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1075" windowHeight="8760"/>
  </bookViews>
  <sheets>
    <sheet name="Full Dataset" sheetId="1" r:id="rId1"/>
    <sheet name="Conversion Calculations" sheetId="2" r:id="rId2"/>
    <sheet name="Total Phaeocystis per Station" sheetId="4" r:id="rId3"/>
  </sheets>
  <calcPr calcId="145621"/>
</workbook>
</file>

<file path=xl/calcChain.xml><?xml version="1.0" encoding="utf-8"?>
<calcChain xmlns="http://schemas.openxmlformats.org/spreadsheetml/2006/main">
  <c r="G13" i="2" l="1"/>
  <c r="J13" i="2" s="1"/>
  <c r="M13" i="2" s="1"/>
  <c r="F13" i="2"/>
  <c r="I13" i="2" s="1"/>
  <c r="L13" i="2" s="1"/>
  <c r="E13" i="2"/>
  <c r="H13" i="2" s="1"/>
  <c r="K13" i="2" s="1"/>
  <c r="N13" i="2" s="1"/>
  <c r="I12" i="2"/>
  <c r="L12" i="2" s="1"/>
  <c r="G12" i="2"/>
  <c r="J12" i="2" s="1"/>
  <c r="M12" i="2" s="1"/>
  <c r="F12" i="2"/>
  <c r="E12" i="2"/>
  <c r="H12" i="2" s="1"/>
  <c r="K12" i="2" s="1"/>
  <c r="N12" i="2" s="1"/>
  <c r="I10" i="2"/>
  <c r="L10" i="2" s="1"/>
  <c r="G10" i="2"/>
  <c r="J10" i="2" s="1"/>
  <c r="M10" i="2" s="1"/>
  <c r="F10" i="2"/>
  <c r="E10" i="2"/>
  <c r="H10" i="2" s="1"/>
  <c r="K10" i="2" s="1"/>
  <c r="N10" i="2" s="1"/>
  <c r="I9" i="2"/>
  <c r="L9" i="2" s="1"/>
  <c r="G9" i="2"/>
  <c r="J9" i="2" s="1"/>
  <c r="M9" i="2" s="1"/>
  <c r="F9" i="2"/>
  <c r="E9" i="2"/>
  <c r="H9" i="2" s="1"/>
  <c r="K9" i="2" s="1"/>
  <c r="N9" i="2" s="1"/>
  <c r="I7" i="2"/>
  <c r="L7" i="2" s="1"/>
  <c r="G7" i="2"/>
  <c r="J7" i="2" s="1"/>
  <c r="M7" i="2" s="1"/>
  <c r="F7" i="2"/>
  <c r="E7" i="2"/>
  <c r="H7" i="2" s="1"/>
  <c r="K7" i="2" s="1"/>
  <c r="N7" i="2" s="1"/>
  <c r="I6" i="2"/>
  <c r="L6" i="2" s="1"/>
  <c r="G6" i="2"/>
  <c r="J6" i="2" s="1"/>
  <c r="M6" i="2" s="1"/>
  <c r="F6" i="2"/>
  <c r="E6" i="2"/>
  <c r="H6" i="2" s="1"/>
  <c r="K6" i="2" s="1"/>
  <c r="N6" i="2" s="1"/>
  <c r="I4" i="2"/>
  <c r="L4" i="2" s="1"/>
  <c r="G4" i="2"/>
  <c r="J4" i="2" s="1"/>
  <c r="M4" i="2" s="1"/>
  <c r="F4" i="2"/>
  <c r="E4" i="2"/>
  <c r="H4" i="2" s="1"/>
  <c r="K4" i="2" s="1"/>
  <c r="N4" i="2" s="1"/>
  <c r="I3" i="2"/>
  <c r="L3" i="2" s="1"/>
  <c r="G3" i="2"/>
  <c r="J3" i="2" s="1"/>
  <c r="M3" i="2" s="1"/>
  <c r="F3" i="2"/>
  <c r="E3" i="2"/>
  <c r="H3" i="2" s="1"/>
  <c r="K3" i="2" s="1"/>
  <c r="N3" i="2" s="1"/>
</calcChain>
</file>

<file path=xl/comments1.xml><?xml version="1.0" encoding="utf-8"?>
<comments xmlns="http://schemas.openxmlformats.org/spreadsheetml/2006/main">
  <authors>
    <author>Colleen</author>
  </authors>
  <commentList>
    <comment ref="I2" authorId="0">
      <text>
        <r>
          <rPr>
            <b/>
            <sz val="9"/>
            <color indexed="81"/>
            <rFont val="Tahoma"/>
            <family val="2"/>
          </rPr>
          <t>Colleen:</t>
        </r>
        <r>
          <rPr>
            <sz val="9"/>
            <color indexed="81"/>
            <rFont val="Tahoma"/>
            <family val="2"/>
          </rPr>
          <t xml:space="preserve">
Menden-Deuer and Lessard (2000)
</t>
        </r>
      </text>
    </comment>
  </commentList>
</comments>
</file>

<file path=xl/sharedStrings.xml><?xml version="1.0" encoding="utf-8"?>
<sst xmlns="http://schemas.openxmlformats.org/spreadsheetml/2006/main" count="40078" uniqueCount="314">
  <si>
    <t>Data #</t>
  </si>
  <si>
    <t>Database</t>
  </si>
  <si>
    <t>Investigator</t>
  </si>
  <si>
    <t>Institute</t>
  </si>
  <si>
    <t>Project</t>
  </si>
  <si>
    <t>Campaign</t>
  </si>
  <si>
    <t>Station/Event Code</t>
  </si>
  <si>
    <t>Year</t>
  </si>
  <si>
    <t>Month</t>
  </si>
  <si>
    <t>Day</t>
  </si>
  <si>
    <t>Latitude</t>
  </si>
  <si>
    <t>Longitutude</t>
  </si>
  <si>
    <t>Depth (m)</t>
  </si>
  <si>
    <t>Water Column  Depth (m)</t>
  </si>
  <si>
    <t>Temperature</t>
  </si>
  <si>
    <t>Salinity</t>
  </si>
  <si>
    <t>Nitrate (µMol)</t>
  </si>
  <si>
    <t>Nitrite (µMol)</t>
  </si>
  <si>
    <t>Nitrate + Nitrite (µMol)</t>
  </si>
  <si>
    <t>Phosphate (µMol)</t>
  </si>
  <si>
    <t>Silicic Acid (µMol)</t>
  </si>
  <si>
    <t>Ammonium (µMol)</t>
  </si>
  <si>
    <t>Fe (nMol)</t>
  </si>
  <si>
    <t>Total Chl (mg/m3)</t>
  </si>
  <si>
    <t>Species/lowest classification</t>
  </si>
  <si>
    <t>Probable Species</t>
  </si>
  <si>
    <t>Colonies (no./l)</t>
  </si>
  <si>
    <t>Mean diameter (µm)</t>
  </si>
  <si>
    <t>Colony volume (um3)</t>
  </si>
  <si>
    <t>Number cells in colony</t>
  </si>
  <si>
    <t>Colonial Form (cells/l)</t>
  </si>
  <si>
    <t>Single cells (cells/l)</t>
  </si>
  <si>
    <t>Unknown form (cells/l)</t>
  </si>
  <si>
    <t>Cell BM (Min)</t>
  </si>
  <si>
    <t>Cell BM (Max)</t>
  </si>
  <si>
    <t>Cell BM (Mean)</t>
  </si>
  <si>
    <t>Tot BM (Min)</t>
  </si>
  <si>
    <t>Tot BM (Max)</t>
  </si>
  <si>
    <t>Tot BM (Mean)</t>
  </si>
  <si>
    <t>BODC</t>
  </si>
  <si>
    <t xml:space="preserve"> Derek Harbour</t>
  </si>
  <si>
    <t>BOFS</t>
  </si>
  <si>
    <t>JGOFS North Atlantic Bloom Experiment</t>
  </si>
  <si>
    <t xml:space="preserve"> Phaeocystis spp.</t>
  </si>
  <si>
    <t>Spring Bloom Experiment</t>
  </si>
  <si>
    <t>Coccolithophore Study - Cruise 1</t>
  </si>
  <si>
    <t>JGOFS</t>
  </si>
  <si>
    <t>Arabesque</t>
  </si>
  <si>
    <t xml:space="preserve"> Ian Joint</t>
  </si>
  <si>
    <t>OMEX</t>
  </si>
  <si>
    <t xml:space="preserve"> Paul Tett</t>
  </si>
  <si>
    <t>North Sea Project</t>
  </si>
  <si>
    <t xml:space="preserve"> Phaeocystis pouchetii</t>
  </si>
  <si>
    <t xml:space="preserve"> Phaeocystis pouchetii (Subcomponent: bladders)</t>
  </si>
  <si>
    <t xml:space="preserve"> Paul Wassmann</t>
  </si>
  <si>
    <t xml:space="preserve"> Reg Uncles</t>
  </si>
  <si>
    <t>Land-Ocean Interaction Study (LOIS)</t>
  </si>
  <si>
    <t>Rivers, Atmosphere and Coasts Study</t>
  </si>
  <si>
    <t xml:space="preserve"> Phaeocystis spp. (Subgroup: non-motile)</t>
  </si>
  <si>
    <t xml:space="preserve"> Phaeocystis spp. (Subgroup: motile)</t>
  </si>
  <si>
    <t>Phaeocystis globosa</t>
  </si>
  <si>
    <t>nd</t>
  </si>
  <si>
    <t>OBIS</t>
  </si>
  <si>
    <t>ArcOD - Phytoplankton from the white sea, barents sea, norwegian sea and arctic basin 1993 - 2003</t>
  </si>
  <si>
    <t>Phaeocystis pouchetii</t>
  </si>
  <si>
    <t>OCB DMO</t>
  </si>
  <si>
    <t>VERTIGO</t>
  </si>
  <si>
    <t>ALOHA</t>
  </si>
  <si>
    <t>CTD_019</t>
  </si>
  <si>
    <t>Phaeocystis spp.</t>
  </si>
  <si>
    <t>Pangaea</t>
  </si>
  <si>
    <t>EIFEX</t>
  </si>
  <si>
    <t>ANT-XXI/3 (PS65 EIFEX)</t>
  </si>
  <si>
    <t xml:space="preserve">PS65/587-1 </t>
  </si>
  <si>
    <t xml:space="preserve">Phaeocystis antarctica </t>
  </si>
  <si>
    <t xml:space="preserve">PS65/570-4 </t>
  </si>
  <si>
    <t>PS65/424-3</t>
  </si>
  <si>
    <t xml:space="preserve">PS65/514-2 </t>
  </si>
  <si>
    <t>Schoemann Review</t>
  </si>
  <si>
    <t>Phaeocystis sp.</t>
  </si>
  <si>
    <t>Phaeocystis antarctica</t>
  </si>
  <si>
    <t>P. pouchetii</t>
  </si>
  <si>
    <t>Phaeocystis cf. pouchetii</t>
  </si>
  <si>
    <t>WOD</t>
  </si>
  <si>
    <t>MURMANSK MARINE BIOLOGICAL INSTITUTE OF ACADEMY OF SCIENCES (MMBI)</t>
  </si>
  <si>
    <t>PHAEOCYSTIS POUCHETII</t>
  </si>
  <si>
    <t xml:space="preserve">37G            </t>
  </si>
  <si>
    <t xml:space="preserve">90PD5640       </t>
  </si>
  <si>
    <t xml:space="preserve">57A            </t>
  </si>
  <si>
    <t xml:space="preserve">58A            </t>
  </si>
  <si>
    <t xml:space="preserve">59A            </t>
  </si>
  <si>
    <t xml:space="preserve">60A            </t>
  </si>
  <si>
    <t xml:space="preserve">               </t>
  </si>
  <si>
    <t xml:space="preserve">38A            </t>
  </si>
  <si>
    <t xml:space="preserve">20A            </t>
  </si>
  <si>
    <t xml:space="preserve">21A            </t>
  </si>
  <si>
    <t xml:space="preserve">56A            </t>
  </si>
  <si>
    <t xml:space="preserve">90DI5741       </t>
  </si>
  <si>
    <t xml:space="preserve">52A            </t>
  </si>
  <si>
    <t xml:space="preserve">41A            </t>
  </si>
  <si>
    <t xml:space="preserve">37A            </t>
  </si>
  <si>
    <t xml:space="preserve">25A            </t>
  </si>
  <si>
    <t xml:space="preserve">39A            </t>
  </si>
  <si>
    <t xml:space="preserve">25B            </t>
  </si>
  <si>
    <t xml:space="preserve">40A            </t>
  </si>
  <si>
    <t xml:space="preserve">19A            </t>
  </si>
  <si>
    <t xml:space="preserve">29A            </t>
  </si>
  <si>
    <t xml:space="preserve">31A            </t>
  </si>
  <si>
    <t xml:space="preserve">18A            </t>
  </si>
  <si>
    <t>INSTITUTO DEL MAR DEL PERU (IMARPE); PAITA; PERU</t>
  </si>
  <si>
    <t xml:space="preserve">FCG66/1        </t>
  </si>
  <si>
    <t>PHAEOCYSTIS</t>
  </si>
  <si>
    <t>PHAEOCYSTIS globosa</t>
  </si>
  <si>
    <t xml:space="preserve">90JB6830       </t>
  </si>
  <si>
    <t xml:space="preserve">90DB6830       </t>
  </si>
  <si>
    <t xml:space="preserve">1DZ            </t>
  </si>
  <si>
    <t xml:space="preserve">90DB7030       </t>
  </si>
  <si>
    <t>UNIVERSITY OF ALASKA; IMS; FAIRBANKS</t>
  </si>
  <si>
    <t>OUTER CONTINENTAL SHELF OF ENVIRONMENTAL ASSESSMENT PROGRAM (OCSEAP)</t>
  </si>
  <si>
    <t>UNIVERSITY OF ALASKA; FAIRBANKS</t>
  </si>
  <si>
    <t>INSTITUTE OF OCEAN SCIENCES (IOS) (SIDNEY; BRITISH COLUMBIA)</t>
  </si>
  <si>
    <t xml:space="preserve">90DB8630       </t>
  </si>
  <si>
    <t xml:space="preserve">90BY8640       </t>
  </si>
  <si>
    <t xml:space="preserve">90DB8710       </t>
  </si>
  <si>
    <t xml:space="preserve">90DB8830       </t>
  </si>
  <si>
    <t xml:space="preserve">90DB8920       </t>
  </si>
  <si>
    <t xml:space="preserve">90BY9160       </t>
  </si>
  <si>
    <t>ALFRED-WEGENER-INSTITUTE (BREMERHAVEN)</t>
  </si>
  <si>
    <t>IAPP (International Arctic Polynya Programme)</t>
  </si>
  <si>
    <t xml:space="preserve">90BY9360       </t>
  </si>
  <si>
    <t xml:space="preserve">90AR9640       </t>
  </si>
  <si>
    <t xml:space="preserve">06AQ9670       </t>
  </si>
  <si>
    <t>Western Channel Observatory</t>
  </si>
  <si>
    <t>L4</t>
  </si>
  <si>
    <t>Phaeocystis motile</t>
  </si>
  <si>
    <t/>
  </si>
  <si>
    <t xml:space="preserve">  </t>
  </si>
  <si>
    <t>AESOPS</t>
  </si>
  <si>
    <t>Icecolors</t>
  </si>
  <si>
    <t>P. antarctica</t>
  </si>
  <si>
    <t>GRINCHES</t>
  </si>
  <si>
    <t>G10A</t>
  </si>
  <si>
    <t>G10B</t>
  </si>
  <si>
    <t>G10C</t>
  </si>
  <si>
    <t>G9A</t>
  </si>
  <si>
    <t>G12A</t>
  </si>
  <si>
    <t>G12B</t>
  </si>
  <si>
    <t>G12E</t>
  </si>
  <si>
    <t>G11A</t>
  </si>
  <si>
    <t>G11C</t>
  </si>
  <si>
    <t>G11E</t>
  </si>
  <si>
    <t>G13A</t>
  </si>
  <si>
    <t>G13C</t>
  </si>
  <si>
    <t>G13D</t>
  </si>
  <si>
    <t>G13E</t>
  </si>
  <si>
    <t>SOMLIT-MONITO</t>
  </si>
  <si>
    <t>c</t>
  </si>
  <si>
    <t>&lt; 0,5</t>
  </si>
  <si>
    <t>Davis 1994</t>
  </si>
  <si>
    <t>Ross Sea</t>
  </si>
  <si>
    <t>Calin</t>
  </si>
  <si>
    <t>Ant 16/3 rv Polarstern</t>
  </si>
  <si>
    <t>transect</t>
  </si>
  <si>
    <t>n.d.</t>
  </si>
  <si>
    <t>Marta Estrada</t>
  </si>
  <si>
    <t>Antarctic 85</t>
  </si>
  <si>
    <t>PHAEOCYSTIS sp.</t>
  </si>
  <si>
    <t>Fronts</t>
  </si>
  <si>
    <t>Marsdiep</t>
  </si>
  <si>
    <t>AESOPS/NBP96-4A - Ross Sea Process 1 Cruise</t>
  </si>
  <si>
    <t>AESOPS/NBP97-1 - Ross Sea Process Cruise 2</t>
  </si>
  <si>
    <t>SINGLE CELLS</t>
  </si>
  <si>
    <t>Species</t>
  </si>
  <si>
    <t>Form</t>
  </si>
  <si>
    <t>Min Cell Diameter (um)</t>
  </si>
  <si>
    <t>Max Cell Diameter (um)</t>
  </si>
  <si>
    <t>Mean diameter</t>
  </si>
  <si>
    <t>min vol</t>
  </si>
  <si>
    <t>max vol</t>
  </si>
  <si>
    <t>mean vol</t>
  </si>
  <si>
    <t>min carb/cell (ug)</t>
  </si>
  <si>
    <t>max carb/cell (ug)</t>
  </si>
  <si>
    <t>mean carb/cell (ug)</t>
  </si>
  <si>
    <t>min carb/cell pg</t>
  </si>
  <si>
    <t>max carb/cell pg</t>
  </si>
  <si>
    <t>mean carb/cell pg</t>
  </si>
  <si>
    <t>flagellates</t>
  </si>
  <si>
    <t>colonial cells</t>
  </si>
  <si>
    <t>Phaeocystis spp</t>
  </si>
  <si>
    <t>Carbon (µg/l, reported with data)</t>
  </si>
  <si>
    <t>Conversion factor used</t>
  </si>
  <si>
    <t>Total Cells/l</t>
  </si>
  <si>
    <t>Sampling method</t>
  </si>
  <si>
    <t>Preservative</t>
  </si>
  <si>
    <t>Instrument</t>
  </si>
  <si>
    <t>Method Reference</t>
  </si>
  <si>
    <t>Data Reference</t>
  </si>
  <si>
    <t>Niskin</t>
  </si>
  <si>
    <t>acid Lugol</t>
  </si>
  <si>
    <t>inverted microscope</t>
  </si>
  <si>
    <t>Peperzak, L. et al. 1998. J. Plankton Res 20: 517-537</t>
  </si>
  <si>
    <t>Bottle</t>
  </si>
  <si>
    <t>http://www.sfos.uaf.edu/research/arcdiv</t>
  </si>
  <si>
    <t>Silver, M., 'Vertigo KM0414 phytoplankton species data and biomass data: abundance and fluxes from CTDs', Ocean Carbon and Biogeochemistry Data System.  OCB DMO, WHOI.  iPub:  6 February 2009, http://ocb.whoi.edu/jg/serv/OCB/VERTIGO/KM0414/phytobio_CTD</t>
  </si>
  <si>
    <t>Hansen, B., Berggreen, U.C., Tande, K.S., Eilertsen, H.C., 1990. Post-bloom grazing by Calanus glacialis, C. finmarchicus and C. hyperboreus in the region of the Polar Front, Barents Sea. Marine Biology 104, 5-14.</t>
  </si>
  <si>
    <t>Karlson, B., Edler, L., Granéli, W., Sahlsten, E., Kuylenstierna, M., 1996. Subsurface chlorophyll maxima in the Skagerrak-processes and plankton community structure. J. Sea Res. 35, 139-158.</t>
  </si>
  <si>
    <t>Kennington, K., Allen, J.R., Wither, A., Shammon, T.M., Hartnoll, R.G., 1999. Phytoplankton and nutrient dynamics in the north-east Irish Sea. Hydrobiol. 393, 57-67.</t>
  </si>
  <si>
    <t>Luchetta, A., Lipizer, M., Socal, G., 2000. Temporal evolution of primary production in the central Barents Sea. J. Mar. Syst. 27, 177-193.</t>
  </si>
  <si>
    <t>Palmisano, A.C., SooHoo, J.B., SooHoo, S.L., Kottmeier, S.T., Craft, L.L., Sullivan, C.W., 1986. Photoadaptation in Phaeocystis pouchetii advected beneath annual sea ice McMurdo Sound, Antarctica. J. Plank. Res. 8, 891-906.</t>
  </si>
  <si>
    <t>Pieters, H., Kluytmans, J.H., Zandee, D.I., Cadée, G.C., 1980. Tissue composition and reproduction of Mytilus edulis in relation to food availability. Neth. J. Sea Res. 14, 349-361.</t>
  </si>
  <si>
    <t xml:space="preserve">Riegman et al., 1993 R. Riegman, A. Rowe, A.A. Noordeloos and G.C. Cadee, Evidence for eutrophication induced Phaeocystis sp. blooms in the Marsdiep area (The Netherlands), T.J. Smayda, Y. Shimizu, Editors , Toxic Phytoplankton Blooms in the Sea, Elsevier (1993), pp. 799–805. </t>
  </si>
  <si>
    <t>Scott, F.J., Davidson, A.T., Marchant, H.J., 2000. Seasonal variation in plankton, submicrometre particles and size-fractionated dissolved organic carbon in Antarctic coastal waters. Polar Biol. 23, 635-643.</t>
  </si>
  <si>
    <t>Tréguer, P., Lindner, L., Leynaert, A., Panouse, M., Jacques, G., 1991. Production of biogenic silica in the Weddell-Scotia Seas measured with 32Si. Limnol. Oceanogr. 36, 1217-1227.</t>
  </si>
  <si>
    <t>Venrick, E.L., 1997. Comparison of the phytoplankton species composition and structure in the climax area (1973-1985) with that of station ALOHA (1994). Limnology and Oceanography, 42, 1643-1648.</t>
  </si>
  <si>
    <t>Weaver, S.S., 1979. Ceratium in Fire Island Inlet, Long Island, New York (1971-1977). Limnol. Oceanogr. 24, 553-558.</t>
  </si>
  <si>
    <t>Wolfe, G.V., Levasseur, M., Cantin, G., Michaud, S., 2000. DMSP and DMS dynamics and microzooplankton grazing in the Labrador Sea: application of the dilution technique. Deep-Sea Research I 47, 2243-2264.</t>
  </si>
  <si>
    <t>Menden-Deuer &amp; Lessard 2000</t>
  </si>
  <si>
    <t>Niskin/rosette</t>
  </si>
  <si>
    <t>glutaraldehyde</t>
  </si>
  <si>
    <t>epifluorescence</t>
  </si>
  <si>
    <t>Chavez, F.P., K.R. Buck, K.H. Coale, J.H. Martin, G.R. DiTullio, N.A. Welschmeyer, A.C. Jacobson and R.T. Barber. 1991. Growth rates, grazing, sinking, and iron limitation of equatorial Pacific phytoplankton. Limnol. Oceanogr. 36: 1816-1833.</t>
  </si>
  <si>
    <t>Lugol+gluteraldehyde (1%)</t>
  </si>
  <si>
    <t>Inv. Micro</t>
  </si>
  <si>
    <t>Lugols</t>
  </si>
  <si>
    <t>Inverted</t>
  </si>
  <si>
    <t>ScanFish</t>
  </si>
  <si>
    <t>lugol (0.5% final concentration)</t>
  </si>
  <si>
    <t>inverted microscope (Olympus IMT - 2)</t>
  </si>
  <si>
    <t>bucket</t>
  </si>
  <si>
    <t>GoFlo</t>
  </si>
  <si>
    <t>Teflon-coated General Oceanics GoFlo samplers</t>
  </si>
  <si>
    <t>Estrada, M. and Delgado, M. 1990 Summer phytoplankton distributions in the Weddell Sea.  Polar Biology 10: 441 - 449</t>
  </si>
  <si>
    <t>Lugol</t>
  </si>
  <si>
    <t>Inverted microscope</t>
  </si>
  <si>
    <t>Smith, W. "Nano and microplankton abundance and carbon biomass".  United States JGOFS Data Server,  Woods Hole Oceanographic Institution, USA: JGOFS Data Management Office,  http://usjgofs.whoi.edu/jg/dir/jgofs/southern/nbp96_4A/</t>
  </si>
  <si>
    <t>Smith, W. "Nano and microplankton abundance and carbon biomass".  United States JGOFS Data Server,  Woods Hole Oceanographic Institution, USA: JGOFS Data Management Office,  http://usjgofs.whoi.edu/jg/dir/jgofs/southern/nbp97_1/</t>
  </si>
  <si>
    <t>Caron, D. and Lonsdale, D. "Nanoplankton abundance and biomass." United States JGOFS Data Server. Woods Hole Oceanographic Institution, USA: U.S. JGOFS Data Management Office. http://usjgofs.whoi.edu/jg/dir/jgofs/southern/nbp97_8/</t>
  </si>
  <si>
    <t>Caron, D. and Lonsdale, D. "Nanoplankton abundance and biomass." United States JGOFS Data Server. Woods Hole Oceanographic Institution, USA: U.S. JGOFS Data Management Office.  http://usjgofs.whoi.edu/jg/dir/jgofs/southern/nbp97_3/</t>
  </si>
  <si>
    <t>http://uwf.edu/wjeffrey/data/GRINCHPROD.html;  
phytoplankton counts unpublished</t>
  </si>
  <si>
    <t>Ratkova, T. and Wassmann, P. "Phytoplankton from the White Sea, Barents Sea, Norwegian Sea and Arctic Basin 1993 - 2003", Ocean Biogeographic Information System.</t>
  </si>
  <si>
    <t>Schoemann, V., de Baar, H. J. W. , de Jong, J. T. M.  and Lancelot, C. 1998,  Effects of phytoplankton blooms on the cycling of manganese and iron in coastal waters.  Limnology and Oceanography ,  43(7): 1427-1441.</t>
  </si>
  <si>
    <t>Breton, E. unpublished data</t>
  </si>
  <si>
    <t>Gibson, J. unpublished data</t>
  </si>
  <si>
    <t>Peloquin, J. unpublished data</t>
  </si>
  <si>
    <t>Koeman RPT (1999) Analyses van fytoplankton en microzooplankton van het Friese Front 1999 (in Dutch). Rapportage van onderzoek in opdracht van het Rijksinstituut voor Kust en Zee (RIKZ), Haren, The Netherlands</t>
  </si>
  <si>
    <t>Estrada, M. 1991 Phytoplankton assemblages across a new Mediterranean front: changes from winter mixing to spring stratification.  In:  Ros, J.D. and Prat, N. eds, Homage to Ramon Margalef, or, Why there is such pleasure in studying nature, Oecologica Aquatica: 10: 157-185.</t>
  </si>
  <si>
    <t>Environmental Data:  Masó, M. and PEPS, 1988.  Datos oceanograficos basicos de las camanas FRONTS-3-85, FRONTS-6-85, PEP 86, FRONTS-11-86 y PEP 87 en el mar Catalan;  Phytoplankton data unpublished</t>
  </si>
  <si>
    <t>Widdicombe, Eloire, Harbour, Harris and Somerfield (2010) Long term phytoplankton community dynamics in the Western English Channel. Journal of Plankton Research 32: 643-656.</t>
  </si>
  <si>
    <t>Van Leeuwe, M.A., unpublished data</t>
  </si>
  <si>
    <t>Estrada, M., unpublished data</t>
  </si>
  <si>
    <r>
      <t>Assmy, Philipp (2007): Phytoplankton abundance measured on water bottle samples at station PS65/587-1. </t>
    </r>
    <r>
      <rPr>
        <sz val="11"/>
        <color theme="1"/>
        <rFont val="Calibri"/>
        <family val="2"/>
        <scheme val="minor"/>
      </rPr>
      <t>Alfred Wegener Institute for Polar and Marine Research, Bremerhaven, doi:10.1594/PANGAEA.603400</t>
    </r>
  </si>
  <si>
    <r>
      <t>Assmy, Philipp (2007): Phytoplankton abundance measured on water bottle samples at station PS65/570-4. </t>
    </r>
    <r>
      <rPr>
        <sz val="11"/>
        <color theme="1"/>
        <rFont val="Calibri"/>
        <family val="2"/>
        <scheme val="minor"/>
      </rPr>
      <t>Alfred Wegener Institute for Polar and Marine Research, Bremerhaven, doi:10.1594/PANGAEA.6033</t>
    </r>
  </si>
  <si>
    <r>
      <t>Assmy, Philipp (2007): Phytoplankton abundance measured on water bottle samples at station PS65/424-3. </t>
    </r>
    <r>
      <rPr>
        <sz val="11"/>
        <color theme="1"/>
        <rFont val="Calibri"/>
        <family val="2"/>
        <scheme val="minor"/>
      </rPr>
      <t>Alfred Wegener Institute for Polar and Marine Research, Bremerhaven, doi:10.1594/PANGAEA.603388</t>
    </r>
  </si>
  <si>
    <r>
      <t>Assmy, Philipp (2007): Phytoplankton abundance measured on water bottle samples at station PS65/514-2. </t>
    </r>
    <r>
      <rPr>
        <sz val="11"/>
        <color theme="1"/>
        <rFont val="Calibri"/>
        <family val="2"/>
        <scheme val="minor"/>
      </rPr>
      <t>Alfred Wegener Institute for Polar and Marine Research, Bremerhaven, doi:10.1594/PANGAEA.603393</t>
    </r>
  </si>
  <si>
    <t>Peperzak, L., Colijn, F., Gieskes, W.W.C. and Peeters, J.C.H. 1998.  Development of the diatom-Phaeocystis spring bloom in the Dutch coastal zone of the North Sea: the silicon depletion versus the daily irradiance threshold hypothesis.  Journal of Plankton Research 20(3): 517-537, doi:10.1093/plankt/20.3.517</t>
  </si>
  <si>
    <t>Jenkinson, I.R., Biddanda, B.A., 1995. Bulk-phase viscoelastic properties of seawater: relationship with plankton components. Journal of Plankton Research 17, 2251-2274.</t>
  </si>
  <si>
    <t>Kang, S.-H., Fryxell, G.A., 1993. Phytoplankton in the Weddell Sea, Antarctica: Composition, abundance and distribution in water-column assemblages of the marginal ice-edge zone during austral autumn. Marine Biology 116, 335-348.</t>
  </si>
  <si>
    <t>Cadée, G.C., Hegeman, J., 1986. Seasonal and annual variation in Phaeocystis pouchetii (Haptophyceae) in the Westernmost inlet of the Wadden Sea during the 1973 to 1985 period. Netherlands Journal of  Sea Research 20, 29-36.</t>
  </si>
  <si>
    <r>
      <t>Cadée, G.C., 1992.  Trends in Marsdiep phytoplankton</t>
    </r>
    <r>
      <rPr>
        <sz val="11"/>
        <color rgb="FF222222"/>
        <rFont val="Calibri"/>
        <family val="2"/>
        <scheme val="minor"/>
      </rPr>
      <t>. Netherlands Journal of Sea Research 20: 143–149.</t>
    </r>
  </si>
  <si>
    <t>Cadée, G.C. 1991, Phaeocystis colonies wintering in the water column?,  Netherlands Journal of Sea Research, 28(3), 227-230.</t>
  </si>
  <si>
    <r>
      <t>Cadée, G.C. 1992.  Trends in Marsdiep phytoplankton</t>
    </r>
    <r>
      <rPr>
        <sz val="11"/>
        <color rgb="FF222222"/>
        <rFont val="Calibri"/>
        <family val="2"/>
        <scheme val="minor"/>
      </rPr>
      <t>. Netherlands Journal of Sea Research 20:143–149.</t>
    </r>
  </si>
  <si>
    <t>DiTullio, G. R. and Grebmeier, J. M. and Arrigo, K. R. and Lizotte, M. P. and Robinson, D. H. and Leventer, A. and Barry, J. P. and VanWoert, M.L. and Dunbar, R.B. 2000. Rapid and early export of Phaeocystis antarctica blooms in the Ross Sea, Antarctica, Nature, 404(6778), 595-598.</t>
  </si>
  <si>
    <t>Fransz, H.G., Gonzalez, S.R. , Cadée, G.C., Hansen, F.C. 1992.  Long-term change of Temora longicornis (copepoda, Calanoida) abundance in a Dutch tidal inlet (Marsdiep) in relation to eutrophication, Netherlands Journal of Sea Research, 30,  23-32; Cadee, G. C.,  Hegeman, J. 1993.  Persisting high levels of primary production at declining phosphate concentrations in the Dutch coastal area (Marsdiep), Netherlands Journal of Sea Research, 31(2): 147-152.</t>
  </si>
  <si>
    <t xml:space="preserve">Mathot, S., Smith Jr., W. O., Carlson, C. A., Garrison, D. L., Gowing, M. M. and Vickers, C. L., 2000.  Carbon partitioning within Phaeocystis antarctica (Prymnesiophyceae) colonies in the Ross Sea, Antarctica, Journal of Phycology, 36, 1049-1056.  </t>
  </si>
  <si>
    <t>Weisse, T. , Grimm,  N., Hickel, W., Martens, P. 1986.  Dynamics of Phaeocystis pouchetii blooms in the Wadden Sea of Sylt (German Bight, North Sea), Estuarine, Coastal and Shelf Science 23(2), 171-182.</t>
  </si>
  <si>
    <t>van Duyl, F.C., Gieskes, W.W.C., Kop, A.J., Lewis, W.E. 1998.  Biological control of short-term variations in the concentration of DMSP and DMS during a Phaeocystis spring bloom, Journal of Sea Research, 40(3-4), 221-231.</t>
  </si>
  <si>
    <t>Robinson, C., Archer, S.D., le. B. Williams, P.J. 1999. Microbial dynamics in coastal waters of East Antarctica: plankton production and respiration. Marine Ecology Progress Series 180:23-36.</t>
  </si>
  <si>
    <t>Boyer, T.P., Antonov, J.I., Baranova, O. K., Garcia, H.E., Johnson, D.R., Locarnini, R.A., Mishonov, A.V., O'Brien, T.D., Seidov, D., Smolyar, I.V., Zweng, M.M., World Ocean Database 2009. S. Levitus, Ed., NOAA Atlas NESDIS 66, U.S. Government Printing Office, Washington, D.C., 216 pp., DVDs, 2009.</t>
  </si>
  <si>
    <t>Karentz, D. and H.J. Spero. 1995. Response of a natural Phaeocystis population to ambient fluctuations of UVB radiation caused by Antarctic ozone depletion. Journal of Plankton Research 17: 1771-1789.; Smith, R.C., B.B. Prézelin, K.S. Baker, R.R. Bidigare, N.P. Boucher, T. Coley, D. Karentz, S. MacIntyre, H.A. Matlick, D. Menzies, M. Ondrusek, Z. Wan and K.J. Waters. 1992. Ozone depletion: ultraviolet radiation and phytoplankton biology in Antarctic waters. Science 255: 952-959.</t>
  </si>
  <si>
    <t>L.Peperzak</t>
  </si>
  <si>
    <t>Silver, M</t>
  </si>
  <si>
    <t>Assmy, P</t>
  </si>
  <si>
    <t>Cadee</t>
  </si>
  <si>
    <t>DiTullio</t>
  </si>
  <si>
    <t>Fransz &amp; Cadee</t>
  </si>
  <si>
    <t>Hansen</t>
  </si>
  <si>
    <t>Jenkinson</t>
  </si>
  <si>
    <t>Kang</t>
  </si>
  <si>
    <t>Karlson</t>
  </si>
  <si>
    <t>Kennington</t>
  </si>
  <si>
    <t>Luchetta</t>
  </si>
  <si>
    <t>Mathot</t>
  </si>
  <si>
    <t>Palmisano</t>
  </si>
  <si>
    <t>Pieters</t>
  </si>
  <si>
    <t>Riegman</t>
  </si>
  <si>
    <t>Robinson</t>
  </si>
  <si>
    <t>Scott</t>
  </si>
  <si>
    <t>Tréguer</t>
  </si>
  <si>
    <t>van Duyl</t>
  </si>
  <si>
    <t>Venrick</t>
  </si>
  <si>
    <t>Weaver</t>
  </si>
  <si>
    <t>Weisse</t>
  </si>
  <si>
    <t>Wolfe</t>
  </si>
  <si>
    <t>C. Widdicombe</t>
  </si>
  <si>
    <t>D. Caron, D. Lonsdale</t>
  </si>
  <si>
    <t>D. Karentz</t>
  </si>
  <si>
    <t>E. Breton</t>
  </si>
  <si>
    <t>J. Gibson</t>
  </si>
  <si>
    <t>J. Peloquin</t>
  </si>
  <si>
    <t>MA van Leeuwe</t>
  </si>
  <si>
    <t>V. Schoemann</t>
  </si>
  <si>
    <t>W. Smith</t>
  </si>
  <si>
    <t>(Biomass Units: ug/L)</t>
  </si>
  <si>
    <t>Lat</t>
  </si>
  <si>
    <t>Lon</t>
  </si>
  <si>
    <t>Depth</t>
  </si>
  <si>
    <t>Abundance</t>
  </si>
  <si>
    <t>Min Cell BM</t>
  </si>
  <si>
    <t>Max Cell BM</t>
  </si>
  <si>
    <t>Mean Cell BM</t>
  </si>
  <si>
    <t>Min Muc BM</t>
  </si>
  <si>
    <t>Max Muc BM</t>
  </si>
  <si>
    <t>Mean Muc BM</t>
  </si>
  <si>
    <t>Total Abundance (cells/L)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</si>
</sst>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0.0"/>
    <numFmt numFmtId="166" formatCode="0.00_)"/>
  </numFmts>
  <fonts count="18" x14ac:knownFonts="1">
    <font>
      <sz val="11"/>
      <color theme="1"/>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10"/>
      <color rgb="FF000000"/>
      <name val="Arial Unicode MS"/>
      <family val="2"/>
    </font>
    <font>
      <sz val="11"/>
      <color rgb="FF002F2F"/>
      <name val="Calibri"/>
      <family val="2"/>
      <scheme val="minor"/>
    </font>
    <font>
      <sz val="8"/>
      <name val="Lucida Sans Unicode"/>
      <family val="2"/>
    </font>
    <font>
      <i/>
      <sz val="11"/>
      <color indexed="8"/>
      <name val="Calibri"/>
      <family val="2"/>
    </font>
    <font>
      <sz val="10"/>
      <color rgb="FF000000"/>
      <name val="Arial"/>
      <family val="2"/>
    </font>
    <font>
      <sz val="10"/>
      <color indexed="8"/>
      <name val="Arial"/>
      <family val="2"/>
    </font>
    <font>
      <i/>
      <sz val="11"/>
      <color theme="1"/>
      <name val="Calibri"/>
      <family val="2"/>
      <scheme val="minor"/>
    </font>
    <font>
      <sz val="8"/>
      <name val="Arial"/>
      <family val="2"/>
    </font>
    <font>
      <sz val="8.5"/>
      <name val="Arial"/>
      <family val="2"/>
    </font>
    <font>
      <sz val="11"/>
      <color indexed="8"/>
      <name val="Calibri"/>
      <family val="2"/>
      <scheme val="minor"/>
    </font>
    <font>
      <sz val="11"/>
      <color rgb="FF000000"/>
      <name val="Calibri"/>
      <family val="2"/>
      <scheme val="minor"/>
    </font>
    <font>
      <sz val="11"/>
      <color rgb="FF222222"/>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39">
    <xf numFmtId="0" fontId="0" fillId="0" borderId="0" xfId="0"/>
    <xf numFmtId="0" fontId="1" fillId="0" borderId="0" xfId="0" applyFont="1"/>
    <xf numFmtId="2" fontId="0" fillId="0" borderId="0" xfId="0" applyNumberFormat="1"/>
    <xf numFmtId="164" fontId="0" fillId="0" borderId="0" xfId="0" applyNumberFormat="1"/>
    <xf numFmtId="165" fontId="0" fillId="0" borderId="0" xfId="0" applyNumberFormat="1"/>
    <xf numFmtId="49" fontId="1" fillId="0" borderId="0" xfId="0" applyNumberFormat="1" applyFont="1"/>
    <xf numFmtId="2" fontId="1" fillId="0" borderId="0" xfId="0" applyNumberFormat="1" applyFont="1"/>
    <xf numFmtId="164" fontId="1" fillId="0" borderId="0" xfId="0" applyNumberFormat="1" applyFont="1"/>
    <xf numFmtId="165" fontId="1" fillId="0" borderId="0" xfId="0" applyNumberFormat="1" applyFont="1"/>
    <xf numFmtId="0" fontId="5" fillId="0" borderId="0" xfId="0" applyFont="1" applyAlignment="1">
      <alignment vertical="center"/>
    </xf>
    <xf numFmtId="0" fontId="6" fillId="0" borderId="0" xfId="0" applyFont="1" applyAlignment="1">
      <alignment vertical="center"/>
    </xf>
    <xf numFmtId="166" fontId="7" fillId="0" borderId="0" xfId="0" applyNumberFormat="1" applyFont="1" applyBorder="1" applyProtection="1"/>
    <xf numFmtId="0" fontId="8" fillId="0" borderId="0" xfId="0" applyFont="1" applyBorder="1"/>
    <xf numFmtId="0" fontId="8" fillId="0" borderId="0" xfId="0" applyFont="1" applyFill="1" applyBorder="1"/>
    <xf numFmtId="0" fontId="0" fillId="0" borderId="0" xfId="0" applyFill="1"/>
    <xf numFmtId="166" fontId="7" fillId="0" borderId="0" xfId="0" applyNumberFormat="1" applyFont="1" applyProtection="1"/>
    <xf numFmtId="0" fontId="0" fillId="0" borderId="0" xfId="0" applyFont="1"/>
    <xf numFmtId="0" fontId="2" fillId="0" borderId="0" xfId="0" applyFont="1"/>
    <xf numFmtId="0" fontId="0" fillId="0" borderId="0" xfId="0" applyBorder="1"/>
    <xf numFmtId="0" fontId="9" fillId="0" borderId="0" xfId="0" applyFont="1"/>
    <xf numFmtId="2" fontId="0" fillId="0" borderId="0" xfId="0" applyNumberFormat="1" applyFill="1"/>
    <xf numFmtId="0" fontId="0" fillId="0" borderId="0" xfId="0" applyFill="1" applyBorder="1"/>
    <xf numFmtId="0" fontId="10" fillId="0" borderId="0" xfId="0" applyFont="1" applyAlignment="1">
      <alignment vertical="top"/>
    </xf>
    <xf numFmtId="0" fontId="11" fillId="0" borderId="0" xfId="0" applyFont="1" applyFill="1" applyBorder="1"/>
    <xf numFmtId="0" fontId="11" fillId="0" borderId="0" xfId="0" applyFont="1" applyBorder="1"/>
    <xf numFmtId="1" fontId="0" fillId="0" borderId="0" xfId="0" applyNumberFormat="1"/>
    <xf numFmtId="1" fontId="12" fillId="0" borderId="0" xfId="0" applyNumberFormat="1" applyFont="1" applyAlignment="1"/>
    <xf numFmtId="0" fontId="12" fillId="0" borderId="0" xfId="0" applyFont="1"/>
    <xf numFmtId="165" fontId="12" fillId="0" borderId="0" xfId="0" applyNumberFormat="1" applyFont="1" applyAlignment="1">
      <alignment horizontal="center"/>
    </xf>
    <xf numFmtId="0" fontId="12" fillId="0" borderId="0" xfId="0" applyFont="1" applyBorder="1"/>
    <xf numFmtId="0" fontId="13" fillId="0" borderId="0" xfId="0" applyFont="1"/>
    <xf numFmtId="0" fontId="0" fillId="0" borderId="0" xfId="0" applyFont="1" applyFill="1"/>
    <xf numFmtId="0" fontId="14" fillId="0" borderId="0" xfId="0" applyFont="1" applyFill="1" applyBorder="1"/>
    <xf numFmtId="0" fontId="15" fillId="0" borderId="0" xfId="0" applyFont="1"/>
    <xf numFmtId="0" fontId="0" fillId="0" borderId="0" xfId="0" applyFont="1" applyAlignment="1">
      <alignment vertical="center"/>
    </xf>
    <xf numFmtId="0" fontId="17" fillId="0" borderId="0" xfId="0" applyFont="1"/>
    <xf numFmtId="0" fontId="14" fillId="0" borderId="0" xfId="0" applyFont="1" applyAlignment="1">
      <alignment vertical="top"/>
    </xf>
    <xf numFmtId="0" fontId="1" fillId="0" borderId="0" xfId="0" applyFont="1" applyBorder="1"/>
    <xf numFmtId="0" fontId="1" fillId="0" borderId="0" xfId="0"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cb.whoi.edu/jg/serv/OCB/VERTIGO/KM0414/phytobio_CTD"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059"/>
  <sheetViews>
    <sheetView tabSelected="1" workbookViewId="0">
      <selection activeCell="AO3956" sqref="AO3956"/>
    </sheetView>
  </sheetViews>
  <sheetFormatPr defaultRowHeight="15" x14ac:dyDescent="0.25"/>
  <cols>
    <col min="7" max="47" width="9.140625" customWidth="1"/>
    <col min="48" max="48" width="9.140625" style="16"/>
  </cols>
  <sheetData>
    <row r="1" spans="1:50" x14ac:dyDescent="0.25">
      <c r="AJ1" s="1" t="s">
        <v>302</v>
      </c>
    </row>
    <row r="2" spans="1:50" s="37" customFormat="1" x14ac:dyDescent="0.25">
      <c r="A2" s="37" t="s">
        <v>0</v>
      </c>
      <c r="B2" s="37" t="s">
        <v>1</v>
      </c>
      <c r="C2" s="37" t="s">
        <v>2</v>
      </c>
      <c r="D2" s="37" t="s">
        <v>3</v>
      </c>
      <c r="E2" s="37" t="s">
        <v>4</v>
      </c>
      <c r="F2" s="37" t="s">
        <v>5</v>
      </c>
      <c r="G2" s="37" t="s">
        <v>6</v>
      </c>
      <c r="H2" s="37" t="s">
        <v>7</v>
      </c>
      <c r="I2" s="37" t="s">
        <v>8</v>
      </c>
      <c r="J2" s="37" t="s">
        <v>9</v>
      </c>
      <c r="K2" s="37" t="s">
        <v>10</v>
      </c>
      <c r="L2" s="37" t="s">
        <v>11</v>
      </c>
      <c r="M2" s="37" t="s">
        <v>12</v>
      </c>
      <c r="N2" s="37" t="s">
        <v>13</v>
      </c>
      <c r="O2" s="37" t="s">
        <v>14</v>
      </c>
      <c r="P2" s="37" t="s">
        <v>15</v>
      </c>
      <c r="Q2" s="37" t="s">
        <v>16</v>
      </c>
      <c r="R2" s="37" t="s">
        <v>17</v>
      </c>
      <c r="S2" s="37" t="s">
        <v>18</v>
      </c>
      <c r="T2" s="37" t="s">
        <v>19</v>
      </c>
      <c r="U2" s="37" t="s">
        <v>20</v>
      </c>
      <c r="V2" s="37" t="s">
        <v>21</v>
      </c>
      <c r="W2" s="37" t="s">
        <v>22</v>
      </c>
      <c r="X2" s="37" t="s">
        <v>23</v>
      </c>
      <c r="Y2" s="37" t="s">
        <v>24</v>
      </c>
      <c r="Z2" s="37" t="s">
        <v>25</v>
      </c>
      <c r="AA2" s="37" t="s">
        <v>26</v>
      </c>
      <c r="AB2" s="37" t="s">
        <v>27</v>
      </c>
      <c r="AC2" s="37" t="s">
        <v>28</v>
      </c>
      <c r="AD2" s="37" t="s">
        <v>29</v>
      </c>
      <c r="AE2" s="37" t="s">
        <v>30</v>
      </c>
      <c r="AF2" s="37" t="s">
        <v>31</v>
      </c>
      <c r="AG2" s="37" t="s">
        <v>32</v>
      </c>
      <c r="AH2" s="37" t="s">
        <v>313</v>
      </c>
      <c r="AI2" s="37" t="s">
        <v>33</v>
      </c>
      <c r="AJ2" s="37" t="s">
        <v>34</v>
      </c>
      <c r="AK2" s="37" t="s">
        <v>35</v>
      </c>
      <c r="AL2" s="37" t="s">
        <v>36</v>
      </c>
      <c r="AM2" s="37" t="s">
        <v>37</v>
      </c>
      <c r="AN2" s="37" t="s">
        <v>38</v>
      </c>
      <c r="AO2" s="38" t="s">
        <v>189</v>
      </c>
      <c r="AP2" s="38" t="s">
        <v>190</v>
      </c>
      <c r="AQ2" s="38" t="s">
        <v>191</v>
      </c>
      <c r="AR2" s="38" t="s">
        <v>192</v>
      </c>
      <c r="AS2" s="38" t="s">
        <v>193</v>
      </c>
      <c r="AT2" s="38" t="s">
        <v>194</v>
      </c>
      <c r="AU2" s="38" t="s">
        <v>195</v>
      </c>
      <c r="AV2" s="38" t="s">
        <v>196</v>
      </c>
      <c r="AW2" s="18"/>
      <c r="AX2" s="18"/>
    </row>
    <row r="3" spans="1:50" x14ac:dyDescent="0.25">
      <c r="A3">
        <v>1</v>
      </c>
      <c r="B3" t="s">
        <v>39</v>
      </c>
      <c r="C3" t="s">
        <v>40</v>
      </c>
      <c r="E3" t="s">
        <v>41</v>
      </c>
      <c r="F3" t="s">
        <v>42</v>
      </c>
      <c r="H3">
        <v>1989</v>
      </c>
      <c r="I3">
        <v>5</v>
      </c>
      <c r="J3">
        <v>18</v>
      </c>
      <c r="K3">
        <v>46.435020000000002</v>
      </c>
      <c r="L3">
        <v>-17.72512</v>
      </c>
      <c r="M3">
        <v>59.8</v>
      </c>
      <c r="Y3" t="s">
        <v>43</v>
      </c>
      <c r="Z3" t="s">
        <v>43</v>
      </c>
      <c r="AG3">
        <v>9800</v>
      </c>
      <c r="AH3">
        <v>9800</v>
      </c>
      <c r="AI3">
        <v>8.0999760629859793E-3</v>
      </c>
      <c r="AJ3">
        <v>0.34059599122932582</v>
      </c>
      <c r="AK3">
        <v>9.5879980899317832E-2</v>
      </c>
      <c r="AL3">
        <v>0.28052680632562266</v>
      </c>
      <c r="AM3">
        <v>76.129822156180779</v>
      </c>
      <c r="AN3">
        <v>2.1966225553217802</v>
      </c>
    </row>
    <row r="4" spans="1:50" x14ac:dyDescent="0.25">
      <c r="A4">
        <v>2</v>
      </c>
      <c r="B4" t="s">
        <v>39</v>
      </c>
      <c r="C4" t="s">
        <v>40</v>
      </c>
      <c r="E4" t="s">
        <v>41</v>
      </c>
      <c r="F4" t="s">
        <v>42</v>
      </c>
      <c r="H4">
        <v>1989</v>
      </c>
      <c r="I4">
        <v>5</v>
      </c>
      <c r="J4">
        <v>18</v>
      </c>
      <c r="K4">
        <v>46.435020000000002</v>
      </c>
      <c r="L4">
        <v>-17.72512</v>
      </c>
      <c r="M4">
        <v>45.7</v>
      </c>
      <c r="Y4" t="s">
        <v>43</v>
      </c>
      <c r="Z4" t="s">
        <v>43</v>
      </c>
      <c r="AG4">
        <v>84000</v>
      </c>
      <c r="AH4">
        <v>84000</v>
      </c>
      <c r="AI4">
        <v>6.9428366254165541E-2</v>
      </c>
      <c r="AJ4">
        <v>2.9193942105370785</v>
      </c>
      <c r="AK4">
        <v>0.82182840770843857</v>
      </c>
      <c r="AL4">
        <v>2.4045154827910515</v>
      </c>
      <c r="AM4">
        <v>652.54133276726384</v>
      </c>
      <c r="AN4">
        <v>18.828193331329548</v>
      </c>
    </row>
    <row r="5" spans="1:50" x14ac:dyDescent="0.25">
      <c r="A5">
        <v>3</v>
      </c>
      <c r="B5" t="s">
        <v>39</v>
      </c>
      <c r="C5" t="s">
        <v>40</v>
      </c>
      <c r="E5" t="s">
        <v>41</v>
      </c>
      <c r="F5" t="s">
        <v>42</v>
      </c>
      <c r="H5">
        <v>1989</v>
      </c>
      <c r="I5">
        <v>5</v>
      </c>
      <c r="J5">
        <v>18</v>
      </c>
      <c r="K5">
        <v>46.435020000000002</v>
      </c>
      <c r="L5">
        <v>-17.72512</v>
      </c>
      <c r="M5">
        <v>15.5</v>
      </c>
      <c r="Y5" t="s">
        <v>43</v>
      </c>
      <c r="Z5" t="s">
        <v>43</v>
      </c>
      <c r="AG5">
        <v>420000</v>
      </c>
      <c r="AH5">
        <v>420000</v>
      </c>
      <c r="AI5">
        <v>0.34714183127082771</v>
      </c>
      <c r="AJ5">
        <v>14.596971052685392</v>
      </c>
      <c r="AK5">
        <v>4.1091420385421928</v>
      </c>
      <c r="AL5">
        <v>12.022577413955258</v>
      </c>
      <c r="AM5">
        <v>3262.7066638363194</v>
      </c>
      <c r="AN5">
        <v>94.140966656647734</v>
      </c>
    </row>
    <row r="6" spans="1:50" x14ac:dyDescent="0.25">
      <c r="A6">
        <v>4</v>
      </c>
      <c r="B6" t="s">
        <v>39</v>
      </c>
      <c r="C6" t="s">
        <v>40</v>
      </c>
      <c r="E6" t="s">
        <v>41</v>
      </c>
      <c r="F6" t="s">
        <v>42</v>
      </c>
      <c r="H6">
        <v>1989</v>
      </c>
      <c r="I6">
        <v>5</v>
      </c>
      <c r="J6">
        <v>18</v>
      </c>
      <c r="K6">
        <v>46.435020000000002</v>
      </c>
      <c r="L6">
        <v>-17.72512</v>
      </c>
      <c r="M6">
        <v>10.9</v>
      </c>
      <c r="Y6" t="s">
        <v>43</v>
      </c>
      <c r="Z6" t="s">
        <v>43</v>
      </c>
      <c r="AG6">
        <v>462000</v>
      </c>
      <c r="AH6">
        <v>462000</v>
      </c>
      <c r="AI6">
        <v>0.3818560143979105</v>
      </c>
      <c r="AJ6">
        <v>16.056668157953929</v>
      </c>
      <c r="AK6">
        <v>4.5200562423964126</v>
      </c>
      <c r="AL6">
        <v>13.224835155350783</v>
      </c>
      <c r="AM6">
        <v>3588.977330219951</v>
      </c>
      <c r="AN6">
        <v>103.55506332231251</v>
      </c>
    </row>
    <row r="7" spans="1:50" x14ac:dyDescent="0.25">
      <c r="A7">
        <v>5</v>
      </c>
      <c r="B7" t="s">
        <v>39</v>
      </c>
      <c r="C7" t="s">
        <v>40</v>
      </c>
      <c r="E7" t="s">
        <v>41</v>
      </c>
      <c r="F7" t="s">
        <v>42</v>
      </c>
      <c r="H7">
        <v>1989</v>
      </c>
      <c r="I7">
        <v>5</v>
      </c>
      <c r="J7">
        <v>18</v>
      </c>
      <c r="K7">
        <v>46.435020000000002</v>
      </c>
      <c r="L7">
        <v>-17.72512</v>
      </c>
      <c r="M7">
        <v>5.3</v>
      </c>
      <c r="Y7" t="s">
        <v>43</v>
      </c>
      <c r="Z7" t="s">
        <v>43</v>
      </c>
      <c r="AG7">
        <v>504000</v>
      </c>
      <c r="AH7">
        <v>504000</v>
      </c>
      <c r="AI7">
        <v>0.41657019752499325</v>
      </c>
      <c r="AJ7">
        <v>17.516365263222472</v>
      </c>
      <c r="AK7">
        <v>4.9309704462506314</v>
      </c>
      <c r="AL7">
        <v>14.427092896746309</v>
      </c>
      <c r="AM7">
        <v>3915.247996603583</v>
      </c>
      <c r="AN7">
        <v>112.96915998797728</v>
      </c>
    </row>
    <row r="8" spans="1:50" x14ac:dyDescent="0.25">
      <c r="A8">
        <v>6</v>
      </c>
      <c r="B8" t="s">
        <v>39</v>
      </c>
      <c r="C8" t="s">
        <v>40</v>
      </c>
      <c r="E8" t="s">
        <v>41</v>
      </c>
      <c r="F8" t="s">
        <v>42</v>
      </c>
      <c r="H8">
        <v>1989</v>
      </c>
      <c r="I8">
        <v>5</v>
      </c>
      <c r="J8">
        <v>18</v>
      </c>
      <c r="K8">
        <v>46.435020000000002</v>
      </c>
      <c r="L8">
        <v>-17.72512</v>
      </c>
      <c r="M8">
        <v>20.5</v>
      </c>
      <c r="Y8" t="s">
        <v>43</v>
      </c>
      <c r="Z8" t="s">
        <v>43</v>
      </c>
      <c r="AG8">
        <v>728000</v>
      </c>
      <c r="AH8">
        <v>728000</v>
      </c>
      <c r="AI8">
        <v>0.60171250753610139</v>
      </c>
      <c r="AJ8">
        <v>25.301416491321344</v>
      </c>
      <c r="AK8">
        <v>7.1225128668064679</v>
      </c>
      <c r="AL8">
        <v>20.839134184189113</v>
      </c>
      <c r="AM8">
        <v>5655.3582173162868</v>
      </c>
      <c r="AN8">
        <v>163.17767553818939</v>
      </c>
    </row>
    <row r="9" spans="1:50" x14ac:dyDescent="0.25">
      <c r="A9">
        <v>7</v>
      </c>
      <c r="B9" t="s">
        <v>39</v>
      </c>
      <c r="C9" t="s">
        <v>40</v>
      </c>
      <c r="E9" t="s">
        <v>41</v>
      </c>
      <c r="F9" t="s">
        <v>42</v>
      </c>
      <c r="H9">
        <v>1989</v>
      </c>
      <c r="I9">
        <v>5</v>
      </c>
      <c r="J9">
        <v>18</v>
      </c>
      <c r="K9">
        <v>46.435020000000002</v>
      </c>
      <c r="L9">
        <v>-17.72512</v>
      </c>
      <c r="M9">
        <v>25.1</v>
      </c>
      <c r="Y9" t="s">
        <v>43</v>
      </c>
      <c r="Z9" t="s">
        <v>43</v>
      </c>
      <c r="AG9">
        <v>840000</v>
      </c>
      <c r="AH9">
        <v>840000</v>
      </c>
      <c r="AI9">
        <v>0.69428366254165541</v>
      </c>
      <c r="AJ9">
        <v>29.193942105370784</v>
      </c>
      <c r="AK9">
        <v>8.2182840770843857</v>
      </c>
      <c r="AL9">
        <v>24.045154827910515</v>
      </c>
      <c r="AM9">
        <v>6525.4133276726388</v>
      </c>
      <c r="AN9">
        <v>188.28193331329547</v>
      </c>
    </row>
    <row r="10" spans="1:50" x14ac:dyDescent="0.25">
      <c r="A10">
        <v>8</v>
      </c>
      <c r="B10" t="s">
        <v>39</v>
      </c>
      <c r="C10" t="s">
        <v>40</v>
      </c>
      <c r="E10" t="s">
        <v>41</v>
      </c>
      <c r="F10" t="s">
        <v>42</v>
      </c>
      <c r="H10">
        <v>1989</v>
      </c>
      <c r="I10">
        <v>5</v>
      </c>
      <c r="J10">
        <v>21</v>
      </c>
      <c r="K10">
        <v>52.011240000000001</v>
      </c>
      <c r="L10">
        <v>-19.92821</v>
      </c>
      <c r="M10">
        <v>10.5</v>
      </c>
      <c r="Y10" t="s">
        <v>43</v>
      </c>
      <c r="Z10" t="s">
        <v>43</v>
      </c>
      <c r="AG10">
        <v>28000</v>
      </c>
      <c r="AH10">
        <v>28000</v>
      </c>
      <c r="AI10">
        <v>2.3142788751388515E-2</v>
      </c>
      <c r="AJ10">
        <v>0.97313140351235949</v>
      </c>
      <c r="AK10">
        <v>0.27394280256947956</v>
      </c>
      <c r="AL10">
        <v>0.80150516093035051</v>
      </c>
      <c r="AM10">
        <v>217.51377758908794</v>
      </c>
      <c r="AN10">
        <v>6.2760644437765158</v>
      </c>
    </row>
    <row r="11" spans="1:50" x14ac:dyDescent="0.25">
      <c r="A11">
        <v>9</v>
      </c>
      <c r="B11" t="s">
        <v>39</v>
      </c>
      <c r="C11" t="s">
        <v>40</v>
      </c>
      <c r="E11" t="s">
        <v>41</v>
      </c>
      <c r="F11" t="s">
        <v>42</v>
      </c>
      <c r="H11">
        <v>1989</v>
      </c>
      <c r="I11">
        <v>5</v>
      </c>
      <c r="J11">
        <v>21</v>
      </c>
      <c r="K11">
        <v>52.011240000000001</v>
      </c>
      <c r="L11">
        <v>-19.92821</v>
      </c>
      <c r="M11">
        <v>3.2</v>
      </c>
      <c r="Y11" t="s">
        <v>43</v>
      </c>
      <c r="Z11" t="s">
        <v>43</v>
      </c>
      <c r="AG11">
        <v>42000</v>
      </c>
      <c r="AH11">
        <v>42000</v>
      </c>
      <c r="AI11">
        <v>3.4714183127082771E-2</v>
      </c>
      <c r="AJ11">
        <v>1.4596971052685392</v>
      </c>
      <c r="AK11">
        <v>0.41091420385421928</v>
      </c>
      <c r="AL11">
        <v>1.2022577413955258</v>
      </c>
      <c r="AM11">
        <v>326.27066638363192</v>
      </c>
      <c r="AN11">
        <v>9.4140966656647738</v>
      </c>
    </row>
    <row r="12" spans="1:50" x14ac:dyDescent="0.25">
      <c r="A12">
        <v>10</v>
      </c>
      <c r="B12" t="s">
        <v>39</v>
      </c>
      <c r="C12" t="s">
        <v>40</v>
      </c>
      <c r="E12" t="s">
        <v>41</v>
      </c>
      <c r="F12" t="s">
        <v>44</v>
      </c>
      <c r="H12">
        <v>1990</v>
      </c>
      <c r="I12">
        <v>5</v>
      </c>
      <c r="J12">
        <v>10</v>
      </c>
      <c r="K12">
        <v>49.452460000000002</v>
      </c>
      <c r="L12">
        <v>-18.437149999999999</v>
      </c>
      <c r="M12">
        <v>55.5</v>
      </c>
      <c r="Y12" t="s">
        <v>43</v>
      </c>
      <c r="Z12" t="s">
        <v>43</v>
      </c>
      <c r="AG12">
        <v>10</v>
      </c>
      <c r="AH12">
        <v>10</v>
      </c>
      <c r="AI12">
        <v>8.2652816969244704E-6</v>
      </c>
      <c r="AJ12">
        <v>3.4754692982584263E-4</v>
      </c>
      <c r="AK12">
        <v>9.7836715203385545E-5</v>
      </c>
      <c r="AL12">
        <v>2.8625184318941088E-4</v>
      </c>
      <c r="AM12">
        <v>7.7683491996102833E-2</v>
      </c>
      <c r="AN12">
        <v>2.2414515870630412E-3</v>
      </c>
      <c r="AU12" s="9"/>
    </row>
    <row r="13" spans="1:50" x14ac:dyDescent="0.25">
      <c r="A13">
        <v>11</v>
      </c>
      <c r="B13" t="s">
        <v>39</v>
      </c>
      <c r="C13" t="s">
        <v>40</v>
      </c>
      <c r="E13" t="s">
        <v>41</v>
      </c>
      <c r="F13" t="s">
        <v>44</v>
      </c>
      <c r="H13">
        <v>1990</v>
      </c>
      <c r="I13">
        <v>5</v>
      </c>
      <c r="J13">
        <v>7</v>
      </c>
      <c r="K13">
        <v>49.538229999999999</v>
      </c>
      <c r="L13">
        <v>-18.562139999999999</v>
      </c>
      <c r="M13">
        <v>4.9000000000000004</v>
      </c>
      <c r="Y13" t="s">
        <v>43</v>
      </c>
      <c r="Z13" t="s">
        <v>43</v>
      </c>
      <c r="AG13">
        <v>2000</v>
      </c>
      <c r="AH13">
        <v>2000</v>
      </c>
      <c r="AI13">
        <v>1.6530563393848939E-3</v>
      </c>
      <c r="AJ13">
        <v>6.9509385965168535E-2</v>
      </c>
      <c r="AK13">
        <v>1.9567343040677108E-2</v>
      </c>
      <c r="AL13">
        <v>5.7250368637882181E-2</v>
      </c>
      <c r="AM13">
        <v>15.536698399220567</v>
      </c>
      <c r="AN13">
        <v>0.44829031741260827</v>
      </c>
      <c r="AU13" s="9"/>
    </row>
    <row r="14" spans="1:50" x14ac:dyDescent="0.25">
      <c r="A14">
        <v>12</v>
      </c>
      <c r="B14" t="s">
        <v>39</v>
      </c>
      <c r="C14" t="s">
        <v>40</v>
      </c>
      <c r="E14" t="s">
        <v>41</v>
      </c>
      <c r="F14" t="s">
        <v>45</v>
      </c>
      <c r="H14">
        <v>1991</v>
      </c>
      <c r="I14">
        <v>6</v>
      </c>
      <c r="J14">
        <v>18</v>
      </c>
      <c r="K14">
        <v>56.650309999999998</v>
      </c>
      <c r="L14">
        <v>-19.980560000000001</v>
      </c>
      <c r="M14">
        <v>2.5</v>
      </c>
      <c r="Y14" t="s">
        <v>43</v>
      </c>
      <c r="Z14" t="s">
        <v>43</v>
      </c>
      <c r="AG14">
        <v>393380</v>
      </c>
      <c r="AH14">
        <v>393380</v>
      </c>
      <c r="AI14">
        <v>0.32513965139361478</v>
      </c>
      <c r="AJ14">
        <v>13.671801125488999</v>
      </c>
      <c r="AK14">
        <v>3.8487007026707807</v>
      </c>
      <c r="AL14">
        <v>11.260575007385045</v>
      </c>
      <c r="AM14">
        <v>3055.9132081426933</v>
      </c>
      <c r="AN14">
        <v>88.174222531885917</v>
      </c>
    </row>
    <row r="15" spans="1:50" x14ac:dyDescent="0.25">
      <c r="A15">
        <v>13</v>
      </c>
      <c r="B15" t="s">
        <v>39</v>
      </c>
      <c r="C15" t="s">
        <v>40</v>
      </c>
      <c r="E15" t="s">
        <v>41</v>
      </c>
      <c r="F15" t="s">
        <v>45</v>
      </c>
      <c r="H15">
        <v>1991</v>
      </c>
      <c r="I15">
        <v>6</v>
      </c>
      <c r="J15">
        <v>18</v>
      </c>
      <c r="K15">
        <v>56.838709999999999</v>
      </c>
      <c r="L15">
        <v>-19.99776</v>
      </c>
      <c r="M15">
        <v>2.5</v>
      </c>
      <c r="Y15" t="s">
        <v>43</v>
      </c>
      <c r="Z15" t="s">
        <v>43</v>
      </c>
      <c r="AG15">
        <v>302600</v>
      </c>
      <c r="AH15">
        <v>302600</v>
      </c>
      <c r="AI15">
        <v>0.25010742414893444</v>
      </c>
      <c r="AJ15">
        <v>10.516770096529999</v>
      </c>
      <c r="AK15">
        <v>2.9605390020544466</v>
      </c>
      <c r="AL15">
        <v>8.6619807749115729</v>
      </c>
      <c r="AM15">
        <v>2350.7024678020721</v>
      </c>
      <c r="AN15">
        <v>67.826325024527634</v>
      </c>
    </row>
    <row r="16" spans="1:50" x14ac:dyDescent="0.25">
      <c r="A16">
        <v>14</v>
      </c>
      <c r="B16" t="s">
        <v>39</v>
      </c>
      <c r="C16" t="s">
        <v>40</v>
      </c>
      <c r="E16" t="s">
        <v>46</v>
      </c>
      <c r="F16" t="s">
        <v>47</v>
      </c>
      <c r="H16">
        <v>1994</v>
      </c>
      <c r="I16">
        <v>12</v>
      </c>
      <c r="J16">
        <v>14</v>
      </c>
      <c r="K16">
        <v>11.976050000000001</v>
      </c>
      <c r="L16">
        <v>67.00009</v>
      </c>
      <c r="M16">
        <v>80</v>
      </c>
      <c r="Y16" t="s">
        <v>43</v>
      </c>
      <c r="Z16" t="s">
        <v>43</v>
      </c>
      <c r="AG16">
        <v>1000</v>
      </c>
      <c r="AH16">
        <v>1000</v>
      </c>
      <c r="AI16">
        <v>8.2652816969244693E-4</v>
      </c>
      <c r="AJ16">
        <v>3.4754692982584268E-2</v>
      </c>
      <c r="AK16">
        <v>9.7836715203385542E-3</v>
      </c>
      <c r="AL16">
        <v>2.862518431894109E-2</v>
      </c>
      <c r="AM16">
        <v>7.7683491996102836</v>
      </c>
      <c r="AN16">
        <v>0.22414515870630414</v>
      </c>
    </row>
    <row r="17" spans="1:40" x14ac:dyDescent="0.25">
      <c r="A17">
        <v>15</v>
      </c>
      <c r="B17" t="s">
        <v>39</v>
      </c>
      <c r="C17" t="s">
        <v>40</v>
      </c>
      <c r="E17" t="s">
        <v>46</v>
      </c>
      <c r="F17" t="s">
        <v>47</v>
      </c>
      <c r="H17">
        <v>1994</v>
      </c>
      <c r="I17">
        <v>12</v>
      </c>
      <c r="J17">
        <v>14</v>
      </c>
      <c r="K17">
        <v>11.976050000000001</v>
      </c>
      <c r="L17">
        <v>67.00009</v>
      </c>
      <c r="M17">
        <v>60.4</v>
      </c>
      <c r="Y17" t="s">
        <v>43</v>
      </c>
      <c r="Z17" t="s">
        <v>43</v>
      </c>
      <c r="AG17">
        <v>30260</v>
      </c>
      <c r="AH17">
        <v>30260</v>
      </c>
      <c r="AI17">
        <v>2.5010742414893445E-2</v>
      </c>
      <c r="AJ17">
        <v>1.0516770096529999</v>
      </c>
      <c r="AK17">
        <v>0.2960539002054447</v>
      </c>
      <c r="AL17">
        <v>0.8661980774911574</v>
      </c>
      <c r="AM17">
        <v>235.07024678020719</v>
      </c>
      <c r="AN17">
        <v>6.7826325024527625</v>
      </c>
    </row>
    <row r="18" spans="1:40" x14ac:dyDescent="0.25">
      <c r="A18">
        <v>16</v>
      </c>
      <c r="B18" t="s">
        <v>39</v>
      </c>
      <c r="C18" t="s">
        <v>40</v>
      </c>
      <c r="E18" t="s">
        <v>46</v>
      </c>
      <c r="F18" t="s">
        <v>47</v>
      </c>
      <c r="H18">
        <v>1994</v>
      </c>
      <c r="I18">
        <v>12</v>
      </c>
      <c r="J18">
        <v>15</v>
      </c>
      <c r="K18">
        <v>14.32732</v>
      </c>
      <c r="L18">
        <v>66.995940000000004</v>
      </c>
      <c r="M18">
        <v>69.900000000000006</v>
      </c>
      <c r="Y18" t="s">
        <v>43</v>
      </c>
      <c r="Z18" t="s">
        <v>43</v>
      </c>
      <c r="AG18">
        <v>1000</v>
      </c>
      <c r="AH18">
        <v>1000</v>
      </c>
      <c r="AI18">
        <v>8.2652816969244693E-4</v>
      </c>
      <c r="AJ18">
        <v>3.4754692982584268E-2</v>
      </c>
      <c r="AK18">
        <v>9.7836715203385542E-3</v>
      </c>
      <c r="AL18">
        <v>2.862518431894109E-2</v>
      </c>
      <c r="AM18">
        <v>7.7683491996102836</v>
      </c>
      <c r="AN18">
        <v>0.22414515870630414</v>
      </c>
    </row>
    <row r="19" spans="1:40" x14ac:dyDescent="0.25">
      <c r="A19">
        <v>17</v>
      </c>
      <c r="B19" t="s">
        <v>39</v>
      </c>
      <c r="C19" t="s">
        <v>40</v>
      </c>
      <c r="E19" t="s">
        <v>46</v>
      </c>
      <c r="F19" t="s">
        <v>47</v>
      </c>
      <c r="H19">
        <v>1994</v>
      </c>
      <c r="I19">
        <v>12</v>
      </c>
      <c r="J19">
        <v>15</v>
      </c>
      <c r="K19">
        <v>14.32732</v>
      </c>
      <c r="L19">
        <v>66.995940000000004</v>
      </c>
      <c r="M19">
        <v>40.299999999999997</v>
      </c>
      <c r="Y19" t="s">
        <v>43</v>
      </c>
      <c r="Z19" t="s">
        <v>43</v>
      </c>
      <c r="AG19">
        <v>4000</v>
      </c>
      <c r="AH19">
        <v>4000</v>
      </c>
      <c r="AI19">
        <v>3.3061126787697877E-3</v>
      </c>
      <c r="AJ19">
        <v>0.13901877193033707</v>
      </c>
      <c r="AK19">
        <v>3.9134686081354217E-2</v>
      </c>
      <c r="AL19">
        <v>0.11450073727576436</v>
      </c>
      <c r="AM19">
        <v>31.073396798441134</v>
      </c>
      <c r="AN19">
        <v>0.89658063482521655</v>
      </c>
    </row>
    <row r="20" spans="1:40" x14ac:dyDescent="0.25">
      <c r="A20">
        <v>18</v>
      </c>
      <c r="B20" t="s">
        <v>39</v>
      </c>
      <c r="C20" t="s">
        <v>40</v>
      </c>
      <c r="E20" t="s">
        <v>46</v>
      </c>
      <c r="F20" t="s">
        <v>47</v>
      </c>
      <c r="H20">
        <v>1994</v>
      </c>
      <c r="I20">
        <v>12</v>
      </c>
      <c r="J20">
        <v>15</v>
      </c>
      <c r="K20">
        <v>14.32732</v>
      </c>
      <c r="L20">
        <v>66.995940000000004</v>
      </c>
      <c r="M20">
        <v>109.3</v>
      </c>
      <c r="Y20" t="s">
        <v>43</v>
      </c>
      <c r="Z20" t="s">
        <v>43</v>
      </c>
      <c r="AG20">
        <v>60520</v>
      </c>
      <c r="AH20">
        <v>60520</v>
      </c>
      <c r="AI20">
        <v>5.002148482978689E-2</v>
      </c>
      <c r="AJ20">
        <v>2.1033540193059999</v>
      </c>
      <c r="AK20">
        <v>0.5921078004108894</v>
      </c>
      <c r="AL20">
        <v>1.7323961549823148</v>
      </c>
      <c r="AM20">
        <v>470.14049356041437</v>
      </c>
      <c r="AN20">
        <v>13.565265004905525</v>
      </c>
    </row>
    <row r="21" spans="1:40" x14ac:dyDescent="0.25">
      <c r="A21">
        <v>19</v>
      </c>
      <c r="B21" t="s">
        <v>39</v>
      </c>
      <c r="C21" t="s">
        <v>40</v>
      </c>
      <c r="E21" t="s">
        <v>46</v>
      </c>
      <c r="F21" t="s">
        <v>47</v>
      </c>
      <c r="H21">
        <v>1994</v>
      </c>
      <c r="I21">
        <v>9</v>
      </c>
      <c r="J21">
        <v>28</v>
      </c>
      <c r="K21">
        <v>16.07687</v>
      </c>
      <c r="L21">
        <v>62.046140000000001</v>
      </c>
      <c r="M21">
        <v>7.1</v>
      </c>
      <c r="Y21" t="s">
        <v>43</v>
      </c>
      <c r="Z21" t="s">
        <v>43</v>
      </c>
      <c r="AG21">
        <v>15130</v>
      </c>
      <c r="AH21">
        <v>15130</v>
      </c>
      <c r="AI21">
        <v>1.2505371207446722E-2</v>
      </c>
      <c r="AJ21">
        <v>0.52583850482649996</v>
      </c>
      <c r="AK21">
        <v>0.14802695010272235</v>
      </c>
      <c r="AL21">
        <v>0.4330990387455787</v>
      </c>
      <c r="AM21">
        <v>117.53512339010359</v>
      </c>
      <c r="AN21">
        <v>3.3913162512263813</v>
      </c>
    </row>
    <row r="22" spans="1:40" x14ac:dyDescent="0.25">
      <c r="A22">
        <v>20</v>
      </c>
      <c r="B22" t="s">
        <v>39</v>
      </c>
      <c r="C22" t="s">
        <v>40</v>
      </c>
      <c r="E22" t="s">
        <v>46</v>
      </c>
      <c r="F22" t="s">
        <v>47</v>
      </c>
      <c r="H22">
        <v>1994</v>
      </c>
      <c r="I22">
        <v>9</v>
      </c>
      <c r="J22">
        <v>28</v>
      </c>
      <c r="K22">
        <v>16.07687</v>
      </c>
      <c r="L22">
        <v>62.046140000000001</v>
      </c>
      <c r="M22">
        <v>52.5</v>
      </c>
      <c r="Y22" t="s">
        <v>43</v>
      </c>
      <c r="Z22" t="s">
        <v>43</v>
      </c>
      <c r="AG22">
        <v>15130</v>
      </c>
      <c r="AH22">
        <v>15130</v>
      </c>
      <c r="AI22">
        <v>1.2505371207446722E-2</v>
      </c>
      <c r="AJ22">
        <v>0.52583850482649996</v>
      </c>
      <c r="AK22">
        <v>0.14802695010272235</v>
      </c>
      <c r="AL22">
        <v>0.4330990387455787</v>
      </c>
      <c r="AM22">
        <v>117.53512339010359</v>
      </c>
      <c r="AN22">
        <v>3.3913162512263813</v>
      </c>
    </row>
    <row r="23" spans="1:40" x14ac:dyDescent="0.25">
      <c r="A23">
        <v>21</v>
      </c>
      <c r="B23" t="s">
        <v>39</v>
      </c>
      <c r="C23" t="s">
        <v>40</v>
      </c>
      <c r="E23" t="s">
        <v>46</v>
      </c>
      <c r="F23" t="s">
        <v>47</v>
      </c>
      <c r="H23">
        <v>1994</v>
      </c>
      <c r="I23">
        <v>9</v>
      </c>
      <c r="J23">
        <v>28</v>
      </c>
      <c r="K23">
        <v>16.07687</v>
      </c>
      <c r="L23">
        <v>62.046140000000001</v>
      </c>
      <c r="M23">
        <v>2.2000000000000002</v>
      </c>
      <c r="Y23" t="s">
        <v>43</v>
      </c>
      <c r="Z23" t="s">
        <v>43</v>
      </c>
      <c r="AG23">
        <v>30260</v>
      </c>
      <c r="AH23">
        <v>30260</v>
      </c>
      <c r="AI23">
        <v>2.5010742414893445E-2</v>
      </c>
      <c r="AJ23">
        <v>1.0516770096529999</v>
      </c>
      <c r="AK23">
        <v>0.2960539002054447</v>
      </c>
      <c r="AL23">
        <v>0.8661980774911574</v>
      </c>
      <c r="AM23">
        <v>235.07024678020719</v>
      </c>
      <c r="AN23">
        <v>6.7826325024527625</v>
      </c>
    </row>
    <row r="24" spans="1:40" x14ac:dyDescent="0.25">
      <c r="A24">
        <v>22</v>
      </c>
      <c r="B24" t="s">
        <v>39</v>
      </c>
      <c r="C24" t="s">
        <v>40</v>
      </c>
      <c r="E24" t="s">
        <v>46</v>
      </c>
      <c r="F24" t="s">
        <v>47</v>
      </c>
      <c r="H24">
        <v>1994</v>
      </c>
      <c r="I24">
        <v>9</v>
      </c>
      <c r="J24">
        <v>28</v>
      </c>
      <c r="K24">
        <v>16.07687</v>
      </c>
      <c r="L24">
        <v>62.046140000000001</v>
      </c>
      <c r="M24">
        <v>12</v>
      </c>
      <c r="Y24" t="s">
        <v>43</v>
      </c>
      <c r="Z24" t="s">
        <v>43</v>
      </c>
      <c r="AG24">
        <v>49390</v>
      </c>
      <c r="AH24">
        <v>49390</v>
      </c>
      <c r="AI24">
        <v>4.0822226301109953E-2</v>
      </c>
      <c r="AJ24">
        <v>1.716534286409837</v>
      </c>
      <c r="AK24">
        <v>0.48321553638952125</v>
      </c>
      <c r="AL24">
        <v>1.4137978535125004</v>
      </c>
      <c r="AM24">
        <v>383.67876696875192</v>
      </c>
      <c r="AN24">
        <v>11.07052938850436</v>
      </c>
    </row>
    <row r="25" spans="1:40" x14ac:dyDescent="0.25">
      <c r="A25">
        <v>23</v>
      </c>
      <c r="B25" t="s">
        <v>39</v>
      </c>
      <c r="C25" t="s">
        <v>40</v>
      </c>
      <c r="E25" t="s">
        <v>46</v>
      </c>
      <c r="F25" t="s">
        <v>47</v>
      </c>
      <c r="H25">
        <v>1994</v>
      </c>
      <c r="I25">
        <v>9</v>
      </c>
      <c r="J25">
        <v>28</v>
      </c>
      <c r="K25">
        <v>16.07687</v>
      </c>
      <c r="L25">
        <v>62.046140000000001</v>
      </c>
      <c r="M25">
        <v>22.2</v>
      </c>
      <c r="Y25" t="s">
        <v>43</v>
      </c>
      <c r="Z25" t="s">
        <v>43</v>
      </c>
      <c r="AG25">
        <v>232950</v>
      </c>
      <c r="AH25">
        <v>232950</v>
      </c>
      <c r="AI25">
        <v>0.1925397371298555</v>
      </c>
      <c r="AJ25">
        <v>8.0961057302930044</v>
      </c>
      <c r="AK25">
        <v>2.2791062806628664</v>
      </c>
      <c r="AL25">
        <v>6.6682366870973269</v>
      </c>
      <c r="AM25">
        <v>1809.6369460492156</v>
      </c>
      <c r="AN25">
        <v>52.214614720633548</v>
      </c>
    </row>
    <row r="26" spans="1:40" x14ac:dyDescent="0.25">
      <c r="A26">
        <v>24</v>
      </c>
      <c r="B26" t="s">
        <v>39</v>
      </c>
      <c r="C26" t="s">
        <v>40</v>
      </c>
      <c r="E26" t="s">
        <v>46</v>
      </c>
      <c r="F26" t="s">
        <v>47</v>
      </c>
      <c r="H26">
        <v>1994</v>
      </c>
      <c r="I26">
        <v>9</v>
      </c>
      <c r="J26">
        <v>28</v>
      </c>
      <c r="K26">
        <v>16.07687</v>
      </c>
      <c r="L26">
        <v>62.046140000000001</v>
      </c>
      <c r="M26">
        <v>36.700000000000003</v>
      </c>
      <c r="Y26" t="s">
        <v>43</v>
      </c>
      <c r="Z26" t="s">
        <v>43</v>
      </c>
      <c r="AG26">
        <v>303600</v>
      </c>
      <c r="AH26">
        <v>303600</v>
      </c>
      <c r="AI26">
        <v>0.25093395231862692</v>
      </c>
      <c r="AJ26">
        <v>10.551524789512584</v>
      </c>
      <c r="AK26">
        <v>2.9703226735747852</v>
      </c>
      <c r="AL26">
        <v>8.6906059592305152</v>
      </c>
      <c r="AM26">
        <v>2358.470817001682</v>
      </c>
      <c r="AN26">
        <v>68.050470183233926</v>
      </c>
    </row>
    <row r="27" spans="1:40" x14ac:dyDescent="0.25">
      <c r="A27">
        <v>25</v>
      </c>
      <c r="B27" t="s">
        <v>39</v>
      </c>
      <c r="C27" t="s">
        <v>40</v>
      </c>
      <c r="E27" t="s">
        <v>46</v>
      </c>
      <c r="F27" t="s">
        <v>47</v>
      </c>
      <c r="H27">
        <v>1994</v>
      </c>
      <c r="I27">
        <v>9</v>
      </c>
      <c r="J27">
        <v>30</v>
      </c>
      <c r="K27">
        <v>18.987939999999998</v>
      </c>
      <c r="L27">
        <v>58.999079999999999</v>
      </c>
      <c r="M27">
        <v>67.3</v>
      </c>
      <c r="Y27" t="s">
        <v>43</v>
      </c>
      <c r="Z27" t="s">
        <v>43</v>
      </c>
      <c r="AG27">
        <v>30260</v>
      </c>
      <c r="AH27">
        <v>30260</v>
      </c>
      <c r="AI27">
        <v>2.5010742414893445E-2</v>
      </c>
      <c r="AJ27">
        <v>1.0516770096529999</v>
      </c>
      <c r="AK27">
        <v>0.2960539002054447</v>
      </c>
      <c r="AL27">
        <v>0.8661980774911574</v>
      </c>
      <c r="AM27">
        <v>235.07024678020719</v>
      </c>
      <c r="AN27">
        <v>6.7826325024527625</v>
      </c>
    </row>
    <row r="28" spans="1:40" x14ac:dyDescent="0.25">
      <c r="A28">
        <v>26</v>
      </c>
      <c r="B28" t="s">
        <v>39</v>
      </c>
      <c r="C28" t="s">
        <v>40</v>
      </c>
      <c r="E28" t="s">
        <v>46</v>
      </c>
      <c r="F28" t="s">
        <v>47</v>
      </c>
      <c r="H28">
        <v>1994</v>
      </c>
      <c r="I28">
        <v>9</v>
      </c>
      <c r="J28">
        <v>30</v>
      </c>
      <c r="K28">
        <v>18.987939999999998</v>
      </c>
      <c r="L28">
        <v>58.999079999999999</v>
      </c>
      <c r="M28">
        <v>17.600000000000001</v>
      </c>
      <c r="Y28" t="s">
        <v>43</v>
      </c>
      <c r="Z28" t="s">
        <v>43</v>
      </c>
      <c r="AG28">
        <v>75650</v>
      </c>
      <c r="AH28">
        <v>75650</v>
      </c>
      <c r="AI28">
        <v>6.2526856037233611E-2</v>
      </c>
      <c r="AJ28">
        <v>2.6291925241324998</v>
      </c>
      <c r="AK28">
        <v>0.74013475051361166</v>
      </c>
      <c r="AL28">
        <v>2.1654951937278932</v>
      </c>
      <c r="AM28">
        <v>587.67561695051802</v>
      </c>
      <c r="AN28">
        <v>16.956581256131908</v>
      </c>
    </row>
    <row r="29" spans="1:40" x14ac:dyDescent="0.25">
      <c r="A29">
        <v>27</v>
      </c>
      <c r="B29" t="s">
        <v>39</v>
      </c>
      <c r="C29" t="s">
        <v>40</v>
      </c>
      <c r="E29" t="s">
        <v>46</v>
      </c>
      <c r="F29" t="s">
        <v>47</v>
      </c>
      <c r="H29">
        <v>1994</v>
      </c>
      <c r="I29">
        <v>9</v>
      </c>
      <c r="J29">
        <v>30</v>
      </c>
      <c r="K29">
        <v>18.987939999999998</v>
      </c>
      <c r="L29">
        <v>58.999079999999999</v>
      </c>
      <c r="M29">
        <v>56.4</v>
      </c>
      <c r="Y29" t="s">
        <v>43</v>
      </c>
      <c r="Z29" t="s">
        <v>43</v>
      </c>
      <c r="AG29">
        <v>408510</v>
      </c>
      <c r="AH29">
        <v>408510</v>
      </c>
      <c r="AI29">
        <v>0.3376450226010615</v>
      </c>
      <c r="AJ29">
        <v>14.197639630315498</v>
      </c>
      <c r="AK29">
        <v>3.9967276527735032</v>
      </c>
      <c r="AL29">
        <v>11.693674046130624</v>
      </c>
      <c r="AM29">
        <v>3173.4483315327971</v>
      </c>
      <c r="AN29">
        <v>91.565538783112302</v>
      </c>
    </row>
    <row r="30" spans="1:40" x14ac:dyDescent="0.25">
      <c r="A30">
        <v>28</v>
      </c>
      <c r="B30" t="s">
        <v>39</v>
      </c>
      <c r="C30" t="s">
        <v>40</v>
      </c>
      <c r="E30" t="s">
        <v>46</v>
      </c>
      <c r="F30" t="s">
        <v>47</v>
      </c>
      <c r="H30">
        <v>1994</v>
      </c>
      <c r="I30">
        <v>9</v>
      </c>
      <c r="J30">
        <v>30</v>
      </c>
      <c r="K30">
        <v>18.987939999999998</v>
      </c>
      <c r="L30">
        <v>58.999079999999999</v>
      </c>
      <c r="M30">
        <v>27.5</v>
      </c>
      <c r="Y30" t="s">
        <v>43</v>
      </c>
      <c r="Z30" t="s">
        <v>43</v>
      </c>
      <c r="AG30">
        <v>487160</v>
      </c>
      <c r="AH30">
        <v>487160</v>
      </c>
      <c r="AI30">
        <v>0.40265146314737243</v>
      </c>
      <c r="AJ30">
        <v>16.931096233395753</v>
      </c>
      <c r="AK30">
        <v>4.7662134178481308</v>
      </c>
      <c r="AL30">
        <v>13.945044792815342</v>
      </c>
      <c r="AM30">
        <v>3784.4289960821461</v>
      </c>
      <c r="AN30">
        <v>109.19455551536312</v>
      </c>
    </row>
    <row r="31" spans="1:40" x14ac:dyDescent="0.25">
      <c r="A31">
        <v>29</v>
      </c>
      <c r="B31" t="s">
        <v>39</v>
      </c>
      <c r="C31" t="s">
        <v>40</v>
      </c>
      <c r="E31" t="s">
        <v>46</v>
      </c>
      <c r="F31" t="s">
        <v>47</v>
      </c>
      <c r="H31">
        <v>1994</v>
      </c>
      <c r="I31">
        <v>9</v>
      </c>
      <c r="J31">
        <v>30</v>
      </c>
      <c r="K31">
        <v>18.987939999999998</v>
      </c>
      <c r="L31">
        <v>58.999079999999999</v>
      </c>
      <c r="M31">
        <v>46.4</v>
      </c>
      <c r="Y31" t="s">
        <v>43</v>
      </c>
      <c r="Z31" t="s">
        <v>43</v>
      </c>
      <c r="AG31">
        <v>832150</v>
      </c>
      <c r="AH31">
        <v>832150</v>
      </c>
      <c r="AI31">
        <v>0.68779541640956976</v>
      </c>
      <c r="AJ31">
        <v>28.921117765457495</v>
      </c>
      <c r="AK31">
        <v>8.1414822556497288</v>
      </c>
      <c r="AL31">
        <v>23.820447131006826</v>
      </c>
      <c r="AM31">
        <v>6464.4317864556979</v>
      </c>
      <c r="AN31">
        <v>186.52239381745099</v>
      </c>
    </row>
    <row r="32" spans="1:40" x14ac:dyDescent="0.25">
      <c r="A32">
        <v>30</v>
      </c>
      <c r="B32" t="s">
        <v>39</v>
      </c>
      <c r="C32" t="s">
        <v>40</v>
      </c>
      <c r="E32" t="s">
        <v>46</v>
      </c>
      <c r="F32" t="s">
        <v>47</v>
      </c>
      <c r="H32">
        <v>1994</v>
      </c>
      <c r="I32">
        <v>9</v>
      </c>
      <c r="J32">
        <v>30</v>
      </c>
      <c r="K32">
        <v>18.987939999999998</v>
      </c>
      <c r="L32">
        <v>58.999079999999999</v>
      </c>
      <c r="M32">
        <v>37.5</v>
      </c>
      <c r="Y32" t="s">
        <v>43</v>
      </c>
      <c r="Z32" t="s">
        <v>43</v>
      </c>
      <c r="AG32">
        <v>2662880</v>
      </c>
      <c r="AH32">
        <v>2662880</v>
      </c>
      <c r="AI32">
        <v>2.200945332510623</v>
      </c>
      <c r="AJ32">
        <v>92.547576849463994</v>
      </c>
      <c r="AK32">
        <v>26.052743218079129</v>
      </c>
      <c r="AL32">
        <v>76.225430819221842</v>
      </c>
      <c r="AM32">
        <v>20686.181716658233</v>
      </c>
      <c r="AN32">
        <v>596.87166021584312</v>
      </c>
    </row>
    <row r="33" spans="1:40" x14ac:dyDescent="0.25">
      <c r="A33">
        <v>31</v>
      </c>
      <c r="B33" t="s">
        <v>39</v>
      </c>
      <c r="C33" t="s">
        <v>40</v>
      </c>
      <c r="E33" t="s">
        <v>46</v>
      </c>
      <c r="F33" t="s">
        <v>47</v>
      </c>
      <c r="H33">
        <v>1994</v>
      </c>
      <c r="I33">
        <v>9</v>
      </c>
      <c r="J33">
        <v>2</v>
      </c>
      <c r="K33">
        <v>21.261810000000001</v>
      </c>
      <c r="L33">
        <v>63.354080000000003</v>
      </c>
      <c r="M33">
        <v>46.5</v>
      </c>
      <c r="Y33" t="s">
        <v>43</v>
      </c>
      <c r="Z33" t="s">
        <v>43</v>
      </c>
      <c r="AG33">
        <v>4000</v>
      </c>
      <c r="AH33">
        <v>4000</v>
      </c>
      <c r="AI33">
        <v>3.3061126787697877E-3</v>
      </c>
      <c r="AJ33">
        <v>0.13901877193033707</v>
      </c>
      <c r="AK33">
        <v>3.9134686081354217E-2</v>
      </c>
      <c r="AL33">
        <v>0.11450073727576436</v>
      </c>
      <c r="AM33">
        <v>31.073396798441134</v>
      </c>
      <c r="AN33">
        <v>0.89658063482521655</v>
      </c>
    </row>
    <row r="34" spans="1:40" x14ac:dyDescent="0.25">
      <c r="A34">
        <v>32</v>
      </c>
      <c r="B34" t="s">
        <v>39</v>
      </c>
      <c r="C34" t="s">
        <v>40</v>
      </c>
      <c r="E34" t="s">
        <v>46</v>
      </c>
      <c r="F34" t="s">
        <v>47</v>
      </c>
      <c r="H34">
        <v>1994</v>
      </c>
      <c r="I34">
        <v>9</v>
      </c>
      <c r="J34">
        <v>2</v>
      </c>
      <c r="K34">
        <v>21.261810000000001</v>
      </c>
      <c r="L34">
        <v>63.354080000000003</v>
      </c>
      <c r="M34">
        <v>16.7</v>
      </c>
      <c r="Y34" t="s">
        <v>43</v>
      </c>
      <c r="Z34" t="s">
        <v>43</v>
      </c>
      <c r="AG34">
        <v>146170</v>
      </c>
      <c r="AH34">
        <v>146170</v>
      </c>
      <c r="AI34">
        <v>0.12081362256394497</v>
      </c>
      <c r="AJ34">
        <v>5.0800934732643421</v>
      </c>
      <c r="AK34">
        <v>1.4300792661278865</v>
      </c>
      <c r="AL34">
        <v>4.1841431918996186</v>
      </c>
      <c r="AM34">
        <v>1135.4996025070352</v>
      </c>
      <c r="AN34">
        <v>32.763297848100471</v>
      </c>
    </row>
    <row r="35" spans="1:40" x14ac:dyDescent="0.25">
      <c r="A35">
        <v>33</v>
      </c>
      <c r="B35" t="s">
        <v>39</v>
      </c>
      <c r="C35" t="s">
        <v>40</v>
      </c>
      <c r="E35" t="s">
        <v>46</v>
      </c>
      <c r="F35" t="s">
        <v>47</v>
      </c>
      <c r="H35">
        <v>1994</v>
      </c>
      <c r="I35">
        <v>9</v>
      </c>
      <c r="J35">
        <v>2</v>
      </c>
      <c r="K35">
        <v>21.261810000000001</v>
      </c>
      <c r="L35">
        <v>63.354080000000003</v>
      </c>
      <c r="M35">
        <v>8</v>
      </c>
      <c r="Y35" t="s">
        <v>43</v>
      </c>
      <c r="Z35" t="s">
        <v>43</v>
      </c>
      <c r="AG35">
        <v>287470</v>
      </c>
      <c r="AH35">
        <v>287470</v>
      </c>
      <c r="AI35">
        <v>0.23760205294148773</v>
      </c>
      <c r="AJ35">
        <v>9.9909315917034984</v>
      </c>
      <c r="AK35">
        <v>2.8125120519517242</v>
      </c>
      <c r="AL35">
        <v>8.2288817361659952</v>
      </c>
      <c r="AM35">
        <v>2233.1673444119683</v>
      </c>
      <c r="AN35">
        <v>64.435008773301249</v>
      </c>
    </row>
    <row r="36" spans="1:40" x14ac:dyDescent="0.25">
      <c r="A36">
        <v>34</v>
      </c>
      <c r="B36" t="s">
        <v>39</v>
      </c>
      <c r="C36" t="s">
        <v>40</v>
      </c>
      <c r="E36" t="s">
        <v>46</v>
      </c>
      <c r="F36" t="s">
        <v>47</v>
      </c>
      <c r="H36">
        <v>1994</v>
      </c>
      <c r="I36">
        <v>9</v>
      </c>
      <c r="J36">
        <v>1</v>
      </c>
      <c r="K36">
        <v>22.673190000000002</v>
      </c>
      <c r="L36">
        <v>60.714530000000003</v>
      </c>
      <c r="M36">
        <v>6.7</v>
      </c>
      <c r="Y36" t="s">
        <v>43</v>
      </c>
      <c r="Z36" t="s">
        <v>43</v>
      </c>
      <c r="AG36">
        <v>4000</v>
      </c>
      <c r="AH36">
        <v>4000</v>
      </c>
      <c r="AI36">
        <v>3.3061126787697877E-3</v>
      </c>
      <c r="AJ36">
        <v>0.13901877193033707</v>
      </c>
      <c r="AK36">
        <v>3.9134686081354217E-2</v>
      </c>
      <c r="AL36">
        <v>0.11450073727576436</v>
      </c>
      <c r="AM36">
        <v>31.073396798441134</v>
      </c>
      <c r="AN36">
        <v>0.89658063482521655</v>
      </c>
    </row>
    <row r="37" spans="1:40" x14ac:dyDescent="0.25">
      <c r="A37">
        <v>35</v>
      </c>
      <c r="B37" t="s">
        <v>39</v>
      </c>
      <c r="C37" t="s">
        <v>40</v>
      </c>
      <c r="E37" t="s">
        <v>46</v>
      </c>
      <c r="F37" t="s">
        <v>47</v>
      </c>
      <c r="H37">
        <v>1994</v>
      </c>
      <c r="I37">
        <v>9</v>
      </c>
      <c r="J37">
        <v>1</v>
      </c>
      <c r="K37">
        <v>22.673190000000002</v>
      </c>
      <c r="L37">
        <v>60.714530000000003</v>
      </c>
      <c r="M37">
        <v>48.4</v>
      </c>
      <c r="Y37" t="s">
        <v>43</v>
      </c>
      <c r="Z37" t="s">
        <v>43</v>
      </c>
      <c r="AG37">
        <v>30260</v>
      </c>
      <c r="AH37">
        <v>30260</v>
      </c>
      <c r="AI37">
        <v>2.5010742414893445E-2</v>
      </c>
      <c r="AJ37">
        <v>1.0516770096529999</v>
      </c>
      <c r="AK37">
        <v>0.2960539002054447</v>
      </c>
      <c r="AL37">
        <v>0.8661980774911574</v>
      </c>
      <c r="AM37">
        <v>235.07024678020719</v>
      </c>
      <c r="AN37">
        <v>6.7826325024527625</v>
      </c>
    </row>
    <row r="38" spans="1:40" x14ac:dyDescent="0.25">
      <c r="A38">
        <v>36</v>
      </c>
      <c r="B38" t="s">
        <v>39</v>
      </c>
      <c r="C38" t="s">
        <v>40</v>
      </c>
      <c r="E38" t="s">
        <v>46</v>
      </c>
      <c r="F38" t="s">
        <v>47</v>
      </c>
      <c r="H38">
        <v>1994</v>
      </c>
      <c r="I38">
        <v>8</v>
      </c>
      <c r="J38">
        <v>27</v>
      </c>
      <c r="K38">
        <v>23.920380000000002</v>
      </c>
      <c r="L38">
        <v>59.251869999999997</v>
      </c>
      <c r="M38">
        <v>48.2</v>
      </c>
      <c r="Y38" t="s">
        <v>43</v>
      </c>
      <c r="Z38" t="s">
        <v>43</v>
      </c>
      <c r="AG38">
        <v>1000</v>
      </c>
      <c r="AH38">
        <v>1000</v>
      </c>
      <c r="AI38">
        <v>8.2652816969244693E-4</v>
      </c>
      <c r="AJ38">
        <v>3.4754692982584268E-2</v>
      </c>
      <c r="AK38">
        <v>9.7836715203385542E-3</v>
      </c>
      <c r="AL38">
        <v>2.862518431894109E-2</v>
      </c>
      <c r="AM38">
        <v>7.7683491996102836</v>
      </c>
      <c r="AN38">
        <v>0.22414515870630414</v>
      </c>
    </row>
    <row r="39" spans="1:40" x14ac:dyDescent="0.25">
      <c r="A39">
        <v>37</v>
      </c>
      <c r="B39" t="s">
        <v>39</v>
      </c>
      <c r="C39" t="s">
        <v>40</v>
      </c>
      <c r="E39" t="s">
        <v>46</v>
      </c>
      <c r="F39" t="s">
        <v>47</v>
      </c>
      <c r="H39">
        <v>1994</v>
      </c>
      <c r="I39">
        <v>8</v>
      </c>
      <c r="J39">
        <v>30</v>
      </c>
      <c r="K39">
        <v>26.004359999999998</v>
      </c>
      <c r="L39">
        <v>56.576619999999998</v>
      </c>
      <c r="M39">
        <v>12.7</v>
      </c>
      <c r="Y39" t="s">
        <v>43</v>
      </c>
      <c r="Z39" t="s">
        <v>43</v>
      </c>
      <c r="AG39">
        <v>2000</v>
      </c>
      <c r="AH39">
        <v>2000</v>
      </c>
      <c r="AI39">
        <v>1.6530563393848939E-3</v>
      </c>
      <c r="AJ39">
        <v>6.9509385965168535E-2</v>
      </c>
      <c r="AK39">
        <v>1.9567343040677108E-2</v>
      </c>
      <c r="AL39">
        <v>5.7250368637882181E-2</v>
      </c>
      <c r="AM39">
        <v>15.536698399220567</v>
      </c>
      <c r="AN39">
        <v>0.44829031741260827</v>
      </c>
    </row>
    <row r="40" spans="1:40" x14ac:dyDescent="0.25">
      <c r="A40">
        <v>38</v>
      </c>
      <c r="B40" t="s">
        <v>39</v>
      </c>
      <c r="C40" t="s">
        <v>40</v>
      </c>
      <c r="E40" t="s">
        <v>46</v>
      </c>
      <c r="F40" t="s">
        <v>47</v>
      </c>
      <c r="H40">
        <v>1994</v>
      </c>
      <c r="I40">
        <v>8</v>
      </c>
      <c r="J40">
        <v>30</v>
      </c>
      <c r="K40">
        <v>26.004359999999998</v>
      </c>
      <c r="L40">
        <v>56.576619999999998</v>
      </c>
      <c r="M40">
        <v>25.3</v>
      </c>
      <c r="Y40" t="s">
        <v>43</v>
      </c>
      <c r="Z40" t="s">
        <v>43</v>
      </c>
      <c r="AG40">
        <v>4000</v>
      </c>
      <c r="AH40">
        <v>4000</v>
      </c>
      <c r="AI40">
        <v>3.3061126787697877E-3</v>
      </c>
      <c r="AJ40">
        <v>0.13901877193033707</v>
      </c>
      <c r="AK40">
        <v>3.9134686081354217E-2</v>
      </c>
      <c r="AL40">
        <v>0.11450073727576436</v>
      </c>
      <c r="AM40">
        <v>31.073396798441134</v>
      </c>
      <c r="AN40">
        <v>0.89658063482521655</v>
      </c>
    </row>
    <row r="41" spans="1:40" x14ac:dyDescent="0.25">
      <c r="A41">
        <v>39</v>
      </c>
      <c r="B41" t="s">
        <v>39</v>
      </c>
      <c r="C41" t="s">
        <v>48</v>
      </c>
      <c r="E41" t="s">
        <v>49</v>
      </c>
      <c r="H41">
        <v>1994</v>
      </c>
      <c r="I41">
        <v>4</v>
      </c>
      <c r="J41">
        <v>25</v>
      </c>
      <c r="K41">
        <v>49.338810000000002</v>
      </c>
      <c r="L41">
        <v>-11.63875</v>
      </c>
      <c r="M41">
        <v>10</v>
      </c>
      <c r="Y41" t="s">
        <v>43</v>
      </c>
      <c r="Z41" t="s">
        <v>43</v>
      </c>
      <c r="AG41">
        <v>1000</v>
      </c>
      <c r="AH41">
        <v>1000</v>
      </c>
      <c r="AI41">
        <v>8.2652816969244693E-4</v>
      </c>
      <c r="AJ41">
        <v>3.4754692982584268E-2</v>
      </c>
      <c r="AK41">
        <v>9.7836715203385542E-3</v>
      </c>
      <c r="AL41">
        <v>2.862518431894109E-2</v>
      </c>
      <c r="AM41">
        <v>7.7683491996102836</v>
      </c>
      <c r="AN41">
        <v>0.22414515870630414</v>
      </c>
    </row>
    <row r="42" spans="1:40" x14ac:dyDescent="0.25">
      <c r="A42">
        <v>40</v>
      </c>
      <c r="B42" t="s">
        <v>39</v>
      </c>
      <c r="C42" t="s">
        <v>48</v>
      </c>
      <c r="E42" t="s">
        <v>49</v>
      </c>
      <c r="H42">
        <v>1995</v>
      </c>
      <c r="I42">
        <v>10</v>
      </c>
      <c r="J42">
        <v>9</v>
      </c>
      <c r="K42">
        <v>48.98827</v>
      </c>
      <c r="L42">
        <v>-16.472270000000002</v>
      </c>
      <c r="M42">
        <v>9.9</v>
      </c>
      <c r="Y42" t="s">
        <v>43</v>
      </c>
      <c r="Z42" t="s">
        <v>43</v>
      </c>
      <c r="AG42">
        <v>2700</v>
      </c>
      <c r="AH42">
        <v>2700</v>
      </c>
      <c r="AI42">
        <v>2.2316260581696067E-3</v>
      </c>
      <c r="AJ42">
        <v>9.3837671052977523E-2</v>
      </c>
      <c r="AK42">
        <v>2.6415913104914097E-2</v>
      </c>
      <c r="AL42">
        <v>7.7287997661140945E-2</v>
      </c>
      <c r="AM42">
        <v>20.974542838947766</v>
      </c>
      <c r="AN42">
        <v>0.60519192850702108</v>
      </c>
    </row>
    <row r="43" spans="1:40" x14ac:dyDescent="0.25">
      <c r="A43">
        <v>41</v>
      </c>
      <c r="B43" t="s">
        <v>39</v>
      </c>
      <c r="C43" t="s">
        <v>48</v>
      </c>
      <c r="E43" t="s">
        <v>49</v>
      </c>
      <c r="H43">
        <v>1995</v>
      </c>
      <c r="I43">
        <v>10</v>
      </c>
      <c r="J43">
        <v>13</v>
      </c>
      <c r="K43">
        <v>48.988509999999998</v>
      </c>
      <c r="L43">
        <v>-13.73283</v>
      </c>
      <c r="M43">
        <v>12</v>
      </c>
      <c r="Y43" t="s">
        <v>43</v>
      </c>
      <c r="Z43" t="s">
        <v>43</v>
      </c>
      <c r="AG43">
        <v>22200</v>
      </c>
      <c r="AH43">
        <v>22200</v>
      </c>
      <c r="AI43">
        <v>1.8348925367172322E-2</v>
      </c>
      <c r="AJ43">
        <v>0.77155418421337074</v>
      </c>
      <c r="AK43">
        <v>0.21719750775151592</v>
      </c>
      <c r="AL43">
        <v>0.63547909188049223</v>
      </c>
      <c r="AM43">
        <v>172.4573522313483</v>
      </c>
      <c r="AN43">
        <v>4.9760225232799513</v>
      </c>
    </row>
    <row r="44" spans="1:40" x14ac:dyDescent="0.25">
      <c r="A44">
        <v>42</v>
      </c>
      <c r="B44" t="s">
        <v>39</v>
      </c>
      <c r="C44" t="s">
        <v>48</v>
      </c>
      <c r="E44" t="s">
        <v>49</v>
      </c>
      <c r="H44">
        <v>1995</v>
      </c>
      <c r="I44">
        <v>9</v>
      </c>
      <c r="J44">
        <v>30</v>
      </c>
      <c r="K44">
        <v>49.084029999999998</v>
      </c>
      <c r="L44">
        <v>-13.41943</v>
      </c>
      <c r="M44">
        <v>8.9</v>
      </c>
      <c r="Y44" t="s">
        <v>43</v>
      </c>
      <c r="Z44" t="s">
        <v>43</v>
      </c>
      <c r="AG44">
        <v>33300</v>
      </c>
      <c r="AH44">
        <v>33300</v>
      </c>
      <c r="AI44">
        <v>2.7523388050758484E-2</v>
      </c>
      <c r="AJ44">
        <v>1.1573312763200561</v>
      </c>
      <c r="AK44">
        <v>0.32579626162727388</v>
      </c>
      <c r="AL44">
        <v>0.95321863782073823</v>
      </c>
      <c r="AM44">
        <v>258.68602834702244</v>
      </c>
      <c r="AN44">
        <v>7.464033784919927</v>
      </c>
    </row>
    <row r="45" spans="1:40" x14ac:dyDescent="0.25">
      <c r="A45">
        <v>43</v>
      </c>
      <c r="B45" t="s">
        <v>39</v>
      </c>
      <c r="C45" t="s">
        <v>48</v>
      </c>
      <c r="E45" t="s">
        <v>49</v>
      </c>
      <c r="H45">
        <v>1995</v>
      </c>
      <c r="I45">
        <v>10</v>
      </c>
      <c r="J45">
        <v>5</v>
      </c>
      <c r="K45">
        <v>49.187510000000003</v>
      </c>
      <c r="L45">
        <v>-12.805160000000001</v>
      </c>
      <c r="M45">
        <v>8.9</v>
      </c>
      <c r="Y45" t="s">
        <v>43</v>
      </c>
      <c r="Z45" t="s">
        <v>43</v>
      </c>
      <c r="AG45">
        <v>22200</v>
      </c>
      <c r="AH45">
        <v>22200</v>
      </c>
      <c r="AI45">
        <v>1.8348925367172322E-2</v>
      </c>
      <c r="AJ45">
        <v>0.77155418421337074</v>
      </c>
      <c r="AK45">
        <v>0.21719750775151592</v>
      </c>
      <c r="AL45">
        <v>0.63547909188049223</v>
      </c>
      <c r="AM45">
        <v>172.4573522313483</v>
      </c>
      <c r="AN45">
        <v>4.9760225232799513</v>
      </c>
    </row>
    <row r="46" spans="1:40" x14ac:dyDescent="0.25">
      <c r="A46">
        <v>44</v>
      </c>
      <c r="B46" t="s">
        <v>39</v>
      </c>
      <c r="C46" t="s">
        <v>48</v>
      </c>
      <c r="E46" t="s">
        <v>49</v>
      </c>
      <c r="H46">
        <v>1995</v>
      </c>
      <c r="I46">
        <v>10</v>
      </c>
      <c r="J46">
        <v>15</v>
      </c>
      <c r="K46">
        <v>49.336829999999999</v>
      </c>
      <c r="L46">
        <v>-11.996460000000001</v>
      </c>
      <c r="M46">
        <v>12.7</v>
      </c>
      <c r="Y46" t="s">
        <v>43</v>
      </c>
      <c r="Z46" t="s">
        <v>43</v>
      </c>
      <c r="AG46">
        <v>7400</v>
      </c>
      <c r="AH46">
        <v>7400</v>
      </c>
      <c r="AI46">
        <v>6.1163084557241077E-3</v>
      </c>
      <c r="AJ46">
        <v>0.25718472807112358</v>
      </c>
      <c r="AK46">
        <v>7.239916925050531E-2</v>
      </c>
      <c r="AL46">
        <v>0.21182636396016405</v>
      </c>
      <c r="AM46">
        <v>57.485784077116101</v>
      </c>
      <c r="AN46">
        <v>1.6586741744266504</v>
      </c>
    </row>
    <row r="47" spans="1:40" x14ac:dyDescent="0.25">
      <c r="A47">
        <v>45</v>
      </c>
      <c r="B47" t="s">
        <v>39</v>
      </c>
      <c r="C47" t="s">
        <v>48</v>
      </c>
      <c r="E47" t="s">
        <v>49</v>
      </c>
      <c r="H47">
        <v>1995</v>
      </c>
      <c r="I47">
        <v>10</v>
      </c>
      <c r="J47">
        <v>4</v>
      </c>
      <c r="K47">
        <v>49.403419999999997</v>
      </c>
      <c r="L47">
        <v>-11.552049999999999</v>
      </c>
      <c r="M47">
        <v>11</v>
      </c>
      <c r="Y47" t="s">
        <v>43</v>
      </c>
      <c r="Z47" t="s">
        <v>43</v>
      </c>
      <c r="AG47">
        <v>1600</v>
      </c>
      <c r="AH47">
        <v>1600</v>
      </c>
      <c r="AI47">
        <v>1.322445071507915E-3</v>
      </c>
      <c r="AJ47">
        <v>5.5607508772134828E-2</v>
      </c>
      <c r="AK47">
        <v>1.5653874432541688E-2</v>
      </c>
      <c r="AL47">
        <v>4.5800294910305746E-2</v>
      </c>
      <c r="AM47">
        <v>12.429358719376454</v>
      </c>
      <c r="AN47">
        <v>0.35863225393008658</v>
      </c>
    </row>
    <row r="48" spans="1:40" x14ac:dyDescent="0.25">
      <c r="A48">
        <v>46</v>
      </c>
      <c r="B48" t="s">
        <v>39</v>
      </c>
      <c r="C48" t="s">
        <v>50</v>
      </c>
      <c r="E48" t="s">
        <v>51</v>
      </c>
      <c r="H48">
        <v>1988</v>
      </c>
      <c r="I48">
        <v>9</v>
      </c>
      <c r="J48">
        <v>5</v>
      </c>
      <c r="K48">
        <v>52.218919999999997</v>
      </c>
      <c r="L48">
        <v>3.8697699999999999</v>
      </c>
      <c r="M48">
        <v>0.8</v>
      </c>
      <c r="Y48" t="s">
        <v>52</v>
      </c>
      <c r="Z48" t="s">
        <v>52</v>
      </c>
      <c r="AG48">
        <v>2900</v>
      </c>
      <c r="AH48">
        <v>2900</v>
      </c>
      <c r="AI48">
        <v>2.3969316921080962E-3</v>
      </c>
      <c r="AJ48">
        <v>0.10078860964949438</v>
      </c>
      <c r="AK48">
        <v>2.8372647408981808E-2</v>
      </c>
      <c r="AL48">
        <v>8.3013034524929155E-2</v>
      </c>
      <c r="AM48">
        <v>17.42393690249903</v>
      </c>
      <c r="AN48">
        <v>1.2026694789705679</v>
      </c>
    </row>
    <row r="49" spans="1:40" x14ac:dyDescent="0.25">
      <c r="A49">
        <v>47</v>
      </c>
      <c r="B49" t="s">
        <v>39</v>
      </c>
      <c r="C49" t="s">
        <v>50</v>
      </c>
      <c r="E49" t="s">
        <v>51</v>
      </c>
      <c r="H49">
        <v>1988</v>
      </c>
      <c r="I49">
        <v>8</v>
      </c>
      <c r="J49">
        <v>5</v>
      </c>
      <c r="K49">
        <v>52.575710000000001</v>
      </c>
      <c r="L49">
        <v>4.1514199999999999</v>
      </c>
      <c r="M49">
        <v>0.7</v>
      </c>
      <c r="Y49" t="s">
        <v>43</v>
      </c>
      <c r="Z49" t="s">
        <v>43</v>
      </c>
      <c r="AG49">
        <v>40</v>
      </c>
      <c r="AH49">
        <v>40</v>
      </c>
      <c r="AI49">
        <v>3.3061126787697881E-5</v>
      </c>
      <c r="AJ49">
        <v>1.3901877193033705E-3</v>
      </c>
      <c r="AK49">
        <v>3.9134686081354218E-4</v>
      </c>
      <c r="AL49">
        <v>1.1450073727576435E-3</v>
      </c>
      <c r="AM49">
        <v>0.31073396798441133</v>
      </c>
      <c r="AN49">
        <v>8.9658063482521647E-3</v>
      </c>
    </row>
    <row r="50" spans="1:40" x14ac:dyDescent="0.25">
      <c r="A50">
        <v>48</v>
      </c>
      <c r="B50" t="s">
        <v>39</v>
      </c>
      <c r="C50" t="s">
        <v>50</v>
      </c>
      <c r="E50" t="s">
        <v>51</v>
      </c>
      <c r="H50">
        <v>1988</v>
      </c>
      <c r="I50">
        <v>10</v>
      </c>
      <c r="J50">
        <v>5</v>
      </c>
      <c r="K50">
        <v>53.494459999999997</v>
      </c>
      <c r="L50">
        <v>3.0043299999999999</v>
      </c>
      <c r="M50">
        <v>1.1000000000000001</v>
      </c>
      <c r="Y50" t="s">
        <v>52</v>
      </c>
      <c r="Z50" t="s">
        <v>52</v>
      </c>
      <c r="AG50">
        <v>323780</v>
      </c>
      <c r="AH50">
        <v>323780</v>
      </c>
      <c r="AI50">
        <v>0.26761329078302049</v>
      </c>
      <c r="AJ50">
        <v>11.252874493901134</v>
      </c>
      <c r="AK50">
        <v>3.1677571648552174</v>
      </c>
      <c r="AL50">
        <v>9.2682621787867454</v>
      </c>
      <c r="AM50">
        <v>1945.3525138934949</v>
      </c>
      <c r="AN50">
        <v>134.27597375899671</v>
      </c>
    </row>
    <row r="51" spans="1:40" x14ac:dyDescent="0.25">
      <c r="A51">
        <v>49</v>
      </c>
      <c r="B51" t="s">
        <v>39</v>
      </c>
      <c r="C51" t="s">
        <v>50</v>
      </c>
      <c r="E51" t="s">
        <v>51</v>
      </c>
      <c r="H51">
        <v>1988</v>
      </c>
      <c r="I51">
        <v>9</v>
      </c>
      <c r="J51">
        <v>9</v>
      </c>
      <c r="K51">
        <v>55.499879999999997</v>
      </c>
      <c r="L51">
        <v>7.0010599999999998</v>
      </c>
      <c r="M51">
        <v>1.1000000000000001</v>
      </c>
      <c r="Y51" t="s">
        <v>52</v>
      </c>
      <c r="Z51" t="s">
        <v>52</v>
      </c>
      <c r="AG51">
        <v>44400</v>
      </c>
      <c r="AH51">
        <v>44400</v>
      </c>
      <c r="AI51">
        <v>3.6697850734344645E-2</v>
      </c>
      <c r="AJ51">
        <v>1.5431083684267415</v>
      </c>
      <c r="AK51">
        <v>0.43439501550303183</v>
      </c>
      <c r="AL51">
        <v>1.2709581837609845</v>
      </c>
      <c r="AM51">
        <v>266.76648223136442</v>
      </c>
      <c r="AN51">
        <v>18.41328443665283</v>
      </c>
    </row>
    <row r="52" spans="1:40" x14ac:dyDescent="0.25">
      <c r="A52">
        <v>50</v>
      </c>
      <c r="B52" t="s">
        <v>39</v>
      </c>
      <c r="C52" t="s">
        <v>50</v>
      </c>
      <c r="E52" t="s">
        <v>51</v>
      </c>
      <c r="H52">
        <v>1989</v>
      </c>
      <c r="I52">
        <v>1</v>
      </c>
      <c r="J52">
        <v>30</v>
      </c>
      <c r="K52">
        <v>51.048020000000001</v>
      </c>
      <c r="L52">
        <v>1.8289</v>
      </c>
      <c r="M52">
        <v>1.6</v>
      </c>
      <c r="Y52" t="s">
        <v>52</v>
      </c>
      <c r="Z52" t="s">
        <v>52</v>
      </c>
      <c r="AG52">
        <v>7480</v>
      </c>
      <c r="AH52">
        <v>7480</v>
      </c>
      <c r="AI52">
        <v>6.1824307092995029E-3</v>
      </c>
      <c r="AJ52">
        <v>0.25996510350973029</v>
      </c>
      <c r="AK52">
        <v>7.3181862972132389E-2</v>
      </c>
      <c r="AL52">
        <v>0.21411637870567934</v>
      </c>
      <c r="AM52">
        <v>44.941740700238874</v>
      </c>
      <c r="AN52">
        <v>3.1020578285171889</v>
      </c>
    </row>
    <row r="53" spans="1:40" x14ac:dyDescent="0.25">
      <c r="A53">
        <v>51</v>
      </c>
      <c r="B53" t="s">
        <v>39</v>
      </c>
      <c r="C53" t="s">
        <v>50</v>
      </c>
      <c r="E53" t="s">
        <v>51</v>
      </c>
      <c r="H53">
        <v>1989</v>
      </c>
      <c r="I53">
        <v>4</v>
      </c>
      <c r="J53">
        <v>29</v>
      </c>
      <c r="K53">
        <v>51.049550000000004</v>
      </c>
      <c r="L53">
        <v>1.8348</v>
      </c>
      <c r="M53">
        <v>0.6</v>
      </c>
      <c r="Y53" t="s">
        <v>52</v>
      </c>
      <c r="Z53" t="s">
        <v>52</v>
      </c>
      <c r="AG53">
        <v>24740000</v>
      </c>
      <c r="AH53">
        <v>24740000</v>
      </c>
      <c r="AI53">
        <v>20.448306918191136</v>
      </c>
      <c r="AJ53">
        <v>859.83110438913479</v>
      </c>
      <c r="AK53">
        <v>242.04803341317586</v>
      </c>
      <c r="AL53">
        <v>708.18706005060255</v>
      </c>
      <c r="AM53">
        <v>148644.20654062965</v>
      </c>
      <c r="AN53">
        <v>10260.014796459258</v>
      </c>
    </row>
    <row r="54" spans="1:40" x14ac:dyDescent="0.25">
      <c r="A54">
        <v>52</v>
      </c>
      <c r="B54" t="s">
        <v>39</v>
      </c>
      <c r="C54" t="s">
        <v>50</v>
      </c>
      <c r="E54" t="s">
        <v>51</v>
      </c>
      <c r="H54">
        <v>1989</v>
      </c>
      <c r="I54">
        <v>6</v>
      </c>
      <c r="J54">
        <v>26</v>
      </c>
      <c r="K54">
        <v>51.830950000000001</v>
      </c>
      <c r="L54">
        <v>3.3646199999999999</v>
      </c>
      <c r="M54">
        <v>3</v>
      </c>
      <c r="Y54" t="s">
        <v>52</v>
      </c>
      <c r="Z54" t="s">
        <v>52</v>
      </c>
      <c r="AG54">
        <v>14685000</v>
      </c>
      <c r="AH54">
        <v>14685000</v>
      </c>
      <c r="AI54">
        <v>12.137566171933583</v>
      </c>
      <c r="AJ54">
        <v>510.37266644924995</v>
      </c>
      <c r="AK54">
        <v>143.67321627617167</v>
      </c>
      <c r="AL54">
        <v>420.36083172364988</v>
      </c>
      <c r="AM54">
        <v>88231.211521792487</v>
      </c>
      <c r="AN54">
        <v>6090.0694133388924</v>
      </c>
    </row>
    <row r="55" spans="1:40" x14ac:dyDescent="0.25">
      <c r="A55">
        <v>53</v>
      </c>
      <c r="B55" t="s">
        <v>39</v>
      </c>
      <c r="C55" t="s">
        <v>50</v>
      </c>
      <c r="E55" t="s">
        <v>51</v>
      </c>
      <c r="H55">
        <v>1989</v>
      </c>
      <c r="I55">
        <v>4</v>
      </c>
      <c r="J55">
        <v>30</v>
      </c>
      <c r="K55">
        <v>52.13203</v>
      </c>
      <c r="L55">
        <v>3.49471</v>
      </c>
      <c r="M55">
        <v>1.1000000000000001</v>
      </c>
      <c r="Y55" t="s">
        <v>52</v>
      </c>
      <c r="Z55" t="s">
        <v>52</v>
      </c>
      <c r="AG55">
        <v>1728850</v>
      </c>
      <c r="AH55">
        <v>1728850</v>
      </c>
      <c r="AI55">
        <v>1.428943226172787</v>
      </c>
      <c r="AJ55">
        <v>60.085650962940811</v>
      </c>
      <c r="AK55">
        <v>16.914500507937312</v>
      </c>
      <c r="AL55">
        <v>49.488649909801303</v>
      </c>
      <c r="AM55">
        <v>10387.37010823636</v>
      </c>
      <c r="AN55">
        <v>716.97763059250553</v>
      </c>
    </row>
    <row r="56" spans="1:40" x14ac:dyDescent="0.25">
      <c r="A56">
        <v>54</v>
      </c>
      <c r="B56" t="s">
        <v>39</v>
      </c>
      <c r="C56" t="s">
        <v>50</v>
      </c>
      <c r="E56" t="s">
        <v>51</v>
      </c>
      <c r="H56">
        <v>1989</v>
      </c>
      <c r="I56">
        <v>3</v>
      </c>
      <c r="J56">
        <v>31</v>
      </c>
      <c r="K56">
        <v>52.139240000000001</v>
      </c>
      <c r="L56">
        <v>3.5065900000000001</v>
      </c>
      <c r="M56">
        <v>0.8</v>
      </c>
      <c r="Y56" t="s">
        <v>53</v>
      </c>
      <c r="Z56" t="s">
        <v>53</v>
      </c>
      <c r="AG56">
        <v>13800</v>
      </c>
      <c r="AH56">
        <v>13800</v>
      </c>
      <c r="AI56">
        <v>1.1406088741755768E-2</v>
      </c>
      <c r="AJ56">
        <v>0.47961476315966289</v>
      </c>
      <c r="AK56">
        <v>0.13501466698067205</v>
      </c>
      <c r="AL56">
        <v>0.39502754360138703</v>
      </c>
      <c r="AM56">
        <v>82.913906639478128</v>
      </c>
      <c r="AN56">
        <v>5.7230478654461505</v>
      </c>
    </row>
    <row r="57" spans="1:40" x14ac:dyDescent="0.25">
      <c r="A57">
        <v>55</v>
      </c>
      <c r="B57" t="s">
        <v>39</v>
      </c>
      <c r="C57" t="s">
        <v>50</v>
      </c>
      <c r="E57" t="s">
        <v>51</v>
      </c>
      <c r="H57">
        <v>1989</v>
      </c>
      <c r="I57">
        <v>8</v>
      </c>
      <c r="J57">
        <v>25</v>
      </c>
      <c r="K57">
        <v>52.21857</v>
      </c>
      <c r="L57">
        <v>3.86768</v>
      </c>
      <c r="M57">
        <v>0.5</v>
      </c>
      <c r="Y57" t="s">
        <v>52</v>
      </c>
      <c r="Z57" t="s">
        <v>52</v>
      </c>
      <c r="AG57">
        <v>8780</v>
      </c>
      <c r="AH57">
        <v>8780</v>
      </c>
      <c r="AI57">
        <v>7.2569173298996838E-3</v>
      </c>
      <c r="AJ57">
        <v>0.30514620438708984</v>
      </c>
      <c r="AK57">
        <v>8.5900635948572515E-2</v>
      </c>
      <c r="AL57">
        <v>0.25132911832030275</v>
      </c>
      <c r="AM57">
        <v>52.752471035841886</v>
      </c>
      <c r="AN57">
        <v>3.6411855259867534</v>
      </c>
    </row>
    <row r="58" spans="1:40" x14ac:dyDescent="0.25">
      <c r="A58">
        <v>56</v>
      </c>
      <c r="B58" t="s">
        <v>39</v>
      </c>
      <c r="C58" t="s">
        <v>50</v>
      </c>
      <c r="E58" t="s">
        <v>51</v>
      </c>
      <c r="H58">
        <v>1989</v>
      </c>
      <c r="I58">
        <v>6</v>
      </c>
      <c r="J58">
        <v>26</v>
      </c>
      <c r="K58">
        <v>52.617339999999999</v>
      </c>
      <c r="L58">
        <v>3.7633999999999999</v>
      </c>
      <c r="M58">
        <v>0.8</v>
      </c>
      <c r="Y58" t="s">
        <v>52</v>
      </c>
      <c r="Z58" t="s">
        <v>52</v>
      </c>
      <c r="AG58">
        <v>30260</v>
      </c>
      <c r="AH58">
        <v>30260</v>
      </c>
      <c r="AI58">
        <v>2.5010742414893445E-2</v>
      </c>
      <c r="AJ58">
        <v>1.0516770096529999</v>
      </c>
      <c r="AK58">
        <v>0.2960539002054447</v>
      </c>
      <c r="AL58">
        <v>0.8661980774911574</v>
      </c>
      <c r="AM58">
        <v>181.80976919642089</v>
      </c>
      <c r="AN58">
        <v>12.549233942637718</v>
      </c>
    </row>
    <row r="59" spans="1:40" x14ac:dyDescent="0.25">
      <c r="A59">
        <v>57</v>
      </c>
      <c r="B59" t="s">
        <v>39</v>
      </c>
      <c r="C59" t="s">
        <v>50</v>
      </c>
      <c r="E59" t="s">
        <v>51</v>
      </c>
      <c r="H59">
        <v>1989</v>
      </c>
      <c r="I59">
        <v>3</v>
      </c>
      <c r="J59">
        <v>2</v>
      </c>
      <c r="K59">
        <v>53.407899999999998</v>
      </c>
      <c r="L59">
        <v>3.45214</v>
      </c>
      <c r="M59">
        <v>0.6</v>
      </c>
      <c r="Y59" t="s">
        <v>52</v>
      </c>
      <c r="Z59" t="s">
        <v>52</v>
      </c>
      <c r="AG59">
        <v>30730</v>
      </c>
      <c r="AH59">
        <v>30730</v>
      </c>
      <c r="AI59">
        <v>2.5399210654648896E-2</v>
      </c>
      <c r="AJ59">
        <v>1.0680117153548145</v>
      </c>
      <c r="AK59">
        <v>0.30065222582000378</v>
      </c>
      <c r="AL59">
        <v>0.8796519141210597</v>
      </c>
      <c r="AM59">
        <v>184.6336486254466</v>
      </c>
      <c r="AN59">
        <v>12.744149340953637</v>
      </c>
    </row>
    <row r="60" spans="1:40" x14ac:dyDescent="0.25">
      <c r="A60">
        <v>58</v>
      </c>
      <c r="B60" t="s">
        <v>39</v>
      </c>
      <c r="C60" t="s">
        <v>50</v>
      </c>
      <c r="E60" t="s">
        <v>51</v>
      </c>
      <c r="H60">
        <v>1989</v>
      </c>
      <c r="I60">
        <v>5</v>
      </c>
      <c r="J60">
        <v>1</v>
      </c>
      <c r="K60">
        <v>53.834629999999997</v>
      </c>
      <c r="L60">
        <v>6.0036699999999996</v>
      </c>
      <c r="M60">
        <v>0.5</v>
      </c>
      <c r="Y60" t="s">
        <v>52</v>
      </c>
      <c r="Z60" t="s">
        <v>52</v>
      </c>
      <c r="AG60">
        <v>6006800</v>
      </c>
      <c r="AH60">
        <v>6006800</v>
      </c>
      <c r="AI60">
        <v>4.9647894097085903</v>
      </c>
      <c r="AJ60">
        <v>208.76448980778716</v>
      </c>
      <c r="AK60">
        <v>58.76855808836963</v>
      </c>
      <c r="AL60">
        <v>171.94575716701533</v>
      </c>
      <c r="AM60">
        <v>36090.380753769365</v>
      </c>
      <c r="AN60">
        <v>2491.1017332001402</v>
      </c>
    </row>
    <row r="61" spans="1:40" x14ac:dyDescent="0.25">
      <c r="A61">
        <v>59</v>
      </c>
      <c r="B61" t="s">
        <v>39</v>
      </c>
      <c r="C61" t="s">
        <v>50</v>
      </c>
      <c r="E61" t="s">
        <v>51</v>
      </c>
      <c r="H61">
        <v>1989</v>
      </c>
      <c r="I61">
        <v>4</v>
      </c>
      <c r="J61">
        <v>3</v>
      </c>
      <c r="K61">
        <v>53.834870000000002</v>
      </c>
      <c r="L61">
        <v>5.9950400000000004</v>
      </c>
      <c r="M61">
        <v>1.3</v>
      </c>
      <c r="Y61" t="s">
        <v>52</v>
      </c>
      <c r="Z61" t="s">
        <v>52</v>
      </c>
      <c r="AG61">
        <v>1218000</v>
      </c>
      <c r="AH61">
        <v>1218000</v>
      </c>
      <c r="AI61">
        <v>1.0067113106854004</v>
      </c>
      <c r="AJ61">
        <v>42.331216052787639</v>
      </c>
      <c r="AK61">
        <v>11.916511911772361</v>
      </c>
      <c r="AL61">
        <v>34.865474500470249</v>
      </c>
      <c r="AM61">
        <v>7318.0534990495917</v>
      </c>
      <c r="AN61">
        <v>505.1211811676385</v>
      </c>
    </row>
    <row r="62" spans="1:40" x14ac:dyDescent="0.25">
      <c r="A62">
        <v>60</v>
      </c>
      <c r="B62" t="s">
        <v>39</v>
      </c>
      <c r="C62" t="s">
        <v>50</v>
      </c>
      <c r="E62" t="s">
        <v>51</v>
      </c>
      <c r="H62">
        <v>1989</v>
      </c>
      <c r="I62">
        <v>5</v>
      </c>
      <c r="J62">
        <v>2</v>
      </c>
      <c r="K62">
        <v>54.175609999999999</v>
      </c>
      <c r="L62">
        <v>7.4695900000000002</v>
      </c>
      <c r="M62">
        <v>0.7</v>
      </c>
      <c r="Y62" t="s">
        <v>52</v>
      </c>
      <c r="Z62" t="s">
        <v>52</v>
      </c>
      <c r="AG62">
        <v>2570700</v>
      </c>
      <c r="AH62">
        <v>2570700</v>
      </c>
      <c r="AI62">
        <v>2.1247559658283732</v>
      </c>
      <c r="AJ62">
        <v>89.343889250329369</v>
      </c>
      <c r="AK62">
        <v>25.150884377334322</v>
      </c>
      <c r="AL62">
        <v>73.586761328701854</v>
      </c>
      <c r="AM62">
        <v>15445.418825949742</v>
      </c>
      <c r="AN62">
        <v>1066.1042860653927</v>
      </c>
    </row>
    <row r="63" spans="1:40" x14ac:dyDescent="0.25">
      <c r="A63">
        <v>61</v>
      </c>
      <c r="B63" t="s">
        <v>39</v>
      </c>
      <c r="C63" t="s">
        <v>50</v>
      </c>
      <c r="E63" t="s">
        <v>51</v>
      </c>
      <c r="H63">
        <v>1989</v>
      </c>
      <c r="I63">
        <v>6</v>
      </c>
      <c r="J63">
        <v>29</v>
      </c>
      <c r="K63">
        <v>54.192630000000001</v>
      </c>
      <c r="L63">
        <v>7.46577</v>
      </c>
      <c r="M63">
        <v>1.3</v>
      </c>
      <c r="Y63" t="s">
        <v>52</v>
      </c>
      <c r="Z63" t="s">
        <v>52</v>
      </c>
      <c r="AG63">
        <v>90280</v>
      </c>
      <c r="AH63">
        <v>90280</v>
      </c>
      <c r="AI63">
        <v>7.4618963159834115E-2</v>
      </c>
      <c r="AJ63">
        <v>3.1376536824677075</v>
      </c>
      <c r="AK63">
        <v>0.88326986485616477</v>
      </c>
      <c r="AL63">
        <v>2.5842816403140016</v>
      </c>
      <c r="AM63">
        <v>542.42518053710762</v>
      </c>
      <c r="AN63">
        <v>37.440345021194091</v>
      </c>
    </row>
    <row r="64" spans="1:40" x14ac:dyDescent="0.25">
      <c r="A64">
        <v>62</v>
      </c>
      <c r="B64" t="s">
        <v>39</v>
      </c>
      <c r="C64" t="s">
        <v>50</v>
      </c>
      <c r="E64" t="s">
        <v>51</v>
      </c>
      <c r="H64">
        <v>1989</v>
      </c>
      <c r="I64">
        <v>6</v>
      </c>
      <c r="J64">
        <v>1</v>
      </c>
      <c r="K64">
        <v>55.450710000000001</v>
      </c>
      <c r="L64">
        <v>7.6677</v>
      </c>
      <c r="M64">
        <v>0.5</v>
      </c>
      <c r="Y64" t="s">
        <v>52</v>
      </c>
      <c r="Z64" t="s">
        <v>52</v>
      </c>
      <c r="AG64">
        <v>6000</v>
      </c>
      <c r="AH64">
        <v>6000</v>
      </c>
      <c r="AI64">
        <v>4.959169018154682E-3</v>
      </c>
      <c r="AJ64">
        <v>0.20852815789550561</v>
      </c>
      <c r="AK64">
        <v>5.8702029122031332E-2</v>
      </c>
      <c r="AL64">
        <v>0.17175110591364653</v>
      </c>
      <c r="AM64">
        <v>36.049524625860059</v>
      </c>
      <c r="AN64">
        <v>2.4882816806287611</v>
      </c>
    </row>
    <row r="65" spans="1:40" x14ac:dyDescent="0.25">
      <c r="A65">
        <v>63</v>
      </c>
      <c r="B65" t="s">
        <v>39</v>
      </c>
      <c r="C65" t="s">
        <v>50</v>
      </c>
      <c r="E65" t="s">
        <v>51</v>
      </c>
      <c r="H65">
        <v>1989</v>
      </c>
      <c r="I65">
        <v>6</v>
      </c>
      <c r="J65">
        <v>30</v>
      </c>
      <c r="K65">
        <v>55.453200000000002</v>
      </c>
      <c r="L65">
        <v>7.6600599999999996</v>
      </c>
      <c r="M65">
        <v>0.9</v>
      </c>
      <c r="Y65" t="s">
        <v>52</v>
      </c>
      <c r="Z65" t="s">
        <v>52</v>
      </c>
      <c r="AG65">
        <v>266400</v>
      </c>
      <c r="AH65">
        <v>266400</v>
      </c>
      <c r="AI65">
        <v>0.22018710440606787</v>
      </c>
      <c r="AJ65">
        <v>9.2586502105604485</v>
      </c>
      <c r="AK65">
        <v>2.606370093018191</v>
      </c>
      <c r="AL65">
        <v>7.6257491025659059</v>
      </c>
      <c r="AM65">
        <v>1600.5988933881865</v>
      </c>
      <c r="AN65">
        <v>110.47970661991698</v>
      </c>
    </row>
    <row r="66" spans="1:40" x14ac:dyDescent="0.25">
      <c r="A66">
        <v>64</v>
      </c>
      <c r="B66" t="s">
        <v>39</v>
      </c>
      <c r="C66" t="s">
        <v>54</v>
      </c>
      <c r="E66" t="s">
        <v>49</v>
      </c>
      <c r="H66">
        <v>1994</v>
      </c>
      <c r="I66">
        <v>3</v>
      </c>
      <c r="J66">
        <v>12</v>
      </c>
      <c r="K66">
        <v>70.331699999999998</v>
      </c>
      <c r="L66">
        <v>18.9483</v>
      </c>
      <c r="M66">
        <v>5</v>
      </c>
      <c r="Y66" t="s">
        <v>43</v>
      </c>
      <c r="Z66" t="s">
        <v>43</v>
      </c>
      <c r="AG66">
        <v>0</v>
      </c>
      <c r="AH66">
        <v>0</v>
      </c>
      <c r="AI66">
        <v>0</v>
      </c>
      <c r="AJ66">
        <v>0</v>
      </c>
      <c r="AK66">
        <v>0</v>
      </c>
      <c r="AL66">
        <v>0</v>
      </c>
      <c r="AM66">
        <v>0</v>
      </c>
      <c r="AN66">
        <v>0</v>
      </c>
    </row>
    <row r="67" spans="1:40" x14ac:dyDescent="0.25">
      <c r="A67">
        <v>65</v>
      </c>
      <c r="B67" t="s">
        <v>39</v>
      </c>
      <c r="C67" t="s">
        <v>54</v>
      </c>
      <c r="E67" t="s">
        <v>49</v>
      </c>
      <c r="H67">
        <v>1994</v>
      </c>
      <c r="I67">
        <v>3</v>
      </c>
      <c r="J67">
        <v>12</v>
      </c>
      <c r="K67">
        <v>70.331699999999998</v>
      </c>
      <c r="L67">
        <v>18.9483</v>
      </c>
      <c r="M67">
        <v>20</v>
      </c>
      <c r="Y67" t="s">
        <v>43</v>
      </c>
      <c r="Z67" t="s">
        <v>43</v>
      </c>
      <c r="AG67">
        <v>0</v>
      </c>
      <c r="AH67">
        <v>0</v>
      </c>
      <c r="AI67">
        <v>0</v>
      </c>
      <c r="AJ67">
        <v>0</v>
      </c>
      <c r="AK67">
        <v>0</v>
      </c>
      <c r="AL67">
        <v>0</v>
      </c>
      <c r="AM67">
        <v>0</v>
      </c>
      <c r="AN67">
        <v>0</v>
      </c>
    </row>
    <row r="68" spans="1:40" x14ac:dyDescent="0.25">
      <c r="A68">
        <v>66</v>
      </c>
      <c r="B68" t="s">
        <v>39</v>
      </c>
      <c r="C68" t="s">
        <v>54</v>
      </c>
      <c r="E68" t="s">
        <v>49</v>
      </c>
      <c r="H68">
        <v>1994</v>
      </c>
      <c r="I68">
        <v>3</v>
      </c>
      <c r="J68">
        <v>12</v>
      </c>
      <c r="K68">
        <v>70.331699999999998</v>
      </c>
      <c r="L68">
        <v>18.9483</v>
      </c>
      <c r="M68">
        <v>30</v>
      </c>
      <c r="Y68" t="s">
        <v>43</v>
      </c>
      <c r="Z68" t="s">
        <v>43</v>
      </c>
      <c r="AG68">
        <v>0</v>
      </c>
      <c r="AH68">
        <v>0</v>
      </c>
      <c r="AI68">
        <v>0</v>
      </c>
      <c r="AJ68">
        <v>0</v>
      </c>
      <c r="AK68">
        <v>0</v>
      </c>
      <c r="AL68">
        <v>0</v>
      </c>
      <c r="AM68">
        <v>0</v>
      </c>
      <c r="AN68">
        <v>0</v>
      </c>
    </row>
    <row r="69" spans="1:40" x14ac:dyDescent="0.25">
      <c r="A69">
        <v>67</v>
      </c>
      <c r="B69" t="s">
        <v>39</v>
      </c>
      <c r="C69" t="s">
        <v>54</v>
      </c>
      <c r="E69" t="s">
        <v>49</v>
      </c>
      <c r="H69">
        <v>1994</v>
      </c>
      <c r="I69">
        <v>3</v>
      </c>
      <c r="J69">
        <v>12</v>
      </c>
      <c r="K69">
        <v>70.331699999999998</v>
      </c>
      <c r="L69">
        <v>18.9483</v>
      </c>
      <c r="M69">
        <v>50</v>
      </c>
      <c r="Y69" t="s">
        <v>43</v>
      </c>
      <c r="Z69" t="s">
        <v>43</v>
      </c>
      <c r="AG69">
        <v>0</v>
      </c>
      <c r="AH69">
        <v>0</v>
      </c>
      <c r="AI69">
        <v>0</v>
      </c>
      <c r="AJ69">
        <v>0</v>
      </c>
      <c r="AK69">
        <v>0</v>
      </c>
      <c r="AL69">
        <v>0</v>
      </c>
      <c r="AM69">
        <v>0</v>
      </c>
      <c r="AN69">
        <v>0</v>
      </c>
    </row>
    <row r="70" spans="1:40" x14ac:dyDescent="0.25">
      <c r="A70">
        <v>68</v>
      </c>
      <c r="B70" t="s">
        <v>39</v>
      </c>
      <c r="C70" t="s">
        <v>54</v>
      </c>
      <c r="E70" t="s">
        <v>49</v>
      </c>
      <c r="H70">
        <v>1994</v>
      </c>
      <c r="I70">
        <v>6</v>
      </c>
      <c r="J70">
        <v>14</v>
      </c>
      <c r="K70">
        <v>70.333299999999994</v>
      </c>
      <c r="L70">
        <v>18.899999999999999</v>
      </c>
      <c r="M70">
        <v>30</v>
      </c>
      <c r="Y70" t="s">
        <v>43</v>
      </c>
      <c r="Z70" t="s">
        <v>43</v>
      </c>
      <c r="AG70">
        <v>73350</v>
      </c>
      <c r="AH70">
        <v>73350</v>
      </c>
      <c r="AI70">
        <v>6.0625841246940981E-2</v>
      </c>
      <c r="AJ70">
        <v>2.5492567302725559</v>
      </c>
      <c r="AK70">
        <v>0.71763230601683303</v>
      </c>
      <c r="AL70">
        <v>2.0996572697943288</v>
      </c>
      <c r="AM70">
        <v>569.8084137914143</v>
      </c>
      <c r="AN70">
        <v>16.441047391107407</v>
      </c>
    </row>
    <row r="71" spans="1:40" x14ac:dyDescent="0.25">
      <c r="A71">
        <v>69</v>
      </c>
      <c r="B71" t="s">
        <v>39</v>
      </c>
      <c r="C71" t="s">
        <v>54</v>
      </c>
      <c r="E71" t="s">
        <v>49</v>
      </c>
      <c r="H71">
        <v>1994</v>
      </c>
      <c r="I71">
        <v>6</v>
      </c>
      <c r="J71">
        <v>14</v>
      </c>
      <c r="K71">
        <v>70.333299999999994</v>
      </c>
      <c r="L71">
        <v>18.899999999999999</v>
      </c>
      <c r="M71">
        <v>50</v>
      </c>
      <c r="Y71" t="s">
        <v>43</v>
      </c>
      <c r="Z71" t="s">
        <v>43</v>
      </c>
      <c r="AG71">
        <v>85430</v>
      </c>
      <c r="AH71">
        <v>85430</v>
      </c>
      <c r="AI71">
        <v>7.0610301536825737E-2</v>
      </c>
      <c r="AJ71">
        <v>2.969093421502174</v>
      </c>
      <c r="AK71">
        <v>0.83581905798252276</v>
      </c>
      <c r="AL71">
        <v>2.4454494963671372</v>
      </c>
      <c r="AM71">
        <v>663.65007212270655</v>
      </c>
      <c r="AN71">
        <v>19.148720908279561</v>
      </c>
    </row>
    <row r="72" spans="1:40" x14ac:dyDescent="0.25">
      <c r="A72">
        <v>70</v>
      </c>
      <c r="B72" t="s">
        <v>39</v>
      </c>
      <c r="C72" t="s">
        <v>54</v>
      </c>
      <c r="E72" t="s">
        <v>49</v>
      </c>
      <c r="H72">
        <v>1994</v>
      </c>
      <c r="I72">
        <v>6</v>
      </c>
      <c r="J72">
        <v>14</v>
      </c>
      <c r="K72">
        <v>70.333299999999994</v>
      </c>
      <c r="L72">
        <v>18.899999999999999</v>
      </c>
      <c r="M72">
        <v>100</v>
      </c>
      <c r="Y72" t="s">
        <v>43</v>
      </c>
      <c r="Z72" t="s">
        <v>43</v>
      </c>
      <c r="AG72">
        <v>90510</v>
      </c>
      <c r="AH72">
        <v>90510</v>
      </c>
      <c r="AI72">
        <v>7.4809064638863373E-2</v>
      </c>
      <c r="AJ72">
        <v>3.1456472618537021</v>
      </c>
      <c r="AK72">
        <v>0.88552010930584257</v>
      </c>
      <c r="AL72">
        <v>2.5908654327073579</v>
      </c>
      <c r="AM72">
        <v>703.11328605672679</v>
      </c>
      <c r="AN72">
        <v>20.287378314507585</v>
      </c>
    </row>
    <row r="73" spans="1:40" x14ac:dyDescent="0.25">
      <c r="A73">
        <v>71</v>
      </c>
      <c r="B73" t="s">
        <v>39</v>
      </c>
      <c r="C73" t="s">
        <v>54</v>
      </c>
      <c r="E73" t="s">
        <v>49</v>
      </c>
      <c r="H73">
        <v>1994</v>
      </c>
      <c r="I73">
        <v>6</v>
      </c>
      <c r="J73">
        <v>14</v>
      </c>
      <c r="K73">
        <v>70.333299999999994</v>
      </c>
      <c r="L73">
        <v>18.899999999999999</v>
      </c>
      <c r="M73">
        <v>0.5</v>
      </c>
      <c r="Y73" t="s">
        <v>43</v>
      </c>
      <c r="Z73" t="s">
        <v>43</v>
      </c>
      <c r="AG73">
        <v>98230</v>
      </c>
      <c r="AH73">
        <v>98230</v>
      </c>
      <c r="AI73">
        <v>8.1189862108889066E-2</v>
      </c>
      <c r="AJ73">
        <v>3.4139534916792527</v>
      </c>
      <c r="AK73">
        <v>0.96105005344285621</v>
      </c>
      <c r="AL73">
        <v>2.8118518556495831</v>
      </c>
      <c r="AM73">
        <v>763.08494187771817</v>
      </c>
      <c r="AN73">
        <v>22.017778939720255</v>
      </c>
    </row>
    <row r="74" spans="1:40" x14ac:dyDescent="0.25">
      <c r="A74">
        <v>72</v>
      </c>
      <c r="B74" t="s">
        <v>39</v>
      </c>
      <c r="C74" t="s">
        <v>54</v>
      </c>
      <c r="E74" t="s">
        <v>49</v>
      </c>
      <c r="H74">
        <v>1994</v>
      </c>
      <c r="I74">
        <v>6</v>
      </c>
      <c r="J74">
        <v>14</v>
      </c>
      <c r="K74">
        <v>70.333299999999994</v>
      </c>
      <c r="L74">
        <v>18.899999999999999</v>
      </c>
      <c r="M74">
        <v>10</v>
      </c>
      <c r="Y74" t="s">
        <v>43</v>
      </c>
      <c r="Z74" t="s">
        <v>43</v>
      </c>
      <c r="AG74">
        <v>126310</v>
      </c>
      <c r="AH74">
        <v>126310</v>
      </c>
      <c r="AI74">
        <v>0.10439877311385297</v>
      </c>
      <c r="AJ74">
        <v>4.389865270630219</v>
      </c>
      <c r="AK74">
        <v>1.2357755497339629</v>
      </c>
      <c r="AL74">
        <v>3.615647031325449</v>
      </c>
      <c r="AM74">
        <v>981.22018740277497</v>
      </c>
      <c r="AN74">
        <v>28.311774996193275</v>
      </c>
    </row>
    <row r="75" spans="1:40" x14ac:dyDescent="0.25">
      <c r="A75">
        <v>73</v>
      </c>
      <c r="B75" t="s">
        <v>39</v>
      </c>
      <c r="C75" t="s">
        <v>54</v>
      </c>
      <c r="E75" t="s">
        <v>49</v>
      </c>
      <c r="H75">
        <v>1994</v>
      </c>
      <c r="I75">
        <v>4</v>
      </c>
      <c r="J75">
        <v>11</v>
      </c>
      <c r="K75">
        <v>70.333299999999994</v>
      </c>
      <c r="L75">
        <v>18.916699999999999</v>
      </c>
      <c r="M75">
        <v>0.5</v>
      </c>
      <c r="Y75" t="s">
        <v>43</v>
      </c>
      <c r="Z75" t="s">
        <v>43</v>
      </c>
      <c r="AG75">
        <v>0</v>
      </c>
      <c r="AH75">
        <v>0</v>
      </c>
      <c r="AI75">
        <v>0</v>
      </c>
      <c r="AJ75">
        <v>0</v>
      </c>
      <c r="AK75">
        <v>0</v>
      </c>
      <c r="AL75">
        <v>0</v>
      </c>
      <c r="AM75">
        <v>0</v>
      </c>
      <c r="AN75">
        <v>0</v>
      </c>
    </row>
    <row r="76" spans="1:40" x14ac:dyDescent="0.25">
      <c r="A76">
        <v>74</v>
      </c>
      <c r="B76" t="s">
        <v>39</v>
      </c>
      <c r="C76" t="s">
        <v>54</v>
      </c>
      <c r="E76" t="s">
        <v>49</v>
      </c>
      <c r="H76">
        <v>1994</v>
      </c>
      <c r="I76">
        <v>4</v>
      </c>
      <c r="J76">
        <v>11</v>
      </c>
      <c r="K76">
        <v>70.333299999999994</v>
      </c>
      <c r="L76">
        <v>18.916699999999999</v>
      </c>
      <c r="M76">
        <v>10</v>
      </c>
      <c r="Y76" t="s">
        <v>43</v>
      </c>
      <c r="Z76" t="s">
        <v>43</v>
      </c>
      <c r="AG76">
        <v>0</v>
      </c>
      <c r="AH76">
        <v>0</v>
      </c>
      <c r="AI76">
        <v>0</v>
      </c>
      <c r="AJ76">
        <v>0</v>
      </c>
      <c r="AK76">
        <v>0</v>
      </c>
      <c r="AL76">
        <v>0</v>
      </c>
      <c r="AM76">
        <v>0</v>
      </c>
      <c r="AN76">
        <v>0</v>
      </c>
    </row>
    <row r="77" spans="1:40" x14ac:dyDescent="0.25">
      <c r="A77">
        <v>75</v>
      </c>
      <c r="B77" t="s">
        <v>39</v>
      </c>
      <c r="C77" t="s">
        <v>54</v>
      </c>
      <c r="E77" t="s">
        <v>49</v>
      </c>
      <c r="H77">
        <v>1994</v>
      </c>
      <c r="I77">
        <v>4</v>
      </c>
      <c r="J77">
        <v>11</v>
      </c>
      <c r="K77">
        <v>70.333299999999994</v>
      </c>
      <c r="L77">
        <v>18.916699999999999</v>
      </c>
      <c r="M77">
        <v>30</v>
      </c>
      <c r="Y77" t="s">
        <v>43</v>
      </c>
      <c r="Z77" t="s">
        <v>43</v>
      </c>
      <c r="AG77">
        <v>0</v>
      </c>
      <c r="AH77">
        <v>0</v>
      </c>
      <c r="AI77">
        <v>0</v>
      </c>
      <c r="AJ77">
        <v>0</v>
      </c>
      <c r="AK77">
        <v>0</v>
      </c>
      <c r="AL77">
        <v>0</v>
      </c>
      <c r="AM77">
        <v>0</v>
      </c>
      <c r="AN77">
        <v>0</v>
      </c>
    </row>
    <row r="78" spans="1:40" x14ac:dyDescent="0.25">
      <c r="A78">
        <v>76</v>
      </c>
      <c r="B78" t="s">
        <v>39</v>
      </c>
      <c r="C78" t="s">
        <v>54</v>
      </c>
      <c r="E78" t="s">
        <v>49</v>
      </c>
      <c r="H78">
        <v>1994</v>
      </c>
      <c r="I78">
        <v>4</v>
      </c>
      <c r="J78">
        <v>11</v>
      </c>
      <c r="K78">
        <v>70.333299999999994</v>
      </c>
      <c r="L78">
        <v>18.916699999999999</v>
      </c>
      <c r="M78">
        <v>50</v>
      </c>
      <c r="Y78" t="s">
        <v>43</v>
      </c>
      <c r="Z78" t="s">
        <v>43</v>
      </c>
      <c r="AG78">
        <v>0</v>
      </c>
      <c r="AH78">
        <v>0</v>
      </c>
      <c r="AI78">
        <v>0</v>
      </c>
      <c r="AJ78">
        <v>0</v>
      </c>
      <c r="AK78">
        <v>0</v>
      </c>
      <c r="AL78">
        <v>0</v>
      </c>
      <c r="AM78">
        <v>0</v>
      </c>
      <c r="AN78">
        <v>0</v>
      </c>
    </row>
    <row r="79" spans="1:40" x14ac:dyDescent="0.25">
      <c r="A79">
        <v>77</v>
      </c>
      <c r="B79" t="s">
        <v>39</v>
      </c>
      <c r="C79" t="s">
        <v>54</v>
      </c>
      <c r="E79" t="s">
        <v>49</v>
      </c>
      <c r="H79">
        <v>1994</v>
      </c>
      <c r="I79">
        <v>4</v>
      </c>
      <c r="J79">
        <v>11</v>
      </c>
      <c r="K79">
        <v>70.333299999999994</v>
      </c>
      <c r="L79">
        <v>18.916699999999999</v>
      </c>
      <c r="M79">
        <v>100</v>
      </c>
      <c r="Y79" t="s">
        <v>43</v>
      </c>
      <c r="Z79" t="s">
        <v>43</v>
      </c>
      <c r="AG79">
        <v>0</v>
      </c>
      <c r="AH79">
        <v>0</v>
      </c>
      <c r="AI79">
        <v>0</v>
      </c>
      <c r="AJ79">
        <v>0</v>
      </c>
      <c r="AK79">
        <v>0</v>
      </c>
      <c r="AL79">
        <v>0</v>
      </c>
      <c r="AM79">
        <v>0</v>
      </c>
      <c r="AN79">
        <v>0</v>
      </c>
    </row>
    <row r="80" spans="1:40" x14ac:dyDescent="0.25">
      <c r="A80">
        <v>78</v>
      </c>
      <c r="B80" t="s">
        <v>39</v>
      </c>
      <c r="C80" t="s">
        <v>54</v>
      </c>
      <c r="E80" t="s">
        <v>49</v>
      </c>
      <c r="H80">
        <v>1994</v>
      </c>
      <c r="I80">
        <v>5</v>
      </c>
      <c r="J80">
        <v>16</v>
      </c>
      <c r="K80">
        <v>70.333299999999994</v>
      </c>
      <c r="L80">
        <v>18.95</v>
      </c>
      <c r="M80">
        <v>0.5</v>
      </c>
      <c r="Y80" t="s">
        <v>43</v>
      </c>
      <c r="Z80" t="s">
        <v>43</v>
      </c>
      <c r="AG80">
        <v>0</v>
      </c>
      <c r="AH80">
        <v>0</v>
      </c>
      <c r="AI80">
        <v>0</v>
      </c>
      <c r="AJ80">
        <v>0</v>
      </c>
      <c r="AK80">
        <v>0</v>
      </c>
      <c r="AL80">
        <v>0</v>
      </c>
      <c r="AM80">
        <v>0</v>
      </c>
      <c r="AN80">
        <v>0</v>
      </c>
    </row>
    <row r="81" spans="1:40" x14ac:dyDescent="0.25">
      <c r="A81">
        <v>79</v>
      </c>
      <c r="B81" t="s">
        <v>39</v>
      </c>
      <c r="C81" t="s">
        <v>54</v>
      </c>
      <c r="E81" t="s">
        <v>49</v>
      </c>
      <c r="H81">
        <v>1994</v>
      </c>
      <c r="I81">
        <v>5</v>
      </c>
      <c r="J81">
        <v>16</v>
      </c>
      <c r="K81">
        <v>70.333299999999994</v>
      </c>
      <c r="L81">
        <v>18.95</v>
      </c>
      <c r="M81">
        <v>10</v>
      </c>
      <c r="Y81" t="s">
        <v>43</v>
      </c>
      <c r="Z81" t="s">
        <v>43</v>
      </c>
      <c r="AG81">
        <v>0</v>
      </c>
      <c r="AH81">
        <v>0</v>
      </c>
      <c r="AI81">
        <v>0</v>
      </c>
      <c r="AJ81">
        <v>0</v>
      </c>
      <c r="AK81">
        <v>0</v>
      </c>
      <c r="AL81">
        <v>0</v>
      </c>
      <c r="AM81">
        <v>0</v>
      </c>
      <c r="AN81">
        <v>0</v>
      </c>
    </row>
    <row r="82" spans="1:40" x14ac:dyDescent="0.25">
      <c r="A82">
        <v>80</v>
      </c>
      <c r="B82" t="s">
        <v>39</v>
      </c>
      <c r="C82" t="s">
        <v>54</v>
      </c>
      <c r="E82" t="s">
        <v>49</v>
      </c>
      <c r="H82">
        <v>1994</v>
      </c>
      <c r="I82">
        <v>5</v>
      </c>
      <c r="J82">
        <v>16</v>
      </c>
      <c r="K82">
        <v>70.333299999999994</v>
      </c>
      <c r="L82">
        <v>18.95</v>
      </c>
      <c r="M82">
        <v>30</v>
      </c>
      <c r="Y82" t="s">
        <v>43</v>
      </c>
      <c r="Z82" t="s">
        <v>43</v>
      </c>
      <c r="AG82">
        <v>0</v>
      </c>
      <c r="AH82">
        <v>0</v>
      </c>
      <c r="AI82">
        <v>0</v>
      </c>
      <c r="AJ82">
        <v>0</v>
      </c>
      <c r="AK82">
        <v>0</v>
      </c>
      <c r="AL82">
        <v>0</v>
      </c>
      <c r="AM82">
        <v>0</v>
      </c>
      <c r="AN82">
        <v>0</v>
      </c>
    </row>
    <row r="83" spans="1:40" x14ac:dyDescent="0.25">
      <c r="A83">
        <v>81</v>
      </c>
      <c r="B83" t="s">
        <v>39</v>
      </c>
      <c r="C83" t="s">
        <v>54</v>
      </c>
      <c r="E83" t="s">
        <v>49</v>
      </c>
      <c r="H83">
        <v>1994</v>
      </c>
      <c r="I83">
        <v>5</v>
      </c>
      <c r="J83">
        <v>16</v>
      </c>
      <c r="K83">
        <v>70.333299999999994</v>
      </c>
      <c r="L83">
        <v>18.95</v>
      </c>
      <c r="M83">
        <v>50</v>
      </c>
      <c r="Y83" t="s">
        <v>43</v>
      </c>
      <c r="Z83" t="s">
        <v>43</v>
      </c>
      <c r="AG83">
        <v>0</v>
      </c>
      <c r="AH83">
        <v>0</v>
      </c>
      <c r="AI83">
        <v>0</v>
      </c>
      <c r="AJ83">
        <v>0</v>
      </c>
      <c r="AK83">
        <v>0</v>
      </c>
      <c r="AL83">
        <v>0</v>
      </c>
      <c r="AM83">
        <v>0</v>
      </c>
      <c r="AN83">
        <v>0</v>
      </c>
    </row>
    <row r="84" spans="1:40" x14ac:dyDescent="0.25">
      <c r="A84">
        <v>82</v>
      </c>
      <c r="B84" t="s">
        <v>39</v>
      </c>
      <c r="C84" t="s">
        <v>54</v>
      </c>
      <c r="E84" t="s">
        <v>49</v>
      </c>
      <c r="H84">
        <v>1994</v>
      </c>
      <c r="I84">
        <v>5</v>
      </c>
      <c r="J84">
        <v>16</v>
      </c>
      <c r="K84">
        <v>70.333299999999994</v>
      </c>
      <c r="L84">
        <v>18.95</v>
      </c>
      <c r="M84">
        <v>100</v>
      </c>
      <c r="Y84" t="s">
        <v>43</v>
      </c>
      <c r="Z84" t="s">
        <v>43</v>
      </c>
      <c r="AG84">
        <v>0</v>
      </c>
      <c r="AH84">
        <v>0</v>
      </c>
      <c r="AI84">
        <v>0</v>
      </c>
      <c r="AJ84">
        <v>0</v>
      </c>
      <c r="AK84">
        <v>0</v>
      </c>
      <c r="AL84">
        <v>0</v>
      </c>
      <c r="AM84">
        <v>0</v>
      </c>
      <c r="AN84">
        <v>0</v>
      </c>
    </row>
    <row r="85" spans="1:40" x14ac:dyDescent="0.25">
      <c r="A85">
        <v>83</v>
      </c>
      <c r="B85" t="s">
        <v>39</v>
      </c>
      <c r="C85" t="s">
        <v>54</v>
      </c>
      <c r="E85" t="s">
        <v>49</v>
      </c>
      <c r="H85">
        <v>1994</v>
      </c>
      <c r="I85">
        <v>7</v>
      </c>
      <c r="J85">
        <v>15</v>
      </c>
      <c r="K85">
        <v>70.333299999999994</v>
      </c>
      <c r="L85">
        <v>18.95</v>
      </c>
      <c r="M85">
        <v>50</v>
      </c>
      <c r="Y85" t="s">
        <v>43</v>
      </c>
      <c r="Z85" t="s">
        <v>43</v>
      </c>
      <c r="AG85">
        <v>0</v>
      </c>
      <c r="AH85">
        <v>0</v>
      </c>
      <c r="AI85">
        <v>0</v>
      </c>
      <c r="AJ85">
        <v>0</v>
      </c>
      <c r="AK85">
        <v>0</v>
      </c>
      <c r="AL85">
        <v>0</v>
      </c>
      <c r="AM85">
        <v>0</v>
      </c>
      <c r="AN85">
        <v>0</v>
      </c>
    </row>
    <row r="86" spans="1:40" x14ac:dyDescent="0.25">
      <c r="A86">
        <v>84</v>
      </c>
      <c r="B86" t="s">
        <v>39</v>
      </c>
      <c r="C86" t="s">
        <v>54</v>
      </c>
      <c r="E86" t="s">
        <v>49</v>
      </c>
      <c r="H86">
        <v>1994</v>
      </c>
      <c r="I86">
        <v>7</v>
      </c>
      <c r="J86">
        <v>15</v>
      </c>
      <c r="K86">
        <v>70.333299999999994</v>
      </c>
      <c r="L86">
        <v>18.95</v>
      </c>
      <c r="M86">
        <v>100</v>
      </c>
      <c r="Y86" t="s">
        <v>43</v>
      </c>
      <c r="Z86" t="s">
        <v>43</v>
      </c>
      <c r="AG86">
        <v>0</v>
      </c>
      <c r="AH86">
        <v>0</v>
      </c>
      <c r="AI86">
        <v>0</v>
      </c>
      <c r="AJ86">
        <v>0</v>
      </c>
      <c r="AK86">
        <v>0</v>
      </c>
      <c r="AL86">
        <v>0</v>
      </c>
      <c r="AM86">
        <v>0</v>
      </c>
      <c r="AN86">
        <v>0</v>
      </c>
    </row>
    <row r="87" spans="1:40" x14ac:dyDescent="0.25">
      <c r="A87">
        <v>85</v>
      </c>
      <c r="B87" t="s">
        <v>39</v>
      </c>
      <c r="C87" t="s">
        <v>54</v>
      </c>
      <c r="E87" t="s">
        <v>49</v>
      </c>
      <c r="H87">
        <v>1994</v>
      </c>
      <c r="I87">
        <v>7</v>
      </c>
      <c r="J87">
        <v>15</v>
      </c>
      <c r="K87">
        <v>70.333299999999994</v>
      </c>
      <c r="L87">
        <v>18.95</v>
      </c>
      <c r="M87">
        <v>30</v>
      </c>
      <c r="Y87" t="s">
        <v>43</v>
      </c>
      <c r="Z87" t="s">
        <v>43</v>
      </c>
      <c r="AG87">
        <v>890</v>
      </c>
      <c r="AH87">
        <v>890</v>
      </c>
      <c r="AI87">
        <v>7.3561007102627778E-4</v>
      </c>
      <c r="AJ87">
        <v>3.0931676754499995E-2</v>
      </c>
      <c r="AK87">
        <v>8.7074676531013143E-3</v>
      </c>
      <c r="AL87">
        <v>2.547641404385757E-2</v>
      </c>
      <c r="AM87">
        <v>6.9138307876531524</v>
      </c>
      <c r="AN87">
        <v>0.19948919124861067</v>
      </c>
    </row>
    <row r="88" spans="1:40" x14ac:dyDescent="0.25">
      <c r="A88">
        <v>86</v>
      </c>
      <c r="B88" t="s">
        <v>39</v>
      </c>
      <c r="C88" t="s">
        <v>54</v>
      </c>
      <c r="E88" t="s">
        <v>49</v>
      </c>
      <c r="H88">
        <v>1994</v>
      </c>
      <c r="I88">
        <v>7</v>
      </c>
      <c r="J88">
        <v>15</v>
      </c>
      <c r="K88">
        <v>70.333299999999994</v>
      </c>
      <c r="L88">
        <v>18.95</v>
      </c>
      <c r="M88">
        <v>10</v>
      </c>
      <c r="Y88" t="s">
        <v>43</v>
      </c>
      <c r="Z88" t="s">
        <v>43</v>
      </c>
      <c r="AG88">
        <v>3400</v>
      </c>
      <c r="AH88">
        <v>3400</v>
      </c>
      <c r="AI88">
        <v>2.8101957769543196E-3</v>
      </c>
      <c r="AJ88">
        <v>0.11816595614078651</v>
      </c>
      <c r="AK88">
        <v>3.3264483169151086E-2</v>
      </c>
      <c r="AL88">
        <v>9.7325626684399702E-2</v>
      </c>
      <c r="AM88">
        <v>26.412387278674966</v>
      </c>
      <c r="AN88">
        <v>0.762093539601434</v>
      </c>
    </row>
    <row r="89" spans="1:40" x14ac:dyDescent="0.25">
      <c r="A89">
        <v>87</v>
      </c>
      <c r="B89" t="s">
        <v>39</v>
      </c>
      <c r="C89" t="s">
        <v>54</v>
      </c>
      <c r="E89" t="s">
        <v>49</v>
      </c>
      <c r="H89">
        <v>1994</v>
      </c>
      <c r="I89">
        <v>7</v>
      </c>
      <c r="J89">
        <v>15</v>
      </c>
      <c r="K89">
        <v>70.333299999999994</v>
      </c>
      <c r="L89">
        <v>18.95</v>
      </c>
      <c r="M89">
        <v>0.5</v>
      </c>
      <c r="Y89" t="s">
        <v>43</v>
      </c>
      <c r="Z89" t="s">
        <v>43</v>
      </c>
      <c r="AG89">
        <v>7690</v>
      </c>
      <c r="AH89">
        <v>7690</v>
      </c>
      <c r="AI89">
        <v>6.3560016249349172E-3</v>
      </c>
      <c r="AJ89">
        <v>0.267263589036073</v>
      </c>
      <c r="AK89">
        <v>7.5236433991403492E-2</v>
      </c>
      <c r="AL89">
        <v>0.22012766741265696</v>
      </c>
      <c r="AM89">
        <v>59.73860534500308</v>
      </c>
      <c r="AN89">
        <v>1.7236762704514788</v>
      </c>
    </row>
    <row r="90" spans="1:40" x14ac:dyDescent="0.25">
      <c r="A90">
        <v>88</v>
      </c>
      <c r="B90" t="s">
        <v>39</v>
      </c>
      <c r="C90" t="s">
        <v>54</v>
      </c>
      <c r="E90" t="s">
        <v>49</v>
      </c>
      <c r="H90">
        <v>1994</v>
      </c>
      <c r="I90">
        <v>8</v>
      </c>
      <c r="J90">
        <v>8</v>
      </c>
      <c r="K90">
        <v>70.333299999999994</v>
      </c>
      <c r="L90">
        <v>18.95</v>
      </c>
      <c r="M90">
        <v>100</v>
      </c>
      <c r="Y90" t="s">
        <v>43</v>
      </c>
      <c r="Z90" t="s">
        <v>43</v>
      </c>
      <c r="AG90">
        <v>920</v>
      </c>
      <c r="AH90">
        <v>920</v>
      </c>
      <c r="AI90">
        <v>7.6040591611705117E-4</v>
      </c>
      <c r="AJ90">
        <v>3.1974317543977525E-2</v>
      </c>
      <c r="AK90">
        <v>9.0009777987114705E-3</v>
      </c>
      <c r="AL90">
        <v>2.6335169573425802E-2</v>
      </c>
      <c r="AM90">
        <v>7.1468812636414611</v>
      </c>
      <c r="AN90">
        <v>0.2062135460097998</v>
      </c>
    </row>
    <row r="91" spans="1:40" x14ac:dyDescent="0.25">
      <c r="A91">
        <v>89</v>
      </c>
      <c r="B91" t="s">
        <v>39</v>
      </c>
      <c r="C91" t="s">
        <v>54</v>
      </c>
      <c r="E91" t="s">
        <v>49</v>
      </c>
      <c r="H91">
        <v>1994</v>
      </c>
      <c r="I91">
        <v>8</v>
      </c>
      <c r="J91">
        <v>8</v>
      </c>
      <c r="K91">
        <v>70.333299999999994</v>
      </c>
      <c r="L91">
        <v>18.95</v>
      </c>
      <c r="M91">
        <v>30</v>
      </c>
      <c r="Y91" t="s">
        <v>43</v>
      </c>
      <c r="Z91" t="s">
        <v>43</v>
      </c>
      <c r="AG91">
        <v>4830</v>
      </c>
      <c r="AH91">
        <v>4830</v>
      </c>
      <c r="AI91">
        <v>3.9921310596145185E-3</v>
      </c>
      <c r="AJ91">
        <v>0.16786516710588201</v>
      </c>
      <c r="AK91">
        <v>4.7255133443235217E-2</v>
      </c>
      <c r="AL91">
        <v>0.13825964026048546</v>
      </c>
      <c r="AM91">
        <v>37.521126634117671</v>
      </c>
      <c r="AN91">
        <v>1.082621116551449</v>
      </c>
    </row>
    <row r="92" spans="1:40" x14ac:dyDescent="0.25">
      <c r="A92">
        <v>90</v>
      </c>
      <c r="B92" t="s">
        <v>39</v>
      </c>
      <c r="C92" t="s">
        <v>54</v>
      </c>
      <c r="E92" t="s">
        <v>49</v>
      </c>
      <c r="H92">
        <v>1994</v>
      </c>
      <c r="I92">
        <v>8</v>
      </c>
      <c r="J92">
        <v>8</v>
      </c>
      <c r="K92">
        <v>70.333299999999994</v>
      </c>
      <c r="L92">
        <v>18.95</v>
      </c>
      <c r="M92">
        <v>10</v>
      </c>
      <c r="Y92" t="s">
        <v>43</v>
      </c>
      <c r="Z92" t="s">
        <v>43</v>
      </c>
      <c r="AG92">
        <v>7140</v>
      </c>
      <c r="AH92">
        <v>7140</v>
      </c>
      <c r="AI92">
        <v>5.901411131604071E-3</v>
      </c>
      <c r="AJ92">
        <v>0.24814850789565165</v>
      </c>
      <c r="AK92">
        <v>6.9855414655217288E-2</v>
      </c>
      <c r="AL92">
        <v>0.20438381603723937</v>
      </c>
      <c r="AM92">
        <v>55.466013285217429</v>
      </c>
      <c r="AN92">
        <v>1.6003964331630114</v>
      </c>
    </row>
    <row r="93" spans="1:40" x14ac:dyDescent="0.25">
      <c r="A93">
        <v>91</v>
      </c>
      <c r="B93" t="s">
        <v>39</v>
      </c>
      <c r="C93" t="s">
        <v>54</v>
      </c>
      <c r="E93" t="s">
        <v>49</v>
      </c>
      <c r="H93">
        <v>1994</v>
      </c>
      <c r="I93">
        <v>8</v>
      </c>
      <c r="J93">
        <v>8</v>
      </c>
      <c r="K93">
        <v>70.333299999999994</v>
      </c>
      <c r="L93">
        <v>18.95</v>
      </c>
      <c r="M93">
        <v>0.5</v>
      </c>
      <c r="Y93" t="s">
        <v>43</v>
      </c>
      <c r="Z93" t="s">
        <v>43</v>
      </c>
      <c r="AG93">
        <v>7580</v>
      </c>
      <c r="AH93">
        <v>7580</v>
      </c>
      <c r="AI93">
        <v>6.2650835262687476E-3</v>
      </c>
      <c r="AJ93">
        <v>0.26344057280798872</v>
      </c>
      <c r="AK93">
        <v>7.416023012416624E-2</v>
      </c>
      <c r="AL93">
        <v>0.21697889713757346</v>
      </c>
      <c r="AM93">
        <v>58.88408693304595</v>
      </c>
      <c r="AN93">
        <v>1.6990203029937851</v>
      </c>
    </row>
    <row r="94" spans="1:40" x14ac:dyDescent="0.25">
      <c r="A94">
        <v>92</v>
      </c>
      <c r="B94" t="s">
        <v>39</v>
      </c>
      <c r="C94" t="s">
        <v>54</v>
      </c>
      <c r="E94" t="s">
        <v>49</v>
      </c>
      <c r="H94">
        <v>1994</v>
      </c>
      <c r="I94">
        <v>8</v>
      </c>
      <c r="J94">
        <v>8</v>
      </c>
      <c r="K94">
        <v>70.333299999999994</v>
      </c>
      <c r="L94">
        <v>18.95</v>
      </c>
      <c r="M94">
        <v>50</v>
      </c>
      <c r="Y94" t="s">
        <v>43</v>
      </c>
      <c r="Z94" t="s">
        <v>43</v>
      </c>
      <c r="AG94">
        <v>8900</v>
      </c>
      <c r="AH94">
        <v>8900</v>
      </c>
      <c r="AI94">
        <v>7.3561007102627782E-3</v>
      </c>
      <c r="AJ94">
        <v>0.30931676754499998</v>
      </c>
      <c r="AK94">
        <v>8.707467653101314E-2</v>
      </c>
      <c r="AL94">
        <v>0.2547641404385757</v>
      </c>
      <c r="AM94">
        <v>69.138307876531528</v>
      </c>
      <c r="AN94">
        <v>1.9948919124861066</v>
      </c>
    </row>
    <row r="95" spans="1:40" x14ac:dyDescent="0.25">
      <c r="A95">
        <v>93</v>
      </c>
      <c r="B95" t="s">
        <v>39</v>
      </c>
      <c r="C95" t="s">
        <v>54</v>
      </c>
      <c r="E95" t="s">
        <v>49</v>
      </c>
      <c r="H95">
        <v>1994</v>
      </c>
      <c r="I95">
        <v>9</v>
      </c>
      <c r="J95">
        <v>5</v>
      </c>
      <c r="K95">
        <v>70.333299999999994</v>
      </c>
      <c r="L95">
        <v>18.95</v>
      </c>
      <c r="M95">
        <v>30</v>
      </c>
      <c r="Y95" t="s">
        <v>43</v>
      </c>
      <c r="Z95" t="s">
        <v>43</v>
      </c>
      <c r="AG95">
        <v>0</v>
      </c>
      <c r="AH95">
        <v>0</v>
      </c>
      <c r="AI95">
        <v>0</v>
      </c>
      <c r="AJ95">
        <v>0</v>
      </c>
      <c r="AK95">
        <v>0</v>
      </c>
      <c r="AL95">
        <v>0</v>
      </c>
      <c r="AM95">
        <v>0</v>
      </c>
      <c r="AN95">
        <v>0</v>
      </c>
    </row>
    <row r="96" spans="1:40" x14ac:dyDescent="0.25">
      <c r="A96">
        <v>94</v>
      </c>
      <c r="B96" t="s">
        <v>39</v>
      </c>
      <c r="C96" t="s">
        <v>54</v>
      </c>
      <c r="E96" t="s">
        <v>49</v>
      </c>
      <c r="H96">
        <v>1994</v>
      </c>
      <c r="I96">
        <v>9</v>
      </c>
      <c r="J96">
        <v>5</v>
      </c>
      <c r="K96">
        <v>70.333299999999994</v>
      </c>
      <c r="L96">
        <v>18.95</v>
      </c>
      <c r="M96">
        <v>100</v>
      </c>
      <c r="Y96" t="s">
        <v>43</v>
      </c>
      <c r="Z96" t="s">
        <v>43</v>
      </c>
      <c r="AG96">
        <v>950</v>
      </c>
      <c r="AH96">
        <v>950</v>
      </c>
      <c r="AI96">
        <v>7.8520176120782466E-4</v>
      </c>
      <c r="AJ96">
        <v>3.3016958333455054E-2</v>
      </c>
      <c r="AK96">
        <v>9.2944879443216267E-3</v>
      </c>
      <c r="AL96">
        <v>2.7193925102994034E-2</v>
      </c>
      <c r="AM96">
        <v>7.3799317396297699</v>
      </c>
      <c r="AN96">
        <v>0.21293790077098892</v>
      </c>
    </row>
    <row r="97" spans="1:40" x14ac:dyDescent="0.25">
      <c r="A97">
        <v>95</v>
      </c>
      <c r="B97" t="s">
        <v>39</v>
      </c>
      <c r="C97" t="s">
        <v>54</v>
      </c>
      <c r="E97" t="s">
        <v>49</v>
      </c>
      <c r="H97">
        <v>1994</v>
      </c>
      <c r="I97">
        <v>9</v>
      </c>
      <c r="J97">
        <v>5</v>
      </c>
      <c r="K97">
        <v>70.333299999999994</v>
      </c>
      <c r="L97">
        <v>18.95</v>
      </c>
      <c r="M97">
        <v>50</v>
      </c>
      <c r="Y97" t="s">
        <v>43</v>
      </c>
      <c r="Z97" t="s">
        <v>43</v>
      </c>
      <c r="AG97">
        <v>1490</v>
      </c>
      <c r="AH97">
        <v>1490</v>
      </c>
      <c r="AI97">
        <v>1.2315269728417459E-3</v>
      </c>
      <c r="AJ97">
        <v>5.1784492544050556E-2</v>
      </c>
      <c r="AK97">
        <v>1.4577670565304447E-2</v>
      </c>
      <c r="AL97">
        <v>4.2651524635222225E-2</v>
      </c>
      <c r="AM97">
        <v>11.574840307419324</v>
      </c>
      <c r="AN97">
        <v>0.33397628647239314</v>
      </c>
    </row>
    <row r="98" spans="1:40" x14ac:dyDescent="0.25">
      <c r="A98">
        <v>96</v>
      </c>
      <c r="B98" t="s">
        <v>39</v>
      </c>
      <c r="C98" t="s">
        <v>54</v>
      </c>
      <c r="E98" t="s">
        <v>49</v>
      </c>
      <c r="H98">
        <v>1994</v>
      </c>
      <c r="I98">
        <v>9</v>
      </c>
      <c r="J98">
        <v>5</v>
      </c>
      <c r="K98">
        <v>70.333299999999994</v>
      </c>
      <c r="L98">
        <v>18.95</v>
      </c>
      <c r="M98">
        <v>0.5</v>
      </c>
      <c r="Y98" t="s">
        <v>43</v>
      </c>
      <c r="Z98" t="s">
        <v>43</v>
      </c>
      <c r="AG98">
        <v>6320</v>
      </c>
      <c r="AH98">
        <v>6320</v>
      </c>
      <c r="AI98">
        <v>5.2236580324562651E-3</v>
      </c>
      <c r="AJ98">
        <v>0.21964965964993255</v>
      </c>
      <c r="AK98">
        <v>6.1832804008539667E-2</v>
      </c>
      <c r="AL98">
        <v>0.18091116489570769</v>
      </c>
      <c r="AM98">
        <v>49.095966941536993</v>
      </c>
      <c r="AN98">
        <v>1.416597403023842</v>
      </c>
    </row>
    <row r="99" spans="1:40" x14ac:dyDescent="0.25">
      <c r="A99">
        <v>97</v>
      </c>
      <c r="B99" t="s">
        <v>39</v>
      </c>
      <c r="C99" t="s">
        <v>54</v>
      </c>
      <c r="E99" t="s">
        <v>49</v>
      </c>
      <c r="H99">
        <v>1994</v>
      </c>
      <c r="I99">
        <v>10</v>
      </c>
      <c r="J99">
        <v>10</v>
      </c>
      <c r="K99">
        <v>70.333299999999994</v>
      </c>
      <c r="L99">
        <v>18.95</v>
      </c>
      <c r="M99">
        <v>0.5</v>
      </c>
      <c r="Y99" t="s">
        <v>43</v>
      </c>
      <c r="Z99" t="s">
        <v>43</v>
      </c>
      <c r="AG99">
        <v>0</v>
      </c>
      <c r="AH99">
        <v>0</v>
      </c>
      <c r="AI99">
        <v>0</v>
      </c>
      <c r="AJ99">
        <v>0</v>
      </c>
      <c r="AK99">
        <v>0</v>
      </c>
      <c r="AL99">
        <v>0</v>
      </c>
      <c r="AM99">
        <v>0</v>
      </c>
      <c r="AN99">
        <v>0</v>
      </c>
    </row>
    <row r="100" spans="1:40" x14ac:dyDescent="0.25">
      <c r="A100">
        <v>98</v>
      </c>
      <c r="B100" t="s">
        <v>39</v>
      </c>
      <c r="C100" t="s">
        <v>54</v>
      </c>
      <c r="E100" t="s">
        <v>49</v>
      </c>
      <c r="H100">
        <v>1994</v>
      </c>
      <c r="I100">
        <v>10</v>
      </c>
      <c r="J100">
        <v>10</v>
      </c>
      <c r="K100">
        <v>70.333299999999994</v>
      </c>
      <c r="L100">
        <v>18.95</v>
      </c>
      <c r="M100">
        <v>10</v>
      </c>
      <c r="Y100" t="s">
        <v>43</v>
      </c>
      <c r="Z100" t="s">
        <v>43</v>
      </c>
      <c r="AG100">
        <v>0</v>
      </c>
      <c r="AH100">
        <v>0</v>
      </c>
      <c r="AI100">
        <v>0</v>
      </c>
      <c r="AJ100">
        <v>0</v>
      </c>
      <c r="AK100">
        <v>0</v>
      </c>
      <c r="AL100">
        <v>0</v>
      </c>
      <c r="AM100">
        <v>0</v>
      </c>
      <c r="AN100">
        <v>0</v>
      </c>
    </row>
    <row r="101" spans="1:40" x14ac:dyDescent="0.25">
      <c r="A101">
        <v>99</v>
      </c>
      <c r="B101" t="s">
        <v>39</v>
      </c>
      <c r="C101" t="s">
        <v>54</v>
      </c>
      <c r="E101" t="s">
        <v>49</v>
      </c>
      <c r="H101">
        <v>1994</v>
      </c>
      <c r="I101">
        <v>10</v>
      </c>
      <c r="J101">
        <v>10</v>
      </c>
      <c r="K101">
        <v>70.333299999999994</v>
      </c>
      <c r="L101">
        <v>18.95</v>
      </c>
      <c r="M101">
        <v>30</v>
      </c>
      <c r="Y101" t="s">
        <v>43</v>
      </c>
      <c r="Z101" t="s">
        <v>43</v>
      </c>
      <c r="AG101">
        <v>0</v>
      </c>
      <c r="AH101">
        <v>0</v>
      </c>
      <c r="AI101">
        <v>0</v>
      </c>
      <c r="AJ101">
        <v>0</v>
      </c>
      <c r="AK101">
        <v>0</v>
      </c>
      <c r="AL101">
        <v>0</v>
      </c>
      <c r="AM101">
        <v>0</v>
      </c>
      <c r="AN101">
        <v>0</v>
      </c>
    </row>
    <row r="102" spans="1:40" x14ac:dyDescent="0.25">
      <c r="A102">
        <v>100</v>
      </c>
      <c r="B102" t="s">
        <v>39</v>
      </c>
      <c r="C102" t="s">
        <v>54</v>
      </c>
      <c r="E102" t="s">
        <v>49</v>
      </c>
      <c r="H102">
        <v>1994</v>
      </c>
      <c r="I102">
        <v>10</v>
      </c>
      <c r="J102">
        <v>10</v>
      </c>
      <c r="K102">
        <v>70.333299999999994</v>
      </c>
      <c r="L102">
        <v>18.95</v>
      </c>
      <c r="M102">
        <v>50</v>
      </c>
      <c r="Y102" t="s">
        <v>43</v>
      </c>
      <c r="Z102" t="s">
        <v>43</v>
      </c>
      <c r="AG102">
        <v>0</v>
      </c>
      <c r="AH102">
        <v>0</v>
      </c>
      <c r="AI102">
        <v>0</v>
      </c>
      <c r="AJ102">
        <v>0</v>
      </c>
      <c r="AK102">
        <v>0</v>
      </c>
      <c r="AL102">
        <v>0</v>
      </c>
      <c r="AM102">
        <v>0</v>
      </c>
      <c r="AN102">
        <v>0</v>
      </c>
    </row>
    <row r="103" spans="1:40" x14ac:dyDescent="0.25">
      <c r="A103">
        <v>101</v>
      </c>
      <c r="B103" t="s">
        <v>39</v>
      </c>
      <c r="C103" t="s">
        <v>54</v>
      </c>
      <c r="E103" t="s">
        <v>49</v>
      </c>
      <c r="H103">
        <v>1994</v>
      </c>
      <c r="I103">
        <v>10</v>
      </c>
      <c r="J103">
        <v>10</v>
      </c>
      <c r="K103">
        <v>70.333299999999994</v>
      </c>
      <c r="L103">
        <v>18.95</v>
      </c>
      <c r="M103">
        <v>100</v>
      </c>
      <c r="Y103" t="s">
        <v>43</v>
      </c>
      <c r="Z103" t="s">
        <v>43</v>
      </c>
      <c r="AG103">
        <v>0</v>
      </c>
      <c r="AH103">
        <v>0</v>
      </c>
      <c r="AI103">
        <v>0</v>
      </c>
      <c r="AJ103">
        <v>0</v>
      </c>
      <c r="AK103">
        <v>0</v>
      </c>
      <c r="AL103">
        <v>0</v>
      </c>
      <c r="AM103">
        <v>0</v>
      </c>
      <c r="AN103">
        <v>0</v>
      </c>
    </row>
    <row r="104" spans="1:40" x14ac:dyDescent="0.25">
      <c r="A104">
        <v>102</v>
      </c>
      <c r="B104" t="s">
        <v>39</v>
      </c>
      <c r="C104" t="s">
        <v>54</v>
      </c>
      <c r="E104" t="s">
        <v>49</v>
      </c>
      <c r="H104">
        <v>1994</v>
      </c>
      <c r="I104">
        <v>6</v>
      </c>
      <c r="J104">
        <v>14</v>
      </c>
      <c r="K104">
        <v>70.366699999999994</v>
      </c>
      <c r="L104">
        <v>18.133299999999998</v>
      </c>
      <c r="M104">
        <v>100</v>
      </c>
      <c r="Y104" t="s">
        <v>43</v>
      </c>
      <c r="Z104" t="s">
        <v>43</v>
      </c>
      <c r="AG104">
        <v>0</v>
      </c>
      <c r="AH104">
        <v>0</v>
      </c>
      <c r="AI104">
        <v>0</v>
      </c>
      <c r="AJ104">
        <v>0</v>
      </c>
      <c r="AK104">
        <v>0</v>
      </c>
      <c r="AL104">
        <v>0</v>
      </c>
      <c r="AM104">
        <v>0</v>
      </c>
      <c r="AN104">
        <v>0</v>
      </c>
    </row>
    <row r="105" spans="1:40" x14ac:dyDescent="0.25">
      <c r="A105">
        <v>103</v>
      </c>
      <c r="B105" t="s">
        <v>39</v>
      </c>
      <c r="C105" t="s">
        <v>54</v>
      </c>
      <c r="E105" t="s">
        <v>49</v>
      </c>
      <c r="H105">
        <v>1994</v>
      </c>
      <c r="I105">
        <v>6</v>
      </c>
      <c r="J105">
        <v>14</v>
      </c>
      <c r="K105">
        <v>70.366699999999994</v>
      </c>
      <c r="L105">
        <v>18.133299999999998</v>
      </c>
      <c r="M105">
        <v>0.5</v>
      </c>
      <c r="Y105" t="s">
        <v>43</v>
      </c>
      <c r="Z105" t="s">
        <v>43</v>
      </c>
      <c r="AG105">
        <v>33340</v>
      </c>
      <c r="AH105">
        <v>33340</v>
      </c>
      <c r="AI105">
        <v>2.7556449177546183E-2</v>
      </c>
      <c r="AJ105">
        <v>1.1587214640393595</v>
      </c>
      <c r="AK105">
        <v>0.32618760848808742</v>
      </c>
      <c r="AL105">
        <v>0.95436364519349592</v>
      </c>
      <c r="AM105">
        <v>258.99676231500689</v>
      </c>
      <c r="AN105">
        <v>7.4729995912681799</v>
      </c>
    </row>
    <row r="106" spans="1:40" x14ac:dyDescent="0.25">
      <c r="A106">
        <v>104</v>
      </c>
      <c r="B106" t="s">
        <v>39</v>
      </c>
      <c r="C106" t="s">
        <v>54</v>
      </c>
      <c r="E106" t="s">
        <v>49</v>
      </c>
      <c r="H106">
        <v>1994</v>
      </c>
      <c r="I106">
        <v>6</v>
      </c>
      <c r="J106">
        <v>14</v>
      </c>
      <c r="K106">
        <v>70.366699999999994</v>
      </c>
      <c r="L106">
        <v>18.133299999999998</v>
      </c>
      <c r="M106">
        <v>10</v>
      </c>
      <c r="Y106" t="s">
        <v>43</v>
      </c>
      <c r="Z106" t="s">
        <v>43</v>
      </c>
      <c r="AG106">
        <v>36840</v>
      </c>
      <c r="AH106">
        <v>36840</v>
      </c>
      <c r="AI106">
        <v>3.0449297771469746E-2</v>
      </c>
      <c r="AJ106">
        <v>1.2803628894784043</v>
      </c>
      <c r="AK106">
        <v>0.36043045880927238</v>
      </c>
      <c r="AL106">
        <v>1.0545517903097896</v>
      </c>
      <c r="AM106">
        <v>286.18598451364284</v>
      </c>
      <c r="AN106">
        <v>8.257507646740244</v>
      </c>
    </row>
    <row r="107" spans="1:40" x14ac:dyDescent="0.25">
      <c r="A107">
        <v>105</v>
      </c>
      <c r="B107" t="s">
        <v>39</v>
      </c>
      <c r="C107" t="s">
        <v>54</v>
      </c>
      <c r="E107" t="s">
        <v>49</v>
      </c>
      <c r="H107">
        <v>1994</v>
      </c>
      <c r="I107">
        <v>3</v>
      </c>
      <c r="J107">
        <v>12</v>
      </c>
      <c r="K107">
        <v>70.366699999999994</v>
      </c>
      <c r="L107">
        <v>18.2</v>
      </c>
      <c r="M107">
        <v>0.5</v>
      </c>
      <c r="Y107" t="s">
        <v>43</v>
      </c>
      <c r="Z107" t="s">
        <v>43</v>
      </c>
      <c r="AG107">
        <v>0</v>
      </c>
      <c r="AH107">
        <v>0</v>
      </c>
      <c r="AI107">
        <v>0</v>
      </c>
      <c r="AJ107">
        <v>0</v>
      </c>
      <c r="AK107">
        <v>0</v>
      </c>
      <c r="AL107">
        <v>0</v>
      </c>
      <c r="AM107">
        <v>0</v>
      </c>
      <c r="AN107">
        <v>0</v>
      </c>
    </row>
    <row r="108" spans="1:40" x14ac:dyDescent="0.25">
      <c r="A108">
        <v>106</v>
      </c>
      <c r="B108" t="s">
        <v>39</v>
      </c>
      <c r="C108" t="s">
        <v>54</v>
      </c>
      <c r="E108" t="s">
        <v>49</v>
      </c>
      <c r="H108">
        <v>1994</v>
      </c>
      <c r="I108">
        <v>3</v>
      </c>
      <c r="J108">
        <v>12</v>
      </c>
      <c r="K108">
        <v>70.366699999999994</v>
      </c>
      <c r="L108">
        <v>18.2</v>
      </c>
      <c r="M108">
        <v>10</v>
      </c>
      <c r="Y108" t="s">
        <v>43</v>
      </c>
      <c r="Z108" t="s">
        <v>43</v>
      </c>
      <c r="AG108">
        <v>0</v>
      </c>
      <c r="AH108">
        <v>0</v>
      </c>
      <c r="AI108">
        <v>0</v>
      </c>
      <c r="AJ108">
        <v>0</v>
      </c>
      <c r="AK108">
        <v>0</v>
      </c>
      <c r="AL108">
        <v>0</v>
      </c>
      <c r="AM108">
        <v>0</v>
      </c>
      <c r="AN108">
        <v>0</v>
      </c>
    </row>
    <row r="109" spans="1:40" x14ac:dyDescent="0.25">
      <c r="A109">
        <v>107</v>
      </c>
      <c r="B109" t="s">
        <v>39</v>
      </c>
      <c r="C109" t="s">
        <v>54</v>
      </c>
      <c r="E109" t="s">
        <v>49</v>
      </c>
      <c r="H109">
        <v>1994</v>
      </c>
      <c r="I109">
        <v>3</v>
      </c>
      <c r="J109">
        <v>12</v>
      </c>
      <c r="K109">
        <v>70.366699999999994</v>
      </c>
      <c r="L109">
        <v>18.2</v>
      </c>
      <c r="M109">
        <v>30</v>
      </c>
      <c r="Y109" t="s">
        <v>43</v>
      </c>
      <c r="Z109" t="s">
        <v>43</v>
      </c>
      <c r="AG109">
        <v>0</v>
      </c>
      <c r="AH109">
        <v>0</v>
      </c>
      <c r="AI109">
        <v>0</v>
      </c>
      <c r="AJ109">
        <v>0</v>
      </c>
      <c r="AK109">
        <v>0</v>
      </c>
      <c r="AL109">
        <v>0</v>
      </c>
      <c r="AM109">
        <v>0</v>
      </c>
      <c r="AN109">
        <v>0</v>
      </c>
    </row>
    <row r="110" spans="1:40" x14ac:dyDescent="0.25">
      <c r="A110">
        <v>108</v>
      </c>
      <c r="B110" t="s">
        <v>39</v>
      </c>
      <c r="C110" t="s">
        <v>54</v>
      </c>
      <c r="E110" t="s">
        <v>49</v>
      </c>
      <c r="H110">
        <v>1994</v>
      </c>
      <c r="I110">
        <v>3</v>
      </c>
      <c r="J110">
        <v>12</v>
      </c>
      <c r="K110">
        <v>70.366699999999994</v>
      </c>
      <c r="L110">
        <v>18.2</v>
      </c>
      <c r="M110">
        <v>50</v>
      </c>
      <c r="Y110" t="s">
        <v>43</v>
      </c>
      <c r="Z110" t="s">
        <v>43</v>
      </c>
      <c r="AG110">
        <v>0</v>
      </c>
      <c r="AH110">
        <v>0</v>
      </c>
      <c r="AI110">
        <v>0</v>
      </c>
      <c r="AJ110">
        <v>0</v>
      </c>
      <c r="AK110">
        <v>0</v>
      </c>
      <c r="AL110">
        <v>0</v>
      </c>
      <c r="AM110">
        <v>0</v>
      </c>
      <c r="AN110">
        <v>0</v>
      </c>
    </row>
    <row r="111" spans="1:40" x14ac:dyDescent="0.25">
      <c r="A111">
        <v>109</v>
      </c>
      <c r="B111" t="s">
        <v>39</v>
      </c>
      <c r="C111" t="s">
        <v>54</v>
      </c>
      <c r="E111" t="s">
        <v>49</v>
      </c>
      <c r="H111">
        <v>1994</v>
      </c>
      <c r="I111">
        <v>3</v>
      </c>
      <c r="J111">
        <v>12</v>
      </c>
      <c r="K111">
        <v>70.366699999999994</v>
      </c>
      <c r="L111">
        <v>18.2</v>
      </c>
      <c r="M111">
        <v>100</v>
      </c>
      <c r="Y111" t="s">
        <v>43</v>
      </c>
      <c r="Z111" t="s">
        <v>43</v>
      </c>
      <c r="AG111">
        <v>0</v>
      </c>
      <c r="AH111">
        <v>0</v>
      </c>
      <c r="AI111">
        <v>0</v>
      </c>
      <c r="AJ111">
        <v>0</v>
      </c>
      <c r="AK111">
        <v>0</v>
      </c>
      <c r="AL111">
        <v>0</v>
      </c>
      <c r="AM111">
        <v>0</v>
      </c>
      <c r="AN111">
        <v>0</v>
      </c>
    </row>
    <row r="112" spans="1:40" x14ac:dyDescent="0.25">
      <c r="A112">
        <v>110</v>
      </c>
      <c r="B112" t="s">
        <v>39</v>
      </c>
      <c r="C112" t="s">
        <v>54</v>
      </c>
      <c r="E112" t="s">
        <v>49</v>
      </c>
      <c r="H112">
        <v>1994</v>
      </c>
      <c r="I112">
        <v>5</v>
      </c>
      <c r="J112">
        <v>17</v>
      </c>
      <c r="K112">
        <v>70.366699999999994</v>
      </c>
      <c r="L112">
        <v>18.2</v>
      </c>
      <c r="M112">
        <v>0.5</v>
      </c>
      <c r="Y112" t="s">
        <v>43</v>
      </c>
      <c r="Z112" t="s">
        <v>43</v>
      </c>
      <c r="AG112">
        <v>0</v>
      </c>
      <c r="AH112">
        <v>0</v>
      </c>
      <c r="AI112">
        <v>0</v>
      </c>
      <c r="AJ112">
        <v>0</v>
      </c>
      <c r="AK112">
        <v>0</v>
      </c>
      <c r="AL112">
        <v>0</v>
      </c>
      <c r="AM112">
        <v>0</v>
      </c>
      <c r="AN112">
        <v>0</v>
      </c>
    </row>
    <row r="113" spans="1:40" x14ac:dyDescent="0.25">
      <c r="A113">
        <v>111</v>
      </c>
      <c r="B113" t="s">
        <v>39</v>
      </c>
      <c r="C113" t="s">
        <v>54</v>
      </c>
      <c r="E113" t="s">
        <v>49</v>
      </c>
      <c r="H113">
        <v>1994</v>
      </c>
      <c r="I113">
        <v>5</v>
      </c>
      <c r="J113">
        <v>17</v>
      </c>
      <c r="K113">
        <v>70.366699999999994</v>
      </c>
      <c r="L113">
        <v>18.2</v>
      </c>
      <c r="M113">
        <v>10</v>
      </c>
      <c r="Y113" t="s">
        <v>43</v>
      </c>
      <c r="Z113" t="s">
        <v>43</v>
      </c>
      <c r="AG113">
        <v>0</v>
      </c>
      <c r="AH113">
        <v>0</v>
      </c>
      <c r="AI113">
        <v>0</v>
      </c>
      <c r="AJ113">
        <v>0</v>
      </c>
      <c r="AK113">
        <v>0</v>
      </c>
      <c r="AL113">
        <v>0</v>
      </c>
      <c r="AM113">
        <v>0</v>
      </c>
      <c r="AN113">
        <v>0</v>
      </c>
    </row>
    <row r="114" spans="1:40" x14ac:dyDescent="0.25">
      <c r="A114">
        <v>112</v>
      </c>
      <c r="B114" t="s">
        <v>39</v>
      </c>
      <c r="C114" t="s">
        <v>54</v>
      </c>
      <c r="E114" t="s">
        <v>49</v>
      </c>
      <c r="H114">
        <v>1994</v>
      </c>
      <c r="I114">
        <v>5</v>
      </c>
      <c r="J114">
        <v>17</v>
      </c>
      <c r="K114">
        <v>70.366699999999994</v>
      </c>
      <c r="L114">
        <v>18.2</v>
      </c>
      <c r="M114">
        <v>30</v>
      </c>
      <c r="Y114" t="s">
        <v>43</v>
      </c>
      <c r="Z114" t="s">
        <v>43</v>
      </c>
      <c r="AG114">
        <v>0</v>
      </c>
      <c r="AH114">
        <v>0</v>
      </c>
      <c r="AI114">
        <v>0</v>
      </c>
      <c r="AJ114">
        <v>0</v>
      </c>
      <c r="AK114">
        <v>0</v>
      </c>
      <c r="AL114">
        <v>0</v>
      </c>
      <c r="AM114">
        <v>0</v>
      </c>
      <c r="AN114">
        <v>0</v>
      </c>
    </row>
    <row r="115" spans="1:40" x14ac:dyDescent="0.25">
      <c r="A115">
        <v>113</v>
      </c>
      <c r="B115" t="s">
        <v>39</v>
      </c>
      <c r="C115" t="s">
        <v>54</v>
      </c>
      <c r="E115" t="s">
        <v>49</v>
      </c>
      <c r="H115">
        <v>1994</v>
      </c>
      <c r="I115">
        <v>5</v>
      </c>
      <c r="J115">
        <v>17</v>
      </c>
      <c r="K115">
        <v>70.366699999999994</v>
      </c>
      <c r="L115">
        <v>18.2</v>
      </c>
      <c r="M115">
        <v>50</v>
      </c>
      <c r="Y115" t="s">
        <v>43</v>
      </c>
      <c r="Z115" t="s">
        <v>43</v>
      </c>
      <c r="AG115">
        <v>0</v>
      </c>
      <c r="AH115">
        <v>0</v>
      </c>
      <c r="AI115">
        <v>0</v>
      </c>
      <c r="AJ115">
        <v>0</v>
      </c>
      <c r="AK115">
        <v>0</v>
      </c>
      <c r="AL115">
        <v>0</v>
      </c>
      <c r="AM115">
        <v>0</v>
      </c>
      <c r="AN115">
        <v>0</v>
      </c>
    </row>
    <row r="116" spans="1:40" x14ac:dyDescent="0.25">
      <c r="A116">
        <v>114</v>
      </c>
      <c r="B116" t="s">
        <v>39</v>
      </c>
      <c r="C116" t="s">
        <v>54</v>
      </c>
      <c r="E116" t="s">
        <v>49</v>
      </c>
      <c r="H116">
        <v>1994</v>
      </c>
      <c r="I116">
        <v>5</v>
      </c>
      <c r="J116">
        <v>17</v>
      </c>
      <c r="K116">
        <v>70.366699999999994</v>
      </c>
      <c r="L116">
        <v>18.2</v>
      </c>
      <c r="M116">
        <v>100</v>
      </c>
      <c r="Y116" t="s">
        <v>43</v>
      </c>
      <c r="Z116" t="s">
        <v>43</v>
      </c>
      <c r="AG116">
        <v>0</v>
      </c>
      <c r="AH116">
        <v>0</v>
      </c>
      <c r="AI116">
        <v>0</v>
      </c>
      <c r="AJ116">
        <v>0</v>
      </c>
      <c r="AK116">
        <v>0</v>
      </c>
      <c r="AL116">
        <v>0</v>
      </c>
      <c r="AM116">
        <v>0</v>
      </c>
      <c r="AN116">
        <v>0</v>
      </c>
    </row>
    <row r="117" spans="1:40" x14ac:dyDescent="0.25">
      <c r="A117">
        <v>115</v>
      </c>
      <c r="B117" t="s">
        <v>39</v>
      </c>
      <c r="C117" t="s">
        <v>54</v>
      </c>
      <c r="E117" t="s">
        <v>49</v>
      </c>
      <c r="H117">
        <v>1994</v>
      </c>
      <c r="I117">
        <v>8</v>
      </c>
      <c r="J117">
        <v>9</v>
      </c>
      <c r="K117">
        <v>70.366699999999994</v>
      </c>
      <c r="L117">
        <v>18.2</v>
      </c>
      <c r="M117">
        <v>30</v>
      </c>
      <c r="Y117" t="s">
        <v>43</v>
      </c>
      <c r="Z117" t="s">
        <v>43</v>
      </c>
      <c r="AG117">
        <v>960</v>
      </c>
      <c r="AH117">
        <v>960</v>
      </c>
      <c r="AI117">
        <v>7.9346704290474905E-4</v>
      </c>
      <c r="AJ117">
        <v>3.3364505263280893E-2</v>
      </c>
      <c r="AK117">
        <v>9.3923246595250132E-3</v>
      </c>
      <c r="AL117">
        <v>2.7480176946183446E-2</v>
      </c>
      <c r="AM117">
        <v>7.4576152316258728</v>
      </c>
      <c r="AN117">
        <v>0.21517935235805197</v>
      </c>
    </row>
    <row r="118" spans="1:40" x14ac:dyDescent="0.25">
      <c r="A118">
        <v>116</v>
      </c>
      <c r="B118" t="s">
        <v>39</v>
      </c>
      <c r="C118" t="s">
        <v>54</v>
      </c>
      <c r="E118" t="s">
        <v>49</v>
      </c>
      <c r="H118">
        <v>1994</v>
      </c>
      <c r="I118">
        <v>8</v>
      </c>
      <c r="J118">
        <v>9</v>
      </c>
      <c r="K118">
        <v>70.366699999999994</v>
      </c>
      <c r="L118">
        <v>18.2</v>
      </c>
      <c r="M118">
        <v>10</v>
      </c>
      <c r="Y118" t="s">
        <v>43</v>
      </c>
      <c r="Z118" t="s">
        <v>43</v>
      </c>
      <c r="AG118">
        <v>3810</v>
      </c>
      <c r="AH118">
        <v>3810</v>
      </c>
      <c r="AI118">
        <v>3.149072326528223E-3</v>
      </c>
      <c r="AJ118">
        <v>0.13241538026364605</v>
      </c>
      <c r="AK118">
        <v>3.7275788492489893E-2</v>
      </c>
      <c r="AL118">
        <v>0.10906195225516555</v>
      </c>
      <c r="AM118">
        <v>29.597410450515181</v>
      </c>
      <c r="AN118">
        <v>0.85399305467101871</v>
      </c>
    </row>
    <row r="119" spans="1:40" x14ac:dyDescent="0.25">
      <c r="A119">
        <v>117</v>
      </c>
      <c r="B119" t="s">
        <v>39</v>
      </c>
      <c r="C119" t="s">
        <v>54</v>
      </c>
      <c r="E119" t="s">
        <v>49</v>
      </c>
      <c r="H119">
        <v>1994</v>
      </c>
      <c r="I119">
        <v>8</v>
      </c>
      <c r="J119">
        <v>9</v>
      </c>
      <c r="K119">
        <v>70.366699999999994</v>
      </c>
      <c r="L119">
        <v>18.2</v>
      </c>
      <c r="M119">
        <v>0.5</v>
      </c>
      <c r="Y119" t="s">
        <v>43</v>
      </c>
      <c r="Z119" t="s">
        <v>43</v>
      </c>
      <c r="AG119">
        <v>13750</v>
      </c>
      <c r="AH119">
        <v>13750</v>
      </c>
      <c r="AI119">
        <v>1.1364762333271146E-2</v>
      </c>
      <c r="AJ119">
        <v>0.47787702851053365</v>
      </c>
      <c r="AK119">
        <v>0.13452548340465512</v>
      </c>
      <c r="AL119">
        <v>0.39359628438543998</v>
      </c>
      <c r="AM119">
        <v>106.8148014946414</v>
      </c>
      <c r="AN119">
        <v>3.0819959322116817</v>
      </c>
    </row>
    <row r="120" spans="1:40" x14ac:dyDescent="0.25">
      <c r="A120">
        <v>118</v>
      </c>
      <c r="B120" t="s">
        <v>39</v>
      </c>
      <c r="C120" t="s">
        <v>54</v>
      </c>
      <c r="E120" t="s">
        <v>49</v>
      </c>
      <c r="H120">
        <v>1994</v>
      </c>
      <c r="I120">
        <v>8</v>
      </c>
      <c r="J120">
        <v>9</v>
      </c>
      <c r="K120">
        <v>70.366699999999994</v>
      </c>
      <c r="L120">
        <v>18.2</v>
      </c>
      <c r="M120">
        <v>50</v>
      </c>
      <c r="Y120" t="s">
        <v>43</v>
      </c>
      <c r="Z120" t="s">
        <v>43</v>
      </c>
      <c r="AG120">
        <v>14940</v>
      </c>
      <c r="AH120">
        <v>14940</v>
      </c>
      <c r="AI120">
        <v>1.2348330855205158E-2</v>
      </c>
      <c r="AJ120">
        <v>0.51923511315980897</v>
      </c>
      <c r="AK120">
        <v>0.146168052513858</v>
      </c>
      <c r="AL120">
        <v>0.4276602537249799</v>
      </c>
      <c r="AM120">
        <v>116.05913704217764</v>
      </c>
      <c r="AN120">
        <v>3.3487286710721835</v>
      </c>
    </row>
    <row r="121" spans="1:40" x14ac:dyDescent="0.25">
      <c r="A121">
        <v>119</v>
      </c>
      <c r="B121" t="s">
        <v>39</v>
      </c>
      <c r="C121" t="s">
        <v>54</v>
      </c>
      <c r="E121" t="s">
        <v>49</v>
      </c>
      <c r="H121">
        <v>1994</v>
      </c>
      <c r="I121">
        <v>8</v>
      </c>
      <c r="J121">
        <v>9</v>
      </c>
      <c r="K121">
        <v>70.366699999999994</v>
      </c>
      <c r="L121">
        <v>18.2</v>
      </c>
      <c r="M121">
        <v>100</v>
      </c>
      <c r="Y121" t="s">
        <v>43</v>
      </c>
      <c r="Z121" t="s">
        <v>43</v>
      </c>
      <c r="AG121">
        <v>22270</v>
      </c>
      <c r="AH121">
        <v>22270</v>
      </c>
      <c r="AI121">
        <v>1.8406782339050794E-2</v>
      </c>
      <c r="AJ121">
        <v>0.77398701272215165</v>
      </c>
      <c r="AK121">
        <v>0.21788236475793962</v>
      </c>
      <c r="AL121">
        <v>0.63748285478281808</v>
      </c>
      <c r="AM121">
        <v>173.00113667532102</v>
      </c>
      <c r="AN121">
        <v>4.9917126843893929</v>
      </c>
    </row>
    <row r="122" spans="1:40" x14ac:dyDescent="0.25">
      <c r="A122">
        <v>120</v>
      </c>
      <c r="B122" t="s">
        <v>39</v>
      </c>
      <c r="C122" t="s">
        <v>54</v>
      </c>
      <c r="E122" t="s">
        <v>49</v>
      </c>
      <c r="H122">
        <v>1994</v>
      </c>
      <c r="I122">
        <v>9</v>
      </c>
      <c r="J122">
        <v>6</v>
      </c>
      <c r="K122">
        <v>70.366699999999994</v>
      </c>
      <c r="L122">
        <v>18.2</v>
      </c>
      <c r="M122">
        <v>50</v>
      </c>
      <c r="Y122" t="s">
        <v>43</v>
      </c>
      <c r="Z122" t="s">
        <v>43</v>
      </c>
      <c r="AG122">
        <v>0</v>
      </c>
      <c r="AH122">
        <v>0</v>
      </c>
      <c r="AI122">
        <v>0</v>
      </c>
      <c r="AJ122">
        <v>0</v>
      </c>
      <c r="AK122">
        <v>0</v>
      </c>
      <c r="AL122">
        <v>0</v>
      </c>
      <c r="AM122">
        <v>0</v>
      </c>
      <c r="AN122">
        <v>0</v>
      </c>
    </row>
    <row r="123" spans="1:40" x14ac:dyDescent="0.25">
      <c r="A123">
        <v>121</v>
      </c>
      <c r="B123" t="s">
        <v>39</v>
      </c>
      <c r="C123" t="s">
        <v>54</v>
      </c>
      <c r="E123" t="s">
        <v>49</v>
      </c>
      <c r="H123">
        <v>1994</v>
      </c>
      <c r="I123">
        <v>9</v>
      </c>
      <c r="J123">
        <v>6</v>
      </c>
      <c r="K123">
        <v>70.366699999999994</v>
      </c>
      <c r="L123">
        <v>18.2</v>
      </c>
      <c r="M123">
        <v>100</v>
      </c>
      <c r="Y123" t="s">
        <v>43</v>
      </c>
      <c r="Z123" t="s">
        <v>43</v>
      </c>
      <c r="AG123">
        <v>0</v>
      </c>
      <c r="AH123">
        <v>0</v>
      </c>
      <c r="AI123">
        <v>0</v>
      </c>
      <c r="AJ123">
        <v>0</v>
      </c>
      <c r="AK123">
        <v>0</v>
      </c>
      <c r="AL123">
        <v>0</v>
      </c>
      <c r="AM123">
        <v>0</v>
      </c>
      <c r="AN123">
        <v>0</v>
      </c>
    </row>
    <row r="124" spans="1:40" x14ac:dyDescent="0.25">
      <c r="A124">
        <v>122</v>
      </c>
      <c r="B124" t="s">
        <v>39</v>
      </c>
      <c r="C124" t="s">
        <v>54</v>
      </c>
      <c r="E124" t="s">
        <v>49</v>
      </c>
      <c r="H124">
        <v>1994</v>
      </c>
      <c r="I124">
        <v>9</v>
      </c>
      <c r="J124">
        <v>6</v>
      </c>
      <c r="K124">
        <v>70.366699999999994</v>
      </c>
      <c r="L124">
        <v>18.2</v>
      </c>
      <c r="M124">
        <v>30</v>
      </c>
      <c r="Y124" t="s">
        <v>43</v>
      </c>
      <c r="Z124" t="s">
        <v>43</v>
      </c>
      <c r="AG124">
        <v>1460</v>
      </c>
      <c r="AH124">
        <v>1460</v>
      </c>
      <c r="AI124">
        <v>1.2067311277509725E-3</v>
      </c>
      <c r="AJ124">
        <v>5.0741851754573027E-2</v>
      </c>
      <c r="AK124">
        <v>1.428416041969429E-2</v>
      </c>
      <c r="AL124">
        <v>4.1792769105653993E-2</v>
      </c>
      <c r="AM124">
        <v>11.341789831431015</v>
      </c>
      <c r="AN124">
        <v>0.32725193171120404</v>
      </c>
    </row>
    <row r="125" spans="1:40" x14ac:dyDescent="0.25">
      <c r="A125">
        <v>123</v>
      </c>
      <c r="B125" t="s">
        <v>39</v>
      </c>
      <c r="C125" t="s">
        <v>54</v>
      </c>
      <c r="E125" t="s">
        <v>49</v>
      </c>
      <c r="H125">
        <v>1994</v>
      </c>
      <c r="I125">
        <v>9</v>
      </c>
      <c r="J125">
        <v>6</v>
      </c>
      <c r="K125">
        <v>70.366699999999994</v>
      </c>
      <c r="L125">
        <v>18.2</v>
      </c>
      <c r="M125">
        <v>0.5</v>
      </c>
      <c r="Y125" t="s">
        <v>43</v>
      </c>
      <c r="Z125" t="s">
        <v>43</v>
      </c>
      <c r="AG125">
        <v>2740</v>
      </c>
      <c r="AH125">
        <v>2740</v>
      </c>
      <c r="AI125">
        <v>2.2646871849573047E-3</v>
      </c>
      <c r="AJ125">
        <v>9.5227858772280891E-2</v>
      </c>
      <c r="AK125">
        <v>2.680725996572764E-2</v>
      </c>
      <c r="AL125">
        <v>7.8433005033898578E-2</v>
      </c>
      <c r="AM125">
        <v>21.285276806932178</v>
      </c>
      <c r="AN125">
        <v>0.61415773485527325</v>
      </c>
    </row>
    <row r="126" spans="1:40" x14ac:dyDescent="0.25">
      <c r="A126">
        <v>124</v>
      </c>
      <c r="B126" t="s">
        <v>39</v>
      </c>
      <c r="C126" t="s">
        <v>54</v>
      </c>
      <c r="E126" t="s">
        <v>49</v>
      </c>
      <c r="H126">
        <v>1994</v>
      </c>
      <c r="I126">
        <v>9</v>
      </c>
      <c r="J126">
        <v>6</v>
      </c>
      <c r="K126">
        <v>70.366699999999994</v>
      </c>
      <c r="L126">
        <v>18.2</v>
      </c>
      <c r="M126">
        <v>10</v>
      </c>
      <c r="Y126" t="s">
        <v>43</v>
      </c>
      <c r="Z126" t="s">
        <v>43</v>
      </c>
      <c r="AG126">
        <v>6670</v>
      </c>
      <c r="AH126">
        <v>6670</v>
      </c>
      <c r="AI126">
        <v>5.5129428918486208E-3</v>
      </c>
      <c r="AJ126">
        <v>0.23181380219383704</v>
      </c>
      <c r="AK126">
        <v>6.5257089040658162E-2</v>
      </c>
      <c r="AL126">
        <v>0.19092997940733705</v>
      </c>
      <c r="AM126">
        <v>51.814889161400593</v>
      </c>
      <c r="AN126">
        <v>1.4950482085710486</v>
      </c>
    </row>
    <row r="127" spans="1:40" x14ac:dyDescent="0.25">
      <c r="A127">
        <v>125</v>
      </c>
      <c r="B127" t="s">
        <v>39</v>
      </c>
      <c r="C127" t="s">
        <v>54</v>
      </c>
      <c r="E127" t="s">
        <v>49</v>
      </c>
      <c r="H127">
        <v>1994</v>
      </c>
      <c r="I127">
        <v>10</v>
      </c>
      <c r="J127">
        <v>11</v>
      </c>
      <c r="K127">
        <v>70.366699999999994</v>
      </c>
      <c r="L127">
        <v>18.2</v>
      </c>
      <c r="M127">
        <v>30</v>
      </c>
      <c r="Y127" t="s">
        <v>43</v>
      </c>
      <c r="Z127" t="s">
        <v>43</v>
      </c>
      <c r="AG127">
        <v>0</v>
      </c>
      <c r="AH127">
        <v>0</v>
      </c>
      <c r="AI127">
        <v>0</v>
      </c>
      <c r="AJ127">
        <v>0</v>
      </c>
      <c r="AK127">
        <v>0</v>
      </c>
      <c r="AL127">
        <v>0</v>
      </c>
      <c r="AM127">
        <v>0</v>
      </c>
      <c r="AN127">
        <v>0</v>
      </c>
    </row>
    <row r="128" spans="1:40" x14ac:dyDescent="0.25">
      <c r="A128">
        <v>126</v>
      </c>
      <c r="B128" t="s">
        <v>39</v>
      </c>
      <c r="C128" t="s">
        <v>54</v>
      </c>
      <c r="E128" t="s">
        <v>49</v>
      </c>
      <c r="H128">
        <v>1994</v>
      </c>
      <c r="I128">
        <v>10</v>
      </c>
      <c r="J128">
        <v>11</v>
      </c>
      <c r="K128">
        <v>70.366699999999994</v>
      </c>
      <c r="L128">
        <v>18.2</v>
      </c>
      <c r="M128">
        <v>50</v>
      </c>
      <c r="Y128" t="s">
        <v>43</v>
      </c>
      <c r="Z128" t="s">
        <v>43</v>
      </c>
      <c r="AG128">
        <v>0</v>
      </c>
      <c r="AH128">
        <v>0</v>
      </c>
      <c r="AI128">
        <v>0</v>
      </c>
      <c r="AJ128">
        <v>0</v>
      </c>
      <c r="AK128">
        <v>0</v>
      </c>
      <c r="AL128">
        <v>0</v>
      </c>
      <c r="AM128">
        <v>0</v>
      </c>
      <c r="AN128">
        <v>0</v>
      </c>
    </row>
    <row r="129" spans="1:40" x14ac:dyDescent="0.25">
      <c r="A129">
        <v>127</v>
      </c>
      <c r="B129" t="s">
        <v>39</v>
      </c>
      <c r="C129" t="s">
        <v>54</v>
      </c>
      <c r="E129" t="s">
        <v>49</v>
      </c>
      <c r="H129">
        <v>1994</v>
      </c>
      <c r="I129">
        <v>10</v>
      </c>
      <c r="J129">
        <v>11</v>
      </c>
      <c r="K129">
        <v>70.366699999999994</v>
      </c>
      <c r="L129">
        <v>18.2</v>
      </c>
      <c r="M129">
        <v>100</v>
      </c>
      <c r="Y129" t="s">
        <v>43</v>
      </c>
      <c r="Z129" t="s">
        <v>43</v>
      </c>
      <c r="AG129">
        <v>0</v>
      </c>
      <c r="AH129">
        <v>0</v>
      </c>
      <c r="AI129">
        <v>0</v>
      </c>
      <c r="AJ129">
        <v>0</v>
      </c>
      <c r="AK129">
        <v>0</v>
      </c>
      <c r="AL129">
        <v>0</v>
      </c>
      <c r="AM129">
        <v>0</v>
      </c>
      <c r="AN129">
        <v>0</v>
      </c>
    </row>
    <row r="130" spans="1:40" x14ac:dyDescent="0.25">
      <c r="A130">
        <v>128</v>
      </c>
      <c r="B130" t="s">
        <v>39</v>
      </c>
      <c r="C130" t="s">
        <v>54</v>
      </c>
      <c r="E130" t="s">
        <v>49</v>
      </c>
      <c r="H130">
        <v>1994</v>
      </c>
      <c r="I130">
        <v>10</v>
      </c>
      <c r="J130">
        <v>11</v>
      </c>
      <c r="K130">
        <v>70.366699999999994</v>
      </c>
      <c r="L130">
        <v>18.2</v>
      </c>
      <c r="M130">
        <v>10</v>
      </c>
      <c r="Y130" t="s">
        <v>43</v>
      </c>
      <c r="Z130" t="s">
        <v>43</v>
      </c>
      <c r="AG130">
        <v>100</v>
      </c>
      <c r="AH130">
        <v>100</v>
      </c>
      <c r="AI130">
        <v>8.265281696924469E-5</v>
      </c>
      <c r="AJ130">
        <v>3.4754692982584268E-3</v>
      </c>
      <c r="AK130">
        <v>9.7836715203385551E-4</v>
      </c>
      <c r="AL130">
        <v>2.8625184318941091E-3</v>
      </c>
      <c r="AM130">
        <v>0.77683491996102838</v>
      </c>
      <c r="AN130">
        <v>2.2414515870630411E-2</v>
      </c>
    </row>
    <row r="131" spans="1:40" x14ac:dyDescent="0.25">
      <c r="A131">
        <v>129</v>
      </c>
      <c r="B131" t="s">
        <v>39</v>
      </c>
      <c r="C131" t="s">
        <v>54</v>
      </c>
      <c r="E131" t="s">
        <v>49</v>
      </c>
      <c r="H131">
        <v>1994</v>
      </c>
      <c r="I131">
        <v>10</v>
      </c>
      <c r="J131">
        <v>11</v>
      </c>
      <c r="K131">
        <v>70.366699999999994</v>
      </c>
      <c r="L131">
        <v>18.2</v>
      </c>
      <c r="M131">
        <v>0.5</v>
      </c>
      <c r="Y131" t="s">
        <v>43</v>
      </c>
      <c r="Z131" t="s">
        <v>43</v>
      </c>
      <c r="AG131">
        <v>200</v>
      </c>
      <c r="AH131">
        <v>200</v>
      </c>
      <c r="AI131">
        <v>1.6530563393848938E-4</v>
      </c>
      <c r="AJ131">
        <v>6.9509385965168535E-3</v>
      </c>
      <c r="AK131">
        <v>1.956734304067711E-3</v>
      </c>
      <c r="AL131">
        <v>5.7250368637882182E-3</v>
      </c>
      <c r="AM131">
        <v>1.5536698399220568</v>
      </c>
      <c r="AN131">
        <v>4.4829031741260822E-2</v>
      </c>
    </row>
    <row r="132" spans="1:40" x14ac:dyDescent="0.25">
      <c r="A132">
        <v>130</v>
      </c>
      <c r="B132" t="s">
        <v>39</v>
      </c>
      <c r="C132" t="s">
        <v>54</v>
      </c>
      <c r="E132" t="s">
        <v>49</v>
      </c>
      <c r="H132">
        <v>1994</v>
      </c>
      <c r="I132">
        <v>4</v>
      </c>
      <c r="J132">
        <v>11</v>
      </c>
      <c r="K132">
        <v>70.366699999999994</v>
      </c>
      <c r="L132">
        <v>18.318300000000001</v>
      </c>
      <c r="M132">
        <v>0.5</v>
      </c>
      <c r="Y132" t="s">
        <v>43</v>
      </c>
      <c r="Z132" t="s">
        <v>43</v>
      </c>
      <c r="AG132">
        <v>0</v>
      </c>
      <c r="AH132">
        <v>0</v>
      </c>
      <c r="AI132">
        <v>0</v>
      </c>
      <c r="AJ132">
        <v>0</v>
      </c>
      <c r="AK132">
        <v>0</v>
      </c>
      <c r="AL132">
        <v>0</v>
      </c>
      <c r="AM132">
        <v>0</v>
      </c>
      <c r="AN132">
        <v>0</v>
      </c>
    </row>
    <row r="133" spans="1:40" x14ac:dyDescent="0.25">
      <c r="A133">
        <v>131</v>
      </c>
      <c r="B133" t="s">
        <v>39</v>
      </c>
      <c r="C133" t="s">
        <v>54</v>
      </c>
      <c r="E133" t="s">
        <v>49</v>
      </c>
      <c r="H133">
        <v>1994</v>
      </c>
      <c r="I133">
        <v>4</v>
      </c>
      <c r="J133">
        <v>11</v>
      </c>
      <c r="K133">
        <v>70.366699999999994</v>
      </c>
      <c r="L133">
        <v>18.318300000000001</v>
      </c>
      <c r="M133">
        <v>10</v>
      </c>
      <c r="Y133" t="s">
        <v>43</v>
      </c>
      <c r="Z133" t="s">
        <v>43</v>
      </c>
      <c r="AG133">
        <v>0</v>
      </c>
      <c r="AH133">
        <v>0</v>
      </c>
      <c r="AI133">
        <v>0</v>
      </c>
      <c r="AJ133">
        <v>0</v>
      </c>
      <c r="AK133">
        <v>0</v>
      </c>
      <c r="AL133">
        <v>0</v>
      </c>
      <c r="AM133">
        <v>0</v>
      </c>
      <c r="AN133">
        <v>0</v>
      </c>
    </row>
    <row r="134" spans="1:40" x14ac:dyDescent="0.25">
      <c r="A134">
        <v>132</v>
      </c>
      <c r="B134" t="s">
        <v>39</v>
      </c>
      <c r="C134" t="s">
        <v>54</v>
      </c>
      <c r="E134" t="s">
        <v>49</v>
      </c>
      <c r="H134">
        <v>1994</v>
      </c>
      <c r="I134">
        <v>4</v>
      </c>
      <c r="J134">
        <v>11</v>
      </c>
      <c r="K134">
        <v>70.366699999999994</v>
      </c>
      <c r="L134">
        <v>18.318300000000001</v>
      </c>
      <c r="M134">
        <v>30</v>
      </c>
      <c r="Y134" t="s">
        <v>43</v>
      </c>
      <c r="Z134" t="s">
        <v>43</v>
      </c>
      <c r="AG134">
        <v>0</v>
      </c>
      <c r="AH134">
        <v>0</v>
      </c>
      <c r="AI134">
        <v>0</v>
      </c>
      <c r="AJ134">
        <v>0</v>
      </c>
      <c r="AK134">
        <v>0</v>
      </c>
      <c r="AL134">
        <v>0</v>
      </c>
      <c r="AM134">
        <v>0</v>
      </c>
      <c r="AN134">
        <v>0</v>
      </c>
    </row>
    <row r="135" spans="1:40" x14ac:dyDescent="0.25">
      <c r="A135">
        <v>133</v>
      </c>
      <c r="B135" t="s">
        <v>39</v>
      </c>
      <c r="C135" t="s">
        <v>54</v>
      </c>
      <c r="E135" t="s">
        <v>49</v>
      </c>
      <c r="H135">
        <v>1994</v>
      </c>
      <c r="I135">
        <v>4</v>
      </c>
      <c r="J135">
        <v>11</v>
      </c>
      <c r="K135">
        <v>70.366699999999994</v>
      </c>
      <c r="L135">
        <v>18.318300000000001</v>
      </c>
      <c r="M135">
        <v>50</v>
      </c>
      <c r="Y135" t="s">
        <v>43</v>
      </c>
      <c r="Z135" t="s">
        <v>43</v>
      </c>
      <c r="AG135">
        <v>0</v>
      </c>
      <c r="AH135">
        <v>0</v>
      </c>
      <c r="AI135">
        <v>0</v>
      </c>
      <c r="AJ135">
        <v>0</v>
      </c>
      <c r="AK135">
        <v>0</v>
      </c>
      <c r="AL135">
        <v>0</v>
      </c>
      <c r="AM135">
        <v>0</v>
      </c>
      <c r="AN135">
        <v>0</v>
      </c>
    </row>
    <row r="136" spans="1:40" x14ac:dyDescent="0.25">
      <c r="A136">
        <v>134</v>
      </c>
      <c r="B136" t="s">
        <v>39</v>
      </c>
      <c r="C136" t="s">
        <v>54</v>
      </c>
      <c r="E136" t="s">
        <v>49</v>
      </c>
      <c r="H136">
        <v>1994</v>
      </c>
      <c r="I136">
        <v>4</v>
      </c>
      <c r="J136">
        <v>11</v>
      </c>
      <c r="K136">
        <v>70.366699999999994</v>
      </c>
      <c r="L136">
        <v>18.318300000000001</v>
      </c>
      <c r="M136">
        <v>100</v>
      </c>
      <c r="Y136" t="s">
        <v>43</v>
      </c>
      <c r="Z136" t="s">
        <v>43</v>
      </c>
      <c r="AG136">
        <v>0</v>
      </c>
      <c r="AH136">
        <v>0</v>
      </c>
      <c r="AI136">
        <v>0</v>
      </c>
      <c r="AJ136">
        <v>0</v>
      </c>
      <c r="AK136">
        <v>0</v>
      </c>
      <c r="AL136">
        <v>0</v>
      </c>
      <c r="AM136">
        <v>0</v>
      </c>
      <c r="AN136">
        <v>0</v>
      </c>
    </row>
    <row r="137" spans="1:40" x14ac:dyDescent="0.25">
      <c r="A137">
        <v>135</v>
      </c>
      <c r="B137" t="s">
        <v>39</v>
      </c>
      <c r="C137" t="s">
        <v>54</v>
      </c>
      <c r="E137" t="s">
        <v>49</v>
      </c>
      <c r="H137">
        <v>1994</v>
      </c>
      <c r="I137">
        <v>7</v>
      </c>
      <c r="J137">
        <v>15</v>
      </c>
      <c r="K137">
        <v>70.366699999999994</v>
      </c>
      <c r="L137">
        <v>18.583300000000001</v>
      </c>
      <c r="M137">
        <v>0.5</v>
      </c>
      <c r="Y137" t="s">
        <v>43</v>
      </c>
      <c r="Z137" t="s">
        <v>43</v>
      </c>
      <c r="AG137">
        <v>0</v>
      </c>
      <c r="AH137">
        <v>0</v>
      </c>
      <c r="AI137">
        <v>0</v>
      </c>
      <c r="AJ137">
        <v>0</v>
      </c>
      <c r="AK137">
        <v>0</v>
      </c>
      <c r="AL137">
        <v>0</v>
      </c>
      <c r="AM137">
        <v>0</v>
      </c>
      <c r="AN137">
        <v>0</v>
      </c>
    </row>
    <row r="138" spans="1:40" x14ac:dyDescent="0.25">
      <c r="A138">
        <v>136</v>
      </c>
      <c r="B138" t="s">
        <v>39</v>
      </c>
      <c r="C138" t="s">
        <v>54</v>
      </c>
      <c r="E138" t="s">
        <v>49</v>
      </c>
      <c r="H138">
        <v>1994</v>
      </c>
      <c r="I138">
        <v>7</v>
      </c>
      <c r="J138">
        <v>15</v>
      </c>
      <c r="K138">
        <v>70.366699999999994</v>
      </c>
      <c r="L138">
        <v>18.583300000000001</v>
      </c>
      <c r="M138">
        <v>10</v>
      </c>
      <c r="Y138" t="s">
        <v>43</v>
      </c>
      <c r="Z138" t="s">
        <v>43</v>
      </c>
      <c r="AG138">
        <v>0</v>
      </c>
      <c r="AH138">
        <v>0</v>
      </c>
      <c r="AI138">
        <v>0</v>
      </c>
      <c r="AJ138">
        <v>0</v>
      </c>
      <c r="AK138">
        <v>0</v>
      </c>
      <c r="AL138">
        <v>0</v>
      </c>
      <c r="AM138">
        <v>0</v>
      </c>
      <c r="AN138">
        <v>0</v>
      </c>
    </row>
    <row r="139" spans="1:40" x14ac:dyDescent="0.25">
      <c r="A139">
        <v>137</v>
      </c>
      <c r="B139" t="s">
        <v>39</v>
      </c>
      <c r="C139" t="s">
        <v>54</v>
      </c>
      <c r="E139" t="s">
        <v>49</v>
      </c>
      <c r="H139">
        <v>1994</v>
      </c>
      <c r="I139">
        <v>7</v>
      </c>
      <c r="J139">
        <v>15</v>
      </c>
      <c r="K139">
        <v>70.366699999999994</v>
      </c>
      <c r="L139">
        <v>18.583300000000001</v>
      </c>
      <c r="M139">
        <v>30</v>
      </c>
      <c r="Y139" t="s">
        <v>43</v>
      </c>
      <c r="Z139" t="s">
        <v>43</v>
      </c>
      <c r="AG139">
        <v>0</v>
      </c>
      <c r="AH139">
        <v>0</v>
      </c>
      <c r="AI139">
        <v>0</v>
      </c>
      <c r="AJ139">
        <v>0</v>
      </c>
      <c r="AK139">
        <v>0</v>
      </c>
      <c r="AL139">
        <v>0</v>
      </c>
      <c r="AM139">
        <v>0</v>
      </c>
      <c r="AN139">
        <v>0</v>
      </c>
    </row>
    <row r="140" spans="1:40" x14ac:dyDescent="0.25">
      <c r="A140">
        <v>138</v>
      </c>
      <c r="B140" t="s">
        <v>39</v>
      </c>
      <c r="C140" t="s">
        <v>54</v>
      </c>
      <c r="E140" t="s">
        <v>49</v>
      </c>
      <c r="H140">
        <v>1994</v>
      </c>
      <c r="I140">
        <v>7</v>
      </c>
      <c r="J140">
        <v>15</v>
      </c>
      <c r="K140">
        <v>70.366699999999994</v>
      </c>
      <c r="L140">
        <v>18.583300000000001</v>
      </c>
      <c r="M140">
        <v>50</v>
      </c>
      <c r="Y140" t="s">
        <v>43</v>
      </c>
      <c r="Z140" t="s">
        <v>43</v>
      </c>
      <c r="AG140">
        <v>0</v>
      </c>
      <c r="AH140">
        <v>0</v>
      </c>
      <c r="AI140">
        <v>0</v>
      </c>
      <c r="AJ140">
        <v>0</v>
      </c>
      <c r="AK140">
        <v>0</v>
      </c>
      <c r="AL140">
        <v>0</v>
      </c>
      <c r="AM140">
        <v>0</v>
      </c>
      <c r="AN140">
        <v>0</v>
      </c>
    </row>
    <row r="141" spans="1:40" x14ac:dyDescent="0.25">
      <c r="A141">
        <v>139</v>
      </c>
      <c r="B141" t="s">
        <v>39</v>
      </c>
      <c r="C141" t="s">
        <v>54</v>
      </c>
      <c r="E141" t="s">
        <v>49</v>
      </c>
      <c r="H141">
        <v>1994</v>
      </c>
      <c r="I141">
        <v>7</v>
      </c>
      <c r="J141">
        <v>15</v>
      </c>
      <c r="K141">
        <v>70.366699999999994</v>
      </c>
      <c r="L141">
        <v>18.583300000000001</v>
      </c>
      <c r="M141">
        <v>100</v>
      </c>
      <c r="Y141" t="s">
        <v>43</v>
      </c>
      <c r="Z141" t="s">
        <v>43</v>
      </c>
      <c r="AG141">
        <v>0</v>
      </c>
      <c r="AH141">
        <v>0</v>
      </c>
      <c r="AI141">
        <v>0</v>
      </c>
      <c r="AJ141">
        <v>0</v>
      </c>
      <c r="AK141">
        <v>0</v>
      </c>
      <c r="AL141">
        <v>0</v>
      </c>
      <c r="AM141">
        <v>0</v>
      </c>
      <c r="AN141">
        <v>0</v>
      </c>
    </row>
    <row r="142" spans="1:40" x14ac:dyDescent="0.25">
      <c r="A142">
        <v>140</v>
      </c>
      <c r="B142" t="s">
        <v>39</v>
      </c>
      <c r="C142" t="s">
        <v>54</v>
      </c>
      <c r="E142" t="s">
        <v>49</v>
      </c>
      <c r="H142">
        <v>1994</v>
      </c>
      <c r="I142">
        <v>6</v>
      </c>
      <c r="J142">
        <v>14</v>
      </c>
      <c r="K142">
        <v>70.400000000000006</v>
      </c>
      <c r="L142">
        <v>17.3</v>
      </c>
      <c r="M142">
        <v>100</v>
      </c>
      <c r="Y142" t="s">
        <v>43</v>
      </c>
      <c r="Z142" t="s">
        <v>43</v>
      </c>
      <c r="AG142">
        <v>0</v>
      </c>
      <c r="AH142">
        <v>0</v>
      </c>
      <c r="AI142">
        <v>0</v>
      </c>
      <c r="AJ142">
        <v>0</v>
      </c>
      <c r="AK142">
        <v>0</v>
      </c>
      <c r="AL142">
        <v>0</v>
      </c>
      <c r="AM142">
        <v>0</v>
      </c>
      <c r="AN142">
        <v>0</v>
      </c>
    </row>
    <row r="143" spans="1:40" x14ac:dyDescent="0.25">
      <c r="A143">
        <v>141</v>
      </c>
      <c r="B143" t="s">
        <v>39</v>
      </c>
      <c r="C143" t="s">
        <v>54</v>
      </c>
      <c r="E143" t="s">
        <v>49</v>
      </c>
      <c r="H143">
        <v>1994</v>
      </c>
      <c r="I143">
        <v>6</v>
      </c>
      <c r="J143">
        <v>14</v>
      </c>
      <c r="K143">
        <v>70.400000000000006</v>
      </c>
      <c r="L143">
        <v>17.3</v>
      </c>
      <c r="M143">
        <v>50</v>
      </c>
      <c r="Y143" t="s">
        <v>43</v>
      </c>
      <c r="Z143" t="s">
        <v>43</v>
      </c>
      <c r="AG143">
        <v>13900</v>
      </c>
      <c r="AH143">
        <v>13900</v>
      </c>
      <c r="AI143">
        <v>1.1488741558725013E-2</v>
      </c>
      <c r="AJ143">
        <v>0.48309023245792132</v>
      </c>
      <c r="AK143">
        <v>0.13599303413270591</v>
      </c>
      <c r="AL143">
        <v>0.39789006203328114</v>
      </c>
      <c r="AM143">
        <v>107.98005387458295</v>
      </c>
      <c r="AN143">
        <v>3.1156177060176273</v>
      </c>
    </row>
    <row r="144" spans="1:40" x14ac:dyDescent="0.25">
      <c r="A144">
        <v>142</v>
      </c>
      <c r="B144" t="s">
        <v>39</v>
      </c>
      <c r="C144" t="s">
        <v>54</v>
      </c>
      <c r="E144" t="s">
        <v>49</v>
      </c>
      <c r="H144">
        <v>1994</v>
      </c>
      <c r="I144">
        <v>6</v>
      </c>
      <c r="J144">
        <v>14</v>
      </c>
      <c r="K144">
        <v>70.400000000000006</v>
      </c>
      <c r="L144">
        <v>17.3</v>
      </c>
      <c r="M144">
        <v>30</v>
      </c>
      <c r="Y144" t="s">
        <v>43</v>
      </c>
      <c r="Z144" t="s">
        <v>43</v>
      </c>
      <c r="AG144">
        <v>15520</v>
      </c>
      <c r="AH144">
        <v>15520</v>
      </c>
      <c r="AI144">
        <v>1.2827717193626777E-2</v>
      </c>
      <c r="AJ144">
        <v>0.53939283508970781</v>
      </c>
      <c r="AK144">
        <v>0.15184258199565437</v>
      </c>
      <c r="AL144">
        <v>0.44426286062996573</v>
      </c>
      <c r="AM144">
        <v>120.56477957795161</v>
      </c>
      <c r="AN144">
        <v>3.4787328631218402</v>
      </c>
    </row>
    <row r="145" spans="1:40" x14ac:dyDescent="0.25">
      <c r="A145">
        <v>143</v>
      </c>
      <c r="B145" t="s">
        <v>39</v>
      </c>
      <c r="C145" t="s">
        <v>54</v>
      </c>
      <c r="E145" t="s">
        <v>49</v>
      </c>
      <c r="H145">
        <v>1994</v>
      </c>
      <c r="I145">
        <v>6</v>
      </c>
      <c r="J145">
        <v>14</v>
      </c>
      <c r="K145">
        <v>70.400000000000006</v>
      </c>
      <c r="L145">
        <v>17.3</v>
      </c>
      <c r="M145">
        <v>10</v>
      </c>
      <c r="Y145" t="s">
        <v>43</v>
      </c>
      <c r="Z145" t="s">
        <v>43</v>
      </c>
      <c r="AG145">
        <v>24310</v>
      </c>
      <c r="AH145">
        <v>24310</v>
      </c>
      <c r="AI145">
        <v>2.0092899805223385E-2</v>
      </c>
      <c r="AJ145">
        <v>0.84488658640662351</v>
      </c>
      <c r="AK145">
        <v>0.23784105465943026</v>
      </c>
      <c r="AL145">
        <v>0.6958782307934579</v>
      </c>
      <c r="AM145">
        <v>188.84856904252601</v>
      </c>
      <c r="AN145">
        <v>5.4489688081502532</v>
      </c>
    </row>
    <row r="146" spans="1:40" x14ac:dyDescent="0.25">
      <c r="A146">
        <v>144</v>
      </c>
      <c r="B146" t="s">
        <v>39</v>
      </c>
      <c r="C146" t="s">
        <v>54</v>
      </c>
      <c r="E146" t="s">
        <v>49</v>
      </c>
      <c r="H146">
        <v>1994</v>
      </c>
      <c r="I146">
        <v>6</v>
      </c>
      <c r="J146">
        <v>14</v>
      </c>
      <c r="K146">
        <v>70.400000000000006</v>
      </c>
      <c r="L146">
        <v>17.3</v>
      </c>
      <c r="M146">
        <v>0.5</v>
      </c>
      <c r="Y146" t="s">
        <v>43</v>
      </c>
      <c r="Z146" t="s">
        <v>43</v>
      </c>
      <c r="AG146">
        <v>40940</v>
      </c>
      <c r="AH146">
        <v>40940</v>
      </c>
      <c r="AI146">
        <v>3.3838063267208777E-2</v>
      </c>
      <c r="AJ146">
        <v>1.4228571307069999</v>
      </c>
      <c r="AK146">
        <v>0.40054351204266042</v>
      </c>
      <c r="AL146">
        <v>1.1719150460174481</v>
      </c>
      <c r="AM146">
        <v>318.03621623204504</v>
      </c>
      <c r="AN146">
        <v>9.1765027974360915</v>
      </c>
    </row>
    <row r="147" spans="1:40" x14ac:dyDescent="0.25">
      <c r="A147">
        <v>145</v>
      </c>
      <c r="B147" t="s">
        <v>39</v>
      </c>
      <c r="C147" t="s">
        <v>54</v>
      </c>
      <c r="E147" t="s">
        <v>49</v>
      </c>
      <c r="H147">
        <v>1994</v>
      </c>
      <c r="I147">
        <v>7</v>
      </c>
      <c r="J147">
        <v>16</v>
      </c>
      <c r="K147">
        <v>70.400000000000006</v>
      </c>
      <c r="L147">
        <v>17.3</v>
      </c>
      <c r="M147">
        <v>100</v>
      </c>
      <c r="Y147" t="s">
        <v>43</v>
      </c>
      <c r="Z147" t="s">
        <v>43</v>
      </c>
      <c r="AG147">
        <v>0</v>
      </c>
      <c r="AH147">
        <v>0</v>
      </c>
      <c r="AI147">
        <v>0</v>
      </c>
      <c r="AJ147">
        <v>0</v>
      </c>
      <c r="AK147">
        <v>0</v>
      </c>
      <c r="AL147">
        <v>0</v>
      </c>
      <c r="AM147">
        <v>0</v>
      </c>
      <c r="AN147">
        <v>0</v>
      </c>
    </row>
    <row r="148" spans="1:40" x14ac:dyDescent="0.25">
      <c r="A148">
        <v>146</v>
      </c>
      <c r="B148" t="s">
        <v>39</v>
      </c>
      <c r="C148" t="s">
        <v>54</v>
      </c>
      <c r="E148" t="s">
        <v>49</v>
      </c>
      <c r="H148">
        <v>1994</v>
      </c>
      <c r="I148">
        <v>7</v>
      </c>
      <c r="J148">
        <v>16</v>
      </c>
      <c r="K148">
        <v>70.400000000000006</v>
      </c>
      <c r="L148">
        <v>17.3</v>
      </c>
      <c r="M148">
        <v>10</v>
      </c>
      <c r="Y148" t="s">
        <v>43</v>
      </c>
      <c r="Z148" t="s">
        <v>43</v>
      </c>
      <c r="AG148">
        <v>40</v>
      </c>
      <c r="AH148">
        <v>40</v>
      </c>
      <c r="AI148">
        <v>3.3061126787697881E-5</v>
      </c>
      <c r="AJ148">
        <v>1.3901877193033705E-3</v>
      </c>
      <c r="AK148">
        <v>3.9134686081354218E-4</v>
      </c>
      <c r="AL148">
        <v>1.1450073727576435E-3</v>
      </c>
      <c r="AM148">
        <v>0.31073396798441133</v>
      </c>
      <c r="AN148">
        <v>8.9658063482521647E-3</v>
      </c>
    </row>
    <row r="149" spans="1:40" x14ac:dyDescent="0.25">
      <c r="A149">
        <v>147</v>
      </c>
      <c r="B149" t="s">
        <v>39</v>
      </c>
      <c r="C149" t="s">
        <v>54</v>
      </c>
      <c r="E149" t="s">
        <v>49</v>
      </c>
      <c r="H149">
        <v>1994</v>
      </c>
      <c r="I149">
        <v>7</v>
      </c>
      <c r="J149">
        <v>16</v>
      </c>
      <c r="K149">
        <v>70.400000000000006</v>
      </c>
      <c r="L149">
        <v>17.3</v>
      </c>
      <c r="M149">
        <v>0.5</v>
      </c>
      <c r="Y149" t="s">
        <v>43</v>
      </c>
      <c r="Z149" t="s">
        <v>43</v>
      </c>
      <c r="AG149">
        <v>140</v>
      </c>
      <c r="AH149">
        <v>140</v>
      </c>
      <c r="AI149">
        <v>1.1571394375694257E-4</v>
      </c>
      <c r="AJ149">
        <v>4.8656570175617973E-3</v>
      </c>
      <c r="AK149">
        <v>1.3697140128473976E-3</v>
      </c>
      <c r="AL149">
        <v>4.0075258046517528E-3</v>
      </c>
      <c r="AM149">
        <v>1.0875688879454397</v>
      </c>
      <c r="AN149">
        <v>3.1380322218882574E-2</v>
      </c>
    </row>
    <row r="150" spans="1:40" x14ac:dyDescent="0.25">
      <c r="A150">
        <v>148</v>
      </c>
      <c r="B150" t="s">
        <v>39</v>
      </c>
      <c r="C150" t="s">
        <v>54</v>
      </c>
      <c r="E150" t="s">
        <v>49</v>
      </c>
      <c r="H150">
        <v>1994</v>
      </c>
      <c r="I150">
        <v>7</v>
      </c>
      <c r="J150">
        <v>16</v>
      </c>
      <c r="K150">
        <v>70.400000000000006</v>
      </c>
      <c r="L150">
        <v>17.3</v>
      </c>
      <c r="M150">
        <v>30</v>
      </c>
      <c r="Y150" t="s">
        <v>43</v>
      </c>
      <c r="Z150" t="s">
        <v>43</v>
      </c>
      <c r="AG150">
        <v>150</v>
      </c>
      <c r="AH150">
        <v>150</v>
      </c>
      <c r="AI150">
        <v>1.2397922545386706E-4</v>
      </c>
      <c r="AJ150">
        <v>5.2132039473876401E-3</v>
      </c>
      <c r="AK150">
        <v>1.4675507280507833E-3</v>
      </c>
      <c r="AL150">
        <v>4.293777647841163E-3</v>
      </c>
      <c r="AM150">
        <v>1.1652523799415426</v>
      </c>
      <c r="AN150">
        <v>3.3621773805945616E-2</v>
      </c>
    </row>
    <row r="151" spans="1:40" x14ac:dyDescent="0.25">
      <c r="A151">
        <v>149</v>
      </c>
      <c r="B151" t="s">
        <v>39</v>
      </c>
      <c r="C151" t="s">
        <v>54</v>
      </c>
      <c r="E151" t="s">
        <v>49</v>
      </c>
      <c r="H151">
        <v>1994</v>
      </c>
      <c r="I151">
        <v>7</v>
      </c>
      <c r="J151">
        <v>16</v>
      </c>
      <c r="K151">
        <v>70.400000000000006</v>
      </c>
      <c r="L151">
        <v>17.3</v>
      </c>
      <c r="M151">
        <v>50</v>
      </c>
      <c r="Y151" t="s">
        <v>43</v>
      </c>
      <c r="Z151" t="s">
        <v>43</v>
      </c>
      <c r="AG151">
        <v>150</v>
      </c>
      <c r="AH151">
        <v>150</v>
      </c>
      <c r="AI151">
        <v>1.2397922545386706E-4</v>
      </c>
      <c r="AJ151">
        <v>5.2132039473876401E-3</v>
      </c>
      <c r="AK151">
        <v>1.4675507280507833E-3</v>
      </c>
      <c r="AL151">
        <v>4.293777647841163E-3</v>
      </c>
      <c r="AM151">
        <v>1.1652523799415426</v>
      </c>
      <c r="AN151">
        <v>3.3621773805945616E-2</v>
      </c>
    </row>
    <row r="152" spans="1:40" x14ac:dyDescent="0.25">
      <c r="A152">
        <v>150</v>
      </c>
      <c r="B152" t="s">
        <v>39</v>
      </c>
      <c r="C152" t="s">
        <v>54</v>
      </c>
      <c r="E152" t="s">
        <v>49</v>
      </c>
      <c r="H152">
        <v>1994</v>
      </c>
      <c r="I152">
        <v>4</v>
      </c>
      <c r="J152">
        <v>11</v>
      </c>
      <c r="K152">
        <v>70.400000000000006</v>
      </c>
      <c r="L152">
        <v>17.5</v>
      </c>
      <c r="M152">
        <v>0.5</v>
      </c>
      <c r="Y152" t="s">
        <v>43</v>
      </c>
      <c r="Z152" t="s">
        <v>43</v>
      </c>
      <c r="AG152">
        <v>0</v>
      </c>
      <c r="AH152">
        <v>0</v>
      </c>
      <c r="AI152">
        <v>0</v>
      </c>
      <c r="AJ152">
        <v>0</v>
      </c>
      <c r="AK152">
        <v>0</v>
      </c>
      <c r="AL152">
        <v>0</v>
      </c>
      <c r="AM152">
        <v>0</v>
      </c>
      <c r="AN152">
        <v>0</v>
      </c>
    </row>
    <row r="153" spans="1:40" x14ac:dyDescent="0.25">
      <c r="A153">
        <v>151</v>
      </c>
      <c r="B153" t="s">
        <v>39</v>
      </c>
      <c r="C153" t="s">
        <v>54</v>
      </c>
      <c r="E153" t="s">
        <v>49</v>
      </c>
      <c r="H153">
        <v>1994</v>
      </c>
      <c r="I153">
        <v>4</v>
      </c>
      <c r="J153">
        <v>11</v>
      </c>
      <c r="K153">
        <v>70.400000000000006</v>
      </c>
      <c r="L153">
        <v>17.5</v>
      </c>
      <c r="M153">
        <v>10</v>
      </c>
      <c r="Y153" t="s">
        <v>43</v>
      </c>
      <c r="Z153" t="s">
        <v>43</v>
      </c>
      <c r="AG153">
        <v>0</v>
      </c>
      <c r="AH153">
        <v>0</v>
      </c>
      <c r="AI153">
        <v>0</v>
      </c>
      <c r="AJ153">
        <v>0</v>
      </c>
      <c r="AK153">
        <v>0</v>
      </c>
      <c r="AL153">
        <v>0</v>
      </c>
      <c r="AM153">
        <v>0</v>
      </c>
      <c r="AN153">
        <v>0</v>
      </c>
    </row>
    <row r="154" spans="1:40" x14ac:dyDescent="0.25">
      <c r="A154">
        <v>152</v>
      </c>
      <c r="B154" t="s">
        <v>39</v>
      </c>
      <c r="C154" t="s">
        <v>54</v>
      </c>
      <c r="E154" t="s">
        <v>49</v>
      </c>
      <c r="H154">
        <v>1994</v>
      </c>
      <c r="I154">
        <v>4</v>
      </c>
      <c r="J154">
        <v>11</v>
      </c>
      <c r="K154">
        <v>70.400000000000006</v>
      </c>
      <c r="L154">
        <v>17.5</v>
      </c>
      <c r="M154">
        <v>30</v>
      </c>
      <c r="Y154" t="s">
        <v>43</v>
      </c>
      <c r="Z154" t="s">
        <v>43</v>
      </c>
      <c r="AG154">
        <v>0</v>
      </c>
      <c r="AH154">
        <v>0</v>
      </c>
      <c r="AI154">
        <v>0</v>
      </c>
      <c r="AJ154">
        <v>0</v>
      </c>
      <c r="AK154">
        <v>0</v>
      </c>
      <c r="AL154">
        <v>0</v>
      </c>
      <c r="AM154">
        <v>0</v>
      </c>
      <c r="AN154">
        <v>0</v>
      </c>
    </row>
    <row r="155" spans="1:40" x14ac:dyDescent="0.25">
      <c r="A155">
        <v>153</v>
      </c>
      <c r="B155" t="s">
        <v>39</v>
      </c>
      <c r="C155" t="s">
        <v>54</v>
      </c>
      <c r="E155" t="s">
        <v>49</v>
      </c>
      <c r="H155">
        <v>1994</v>
      </c>
      <c r="I155">
        <v>4</v>
      </c>
      <c r="J155">
        <v>11</v>
      </c>
      <c r="K155">
        <v>70.400000000000006</v>
      </c>
      <c r="L155">
        <v>17.5</v>
      </c>
      <c r="M155">
        <v>50</v>
      </c>
      <c r="Y155" t="s">
        <v>43</v>
      </c>
      <c r="Z155" t="s">
        <v>43</v>
      </c>
      <c r="AG155">
        <v>0</v>
      </c>
      <c r="AH155">
        <v>0</v>
      </c>
      <c r="AI155">
        <v>0</v>
      </c>
      <c r="AJ155">
        <v>0</v>
      </c>
      <c r="AK155">
        <v>0</v>
      </c>
      <c r="AL155">
        <v>0</v>
      </c>
      <c r="AM155">
        <v>0</v>
      </c>
      <c r="AN155">
        <v>0</v>
      </c>
    </row>
    <row r="156" spans="1:40" x14ac:dyDescent="0.25">
      <c r="A156">
        <v>154</v>
      </c>
      <c r="B156" t="s">
        <v>39</v>
      </c>
      <c r="C156" t="s">
        <v>54</v>
      </c>
      <c r="E156" t="s">
        <v>49</v>
      </c>
      <c r="H156">
        <v>1994</v>
      </c>
      <c r="I156">
        <v>4</v>
      </c>
      <c r="J156">
        <v>11</v>
      </c>
      <c r="K156">
        <v>70.400000000000006</v>
      </c>
      <c r="L156">
        <v>17.5</v>
      </c>
      <c r="M156">
        <v>100</v>
      </c>
      <c r="Y156" t="s">
        <v>43</v>
      </c>
      <c r="Z156" t="s">
        <v>43</v>
      </c>
      <c r="AG156">
        <v>0</v>
      </c>
      <c r="AH156">
        <v>0</v>
      </c>
      <c r="AI156">
        <v>0</v>
      </c>
      <c r="AJ156">
        <v>0</v>
      </c>
      <c r="AK156">
        <v>0</v>
      </c>
      <c r="AL156">
        <v>0</v>
      </c>
      <c r="AM156">
        <v>0</v>
      </c>
      <c r="AN156">
        <v>0</v>
      </c>
    </row>
    <row r="157" spans="1:40" x14ac:dyDescent="0.25">
      <c r="A157">
        <v>155</v>
      </c>
      <c r="B157" t="s">
        <v>39</v>
      </c>
      <c r="C157" t="s">
        <v>54</v>
      </c>
      <c r="E157" t="s">
        <v>49</v>
      </c>
      <c r="H157">
        <v>1994</v>
      </c>
      <c r="I157">
        <v>3</v>
      </c>
      <c r="J157">
        <v>13</v>
      </c>
      <c r="K157">
        <v>70.408299999999997</v>
      </c>
      <c r="L157">
        <v>17.183299999999999</v>
      </c>
      <c r="M157">
        <v>0.5</v>
      </c>
      <c r="Y157" t="s">
        <v>43</v>
      </c>
      <c r="Z157" t="s">
        <v>43</v>
      </c>
      <c r="AG157">
        <v>0</v>
      </c>
      <c r="AH157">
        <v>0</v>
      </c>
      <c r="AI157">
        <v>0</v>
      </c>
      <c r="AJ157">
        <v>0</v>
      </c>
      <c r="AK157">
        <v>0</v>
      </c>
      <c r="AL157">
        <v>0</v>
      </c>
      <c r="AM157">
        <v>0</v>
      </c>
      <c r="AN157">
        <v>0</v>
      </c>
    </row>
    <row r="158" spans="1:40" x14ac:dyDescent="0.25">
      <c r="A158">
        <v>156</v>
      </c>
      <c r="B158" t="s">
        <v>39</v>
      </c>
      <c r="C158" t="s">
        <v>54</v>
      </c>
      <c r="E158" t="s">
        <v>49</v>
      </c>
      <c r="H158">
        <v>1994</v>
      </c>
      <c r="I158">
        <v>3</v>
      </c>
      <c r="J158">
        <v>13</v>
      </c>
      <c r="K158">
        <v>70.408299999999997</v>
      </c>
      <c r="L158">
        <v>17.183299999999999</v>
      </c>
      <c r="M158">
        <v>10</v>
      </c>
      <c r="Y158" t="s">
        <v>43</v>
      </c>
      <c r="Z158" t="s">
        <v>43</v>
      </c>
      <c r="AG158">
        <v>0</v>
      </c>
      <c r="AH158">
        <v>0</v>
      </c>
      <c r="AI158">
        <v>0</v>
      </c>
      <c r="AJ158">
        <v>0</v>
      </c>
      <c r="AK158">
        <v>0</v>
      </c>
      <c r="AL158">
        <v>0</v>
      </c>
      <c r="AM158">
        <v>0</v>
      </c>
      <c r="AN158">
        <v>0</v>
      </c>
    </row>
    <row r="159" spans="1:40" x14ac:dyDescent="0.25">
      <c r="A159">
        <v>157</v>
      </c>
      <c r="B159" t="s">
        <v>39</v>
      </c>
      <c r="C159" t="s">
        <v>54</v>
      </c>
      <c r="E159" t="s">
        <v>49</v>
      </c>
      <c r="H159">
        <v>1994</v>
      </c>
      <c r="I159">
        <v>3</v>
      </c>
      <c r="J159">
        <v>13</v>
      </c>
      <c r="K159">
        <v>70.408299999999997</v>
      </c>
      <c r="L159">
        <v>17.183299999999999</v>
      </c>
      <c r="M159">
        <v>30</v>
      </c>
      <c r="Y159" t="s">
        <v>43</v>
      </c>
      <c r="Z159" t="s">
        <v>43</v>
      </c>
      <c r="AG159">
        <v>0</v>
      </c>
      <c r="AH159">
        <v>0</v>
      </c>
      <c r="AI159">
        <v>0</v>
      </c>
      <c r="AJ159">
        <v>0</v>
      </c>
      <c r="AK159">
        <v>0</v>
      </c>
      <c r="AL159">
        <v>0</v>
      </c>
      <c r="AM159">
        <v>0</v>
      </c>
      <c r="AN159">
        <v>0</v>
      </c>
    </row>
    <row r="160" spans="1:40" x14ac:dyDescent="0.25">
      <c r="A160">
        <v>158</v>
      </c>
      <c r="B160" t="s">
        <v>39</v>
      </c>
      <c r="C160" t="s">
        <v>54</v>
      </c>
      <c r="E160" t="s">
        <v>49</v>
      </c>
      <c r="H160">
        <v>1994</v>
      </c>
      <c r="I160">
        <v>3</v>
      </c>
      <c r="J160">
        <v>13</v>
      </c>
      <c r="K160">
        <v>70.408299999999997</v>
      </c>
      <c r="L160">
        <v>17.183299999999999</v>
      </c>
      <c r="M160">
        <v>50</v>
      </c>
      <c r="Y160" t="s">
        <v>43</v>
      </c>
      <c r="Z160" t="s">
        <v>43</v>
      </c>
      <c r="AG160">
        <v>0</v>
      </c>
      <c r="AH160">
        <v>0</v>
      </c>
      <c r="AI160">
        <v>0</v>
      </c>
      <c r="AJ160">
        <v>0</v>
      </c>
      <c r="AK160">
        <v>0</v>
      </c>
      <c r="AL160">
        <v>0</v>
      </c>
      <c r="AM160">
        <v>0</v>
      </c>
      <c r="AN160">
        <v>0</v>
      </c>
    </row>
    <row r="161" spans="1:40" x14ac:dyDescent="0.25">
      <c r="A161">
        <v>159</v>
      </c>
      <c r="B161" t="s">
        <v>39</v>
      </c>
      <c r="C161" t="s">
        <v>54</v>
      </c>
      <c r="E161" t="s">
        <v>49</v>
      </c>
      <c r="H161">
        <v>1994</v>
      </c>
      <c r="I161">
        <v>3</v>
      </c>
      <c r="J161">
        <v>13</v>
      </c>
      <c r="K161">
        <v>70.408299999999997</v>
      </c>
      <c r="L161">
        <v>17.183299999999999</v>
      </c>
      <c r="M161">
        <v>100</v>
      </c>
      <c r="Y161" t="s">
        <v>43</v>
      </c>
      <c r="Z161" t="s">
        <v>43</v>
      </c>
      <c r="AG161">
        <v>0</v>
      </c>
      <c r="AH161">
        <v>0</v>
      </c>
      <c r="AI161">
        <v>0</v>
      </c>
      <c r="AJ161">
        <v>0</v>
      </c>
      <c r="AK161">
        <v>0</v>
      </c>
      <c r="AL161">
        <v>0</v>
      </c>
      <c r="AM161">
        <v>0</v>
      </c>
      <c r="AN161">
        <v>0</v>
      </c>
    </row>
    <row r="162" spans="1:40" x14ac:dyDescent="0.25">
      <c r="A162">
        <v>160</v>
      </c>
      <c r="B162" t="s">
        <v>39</v>
      </c>
      <c r="C162" t="s">
        <v>54</v>
      </c>
      <c r="E162" t="s">
        <v>49</v>
      </c>
      <c r="H162">
        <v>1994</v>
      </c>
      <c r="I162">
        <v>5</v>
      </c>
      <c r="J162">
        <v>17</v>
      </c>
      <c r="K162">
        <v>70.408299999999997</v>
      </c>
      <c r="L162">
        <v>17.3</v>
      </c>
      <c r="M162">
        <v>0.5</v>
      </c>
      <c r="Y162" t="s">
        <v>43</v>
      </c>
      <c r="Z162" t="s">
        <v>43</v>
      </c>
      <c r="AG162">
        <v>0</v>
      </c>
      <c r="AH162">
        <v>0</v>
      </c>
      <c r="AI162">
        <v>0</v>
      </c>
      <c r="AJ162">
        <v>0</v>
      </c>
      <c r="AK162">
        <v>0</v>
      </c>
      <c r="AL162">
        <v>0</v>
      </c>
      <c r="AM162">
        <v>0</v>
      </c>
      <c r="AN162">
        <v>0</v>
      </c>
    </row>
    <row r="163" spans="1:40" x14ac:dyDescent="0.25">
      <c r="A163">
        <v>161</v>
      </c>
      <c r="B163" t="s">
        <v>39</v>
      </c>
      <c r="C163" t="s">
        <v>54</v>
      </c>
      <c r="E163" t="s">
        <v>49</v>
      </c>
      <c r="H163">
        <v>1994</v>
      </c>
      <c r="I163">
        <v>5</v>
      </c>
      <c r="J163">
        <v>17</v>
      </c>
      <c r="K163">
        <v>70.408299999999997</v>
      </c>
      <c r="L163">
        <v>17.3</v>
      </c>
      <c r="M163">
        <v>10</v>
      </c>
      <c r="Y163" t="s">
        <v>43</v>
      </c>
      <c r="Z163" t="s">
        <v>43</v>
      </c>
      <c r="AG163">
        <v>0</v>
      </c>
      <c r="AH163">
        <v>0</v>
      </c>
      <c r="AI163">
        <v>0</v>
      </c>
      <c r="AJ163">
        <v>0</v>
      </c>
      <c r="AK163">
        <v>0</v>
      </c>
      <c r="AL163">
        <v>0</v>
      </c>
      <c r="AM163">
        <v>0</v>
      </c>
      <c r="AN163">
        <v>0</v>
      </c>
    </row>
    <row r="164" spans="1:40" x14ac:dyDescent="0.25">
      <c r="A164">
        <v>162</v>
      </c>
      <c r="B164" t="s">
        <v>39</v>
      </c>
      <c r="C164" t="s">
        <v>54</v>
      </c>
      <c r="E164" t="s">
        <v>49</v>
      </c>
      <c r="H164">
        <v>1994</v>
      </c>
      <c r="I164">
        <v>5</v>
      </c>
      <c r="J164">
        <v>17</v>
      </c>
      <c r="K164">
        <v>70.408299999999997</v>
      </c>
      <c r="L164">
        <v>17.3</v>
      </c>
      <c r="M164">
        <v>30</v>
      </c>
      <c r="Y164" t="s">
        <v>43</v>
      </c>
      <c r="Z164" t="s">
        <v>43</v>
      </c>
      <c r="AG164">
        <v>0</v>
      </c>
      <c r="AH164">
        <v>0</v>
      </c>
      <c r="AI164">
        <v>0</v>
      </c>
      <c r="AJ164">
        <v>0</v>
      </c>
      <c r="AK164">
        <v>0</v>
      </c>
      <c r="AL164">
        <v>0</v>
      </c>
      <c r="AM164">
        <v>0</v>
      </c>
      <c r="AN164">
        <v>0</v>
      </c>
    </row>
    <row r="165" spans="1:40" x14ac:dyDescent="0.25">
      <c r="A165">
        <v>163</v>
      </c>
      <c r="B165" t="s">
        <v>39</v>
      </c>
      <c r="C165" t="s">
        <v>54</v>
      </c>
      <c r="E165" t="s">
        <v>49</v>
      </c>
      <c r="H165">
        <v>1994</v>
      </c>
      <c r="I165">
        <v>5</v>
      </c>
      <c r="J165">
        <v>17</v>
      </c>
      <c r="K165">
        <v>70.408299999999997</v>
      </c>
      <c r="L165">
        <v>17.3</v>
      </c>
      <c r="M165">
        <v>50</v>
      </c>
      <c r="Y165" t="s">
        <v>43</v>
      </c>
      <c r="Z165" t="s">
        <v>43</v>
      </c>
      <c r="AG165">
        <v>0</v>
      </c>
      <c r="AH165">
        <v>0</v>
      </c>
      <c r="AI165">
        <v>0</v>
      </c>
      <c r="AJ165">
        <v>0</v>
      </c>
      <c r="AK165">
        <v>0</v>
      </c>
      <c r="AL165">
        <v>0</v>
      </c>
      <c r="AM165">
        <v>0</v>
      </c>
      <c r="AN165">
        <v>0</v>
      </c>
    </row>
    <row r="166" spans="1:40" x14ac:dyDescent="0.25">
      <c r="A166">
        <v>164</v>
      </c>
      <c r="B166" t="s">
        <v>39</v>
      </c>
      <c r="C166" t="s">
        <v>54</v>
      </c>
      <c r="E166" t="s">
        <v>49</v>
      </c>
      <c r="H166">
        <v>1994</v>
      </c>
      <c r="I166">
        <v>5</v>
      </c>
      <c r="J166">
        <v>17</v>
      </c>
      <c r="K166">
        <v>70.408299999999997</v>
      </c>
      <c r="L166">
        <v>17.3</v>
      </c>
      <c r="M166">
        <v>100</v>
      </c>
      <c r="Y166" t="s">
        <v>43</v>
      </c>
      <c r="Z166" t="s">
        <v>43</v>
      </c>
      <c r="AG166">
        <v>0</v>
      </c>
      <c r="AH166">
        <v>0</v>
      </c>
      <c r="AI166">
        <v>0</v>
      </c>
      <c r="AJ166">
        <v>0</v>
      </c>
      <c r="AK166">
        <v>0</v>
      </c>
      <c r="AL166">
        <v>0</v>
      </c>
      <c r="AM166">
        <v>0</v>
      </c>
      <c r="AN166">
        <v>0</v>
      </c>
    </row>
    <row r="167" spans="1:40" x14ac:dyDescent="0.25">
      <c r="A167">
        <v>165</v>
      </c>
      <c r="B167" t="s">
        <v>39</v>
      </c>
      <c r="C167" t="s">
        <v>54</v>
      </c>
      <c r="E167" t="s">
        <v>49</v>
      </c>
      <c r="H167">
        <v>1994</v>
      </c>
      <c r="I167">
        <v>8</v>
      </c>
      <c r="J167">
        <v>9</v>
      </c>
      <c r="K167">
        <v>70.408299999999997</v>
      </c>
      <c r="L167">
        <v>17.3</v>
      </c>
      <c r="M167">
        <v>10</v>
      </c>
      <c r="Y167" t="s">
        <v>43</v>
      </c>
      <c r="Z167" t="s">
        <v>43</v>
      </c>
      <c r="AG167">
        <v>0</v>
      </c>
      <c r="AH167">
        <v>0</v>
      </c>
      <c r="AI167">
        <v>0</v>
      </c>
      <c r="AJ167">
        <v>0</v>
      </c>
      <c r="AK167">
        <v>0</v>
      </c>
      <c r="AL167">
        <v>0</v>
      </c>
      <c r="AM167">
        <v>0</v>
      </c>
      <c r="AN167">
        <v>0</v>
      </c>
    </row>
    <row r="168" spans="1:40" x14ac:dyDescent="0.25">
      <c r="A168">
        <v>166</v>
      </c>
      <c r="B168" t="s">
        <v>39</v>
      </c>
      <c r="C168" t="s">
        <v>54</v>
      </c>
      <c r="E168" t="s">
        <v>49</v>
      </c>
      <c r="H168">
        <v>1994</v>
      </c>
      <c r="I168">
        <v>8</v>
      </c>
      <c r="J168">
        <v>9</v>
      </c>
      <c r="K168">
        <v>70.408299999999997</v>
      </c>
      <c r="L168">
        <v>17.3</v>
      </c>
      <c r="M168">
        <v>50</v>
      </c>
      <c r="Y168" t="s">
        <v>43</v>
      </c>
      <c r="Z168" t="s">
        <v>43</v>
      </c>
      <c r="AG168">
        <v>0</v>
      </c>
      <c r="AH168">
        <v>0</v>
      </c>
      <c r="AI168">
        <v>0</v>
      </c>
      <c r="AJ168">
        <v>0</v>
      </c>
      <c r="AK168">
        <v>0</v>
      </c>
      <c r="AL168">
        <v>0</v>
      </c>
      <c r="AM168">
        <v>0</v>
      </c>
      <c r="AN168">
        <v>0</v>
      </c>
    </row>
    <row r="169" spans="1:40" x14ac:dyDescent="0.25">
      <c r="A169">
        <v>167</v>
      </c>
      <c r="B169" t="s">
        <v>39</v>
      </c>
      <c r="C169" t="s">
        <v>54</v>
      </c>
      <c r="E169" t="s">
        <v>49</v>
      </c>
      <c r="H169">
        <v>1994</v>
      </c>
      <c r="I169">
        <v>8</v>
      </c>
      <c r="J169">
        <v>9</v>
      </c>
      <c r="K169">
        <v>70.408299999999997</v>
      </c>
      <c r="L169">
        <v>17.3</v>
      </c>
      <c r="M169">
        <v>100</v>
      </c>
      <c r="Y169" t="s">
        <v>43</v>
      </c>
      <c r="Z169" t="s">
        <v>43</v>
      </c>
      <c r="AG169">
        <v>0</v>
      </c>
      <c r="AH169">
        <v>0</v>
      </c>
      <c r="AI169">
        <v>0</v>
      </c>
      <c r="AJ169">
        <v>0</v>
      </c>
      <c r="AK169">
        <v>0</v>
      </c>
      <c r="AL169">
        <v>0</v>
      </c>
      <c r="AM169">
        <v>0</v>
      </c>
      <c r="AN169">
        <v>0</v>
      </c>
    </row>
    <row r="170" spans="1:40" x14ac:dyDescent="0.25">
      <c r="A170">
        <v>168</v>
      </c>
      <c r="B170" t="s">
        <v>39</v>
      </c>
      <c r="C170" t="s">
        <v>54</v>
      </c>
      <c r="E170" t="s">
        <v>49</v>
      </c>
      <c r="H170">
        <v>1994</v>
      </c>
      <c r="I170">
        <v>8</v>
      </c>
      <c r="J170">
        <v>9</v>
      </c>
      <c r="K170">
        <v>70.408299999999997</v>
      </c>
      <c r="L170">
        <v>17.3</v>
      </c>
      <c r="M170">
        <v>30</v>
      </c>
      <c r="Y170" t="s">
        <v>43</v>
      </c>
      <c r="Z170" t="s">
        <v>43</v>
      </c>
      <c r="AG170">
        <v>1280</v>
      </c>
      <c r="AH170">
        <v>1280</v>
      </c>
      <c r="AI170">
        <v>1.0579560572063322E-3</v>
      </c>
      <c r="AJ170">
        <v>4.4486007017707857E-2</v>
      </c>
      <c r="AK170">
        <v>1.252309954603335E-2</v>
      </c>
      <c r="AL170">
        <v>3.6640235928244592E-2</v>
      </c>
      <c r="AM170">
        <v>9.9434869755011626</v>
      </c>
      <c r="AN170">
        <v>0.28690580314406927</v>
      </c>
    </row>
    <row r="171" spans="1:40" x14ac:dyDescent="0.25">
      <c r="A171">
        <v>169</v>
      </c>
      <c r="B171" t="s">
        <v>39</v>
      </c>
      <c r="C171" t="s">
        <v>54</v>
      </c>
      <c r="E171" t="s">
        <v>49</v>
      </c>
      <c r="H171">
        <v>1994</v>
      </c>
      <c r="I171">
        <v>8</v>
      </c>
      <c r="J171">
        <v>9</v>
      </c>
      <c r="K171">
        <v>70.408299999999997</v>
      </c>
      <c r="L171">
        <v>17.3</v>
      </c>
      <c r="M171">
        <v>0.5</v>
      </c>
      <c r="Y171" t="s">
        <v>43</v>
      </c>
      <c r="Z171" t="s">
        <v>43</v>
      </c>
      <c r="AG171">
        <v>4830</v>
      </c>
      <c r="AH171">
        <v>4830</v>
      </c>
      <c r="AI171">
        <v>3.9921310596145185E-3</v>
      </c>
      <c r="AJ171">
        <v>0.16786516710588201</v>
      </c>
      <c r="AK171">
        <v>4.7255133443235217E-2</v>
      </c>
      <c r="AL171">
        <v>0.13825964026048546</v>
      </c>
      <c r="AM171">
        <v>37.521126634117671</v>
      </c>
      <c r="AN171">
        <v>1.082621116551449</v>
      </c>
    </row>
    <row r="172" spans="1:40" x14ac:dyDescent="0.25">
      <c r="A172">
        <v>170</v>
      </c>
      <c r="B172" t="s">
        <v>39</v>
      </c>
      <c r="C172" t="s">
        <v>54</v>
      </c>
      <c r="E172" t="s">
        <v>49</v>
      </c>
      <c r="H172">
        <v>1994</v>
      </c>
      <c r="I172">
        <v>9</v>
      </c>
      <c r="J172">
        <v>6</v>
      </c>
      <c r="K172">
        <v>70.408299999999997</v>
      </c>
      <c r="L172">
        <v>17.3</v>
      </c>
      <c r="M172">
        <v>50</v>
      </c>
      <c r="Y172" t="s">
        <v>43</v>
      </c>
      <c r="Z172" t="s">
        <v>43</v>
      </c>
      <c r="AG172">
        <v>2300</v>
      </c>
      <c r="AH172">
        <v>2300</v>
      </c>
      <c r="AI172">
        <v>1.9010147902926279E-3</v>
      </c>
      <c r="AJ172">
        <v>7.9935793859943816E-2</v>
      </c>
      <c r="AK172">
        <v>2.2502444496778677E-2</v>
      </c>
      <c r="AL172">
        <v>6.583792393356451E-2</v>
      </c>
      <c r="AM172">
        <v>17.867203159103653</v>
      </c>
      <c r="AN172">
        <v>0.51553386502449949</v>
      </c>
    </row>
    <row r="173" spans="1:40" x14ac:dyDescent="0.25">
      <c r="A173">
        <v>171</v>
      </c>
      <c r="B173" t="s">
        <v>39</v>
      </c>
      <c r="C173" t="s">
        <v>54</v>
      </c>
      <c r="E173" t="s">
        <v>49</v>
      </c>
      <c r="H173">
        <v>1994</v>
      </c>
      <c r="I173">
        <v>9</v>
      </c>
      <c r="J173">
        <v>6</v>
      </c>
      <c r="K173">
        <v>70.408299999999997</v>
      </c>
      <c r="L173">
        <v>17.3</v>
      </c>
      <c r="M173">
        <v>0.5</v>
      </c>
      <c r="Y173" t="s">
        <v>43</v>
      </c>
      <c r="Z173" t="s">
        <v>43</v>
      </c>
      <c r="AG173">
        <v>2890</v>
      </c>
      <c r="AH173">
        <v>2890</v>
      </c>
      <c r="AI173">
        <v>2.3886664104111719E-3</v>
      </c>
      <c r="AJ173">
        <v>0.10044106271966853</v>
      </c>
      <c r="AK173">
        <v>2.8274810693778425E-2</v>
      </c>
      <c r="AL173">
        <v>8.2726782681739747E-2</v>
      </c>
      <c r="AM173">
        <v>22.45052918687372</v>
      </c>
      <c r="AN173">
        <v>0.64777950866121892</v>
      </c>
    </row>
    <row r="174" spans="1:40" x14ac:dyDescent="0.25">
      <c r="A174">
        <v>172</v>
      </c>
      <c r="B174" t="s">
        <v>39</v>
      </c>
      <c r="C174" t="s">
        <v>54</v>
      </c>
      <c r="E174" t="s">
        <v>49</v>
      </c>
      <c r="H174">
        <v>1994</v>
      </c>
      <c r="I174">
        <v>9</v>
      </c>
      <c r="J174">
        <v>6</v>
      </c>
      <c r="K174">
        <v>70.408299999999997</v>
      </c>
      <c r="L174">
        <v>17.3</v>
      </c>
      <c r="M174">
        <v>10</v>
      </c>
      <c r="Y174" t="s">
        <v>43</v>
      </c>
      <c r="Z174" t="s">
        <v>43</v>
      </c>
      <c r="AG174">
        <v>7010</v>
      </c>
      <c r="AH174">
        <v>7010</v>
      </c>
      <c r="AI174">
        <v>5.7939624695440535E-3</v>
      </c>
      <c r="AJ174">
        <v>0.24363039780791571</v>
      </c>
      <c r="AK174">
        <v>6.8583537357573277E-2</v>
      </c>
      <c r="AL174">
        <v>0.20066254207577702</v>
      </c>
      <c r="AM174">
        <v>54.456127889268089</v>
      </c>
      <c r="AN174">
        <v>1.571257562531192</v>
      </c>
    </row>
    <row r="175" spans="1:40" x14ac:dyDescent="0.25">
      <c r="A175">
        <v>173</v>
      </c>
      <c r="B175" t="s">
        <v>39</v>
      </c>
      <c r="C175" t="s">
        <v>54</v>
      </c>
      <c r="E175" t="s">
        <v>49</v>
      </c>
      <c r="H175">
        <v>1994</v>
      </c>
      <c r="I175">
        <v>10</v>
      </c>
      <c r="J175">
        <v>11</v>
      </c>
      <c r="K175">
        <v>70.408299999999997</v>
      </c>
      <c r="L175">
        <v>17.3</v>
      </c>
      <c r="M175">
        <v>0.5</v>
      </c>
      <c r="Y175" t="s">
        <v>43</v>
      </c>
      <c r="Z175" t="s">
        <v>43</v>
      </c>
      <c r="AG175">
        <v>0</v>
      </c>
      <c r="AH175">
        <v>0</v>
      </c>
      <c r="AI175">
        <v>0</v>
      </c>
      <c r="AJ175">
        <v>0</v>
      </c>
      <c r="AK175">
        <v>0</v>
      </c>
      <c r="AL175">
        <v>0</v>
      </c>
      <c r="AM175">
        <v>0</v>
      </c>
      <c r="AN175">
        <v>0</v>
      </c>
    </row>
    <row r="176" spans="1:40" x14ac:dyDescent="0.25">
      <c r="A176">
        <v>174</v>
      </c>
      <c r="B176" t="s">
        <v>39</v>
      </c>
      <c r="C176" t="s">
        <v>54</v>
      </c>
      <c r="E176" t="s">
        <v>49</v>
      </c>
      <c r="H176">
        <v>1994</v>
      </c>
      <c r="I176">
        <v>10</v>
      </c>
      <c r="J176">
        <v>11</v>
      </c>
      <c r="K176">
        <v>70.408299999999997</v>
      </c>
      <c r="L176">
        <v>17.3</v>
      </c>
      <c r="M176">
        <v>10</v>
      </c>
      <c r="Y176" t="s">
        <v>43</v>
      </c>
      <c r="Z176" t="s">
        <v>43</v>
      </c>
      <c r="AG176">
        <v>0</v>
      </c>
      <c r="AH176">
        <v>0</v>
      </c>
      <c r="AI176">
        <v>0</v>
      </c>
      <c r="AJ176">
        <v>0</v>
      </c>
      <c r="AK176">
        <v>0</v>
      </c>
      <c r="AL176">
        <v>0</v>
      </c>
      <c r="AM176">
        <v>0</v>
      </c>
      <c r="AN176">
        <v>0</v>
      </c>
    </row>
    <row r="177" spans="1:40" x14ac:dyDescent="0.25">
      <c r="A177">
        <v>175</v>
      </c>
      <c r="B177" t="s">
        <v>39</v>
      </c>
      <c r="C177" t="s">
        <v>54</v>
      </c>
      <c r="E177" t="s">
        <v>49</v>
      </c>
      <c r="H177">
        <v>1994</v>
      </c>
      <c r="I177">
        <v>10</v>
      </c>
      <c r="J177">
        <v>11</v>
      </c>
      <c r="K177">
        <v>70.408299999999997</v>
      </c>
      <c r="L177">
        <v>17.3</v>
      </c>
      <c r="M177">
        <v>30</v>
      </c>
      <c r="Y177" t="s">
        <v>43</v>
      </c>
      <c r="Z177" t="s">
        <v>43</v>
      </c>
      <c r="AG177">
        <v>0</v>
      </c>
      <c r="AH177">
        <v>0</v>
      </c>
      <c r="AI177">
        <v>0</v>
      </c>
      <c r="AJ177">
        <v>0</v>
      </c>
      <c r="AK177">
        <v>0</v>
      </c>
      <c r="AL177">
        <v>0</v>
      </c>
      <c r="AM177">
        <v>0</v>
      </c>
      <c r="AN177">
        <v>0</v>
      </c>
    </row>
    <row r="178" spans="1:40" x14ac:dyDescent="0.25">
      <c r="A178">
        <v>176</v>
      </c>
      <c r="B178" t="s">
        <v>39</v>
      </c>
      <c r="C178" t="s">
        <v>54</v>
      </c>
      <c r="E178" t="s">
        <v>49</v>
      </c>
      <c r="H178">
        <v>1994</v>
      </c>
      <c r="I178">
        <v>10</v>
      </c>
      <c r="J178">
        <v>11</v>
      </c>
      <c r="K178">
        <v>70.408299999999997</v>
      </c>
      <c r="L178">
        <v>17.3</v>
      </c>
      <c r="M178">
        <v>50</v>
      </c>
      <c r="Y178" t="s">
        <v>43</v>
      </c>
      <c r="Z178" t="s">
        <v>43</v>
      </c>
      <c r="AG178">
        <v>0</v>
      </c>
      <c r="AH178">
        <v>0</v>
      </c>
      <c r="AI178">
        <v>0</v>
      </c>
      <c r="AJ178">
        <v>0</v>
      </c>
      <c r="AK178">
        <v>0</v>
      </c>
      <c r="AL178">
        <v>0</v>
      </c>
      <c r="AM178">
        <v>0</v>
      </c>
      <c r="AN178">
        <v>0</v>
      </c>
    </row>
    <row r="179" spans="1:40" x14ac:dyDescent="0.25">
      <c r="A179">
        <v>177</v>
      </c>
      <c r="B179" t="s">
        <v>39</v>
      </c>
      <c r="C179" t="s">
        <v>54</v>
      </c>
      <c r="E179" t="s">
        <v>49</v>
      </c>
      <c r="H179">
        <v>1994</v>
      </c>
      <c r="I179">
        <v>10</v>
      </c>
      <c r="J179">
        <v>11</v>
      </c>
      <c r="K179">
        <v>70.408299999999997</v>
      </c>
      <c r="L179">
        <v>17.3</v>
      </c>
      <c r="M179">
        <v>100</v>
      </c>
      <c r="Y179" t="s">
        <v>43</v>
      </c>
      <c r="Z179" t="s">
        <v>43</v>
      </c>
      <c r="AG179">
        <v>0</v>
      </c>
      <c r="AH179">
        <v>0</v>
      </c>
      <c r="AI179">
        <v>0</v>
      </c>
      <c r="AJ179">
        <v>0</v>
      </c>
      <c r="AK179">
        <v>0</v>
      </c>
      <c r="AL179">
        <v>0</v>
      </c>
      <c r="AM179">
        <v>0</v>
      </c>
      <c r="AN179">
        <v>0</v>
      </c>
    </row>
    <row r="180" spans="1:40" x14ac:dyDescent="0.25">
      <c r="A180">
        <v>178</v>
      </c>
      <c r="B180" t="s">
        <v>39</v>
      </c>
      <c r="C180" t="s">
        <v>54</v>
      </c>
      <c r="E180" t="s">
        <v>49</v>
      </c>
      <c r="H180">
        <v>1994</v>
      </c>
      <c r="I180">
        <v>3</v>
      </c>
      <c r="J180">
        <v>12</v>
      </c>
      <c r="K180">
        <v>70.41</v>
      </c>
      <c r="L180">
        <v>17.298300000000001</v>
      </c>
      <c r="M180">
        <v>0.5</v>
      </c>
      <c r="Y180" t="s">
        <v>43</v>
      </c>
      <c r="Z180" t="s">
        <v>43</v>
      </c>
      <c r="AG180">
        <v>0</v>
      </c>
      <c r="AH180">
        <v>0</v>
      </c>
      <c r="AI180">
        <v>0</v>
      </c>
      <c r="AJ180">
        <v>0</v>
      </c>
      <c r="AK180">
        <v>0</v>
      </c>
      <c r="AL180">
        <v>0</v>
      </c>
      <c r="AM180">
        <v>0</v>
      </c>
      <c r="AN180">
        <v>0</v>
      </c>
    </row>
    <row r="181" spans="1:40" x14ac:dyDescent="0.25">
      <c r="A181">
        <v>179</v>
      </c>
      <c r="B181" t="s">
        <v>39</v>
      </c>
      <c r="C181" t="s">
        <v>54</v>
      </c>
      <c r="E181" t="s">
        <v>49</v>
      </c>
      <c r="H181">
        <v>1994</v>
      </c>
      <c r="I181">
        <v>3</v>
      </c>
      <c r="J181">
        <v>12</v>
      </c>
      <c r="K181">
        <v>70.41</v>
      </c>
      <c r="L181">
        <v>17.298300000000001</v>
      </c>
      <c r="M181">
        <v>10</v>
      </c>
      <c r="Y181" t="s">
        <v>43</v>
      </c>
      <c r="Z181" t="s">
        <v>43</v>
      </c>
      <c r="AG181">
        <v>0</v>
      </c>
      <c r="AH181">
        <v>0</v>
      </c>
      <c r="AI181">
        <v>0</v>
      </c>
      <c r="AJ181">
        <v>0</v>
      </c>
      <c r="AK181">
        <v>0</v>
      </c>
      <c r="AL181">
        <v>0</v>
      </c>
      <c r="AM181">
        <v>0</v>
      </c>
      <c r="AN181">
        <v>0</v>
      </c>
    </row>
    <row r="182" spans="1:40" x14ac:dyDescent="0.25">
      <c r="A182">
        <v>180</v>
      </c>
      <c r="B182" t="s">
        <v>39</v>
      </c>
      <c r="C182" t="s">
        <v>54</v>
      </c>
      <c r="E182" t="s">
        <v>49</v>
      </c>
      <c r="H182">
        <v>1994</v>
      </c>
      <c r="I182">
        <v>3</v>
      </c>
      <c r="J182">
        <v>12</v>
      </c>
      <c r="K182">
        <v>70.41</v>
      </c>
      <c r="L182">
        <v>17.298300000000001</v>
      </c>
      <c r="M182">
        <v>30</v>
      </c>
      <c r="Y182" t="s">
        <v>43</v>
      </c>
      <c r="Z182" t="s">
        <v>43</v>
      </c>
      <c r="AG182">
        <v>0</v>
      </c>
      <c r="AH182">
        <v>0</v>
      </c>
      <c r="AI182">
        <v>0</v>
      </c>
      <c r="AJ182">
        <v>0</v>
      </c>
      <c r="AK182">
        <v>0</v>
      </c>
      <c r="AL182">
        <v>0</v>
      </c>
      <c r="AM182">
        <v>0</v>
      </c>
      <c r="AN182">
        <v>0</v>
      </c>
    </row>
    <row r="183" spans="1:40" x14ac:dyDescent="0.25">
      <c r="A183">
        <v>181</v>
      </c>
      <c r="B183" t="s">
        <v>39</v>
      </c>
      <c r="C183" t="s">
        <v>54</v>
      </c>
      <c r="E183" t="s">
        <v>49</v>
      </c>
      <c r="H183">
        <v>1994</v>
      </c>
      <c r="I183">
        <v>3</v>
      </c>
      <c r="J183">
        <v>12</v>
      </c>
      <c r="K183">
        <v>70.41</v>
      </c>
      <c r="L183">
        <v>17.298300000000001</v>
      </c>
      <c r="M183">
        <v>50</v>
      </c>
      <c r="Y183" t="s">
        <v>43</v>
      </c>
      <c r="Z183" t="s">
        <v>43</v>
      </c>
      <c r="AG183">
        <v>0</v>
      </c>
      <c r="AH183">
        <v>0</v>
      </c>
      <c r="AI183">
        <v>0</v>
      </c>
      <c r="AJ183">
        <v>0</v>
      </c>
      <c r="AK183">
        <v>0</v>
      </c>
      <c r="AL183">
        <v>0</v>
      </c>
      <c r="AM183">
        <v>0</v>
      </c>
      <c r="AN183">
        <v>0</v>
      </c>
    </row>
    <row r="184" spans="1:40" x14ac:dyDescent="0.25">
      <c r="A184">
        <v>182</v>
      </c>
      <c r="B184" t="s">
        <v>39</v>
      </c>
      <c r="C184" t="s">
        <v>54</v>
      </c>
      <c r="E184" t="s">
        <v>49</v>
      </c>
      <c r="H184">
        <v>1994</v>
      </c>
      <c r="I184">
        <v>3</v>
      </c>
      <c r="J184">
        <v>12</v>
      </c>
      <c r="K184">
        <v>70.41</v>
      </c>
      <c r="L184">
        <v>17.298300000000001</v>
      </c>
      <c r="M184">
        <v>100</v>
      </c>
      <c r="Y184" t="s">
        <v>43</v>
      </c>
      <c r="Z184" t="s">
        <v>43</v>
      </c>
      <c r="AG184">
        <v>0</v>
      </c>
      <c r="AH184">
        <v>0</v>
      </c>
      <c r="AI184">
        <v>0</v>
      </c>
      <c r="AJ184">
        <v>0</v>
      </c>
      <c r="AK184">
        <v>0</v>
      </c>
      <c r="AL184">
        <v>0</v>
      </c>
      <c r="AM184">
        <v>0</v>
      </c>
      <c r="AN184">
        <v>0</v>
      </c>
    </row>
    <row r="185" spans="1:40" x14ac:dyDescent="0.25">
      <c r="A185">
        <v>183</v>
      </c>
      <c r="B185" t="s">
        <v>39</v>
      </c>
      <c r="C185" t="s">
        <v>54</v>
      </c>
      <c r="E185" t="s">
        <v>49</v>
      </c>
      <c r="H185">
        <v>1994</v>
      </c>
      <c r="I185">
        <v>4</v>
      </c>
      <c r="J185">
        <v>11</v>
      </c>
      <c r="K185">
        <v>70.411699999999996</v>
      </c>
      <c r="L185">
        <v>17.216699999999999</v>
      </c>
      <c r="M185">
        <v>0.5</v>
      </c>
      <c r="Y185" t="s">
        <v>43</v>
      </c>
      <c r="Z185" t="s">
        <v>43</v>
      </c>
      <c r="AG185">
        <v>0</v>
      </c>
      <c r="AH185">
        <v>0</v>
      </c>
      <c r="AI185">
        <v>0</v>
      </c>
      <c r="AJ185">
        <v>0</v>
      </c>
      <c r="AK185">
        <v>0</v>
      </c>
      <c r="AL185">
        <v>0</v>
      </c>
      <c r="AM185">
        <v>0</v>
      </c>
      <c r="AN185">
        <v>0</v>
      </c>
    </row>
    <row r="186" spans="1:40" x14ac:dyDescent="0.25">
      <c r="A186">
        <v>184</v>
      </c>
      <c r="B186" t="s">
        <v>39</v>
      </c>
      <c r="C186" t="s">
        <v>54</v>
      </c>
      <c r="E186" t="s">
        <v>49</v>
      </c>
      <c r="H186">
        <v>1994</v>
      </c>
      <c r="I186">
        <v>4</v>
      </c>
      <c r="J186">
        <v>11</v>
      </c>
      <c r="K186">
        <v>70.411699999999996</v>
      </c>
      <c r="L186">
        <v>17.216699999999999</v>
      </c>
      <c r="M186">
        <v>10</v>
      </c>
      <c r="Y186" t="s">
        <v>43</v>
      </c>
      <c r="Z186" t="s">
        <v>43</v>
      </c>
      <c r="AG186">
        <v>0</v>
      </c>
      <c r="AH186">
        <v>0</v>
      </c>
      <c r="AI186">
        <v>0</v>
      </c>
      <c r="AJ186">
        <v>0</v>
      </c>
      <c r="AK186">
        <v>0</v>
      </c>
      <c r="AL186">
        <v>0</v>
      </c>
      <c r="AM186">
        <v>0</v>
      </c>
      <c r="AN186">
        <v>0</v>
      </c>
    </row>
    <row r="187" spans="1:40" x14ac:dyDescent="0.25">
      <c r="A187">
        <v>185</v>
      </c>
      <c r="B187" t="s">
        <v>39</v>
      </c>
      <c r="C187" t="s">
        <v>54</v>
      </c>
      <c r="E187" t="s">
        <v>49</v>
      </c>
      <c r="H187">
        <v>1994</v>
      </c>
      <c r="I187">
        <v>4</v>
      </c>
      <c r="J187">
        <v>11</v>
      </c>
      <c r="K187">
        <v>70.411699999999996</v>
      </c>
      <c r="L187">
        <v>17.216699999999999</v>
      </c>
      <c r="M187">
        <v>30</v>
      </c>
      <c r="Y187" t="s">
        <v>43</v>
      </c>
      <c r="Z187" t="s">
        <v>43</v>
      </c>
      <c r="AG187">
        <v>0</v>
      </c>
      <c r="AH187">
        <v>0</v>
      </c>
      <c r="AI187">
        <v>0</v>
      </c>
      <c r="AJ187">
        <v>0</v>
      </c>
      <c r="AK187">
        <v>0</v>
      </c>
      <c r="AL187">
        <v>0</v>
      </c>
      <c r="AM187">
        <v>0</v>
      </c>
      <c r="AN187">
        <v>0</v>
      </c>
    </row>
    <row r="188" spans="1:40" x14ac:dyDescent="0.25">
      <c r="A188">
        <v>186</v>
      </c>
      <c r="B188" t="s">
        <v>39</v>
      </c>
      <c r="C188" t="s">
        <v>54</v>
      </c>
      <c r="E188" t="s">
        <v>49</v>
      </c>
      <c r="H188">
        <v>1994</v>
      </c>
      <c r="I188">
        <v>4</v>
      </c>
      <c r="J188">
        <v>11</v>
      </c>
      <c r="K188">
        <v>70.411699999999996</v>
      </c>
      <c r="L188">
        <v>17.216699999999999</v>
      </c>
      <c r="M188">
        <v>50</v>
      </c>
      <c r="Y188" t="s">
        <v>43</v>
      </c>
      <c r="Z188" t="s">
        <v>43</v>
      </c>
      <c r="AG188">
        <v>0</v>
      </c>
      <c r="AH188">
        <v>0</v>
      </c>
      <c r="AI188">
        <v>0</v>
      </c>
      <c r="AJ188">
        <v>0</v>
      </c>
      <c r="AK188">
        <v>0</v>
      </c>
      <c r="AL188">
        <v>0</v>
      </c>
      <c r="AM188">
        <v>0</v>
      </c>
      <c r="AN188">
        <v>0</v>
      </c>
    </row>
    <row r="189" spans="1:40" x14ac:dyDescent="0.25">
      <c r="A189">
        <v>187</v>
      </c>
      <c r="B189" t="s">
        <v>39</v>
      </c>
      <c r="C189" t="s">
        <v>54</v>
      </c>
      <c r="E189" t="s">
        <v>49</v>
      </c>
      <c r="H189">
        <v>1994</v>
      </c>
      <c r="I189">
        <v>4</v>
      </c>
      <c r="J189">
        <v>11</v>
      </c>
      <c r="K189">
        <v>70.411699999999996</v>
      </c>
      <c r="L189">
        <v>17.216699999999999</v>
      </c>
      <c r="M189">
        <v>100</v>
      </c>
      <c r="Y189" t="s">
        <v>43</v>
      </c>
      <c r="Z189" t="s">
        <v>43</v>
      </c>
      <c r="AG189">
        <v>0</v>
      </c>
      <c r="AH189">
        <v>0</v>
      </c>
      <c r="AI189">
        <v>0</v>
      </c>
      <c r="AJ189">
        <v>0</v>
      </c>
      <c r="AK189">
        <v>0</v>
      </c>
      <c r="AL189">
        <v>0</v>
      </c>
      <c r="AM189">
        <v>0</v>
      </c>
      <c r="AN189">
        <v>0</v>
      </c>
    </row>
    <row r="190" spans="1:40" x14ac:dyDescent="0.25">
      <c r="A190">
        <v>188</v>
      </c>
      <c r="B190" t="s">
        <v>39</v>
      </c>
      <c r="C190" t="s">
        <v>54</v>
      </c>
      <c r="E190" t="s">
        <v>49</v>
      </c>
      <c r="H190">
        <v>1994</v>
      </c>
      <c r="I190">
        <v>5</v>
      </c>
      <c r="J190">
        <v>17</v>
      </c>
      <c r="K190">
        <v>70.411699999999996</v>
      </c>
      <c r="L190">
        <v>17.216699999999999</v>
      </c>
      <c r="M190">
        <v>0.5</v>
      </c>
      <c r="Y190" t="s">
        <v>43</v>
      </c>
      <c r="Z190" t="s">
        <v>43</v>
      </c>
      <c r="AG190">
        <v>0</v>
      </c>
      <c r="AH190">
        <v>0</v>
      </c>
      <c r="AI190">
        <v>0</v>
      </c>
      <c r="AJ190">
        <v>0</v>
      </c>
      <c r="AK190">
        <v>0</v>
      </c>
      <c r="AL190">
        <v>0</v>
      </c>
      <c r="AM190">
        <v>0</v>
      </c>
      <c r="AN190">
        <v>0</v>
      </c>
    </row>
    <row r="191" spans="1:40" x14ac:dyDescent="0.25">
      <c r="A191">
        <v>189</v>
      </c>
      <c r="B191" t="s">
        <v>39</v>
      </c>
      <c r="C191" t="s">
        <v>54</v>
      </c>
      <c r="E191" t="s">
        <v>49</v>
      </c>
      <c r="H191">
        <v>1994</v>
      </c>
      <c r="I191">
        <v>5</v>
      </c>
      <c r="J191">
        <v>17</v>
      </c>
      <c r="K191">
        <v>70.411699999999996</v>
      </c>
      <c r="L191">
        <v>17.216699999999999</v>
      </c>
      <c r="M191">
        <v>30</v>
      </c>
      <c r="Y191" t="s">
        <v>43</v>
      </c>
      <c r="Z191" t="s">
        <v>43</v>
      </c>
      <c r="AG191">
        <v>0</v>
      </c>
      <c r="AH191">
        <v>0</v>
      </c>
      <c r="AI191">
        <v>0</v>
      </c>
      <c r="AJ191">
        <v>0</v>
      </c>
      <c r="AK191">
        <v>0</v>
      </c>
      <c r="AL191">
        <v>0</v>
      </c>
      <c r="AM191">
        <v>0</v>
      </c>
      <c r="AN191">
        <v>0</v>
      </c>
    </row>
    <row r="192" spans="1:40" x14ac:dyDescent="0.25">
      <c r="A192">
        <v>190</v>
      </c>
      <c r="B192" t="s">
        <v>39</v>
      </c>
      <c r="C192" t="s">
        <v>54</v>
      </c>
      <c r="E192" t="s">
        <v>49</v>
      </c>
      <c r="H192">
        <v>1994</v>
      </c>
      <c r="I192">
        <v>5</v>
      </c>
      <c r="J192">
        <v>17</v>
      </c>
      <c r="K192">
        <v>70.411699999999996</v>
      </c>
      <c r="L192">
        <v>17.216699999999999</v>
      </c>
      <c r="M192">
        <v>50</v>
      </c>
      <c r="Y192" t="s">
        <v>43</v>
      </c>
      <c r="Z192" t="s">
        <v>43</v>
      </c>
      <c r="AG192">
        <v>0</v>
      </c>
      <c r="AH192">
        <v>0</v>
      </c>
      <c r="AI192">
        <v>0</v>
      </c>
      <c r="AJ192">
        <v>0</v>
      </c>
      <c r="AK192">
        <v>0</v>
      </c>
      <c r="AL192">
        <v>0</v>
      </c>
      <c r="AM192">
        <v>0</v>
      </c>
      <c r="AN192">
        <v>0</v>
      </c>
    </row>
    <row r="193" spans="1:40" x14ac:dyDescent="0.25">
      <c r="A193">
        <v>191</v>
      </c>
      <c r="B193" t="s">
        <v>39</v>
      </c>
      <c r="C193" t="s">
        <v>54</v>
      </c>
      <c r="E193" t="s">
        <v>49</v>
      </c>
      <c r="H193">
        <v>1994</v>
      </c>
      <c r="I193">
        <v>5</v>
      </c>
      <c r="J193">
        <v>17</v>
      </c>
      <c r="K193">
        <v>70.411699999999996</v>
      </c>
      <c r="L193">
        <v>17.216699999999999</v>
      </c>
      <c r="M193">
        <v>100</v>
      </c>
      <c r="Y193" t="s">
        <v>43</v>
      </c>
      <c r="Z193" t="s">
        <v>43</v>
      </c>
      <c r="AG193">
        <v>0</v>
      </c>
      <c r="AH193">
        <v>0</v>
      </c>
      <c r="AI193">
        <v>0</v>
      </c>
      <c r="AJ193">
        <v>0</v>
      </c>
      <c r="AK193">
        <v>0</v>
      </c>
      <c r="AL193">
        <v>0</v>
      </c>
      <c r="AM193">
        <v>0</v>
      </c>
      <c r="AN193">
        <v>0</v>
      </c>
    </row>
    <row r="194" spans="1:40" x14ac:dyDescent="0.25">
      <c r="A194">
        <v>192</v>
      </c>
      <c r="B194" t="s">
        <v>39</v>
      </c>
      <c r="C194" t="s">
        <v>54</v>
      </c>
      <c r="E194" t="s">
        <v>49</v>
      </c>
      <c r="H194">
        <v>1994</v>
      </c>
      <c r="I194">
        <v>5</v>
      </c>
      <c r="J194">
        <v>17</v>
      </c>
      <c r="K194">
        <v>70.411699999999996</v>
      </c>
      <c r="L194">
        <v>17.216699999999999</v>
      </c>
      <c r="M194">
        <v>10</v>
      </c>
      <c r="Y194" t="s">
        <v>43</v>
      </c>
      <c r="Z194" t="s">
        <v>43</v>
      </c>
      <c r="AG194">
        <v>70</v>
      </c>
      <c r="AH194">
        <v>70</v>
      </c>
      <c r="AI194">
        <v>5.7856971878471286E-5</v>
      </c>
      <c r="AJ194">
        <v>2.4328285087808986E-3</v>
      </c>
      <c r="AK194">
        <v>6.8485700642369879E-4</v>
      </c>
      <c r="AL194">
        <v>2.0037629023258764E-3</v>
      </c>
      <c r="AM194">
        <v>0.54378444397271986</v>
      </c>
      <c r="AN194">
        <v>1.5690161109441287E-2</v>
      </c>
    </row>
    <row r="195" spans="1:40" x14ac:dyDescent="0.25">
      <c r="A195">
        <v>193</v>
      </c>
      <c r="B195" t="s">
        <v>39</v>
      </c>
      <c r="C195" t="s">
        <v>54</v>
      </c>
      <c r="E195" t="s">
        <v>49</v>
      </c>
      <c r="H195">
        <v>1994</v>
      </c>
      <c r="I195">
        <v>6</v>
      </c>
      <c r="J195">
        <v>14</v>
      </c>
      <c r="K195">
        <v>70.411699999999996</v>
      </c>
      <c r="L195">
        <v>17.216699999999999</v>
      </c>
      <c r="M195">
        <v>100</v>
      </c>
      <c r="Y195" t="s">
        <v>43</v>
      </c>
      <c r="Z195" t="s">
        <v>43</v>
      </c>
      <c r="AG195">
        <v>0</v>
      </c>
      <c r="AH195">
        <v>0</v>
      </c>
      <c r="AI195">
        <v>0</v>
      </c>
      <c r="AJ195">
        <v>0</v>
      </c>
      <c r="AK195">
        <v>0</v>
      </c>
      <c r="AL195">
        <v>0</v>
      </c>
      <c r="AM195">
        <v>0</v>
      </c>
      <c r="AN195">
        <v>0</v>
      </c>
    </row>
    <row r="196" spans="1:40" x14ac:dyDescent="0.25">
      <c r="A196">
        <v>194</v>
      </c>
      <c r="B196" t="s">
        <v>39</v>
      </c>
      <c r="C196" t="s">
        <v>54</v>
      </c>
      <c r="E196" t="s">
        <v>49</v>
      </c>
      <c r="H196">
        <v>1994</v>
      </c>
      <c r="I196">
        <v>6</v>
      </c>
      <c r="J196">
        <v>14</v>
      </c>
      <c r="K196">
        <v>70.411699999999996</v>
      </c>
      <c r="L196">
        <v>17.216699999999999</v>
      </c>
      <c r="M196">
        <v>30</v>
      </c>
      <c r="Y196" t="s">
        <v>43</v>
      </c>
      <c r="Z196" t="s">
        <v>43</v>
      </c>
      <c r="AG196">
        <v>11110</v>
      </c>
      <c r="AH196">
        <v>11110</v>
      </c>
      <c r="AI196">
        <v>9.182727965283086E-3</v>
      </c>
      <c r="AJ196">
        <v>0.38612463903651117</v>
      </c>
      <c r="AK196">
        <v>0.10869659059096135</v>
      </c>
      <c r="AL196">
        <v>0.31802579778343548</v>
      </c>
      <c r="AM196">
        <v>86.306359607670259</v>
      </c>
      <c r="AN196">
        <v>2.4902527132270387</v>
      </c>
    </row>
    <row r="197" spans="1:40" x14ac:dyDescent="0.25">
      <c r="A197">
        <v>195</v>
      </c>
      <c r="B197" t="s">
        <v>39</v>
      </c>
      <c r="C197" t="s">
        <v>54</v>
      </c>
      <c r="E197" t="s">
        <v>49</v>
      </c>
      <c r="H197">
        <v>1994</v>
      </c>
      <c r="I197">
        <v>6</v>
      </c>
      <c r="J197">
        <v>14</v>
      </c>
      <c r="K197">
        <v>70.411699999999996</v>
      </c>
      <c r="L197">
        <v>17.216699999999999</v>
      </c>
      <c r="M197">
        <v>0.5</v>
      </c>
      <c r="Y197" t="s">
        <v>43</v>
      </c>
      <c r="Z197" t="s">
        <v>43</v>
      </c>
      <c r="AG197">
        <v>25780</v>
      </c>
      <c r="AH197">
        <v>25780</v>
      </c>
      <c r="AI197">
        <v>2.1307896214671284E-2</v>
      </c>
      <c r="AJ197">
        <v>0.89597598509102239</v>
      </c>
      <c r="AK197">
        <v>0.25222305179432797</v>
      </c>
      <c r="AL197">
        <v>0.73795725174230131</v>
      </c>
      <c r="AM197">
        <v>200.26804236595311</v>
      </c>
      <c r="AN197">
        <v>5.7784621914485204</v>
      </c>
    </row>
    <row r="198" spans="1:40" x14ac:dyDescent="0.25">
      <c r="A198">
        <v>196</v>
      </c>
      <c r="B198" t="s">
        <v>39</v>
      </c>
      <c r="C198" t="s">
        <v>54</v>
      </c>
      <c r="E198" t="s">
        <v>49</v>
      </c>
      <c r="H198">
        <v>1994</v>
      </c>
      <c r="I198">
        <v>7</v>
      </c>
      <c r="J198">
        <v>16</v>
      </c>
      <c r="K198">
        <v>70.411699999999996</v>
      </c>
      <c r="L198">
        <v>17.216699999999999</v>
      </c>
      <c r="M198">
        <v>30</v>
      </c>
      <c r="Y198" t="s">
        <v>43</v>
      </c>
      <c r="Z198" t="s">
        <v>43</v>
      </c>
      <c r="AG198">
        <v>0</v>
      </c>
      <c r="AH198">
        <v>0</v>
      </c>
      <c r="AI198">
        <v>0</v>
      </c>
      <c r="AJ198">
        <v>0</v>
      </c>
      <c r="AK198">
        <v>0</v>
      </c>
      <c r="AL198">
        <v>0</v>
      </c>
      <c r="AM198">
        <v>0</v>
      </c>
      <c r="AN198">
        <v>0</v>
      </c>
    </row>
    <row r="199" spans="1:40" x14ac:dyDescent="0.25">
      <c r="A199">
        <v>197</v>
      </c>
      <c r="B199" t="s">
        <v>39</v>
      </c>
      <c r="C199" t="s">
        <v>54</v>
      </c>
      <c r="E199" t="s">
        <v>49</v>
      </c>
      <c r="H199">
        <v>1994</v>
      </c>
      <c r="I199">
        <v>7</v>
      </c>
      <c r="J199">
        <v>16</v>
      </c>
      <c r="K199">
        <v>70.411699999999996</v>
      </c>
      <c r="L199">
        <v>17.216699999999999</v>
      </c>
      <c r="M199">
        <v>50</v>
      </c>
      <c r="Y199" t="s">
        <v>43</v>
      </c>
      <c r="Z199" t="s">
        <v>43</v>
      </c>
      <c r="AG199">
        <v>0</v>
      </c>
      <c r="AH199">
        <v>0</v>
      </c>
      <c r="AI199">
        <v>0</v>
      </c>
      <c r="AJ199">
        <v>0</v>
      </c>
      <c r="AK199">
        <v>0</v>
      </c>
      <c r="AL199">
        <v>0</v>
      </c>
      <c r="AM199">
        <v>0</v>
      </c>
      <c r="AN199">
        <v>0</v>
      </c>
    </row>
    <row r="200" spans="1:40" x14ac:dyDescent="0.25">
      <c r="A200">
        <v>198</v>
      </c>
      <c r="B200" t="s">
        <v>39</v>
      </c>
      <c r="C200" t="s">
        <v>54</v>
      </c>
      <c r="E200" t="s">
        <v>49</v>
      </c>
      <c r="H200">
        <v>1994</v>
      </c>
      <c r="I200">
        <v>7</v>
      </c>
      <c r="J200">
        <v>16</v>
      </c>
      <c r="K200">
        <v>70.411699999999996</v>
      </c>
      <c r="L200">
        <v>17.216699999999999</v>
      </c>
      <c r="M200">
        <v>100</v>
      </c>
      <c r="Y200" t="s">
        <v>43</v>
      </c>
      <c r="Z200" t="s">
        <v>43</v>
      </c>
      <c r="AG200">
        <v>0</v>
      </c>
      <c r="AH200">
        <v>0</v>
      </c>
      <c r="AI200">
        <v>0</v>
      </c>
      <c r="AJ200">
        <v>0</v>
      </c>
      <c r="AK200">
        <v>0</v>
      </c>
      <c r="AL200">
        <v>0</v>
      </c>
      <c r="AM200">
        <v>0</v>
      </c>
      <c r="AN200">
        <v>0</v>
      </c>
    </row>
    <row r="201" spans="1:40" x14ac:dyDescent="0.25">
      <c r="A201">
        <v>199</v>
      </c>
      <c r="B201" t="s">
        <v>39</v>
      </c>
      <c r="C201" t="s">
        <v>54</v>
      </c>
      <c r="E201" t="s">
        <v>49</v>
      </c>
      <c r="H201">
        <v>1994</v>
      </c>
      <c r="I201">
        <v>7</v>
      </c>
      <c r="J201">
        <v>16</v>
      </c>
      <c r="K201">
        <v>70.411699999999996</v>
      </c>
      <c r="L201">
        <v>17.216699999999999</v>
      </c>
      <c r="M201">
        <v>0.5</v>
      </c>
      <c r="Y201" t="s">
        <v>43</v>
      </c>
      <c r="Z201" t="s">
        <v>43</v>
      </c>
      <c r="AG201">
        <v>40</v>
      </c>
      <c r="AH201">
        <v>40</v>
      </c>
      <c r="AI201">
        <v>3.3061126787697881E-5</v>
      </c>
      <c r="AJ201">
        <v>1.3901877193033705E-3</v>
      </c>
      <c r="AK201">
        <v>3.9134686081354218E-4</v>
      </c>
      <c r="AL201">
        <v>1.1450073727576435E-3</v>
      </c>
      <c r="AM201">
        <v>0.31073396798441133</v>
      </c>
      <c r="AN201">
        <v>8.9658063482521647E-3</v>
      </c>
    </row>
    <row r="202" spans="1:40" x14ac:dyDescent="0.25">
      <c r="A202">
        <v>200</v>
      </c>
      <c r="B202" t="s">
        <v>39</v>
      </c>
      <c r="C202" t="s">
        <v>54</v>
      </c>
      <c r="E202" t="s">
        <v>49</v>
      </c>
      <c r="H202">
        <v>1994</v>
      </c>
      <c r="I202">
        <v>7</v>
      </c>
      <c r="J202">
        <v>16</v>
      </c>
      <c r="K202">
        <v>70.411699999999996</v>
      </c>
      <c r="L202">
        <v>17.216699999999999</v>
      </c>
      <c r="M202">
        <v>10</v>
      </c>
      <c r="Y202" t="s">
        <v>43</v>
      </c>
      <c r="Z202" t="s">
        <v>43</v>
      </c>
      <c r="AG202">
        <v>110</v>
      </c>
      <c r="AH202">
        <v>110</v>
      </c>
      <c r="AI202">
        <v>9.091809866616916E-5</v>
      </c>
      <c r="AJ202">
        <v>3.8230162280842692E-3</v>
      </c>
      <c r="AK202">
        <v>1.076203867237241E-3</v>
      </c>
      <c r="AL202">
        <v>3.1487702750835197E-3</v>
      </c>
      <c r="AM202">
        <v>0.85451841195713119</v>
      </c>
      <c r="AN202">
        <v>2.4655967457693453E-2</v>
      </c>
    </row>
    <row r="203" spans="1:40" x14ac:dyDescent="0.25">
      <c r="A203">
        <v>201</v>
      </c>
      <c r="B203" t="s">
        <v>39</v>
      </c>
      <c r="C203" t="s">
        <v>54</v>
      </c>
      <c r="E203" t="s">
        <v>49</v>
      </c>
      <c r="H203">
        <v>1994</v>
      </c>
      <c r="I203">
        <v>8</v>
      </c>
      <c r="J203">
        <v>9</v>
      </c>
      <c r="K203">
        <v>70.411699999999996</v>
      </c>
      <c r="L203">
        <v>17.216699999999999</v>
      </c>
      <c r="M203">
        <v>10</v>
      </c>
      <c r="Y203" t="s">
        <v>43</v>
      </c>
      <c r="Z203" t="s">
        <v>43</v>
      </c>
      <c r="AG203">
        <v>0</v>
      </c>
      <c r="AH203">
        <v>0</v>
      </c>
      <c r="AI203">
        <v>0</v>
      </c>
      <c r="AJ203">
        <v>0</v>
      </c>
      <c r="AK203">
        <v>0</v>
      </c>
      <c r="AL203">
        <v>0</v>
      </c>
      <c r="AM203">
        <v>0</v>
      </c>
      <c r="AN203">
        <v>0</v>
      </c>
    </row>
    <row r="204" spans="1:40" x14ac:dyDescent="0.25">
      <c r="A204">
        <v>202</v>
      </c>
      <c r="B204" t="s">
        <v>39</v>
      </c>
      <c r="C204" t="s">
        <v>54</v>
      </c>
      <c r="E204" t="s">
        <v>49</v>
      </c>
      <c r="H204">
        <v>1994</v>
      </c>
      <c r="I204">
        <v>8</v>
      </c>
      <c r="J204">
        <v>9</v>
      </c>
      <c r="K204">
        <v>70.411699999999996</v>
      </c>
      <c r="L204">
        <v>17.216699999999999</v>
      </c>
      <c r="M204">
        <v>0.5</v>
      </c>
      <c r="Y204" t="s">
        <v>43</v>
      </c>
      <c r="Z204" t="s">
        <v>43</v>
      </c>
      <c r="AG204">
        <v>80</v>
      </c>
      <c r="AH204">
        <v>80</v>
      </c>
      <c r="AI204">
        <v>6.6122253575395763E-5</v>
      </c>
      <c r="AJ204">
        <v>2.7803754386067411E-3</v>
      </c>
      <c r="AK204">
        <v>7.8269372162708436E-4</v>
      </c>
      <c r="AL204">
        <v>2.290014745515287E-3</v>
      </c>
      <c r="AM204">
        <v>0.62146793596882266</v>
      </c>
      <c r="AN204">
        <v>1.7931612696504329E-2</v>
      </c>
    </row>
    <row r="205" spans="1:40" x14ac:dyDescent="0.25">
      <c r="A205">
        <v>203</v>
      </c>
      <c r="B205" t="s">
        <v>39</v>
      </c>
      <c r="C205" t="s">
        <v>54</v>
      </c>
      <c r="E205" t="s">
        <v>49</v>
      </c>
      <c r="H205">
        <v>1994</v>
      </c>
      <c r="I205">
        <v>8</v>
      </c>
      <c r="J205">
        <v>9</v>
      </c>
      <c r="K205">
        <v>70.411699999999996</v>
      </c>
      <c r="L205">
        <v>17.216699999999999</v>
      </c>
      <c r="M205">
        <v>100</v>
      </c>
      <c r="Y205" t="s">
        <v>43</v>
      </c>
      <c r="Z205" t="s">
        <v>43</v>
      </c>
      <c r="AG205">
        <v>2270</v>
      </c>
      <c r="AH205">
        <v>2270</v>
      </c>
      <c r="AI205">
        <v>1.8762189452018545E-3</v>
      </c>
      <c r="AJ205">
        <v>7.8893153070466279E-2</v>
      </c>
      <c r="AK205">
        <v>2.2208934351168521E-2</v>
      </c>
      <c r="AL205">
        <v>6.4979168403996271E-2</v>
      </c>
      <c r="AM205">
        <v>17.634152683115346</v>
      </c>
      <c r="AN205">
        <v>0.50880951026331034</v>
      </c>
    </row>
    <row r="206" spans="1:40" x14ac:dyDescent="0.25">
      <c r="A206">
        <v>204</v>
      </c>
      <c r="B206" t="s">
        <v>39</v>
      </c>
      <c r="C206" t="s">
        <v>54</v>
      </c>
      <c r="E206" t="s">
        <v>49</v>
      </c>
      <c r="H206">
        <v>1994</v>
      </c>
      <c r="I206">
        <v>8</v>
      </c>
      <c r="J206">
        <v>9</v>
      </c>
      <c r="K206">
        <v>70.411699999999996</v>
      </c>
      <c r="L206">
        <v>17.216699999999999</v>
      </c>
      <c r="M206">
        <v>50</v>
      </c>
      <c r="Y206" t="s">
        <v>43</v>
      </c>
      <c r="Z206" t="s">
        <v>43</v>
      </c>
      <c r="AG206">
        <v>6840</v>
      </c>
      <c r="AH206">
        <v>6840</v>
      </c>
      <c r="AI206">
        <v>5.6534526806963368E-3</v>
      </c>
      <c r="AJ206">
        <v>0.23772210000087637</v>
      </c>
      <c r="AK206">
        <v>6.6920313199115719E-2</v>
      </c>
      <c r="AL206">
        <v>0.19579626074155704</v>
      </c>
      <c r="AM206">
        <v>53.135508525334345</v>
      </c>
      <c r="AN206">
        <v>1.5331528855511203</v>
      </c>
    </row>
    <row r="207" spans="1:40" x14ac:dyDescent="0.25">
      <c r="A207">
        <v>205</v>
      </c>
      <c r="B207" t="s">
        <v>39</v>
      </c>
      <c r="C207" t="s">
        <v>54</v>
      </c>
      <c r="E207" t="s">
        <v>49</v>
      </c>
      <c r="H207">
        <v>1994</v>
      </c>
      <c r="I207">
        <v>8</v>
      </c>
      <c r="J207">
        <v>9</v>
      </c>
      <c r="K207">
        <v>70.411699999999996</v>
      </c>
      <c r="L207">
        <v>17.216699999999999</v>
      </c>
      <c r="M207">
        <v>30</v>
      </c>
      <c r="Y207" t="s">
        <v>43</v>
      </c>
      <c r="Z207" t="s">
        <v>43</v>
      </c>
      <c r="AG207">
        <v>13690</v>
      </c>
      <c r="AH207">
        <v>13690</v>
      </c>
      <c r="AI207">
        <v>1.1315170643089598E-2</v>
      </c>
      <c r="AJ207">
        <v>0.47579174693157861</v>
      </c>
      <c r="AK207">
        <v>0.13393846311343482</v>
      </c>
      <c r="AL207">
        <v>0.3918787733263035</v>
      </c>
      <c r="AM207">
        <v>106.34870054266479</v>
      </c>
      <c r="AN207">
        <v>3.0685472226893036</v>
      </c>
    </row>
    <row r="208" spans="1:40" x14ac:dyDescent="0.25">
      <c r="A208">
        <v>206</v>
      </c>
      <c r="B208" t="s">
        <v>39</v>
      </c>
      <c r="C208" t="s">
        <v>54</v>
      </c>
      <c r="E208" t="s">
        <v>49</v>
      </c>
      <c r="H208">
        <v>1994</v>
      </c>
      <c r="I208">
        <v>9</v>
      </c>
      <c r="J208">
        <v>6</v>
      </c>
      <c r="K208">
        <v>70.411699999999996</v>
      </c>
      <c r="L208">
        <v>17.216699999999999</v>
      </c>
      <c r="M208">
        <v>100</v>
      </c>
      <c r="Y208" t="s">
        <v>43</v>
      </c>
      <c r="Z208" t="s">
        <v>43</v>
      </c>
      <c r="AG208">
        <v>1030</v>
      </c>
      <c r="AH208">
        <v>1030</v>
      </c>
      <c r="AI208">
        <v>8.5132401478322031E-4</v>
      </c>
      <c r="AJ208">
        <v>3.5797333772061797E-2</v>
      </c>
      <c r="AK208">
        <v>1.0077181665948712E-2</v>
      </c>
      <c r="AL208">
        <v>2.9483939848509323E-2</v>
      </c>
      <c r="AM208">
        <v>8.0013996755985932</v>
      </c>
      <c r="AN208">
        <v>0.23086951346749324</v>
      </c>
    </row>
    <row r="209" spans="1:40" x14ac:dyDescent="0.25">
      <c r="A209">
        <v>207</v>
      </c>
      <c r="B209" t="s">
        <v>39</v>
      </c>
      <c r="C209" t="s">
        <v>54</v>
      </c>
      <c r="E209" t="s">
        <v>49</v>
      </c>
      <c r="H209">
        <v>1994</v>
      </c>
      <c r="I209">
        <v>9</v>
      </c>
      <c r="J209">
        <v>6</v>
      </c>
      <c r="K209">
        <v>70.411699999999996</v>
      </c>
      <c r="L209">
        <v>17.216699999999999</v>
      </c>
      <c r="M209">
        <v>30</v>
      </c>
      <c r="Y209" t="s">
        <v>43</v>
      </c>
      <c r="Z209" t="s">
        <v>43</v>
      </c>
      <c r="AG209">
        <v>2130</v>
      </c>
      <c r="AH209">
        <v>2130</v>
      </c>
      <c r="AI209">
        <v>1.760505001444912E-3</v>
      </c>
      <c r="AJ209">
        <v>7.4027496052904485E-2</v>
      </c>
      <c r="AK209">
        <v>2.0839220338321123E-2</v>
      </c>
      <c r="AL209">
        <v>6.0971642599344518E-2</v>
      </c>
      <c r="AM209">
        <v>16.546583795169905</v>
      </c>
      <c r="AN209">
        <v>0.4774291880444278</v>
      </c>
    </row>
    <row r="210" spans="1:40" x14ac:dyDescent="0.25">
      <c r="A210">
        <v>208</v>
      </c>
      <c r="B210" t="s">
        <v>39</v>
      </c>
      <c r="C210" t="s">
        <v>54</v>
      </c>
      <c r="E210" t="s">
        <v>49</v>
      </c>
      <c r="H210">
        <v>1994</v>
      </c>
      <c r="I210">
        <v>9</v>
      </c>
      <c r="J210">
        <v>6</v>
      </c>
      <c r="K210">
        <v>70.411699999999996</v>
      </c>
      <c r="L210">
        <v>17.216699999999999</v>
      </c>
      <c r="M210">
        <v>10</v>
      </c>
      <c r="Y210" t="s">
        <v>43</v>
      </c>
      <c r="Z210" t="s">
        <v>43</v>
      </c>
      <c r="AG210">
        <v>4280</v>
      </c>
      <c r="AH210">
        <v>4280</v>
      </c>
      <c r="AI210">
        <v>3.5375405662836728E-3</v>
      </c>
      <c r="AJ210">
        <v>0.14875008596546066</v>
      </c>
      <c r="AK210">
        <v>4.1874114107049012E-2</v>
      </c>
      <c r="AL210">
        <v>0.12251578888506787</v>
      </c>
      <c r="AM210">
        <v>33.248534574332012</v>
      </c>
      <c r="AN210">
        <v>0.95934127926298163</v>
      </c>
    </row>
    <row r="211" spans="1:40" x14ac:dyDescent="0.25">
      <c r="A211">
        <v>209</v>
      </c>
      <c r="B211" t="s">
        <v>39</v>
      </c>
      <c r="C211" t="s">
        <v>54</v>
      </c>
      <c r="E211" t="s">
        <v>49</v>
      </c>
      <c r="H211">
        <v>1994</v>
      </c>
      <c r="I211">
        <v>9</v>
      </c>
      <c r="J211">
        <v>6</v>
      </c>
      <c r="K211">
        <v>70.411699999999996</v>
      </c>
      <c r="L211">
        <v>17.216699999999999</v>
      </c>
      <c r="M211">
        <v>0.5</v>
      </c>
      <c r="Y211" t="s">
        <v>43</v>
      </c>
      <c r="Z211" t="s">
        <v>43</v>
      </c>
      <c r="AG211">
        <v>5140</v>
      </c>
      <c r="AH211">
        <v>5140</v>
      </c>
      <c r="AI211">
        <v>4.2483547922191776E-3</v>
      </c>
      <c r="AJ211">
        <v>0.17863912193048312</v>
      </c>
      <c r="AK211">
        <v>5.0288071614540172E-2</v>
      </c>
      <c r="AL211">
        <v>0.14713344739935719</v>
      </c>
      <c r="AM211">
        <v>39.92931488599686</v>
      </c>
      <c r="AN211">
        <v>1.1521061157504031</v>
      </c>
    </row>
    <row r="212" spans="1:40" x14ac:dyDescent="0.25">
      <c r="A212">
        <v>210</v>
      </c>
      <c r="B212" t="s">
        <v>39</v>
      </c>
      <c r="C212" t="s">
        <v>54</v>
      </c>
      <c r="E212" t="s">
        <v>49</v>
      </c>
      <c r="H212">
        <v>1994</v>
      </c>
      <c r="I212">
        <v>10</v>
      </c>
      <c r="J212">
        <v>11</v>
      </c>
      <c r="K212">
        <v>70.411699999999996</v>
      </c>
      <c r="L212">
        <v>17.216699999999999</v>
      </c>
      <c r="M212">
        <v>0.5</v>
      </c>
      <c r="Y212" t="s">
        <v>43</v>
      </c>
      <c r="Z212" t="s">
        <v>43</v>
      </c>
      <c r="AG212">
        <v>0</v>
      </c>
      <c r="AH212">
        <v>0</v>
      </c>
      <c r="AI212">
        <v>0</v>
      </c>
      <c r="AJ212">
        <v>0</v>
      </c>
      <c r="AK212">
        <v>0</v>
      </c>
      <c r="AL212">
        <v>0</v>
      </c>
      <c r="AM212">
        <v>0</v>
      </c>
      <c r="AN212">
        <v>0</v>
      </c>
    </row>
    <row r="213" spans="1:40" x14ac:dyDescent="0.25">
      <c r="A213">
        <v>211</v>
      </c>
      <c r="B213" t="s">
        <v>39</v>
      </c>
      <c r="C213" t="s">
        <v>54</v>
      </c>
      <c r="E213" t="s">
        <v>49</v>
      </c>
      <c r="H213">
        <v>1994</v>
      </c>
      <c r="I213">
        <v>10</v>
      </c>
      <c r="J213">
        <v>11</v>
      </c>
      <c r="K213">
        <v>70.411699999999996</v>
      </c>
      <c r="L213">
        <v>17.216699999999999</v>
      </c>
      <c r="M213">
        <v>10</v>
      </c>
      <c r="Y213" t="s">
        <v>43</v>
      </c>
      <c r="Z213" t="s">
        <v>43</v>
      </c>
      <c r="AG213">
        <v>0</v>
      </c>
      <c r="AH213">
        <v>0</v>
      </c>
      <c r="AI213">
        <v>0</v>
      </c>
      <c r="AJ213">
        <v>0</v>
      </c>
      <c r="AK213">
        <v>0</v>
      </c>
      <c r="AL213">
        <v>0</v>
      </c>
      <c r="AM213">
        <v>0</v>
      </c>
      <c r="AN213">
        <v>0</v>
      </c>
    </row>
    <row r="214" spans="1:40" x14ac:dyDescent="0.25">
      <c r="A214">
        <v>212</v>
      </c>
      <c r="B214" t="s">
        <v>39</v>
      </c>
      <c r="C214" t="s">
        <v>54</v>
      </c>
      <c r="E214" t="s">
        <v>49</v>
      </c>
      <c r="H214">
        <v>1994</v>
      </c>
      <c r="I214">
        <v>10</v>
      </c>
      <c r="J214">
        <v>11</v>
      </c>
      <c r="K214">
        <v>70.411699999999996</v>
      </c>
      <c r="L214">
        <v>17.216699999999999</v>
      </c>
      <c r="M214">
        <v>30</v>
      </c>
      <c r="Y214" t="s">
        <v>43</v>
      </c>
      <c r="Z214" t="s">
        <v>43</v>
      </c>
      <c r="AG214">
        <v>0</v>
      </c>
      <c r="AH214">
        <v>0</v>
      </c>
      <c r="AI214">
        <v>0</v>
      </c>
      <c r="AJ214">
        <v>0</v>
      </c>
      <c r="AK214">
        <v>0</v>
      </c>
      <c r="AL214">
        <v>0</v>
      </c>
      <c r="AM214">
        <v>0</v>
      </c>
      <c r="AN214">
        <v>0</v>
      </c>
    </row>
    <row r="215" spans="1:40" x14ac:dyDescent="0.25">
      <c r="A215">
        <v>213</v>
      </c>
      <c r="B215" t="s">
        <v>39</v>
      </c>
      <c r="C215" t="s">
        <v>54</v>
      </c>
      <c r="E215" t="s">
        <v>49</v>
      </c>
      <c r="H215">
        <v>1994</v>
      </c>
      <c r="I215">
        <v>10</v>
      </c>
      <c r="J215">
        <v>11</v>
      </c>
      <c r="K215">
        <v>70.411699999999996</v>
      </c>
      <c r="L215">
        <v>17.216699999999999</v>
      </c>
      <c r="M215">
        <v>50</v>
      </c>
      <c r="Y215" t="s">
        <v>43</v>
      </c>
      <c r="Z215" t="s">
        <v>43</v>
      </c>
      <c r="AG215">
        <v>0</v>
      </c>
      <c r="AH215">
        <v>0</v>
      </c>
      <c r="AI215">
        <v>0</v>
      </c>
      <c r="AJ215">
        <v>0</v>
      </c>
      <c r="AK215">
        <v>0</v>
      </c>
      <c r="AL215">
        <v>0</v>
      </c>
      <c r="AM215">
        <v>0</v>
      </c>
      <c r="AN215">
        <v>0</v>
      </c>
    </row>
    <row r="216" spans="1:40" x14ac:dyDescent="0.25">
      <c r="A216">
        <v>214</v>
      </c>
      <c r="B216" t="s">
        <v>39</v>
      </c>
      <c r="C216" t="s">
        <v>54</v>
      </c>
      <c r="E216" t="s">
        <v>49</v>
      </c>
      <c r="H216">
        <v>1994</v>
      </c>
      <c r="I216">
        <v>10</v>
      </c>
      <c r="J216">
        <v>11</v>
      </c>
      <c r="K216">
        <v>70.411699999999996</v>
      </c>
      <c r="L216">
        <v>17.216699999999999</v>
      </c>
      <c r="M216">
        <v>100</v>
      </c>
      <c r="Y216" t="s">
        <v>43</v>
      </c>
      <c r="Z216" t="s">
        <v>43</v>
      </c>
      <c r="AG216">
        <v>0</v>
      </c>
      <c r="AH216">
        <v>0</v>
      </c>
      <c r="AI216">
        <v>0</v>
      </c>
      <c r="AJ216">
        <v>0</v>
      </c>
      <c r="AK216">
        <v>0</v>
      </c>
      <c r="AL216">
        <v>0</v>
      </c>
      <c r="AM216">
        <v>0</v>
      </c>
      <c r="AN216">
        <v>0</v>
      </c>
    </row>
    <row r="217" spans="1:40" x14ac:dyDescent="0.25">
      <c r="A217">
        <v>215</v>
      </c>
      <c r="B217" t="s">
        <v>39</v>
      </c>
      <c r="C217" t="s">
        <v>54</v>
      </c>
      <c r="E217" t="s">
        <v>49</v>
      </c>
      <c r="H217">
        <v>1994</v>
      </c>
      <c r="I217">
        <v>6</v>
      </c>
      <c r="J217">
        <v>14</v>
      </c>
      <c r="K217">
        <v>70.415000000000006</v>
      </c>
      <c r="L217">
        <v>17.1633</v>
      </c>
      <c r="M217">
        <v>30</v>
      </c>
      <c r="Y217" t="s">
        <v>43</v>
      </c>
      <c r="Z217" t="s">
        <v>43</v>
      </c>
      <c r="AG217">
        <v>0</v>
      </c>
      <c r="AH217">
        <v>0</v>
      </c>
      <c r="AI217">
        <v>0</v>
      </c>
      <c r="AJ217">
        <v>0</v>
      </c>
      <c r="AK217">
        <v>0</v>
      </c>
      <c r="AL217">
        <v>0</v>
      </c>
      <c r="AM217">
        <v>0</v>
      </c>
      <c r="AN217">
        <v>0</v>
      </c>
    </row>
    <row r="218" spans="1:40" x14ac:dyDescent="0.25">
      <c r="A218">
        <v>216</v>
      </c>
      <c r="B218" t="s">
        <v>39</v>
      </c>
      <c r="C218" t="s">
        <v>54</v>
      </c>
      <c r="E218" t="s">
        <v>49</v>
      </c>
      <c r="H218">
        <v>1994</v>
      </c>
      <c r="I218">
        <v>6</v>
      </c>
      <c r="J218">
        <v>14</v>
      </c>
      <c r="K218">
        <v>70.415000000000006</v>
      </c>
      <c r="L218">
        <v>17.1633</v>
      </c>
      <c r="M218">
        <v>50</v>
      </c>
      <c r="Y218" t="s">
        <v>43</v>
      </c>
      <c r="Z218" t="s">
        <v>43</v>
      </c>
      <c r="AG218">
        <v>0</v>
      </c>
      <c r="AH218">
        <v>0</v>
      </c>
      <c r="AI218">
        <v>0</v>
      </c>
      <c r="AJ218">
        <v>0</v>
      </c>
      <c r="AK218">
        <v>0</v>
      </c>
      <c r="AL218">
        <v>0</v>
      </c>
      <c r="AM218">
        <v>0</v>
      </c>
      <c r="AN218">
        <v>0</v>
      </c>
    </row>
    <row r="219" spans="1:40" x14ac:dyDescent="0.25">
      <c r="A219">
        <v>217</v>
      </c>
      <c r="B219" t="s">
        <v>39</v>
      </c>
      <c r="C219" t="s">
        <v>54</v>
      </c>
      <c r="E219" t="s">
        <v>49</v>
      </c>
      <c r="H219">
        <v>1994</v>
      </c>
      <c r="I219">
        <v>6</v>
      </c>
      <c r="J219">
        <v>14</v>
      </c>
      <c r="K219">
        <v>70.415000000000006</v>
      </c>
      <c r="L219">
        <v>17.1633</v>
      </c>
      <c r="M219">
        <v>100</v>
      </c>
      <c r="Y219" t="s">
        <v>43</v>
      </c>
      <c r="Z219" t="s">
        <v>43</v>
      </c>
      <c r="AG219">
        <v>30</v>
      </c>
      <c r="AH219">
        <v>30</v>
      </c>
      <c r="AI219">
        <v>2.4795845090773408E-5</v>
      </c>
      <c r="AJ219">
        <v>1.0426407894775279E-3</v>
      </c>
      <c r="AK219">
        <v>2.9351014561015666E-4</v>
      </c>
      <c r="AL219">
        <v>8.5875552956823269E-4</v>
      </c>
      <c r="AM219">
        <v>0.23305047598830853</v>
      </c>
      <c r="AN219">
        <v>6.724354761189124E-3</v>
      </c>
    </row>
    <row r="220" spans="1:40" x14ac:dyDescent="0.25">
      <c r="A220">
        <v>218</v>
      </c>
      <c r="B220" t="s">
        <v>39</v>
      </c>
      <c r="C220" t="s">
        <v>54</v>
      </c>
      <c r="E220" t="s">
        <v>49</v>
      </c>
      <c r="H220">
        <v>1994</v>
      </c>
      <c r="I220">
        <v>6</v>
      </c>
      <c r="J220">
        <v>14</v>
      </c>
      <c r="K220">
        <v>70.415000000000006</v>
      </c>
      <c r="L220">
        <v>17.1633</v>
      </c>
      <c r="M220">
        <v>10</v>
      </c>
      <c r="Y220" t="s">
        <v>43</v>
      </c>
      <c r="Z220" t="s">
        <v>43</v>
      </c>
      <c r="AG220">
        <v>15630</v>
      </c>
      <c r="AH220">
        <v>15630</v>
      </c>
      <c r="AI220">
        <v>1.2918635292292946E-2</v>
      </c>
      <c r="AJ220">
        <v>0.54321585131779204</v>
      </c>
      <c r="AK220">
        <v>0.15291878586289162</v>
      </c>
      <c r="AL220">
        <v>0.44741163090504921</v>
      </c>
      <c r="AM220">
        <v>121.41929798990874</v>
      </c>
      <c r="AN220">
        <v>3.5033888305795333</v>
      </c>
    </row>
    <row r="221" spans="1:40" x14ac:dyDescent="0.25">
      <c r="A221">
        <v>219</v>
      </c>
      <c r="B221" t="s">
        <v>39</v>
      </c>
      <c r="C221" t="s">
        <v>54</v>
      </c>
      <c r="E221" t="s">
        <v>49</v>
      </c>
      <c r="H221">
        <v>1994</v>
      </c>
      <c r="I221">
        <v>6</v>
      </c>
      <c r="J221">
        <v>14</v>
      </c>
      <c r="K221">
        <v>70.415000000000006</v>
      </c>
      <c r="L221">
        <v>17.1633</v>
      </c>
      <c r="M221">
        <v>0.5</v>
      </c>
      <c r="Y221" t="s">
        <v>43</v>
      </c>
      <c r="Z221" t="s">
        <v>43</v>
      </c>
      <c r="AG221">
        <v>22800</v>
      </c>
      <c r="AH221">
        <v>22800</v>
      </c>
      <c r="AI221">
        <v>1.8844842268987791E-2</v>
      </c>
      <c r="AJ221">
        <v>0.7924070000029213</v>
      </c>
      <c r="AK221">
        <v>0.22306771066371905</v>
      </c>
      <c r="AL221">
        <v>0.65265420247185679</v>
      </c>
      <c r="AM221">
        <v>177.11836175111446</v>
      </c>
      <c r="AN221">
        <v>5.110509618503734</v>
      </c>
    </row>
    <row r="222" spans="1:40" x14ac:dyDescent="0.25">
      <c r="A222">
        <v>220</v>
      </c>
      <c r="B222" t="s">
        <v>39</v>
      </c>
      <c r="C222" t="s">
        <v>54</v>
      </c>
      <c r="E222" t="s">
        <v>49</v>
      </c>
      <c r="H222">
        <v>1994</v>
      </c>
      <c r="I222">
        <v>5</v>
      </c>
      <c r="J222">
        <v>17</v>
      </c>
      <c r="K222">
        <v>70.415000000000006</v>
      </c>
      <c r="L222">
        <v>17.166699999999999</v>
      </c>
      <c r="M222">
        <v>50</v>
      </c>
      <c r="Y222" t="s">
        <v>43</v>
      </c>
      <c r="Z222" t="s">
        <v>43</v>
      </c>
      <c r="AG222">
        <v>30</v>
      </c>
      <c r="AH222">
        <v>30</v>
      </c>
      <c r="AI222">
        <v>2.4795845090773408E-5</v>
      </c>
      <c r="AJ222">
        <v>1.0426407894775279E-3</v>
      </c>
      <c r="AK222">
        <v>2.9351014561015666E-4</v>
      </c>
      <c r="AL222">
        <v>8.5875552956823269E-4</v>
      </c>
      <c r="AM222">
        <v>0.23305047598830853</v>
      </c>
      <c r="AN222">
        <v>6.724354761189124E-3</v>
      </c>
    </row>
    <row r="223" spans="1:40" x14ac:dyDescent="0.25">
      <c r="A223">
        <v>221</v>
      </c>
      <c r="B223" t="s">
        <v>39</v>
      </c>
      <c r="C223" t="s">
        <v>54</v>
      </c>
      <c r="E223" t="s">
        <v>49</v>
      </c>
      <c r="H223">
        <v>1994</v>
      </c>
      <c r="I223">
        <v>5</v>
      </c>
      <c r="J223">
        <v>17</v>
      </c>
      <c r="K223">
        <v>70.415000000000006</v>
      </c>
      <c r="L223">
        <v>17.166699999999999</v>
      </c>
      <c r="M223">
        <v>10</v>
      </c>
      <c r="Y223" t="s">
        <v>43</v>
      </c>
      <c r="Z223" t="s">
        <v>43</v>
      </c>
      <c r="AG223">
        <v>70</v>
      </c>
      <c r="AH223">
        <v>70</v>
      </c>
      <c r="AI223">
        <v>5.7856971878471286E-5</v>
      </c>
      <c r="AJ223">
        <v>2.4328285087808986E-3</v>
      </c>
      <c r="AK223">
        <v>6.8485700642369879E-4</v>
      </c>
      <c r="AL223">
        <v>2.0037629023258764E-3</v>
      </c>
      <c r="AM223">
        <v>0.54378444397271986</v>
      </c>
      <c r="AN223">
        <v>1.5690161109441287E-2</v>
      </c>
    </row>
    <row r="224" spans="1:40" x14ac:dyDescent="0.25">
      <c r="A224">
        <v>222</v>
      </c>
      <c r="B224" t="s">
        <v>39</v>
      </c>
      <c r="C224" t="s">
        <v>54</v>
      </c>
      <c r="E224" t="s">
        <v>49</v>
      </c>
      <c r="H224">
        <v>1994</v>
      </c>
      <c r="I224">
        <v>5</v>
      </c>
      <c r="J224">
        <v>17</v>
      </c>
      <c r="K224">
        <v>70.415000000000006</v>
      </c>
      <c r="L224">
        <v>17.166699999999999</v>
      </c>
      <c r="M224">
        <v>100</v>
      </c>
      <c r="Y224" t="s">
        <v>43</v>
      </c>
      <c r="Z224" t="s">
        <v>43</v>
      </c>
      <c r="AG224">
        <v>70</v>
      </c>
      <c r="AH224">
        <v>70</v>
      </c>
      <c r="AI224">
        <v>5.7856971878471286E-5</v>
      </c>
      <c r="AJ224">
        <v>2.4328285087808986E-3</v>
      </c>
      <c r="AK224">
        <v>6.8485700642369879E-4</v>
      </c>
      <c r="AL224">
        <v>2.0037629023258764E-3</v>
      </c>
      <c r="AM224">
        <v>0.54378444397271986</v>
      </c>
      <c r="AN224">
        <v>1.5690161109441287E-2</v>
      </c>
    </row>
    <row r="225" spans="1:40" x14ac:dyDescent="0.25">
      <c r="A225">
        <v>223</v>
      </c>
      <c r="B225" t="s">
        <v>39</v>
      </c>
      <c r="C225" t="s">
        <v>54</v>
      </c>
      <c r="E225" t="s">
        <v>49</v>
      </c>
      <c r="H225">
        <v>1994</v>
      </c>
      <c r="I225">
        <v>5</v>
      </c>
      <c r="J225">
        <v>17</v>
      </c>
      <c r="K225">
        <v>70.415000000000006</v>
      </c>
      <c r="L225">
        <v>17.166699999999999</v>
      </c>
      <c r="M225">
        <v>0.5</v>
      </c>
      <c r="Y225" t="s">
        <v>43</v>
      </c>
      <c r="Z225" t="s">
        <v>43</v>
      </c>
      <c r="AG225">
        <v>940</v>
      </c>
      <c r="AH225">
        <v>940</v>
      </c>
      <c r="AI225">
        <v>7.7693647951090016E-4</v>
      </c>
      <c r="AJ225">
        <v>3.2669411403629209E-2</v>
      </c>
      <c r="AK225">
        <v>9.1966512291182419E-3</v>
      </c>
      <c r="AL225">
        <v>2.6907673259804622E-2</v>
      </c>
      <c r="AM225">
        <v>7.302248247633667</v>
      </c>
      <c r="AN225">
        <v>0.21069644918392588</v>
      </c>
    </row>
    <row r="226" spans="1:40" x14ac:dyDescent="0.25">
      <c r="A226">
        <v>224</v>
      </c>
      <c r="B226" t="s">
        <v>39</v>
      </c>
      <c r="C226" t="s">
        <v>54</v>
      </c>
      <c r="E226" t="s">
        <v>49</v>
      </c>
      <c r="H226">
        <v>1994</v>
      </c>
      <c r="I226">
        <v>5</v>
      </c>
      <c r="J226">
        <v>17</v>
      </c>
      <c r="K226">
        <v>70.415000000000006</v>
      </c>
      <c r="L226">
        <v>17.166699999999999</v>
      </c>
      <c r="M226">
        <v>30</v>
      </c>
      <c r="Y226" t="s">
        <v>43</v>
      </c>
      <c r="Z226" t="s">
        <v>43</v>
      </c>
      <c r="AG226">
        <v>2180</v>
      </c>
      <c r="AH226">
        <v>2180</v>
      </c>
      <c r="AI226">
        <v>1.8018314099295344E-3</v>
      </c>
      <c r="AJ226">
        <v>7.5765230702033698E-2</v>
      </c>
      <c r="AK226">
        <v>2.1328403914338049E-2</v>
      </c>
      <c r="AL226">
        <v>6.2402901815291574E-2</v>
      </c>
      <c r="AM226">
        <v>16.935001255150418</v>
      </c>
      <c r="AN226">
        <v>0.48863644597974298</v>
      </c>
    </row>
    <row r="227" spans="1:40" x14ac:dyDescent="0.25">
      <c r="A227">
        <v>225</v>
      </c>
      <c r="B227" t="s">
        <v>39</v>
      </c>
      <c r="C227" t="s">
        <v>54</v>
      </c>
      <c r="E227" t="s">
        <v>49</v>
      </c>
      <c r="H227">
        <v>1994</v>
      </c>
      <c r="I227">
        <v>7</v>
      </c>
      <c r="J227">
        <v>16</v>
      </c>
      <c r="K227">
        <v>70.415000000000006</v>
      </c>
      <c r="L227">
        <v>17.166699999999999</v>
      </c>
      <c r="M227">
        <v>100</v>
      </c>
      <c r="Y227" t="s">
        <v>43</v>
      </c>
      <c r="Z227" t="s">
        <v>43</v>
      </c>
      <c r="AG227">
        <v>0</v>
      </c>
      <c r="AH227">
        <v>0</v>
      </c>
      <c r="AI227">
        <v>0</v>
      </c>
      <c r="AJ227">
        <v>0</v>
      </c>
      <c r="AK227">
        <v>0</v>
      </c>
      <c r="AL227">
        <v>0</v>
      </c>
      <c r="AM227">
        <v>0</v>
      </c>
      <c r="AN227">
        <v>0</v>
      </c>
    </row>
    <row r="228" spans="1:40" x14ac:dyDescent="0.25">
      <c r="A228">
        <v>226</v>
      </c>
      <c r="B228" t="s">
        <v>39</v>
      </c>
      <c r="C228" t="s">
        <v>54</v>
      </c>
      <c r="E228" t="s">
        <v>49</v>
      </c>
      <c r="H228">
        <v>1994</v>
      </c>
      <c r="I228">
        <v>7</v>
      </c>
      <c r="J228">
        <v>16</v>
      </c>
      <c r="K228">
        <v>70.415000000000006</v>
      </c>
      <c r="L228">
        <v>17.166699999999999</v>
      </c>
      <c r="M228">
        <v>30</v>
      </c>
      <c r="Y228" t="s">
        <v>43</v>
      </c>
      <c r="Z228" t="s">
        <v>43</v>
      </c>
      <c r="AG228">
        <v>110</v>
      </c>
      <c r="AH228">
        <v>110</v>
      </c>
      <c r="AI228">
        <v>9.091809866616916E-5</v>
      </c>
      <c r="AJ228">
        <v>3.8230162280842692E-3</v>
      </c>
      <c r="AK228">
        <v>1.076203867237241E-3</v>
      </c>
      <c r="AL228">
        <v>3.1487702750835197E-3</v>
      </c>
      <c r="AM228">
        <v>0.85451841195713119</v>
      </c>
      <c r="AN228">
        <v>2.4655967457693453E-2</v>
      </c>
    </row>
    <row r="229" spans="1:40" x14ac:dyDescent="0.25">
      <c r="A229">
        <v>227</v>
      </c>
      <c r="B229" t="s">
        <v>39</v>
      </c>
      <c r="C229" t="s">
        <v>54</v>
      </c>
      <c r="E229" t="s">
        <v>49</v>
      </c>
      <c r="H229">
        <v>1994</v>
      </c>
      <c r="I229">
        <v>7</v>
      </c>
      <c r="J229">
        <v>16</v>
      </c>
      <c r="K229">
        <v>70.415000000000006</v>
      </c>
      <c r="L229">
        <v>17.166699999999999</v>
      </c>
      <c r="M229">
        <v>10</v>
      </c>
      <c r="Y229" t="s">
        <v>43</v>
      </c>
      <c r="Z229" t="s">
        <v>43</v>
      </c>
      <c r="AG229">
        <v>340</v>
      </c>
      <c r="AH229">
        <v>340</v>
      </c>
      <c r="AI229">
        <v>2.8101957769543194E-4</v>
      </c>
      <c r="AJ229">
        <v>1.181659561407865E-2</v>
      </c>
      <c r="AK229">
        <v>3.3264483169151088E-3</v>
      </c>
      <c r="AL229">
        <v>9.7325626684399702E-3</v>
      </c>
      <c r="AM229">
        <v>2.6412387278674965</v>
      </c>
      <c r="AN229">
        <v>7.6209353960143403E-2</v>
      </c>
    </row>
    <row r="230" spans="1:40" x14ac:dyDescent="0.25">
      <c r="A230">
        <v>228</v>
      </c>
      <c r="B230" t="s">
        <v>39</v>
      </c>
      <c r="C230" t="s">
        <v>54</v>
      </c>
      <c r="E230" t="s">
        <v>49</v>
      </c>
      <c r="H230">
        <v>1994</v>
      </c>
      <c r="I230">
        <v>7</v>
      </c>
      <c r="J230">
        <v>16</v>
      </c>
      <c r="K230">
        <v>70.415000000000006</v>
      </c>
      <c r="L230">
        <v>17.166699999999999</v>
      </c>
      <c r="M230">
        <v>50</v>
      </c>
      <c r="Y230" t="s">
        <v>43</v>
      </c>
      <c r="Z230" t="s">
        <v>43</v>
      </c>
      <c r="AG230">
        <v>1110</v>
      </c>
      <c r="AH230">
        <v>1110</v>
      </c>
      <c r="AI230">
        <v>9.1744626835861607E-4</v>
      </c>
      <c r="AJ230">
        <v>3.8577709210668533E-2</v>
      </c>
      <c r="AK230">
        <v>1.0859875387575796E-2</v>
      </c>
      <c r="AL230">
        <v>3.1773954594024607E-2</v>
      </c>
      <c r="AM230">
        <v>8.6228676115674148</v>
      </c>
      <c r="AN230">
        <v>0.24880112616399758</v>
      </c>
    </row>
    <row r="231" spans="1:40" x14ac:dyDescent="0.25">
      <c r="A231">
        <v>229</v>
      </c>
      <c r="B231" t="s">
        <v>39</v>
      </c>
      <c r="C231" t="s">
        <v>54</v>
      </c>
      <c r="E231" t="s">
        <v>49</v>
      </c>
      <c r="H231">
        <v>1994</v>
      </c>
      <c r="I231">
        <v>7</v>
      </c>
      <c r="J231">
        <v>16</v>
      </c>
      <c r="K231">
        <v>70.415000000000006</v>
      </c>
      <c r="L231">
        <v>17.166699999999999</v>
      </c>
      <c r="M231">
        <v>0.5</v>
      </c>
      <c r="Y231" t="s">
        <v>43</v>
      </c>
      <c r="Z231" t="s">
        <v>43</v>
      </c>
      <c r="AG231">
        <v>5030</v>
      </c>
      <c r="AH231">
        <v>5030</v>
      </c>
      <c r="AI231">
        <v>4.157436693553008E-3</v>
      </c>
      <c r="AJ231">
        <v>0.17481610570239886</v>
      </c>
      <c r="AK231">
        <v>4.9211867747302934E-2</v>
      </c>
      <c r="AL231">
        <v>0.14398467712427368</v>
      </c>
      <c r="AM231">
        <v>39.074796474039729</v>
      </c>
      <c r="AN231">
        <v>1.1274501482927097</v>
      </c>
    </row>
    <row r="232" spans="1:40" x14ac:dyDescent="0.25">
      <c r="A232">
        <v>230</v>
      </c>
      <c r="B232" t="s">
        <v>39</v>
      </c>
      <c r="C232" t="s">
        <v>54</v>
      </c>
      <c r="E232" t="s">
        <v>49</v>
      </c>
      <c r="H232">
        <v>1994</v>
      </c>
      <c r="I232">
        <v>8</v>
      </c>
      <c r="J232">
        <v>9</v>
      </c>
      <c r="K232">
        <v>70.415000000000006</v>
      </c>
      <c r="L232">
        <v>17.166699999999999</v>
      </c>
      <c r="M232">
        <v>30</v>
      </c>
      <c r="Y232" t="s">
        <v>43</v>
      </c>
      <c r="Z232" t="s">
        <v>43</v>
      </c>
      <c r="AG232">
        <v>0</v>
      </c>
      <c r="AH232">
        <v>0</v>
      </c>
      <c r="AI232">
        <v>0</v>
      </c>
      <c r="AJ232">
        <v>0</v>
      </c>
      <c r="AK232">
        <v>0</v>
      </c>
      <c r="AL232">
        <v>0</v>
      </c>
      <c r="AM232">
        <v>0</v>
      </c>
      <c r="AN232">
        <v>0</v>
      </c>
    </row>
    <row r="233" spans="1:40" x14ac:dyDescent="0.25">
      <c r="A233">
        <v>231</v>
      </c>
      <c r="B233" t="s">
        <v>39</v>
      </c>
      <c r="C233" t="s">
        <v>54</v>
      </c>
      <c r="E233" t="s">
        <v>49</v>
      </c>
      <c r="H233">
        <v>1994</v>
      </c>
      <c r="I233">
        <v>8</v>
      </c>
      <c r="J233">
        <v>9</v>
      </c>
      <c r="K233">
        <v>70.415000000000006</v>
      </c>
      <c r="L233">
        <v>17.166699999999999</v>
      </c>
      <c r="M233">
        <v>50</v>
      </c>
      <c r="Y233" t="s">
        <v>43</v>
      </c>
      <c r="Z233" t="s">
        <v>43</v>
      </c>
      <c r="AG233">
        <v>0</v>
      </c>
      <c r="AH233">
        <v>0</v>
      </c>
      <c r="AI233">
        <v>0</v>
      </c>
      <c r="AJ233">
        <v>0</v>
      </c>
      <c r="AK233">
        <v>0</v>
      </c>
      <c r="AL233">
        <v>0</v>
      </c>
      <c r="AM233">
        <v>0</v>
      </c>
      <c r="AN233">
        <v>0</v>
      </c>
    </row>
    <row r="234" spans="1:40" x14ac:dyDescent="0.25">
      <c r="A234">
        <v>232</v>
      </c>
      <c r="B234" t="s">
        <v>39</v>
      </c>
      <c r="C234" t="s">
        <v>54</v>
      </c>
      <c r="E234" t="s">
        <v>49</v>
      </c>
      <c r="H234">
        <v>1994</v>
      </c>
      <c r="I234">
        <v>8</v>
      </c>
      <c r="J234">
        <v>9</v>
      </c>
      <c r="K234">
        <v>70.415000000000006</v>
      </c>
      <c r="L234">
        <v>17.166699999999999</v>
      </c>
      <c r="M234">
        <v>100</v>
      </c>
      <c r="Y234" t="s">
        <v>43</v>
      </c>
      <c r="Z234" t="s">
        <v>43</v>
      </c>
      <c r="AG234">
        <v>0</v>
      </c>
      <c r="AH234">
        <v>0</v>
      </c>
      <c r="AI234">
        <v>0</v>
      </c>
      <c r="AJ234">
        <v>0</v>
      </c>
      <c r="AK234">
        <v>0</v>
      </c>
      <c r="AL234">
        <v>0</v>
      </c>
      <c r="AM234">
        <v>0</v>
      </c>
      <c r="AN234">
        <v>0</v>
      </c>
    </row>
    <row r="235" spans="1:40" x14ac:dyDescent="0.25">
      <c r="A235">
        <v>233</v>
      </c>
      <c r="B235" t="s">
        <v>39</v>
      </c>
      <c r="C235" t="s">
        <v>54</v>
      </c>
      <c r="E235" t="s">
        <v>49</v>
      </c>
      <c r="H235">
        <v>1994</v>
      </c>
      <c r="I235">
        <v>8</v>
      </c>
      <c r="J235">
        <v>9</v>
      </c>
      <c r="K235">
        <v>70.415000000000006</v>
      </c>
      <c r="L235">
        <v>17.166699999999999</v>
      </c>
      <c r="M235">
        <v>0.5</v>
      </c>
      <c r="Y235" t="s">
        <v>43</v>
      </c>
      <c r="Z235" t="s">
        <v>43</v>
      </c>
      <c r="AG235">
        <v>5170</v>
      </c>
      <c r="AH235">
        <v>5170</v>
      </c>
      <c r="AI235">
        <v>4.2731506373099503E-3</v>
      </c>
      <c r="AJ235">
        <v>0.17968176271996064</v>
      </c>
      <c r="AK235">
        <v>5.0581581760150332E-2</v>
      </c>
      <c r="AL235">
        <v>0.14799220292892543</v>
      </c>
      <c r="AM235">
        <v>40.162365361985167</v>
      </c>
      <c r="AN235">
        <v>1.1588304705115924</v>
      </c>
    </row>
    <row r="236" spans="1:40" x14ac:dyDescent="0.25">
      <c r="A236">
        <v>234</v>
      </c>
      <c r="B236" t="s">
        <v>39</v>
      </c>
      <c r="C236" t="s">
        <v>54</v>
      </c>
      <c r="E236" t="s">
        <v>49</v>
      </c>
      <c r="H236">
        <v>1994</v>
      </c>
      <c r="I236">
        <v>8</v>
      </c>
      <c r="J236">
        <v>9</v>
      </c>
      <c r="K236">
        <v>70.415000000000006</v>
      </c>
      <c r="L236">
        <v>17.166699999999999</v>
      </c>
      <c r="M236">
        <v>10</v>
      </c>
      <c r="Y236" t="s">
        <v>43</v>
      </c>
      <c r="Z236" t="s">
        <v>43</v>
      </c>
      <c r="AG236">
        <v>11990</v>
      </c>
      <c r="AH236">
        <v>11990</v>
      </c>
      <c r="AI236">
        <v>9.9100727546124392E-3</v>
      </c>
      <c r="AJ236">
        <v>0.41670876886118535</v>
      </c>
      <c r="AK236">
        <v>0.11730622152885928</v>
      </c>
      <c r="AL236">
        <v>0.34321595998410365</v>
      </c>
      <c r="AM236">
        <v>93.142506903327302</v>
      </c>
      <c r="AN236">
        <v>2.6875004528885866</v>
      </c>
    </row>
    <row r="237" spans="1:40" x14ac:dyDescent="0.25">
      <c r="A237">
        <v>235</v>
      </c>
      <c r="B237" t="s">
        <v>39</v>
      </c>
      <c r="C237" t="s">
        <v>54</v>
      </c>
      <c r="E237" t="s">
        <v>49</v>
      </c>
      <c r="H237">
        <v>1994</v>
      </c>
      <c r="I237">
        <v>9</v>
      </c>
      <c r="J237">
        <v>6</v>
      </c>
      <c r="K237">
        <v>70.415000000000006</v>
      </c>
      <c r="L237">
        <v>17.166699999999999</v>
      </c>
      <c r="M237">
        <v>10</v>
      </c>
      <c r="Y237" t="s">
        <v>43</v>
      </c>
      <c r="Z237" t="s">
        <v>43</v>
      </c>
      <c r="AG237">
        <v>0</v>
      </c>
      <c r="AH237">
        <v>0</v>
      </c>
      <c r="AI237">
        <v>0</v>
      </c>
      <c r="AJ237">
        <v>0</v>
      </c>
      <c r="AK237">
        <v>0</v>
      </c>
      <c r="AL237">
        <v>0</v>
      </c>
      <c r="AM237">
        <v>0</v>
      </c>
      <c r="AN237">
        <v>0</v>
      </c>
    </row>
    <row r="238" spans="1:40" x14ac:dyDescent="0.25">
      <c r="A238">
        <v>236</v>
      </c>
      <c r="B238" t="s">
        <v>39</v>
      </c>
      <c r="C238" t="s">
        <v>54</v>
      </c>
      <c r="E238" t="s">
        <v>49</v>
      </c>
      <c r="H238">
        <v>1994</v>
      </c>
      <c r="I238">
        <v>9</v>
      </c>
      <c r="J238">
        <v>6</v>
      </c>
      <c r="K238">
        <v>70.415000000000006</v>
      </c>
      <c r="L238">
        <v>17.166699999999999</v>
      </c>
      <c r="M238">
        <v>30</v>
      </c>
      <c r="Y238" t="s">
        <v>43</v>
      </c>
      <c r="Z238" t="s">
        <v>43</v>
      </c>
      <c r="AG238">
        <v>0</v>
      </c>
      <c r="AH238">
        <v>0</v>
      </c>
      <c r="AI238">
        <v>0</v>
      </c>
      <c r="AJ238">
        <v>0</v>
      </c>
      <c r="AK238">
        <v>0</v>
      </c>
      <c r="AL238">
        <v>0</v>
      </c>
      <c r="AM238">
        <v>0</v>
      </c>
      <c r="AN238">
        <v>0</v>
      </c>
    </row>
    <row r="239" spans="1:40" x14ac:dyDescent="0.25">
      <c r="A239">
        <v>237</v>
      </c>
      <c r="B239" t="s">
        <v>39</v>
      </c>
      <c r="C239" t="s">
        <v>54</v>
      </c>
      <c r="E239" t="s">
        <v>49</v>
      </c>
      <c r="H239">
        <v>1994</v>
      </c>
      <c r="I239">
        <v>9</v>
      </c>
      <c r="J239">
        <v>6</v>
      </c>
      <c r="K239">
        <v>70.415000000000006</v>
      </c>
      <c r="L239">
        <v>17.166699999999999</v>
      </c>
      <c r="M239">
        <v>50</v>
      </c>
      <c r="Y239" t="s">
        <v>43</v>
      </c>
      <c r="Z239" t="s">
        <v>43</v>
      </c>
      <c r="AG239">
        <v>0</v>
      </c>
      <c r="AH239">
        <v>0</v>
      </c>
      <c r="AI239">
        <v>0</v>
      </c>
      <c r="AJ239">
        <v>0</v>
      </c>
      <c r="AK239">
        <v>0</v>
      </c>
      <c r="AL239">
        <v>0</v>
      </c>
      <c r="AM239">
        <v>0</v>
      </c>
      <c r="AN239">
        <v>0</v>
      </c>
    </row>
    <row r="240" spans="1:40" x14ac:dyDescent="0.25">
      <c r="A240">
        <v>238</v>
      </c>
      <c r="B240" t="s">
        <v>39</v>
      </c>
      <c r="C240" t="s">
        <v>54</v>
      </c>
      <c r="E240" t="s">
        <v>49</v>
      </c>
      <c r="H240">
        <v>1994</v>
      </c>
      <c r="I240">
        <v>9</v>
      </c>
      <c r="J240">
        <v>6</v>
      </c>
      <c r="K240">
        <v>70.415000000000006</v>
      </c>
      <c r="L240">
        <v>17.166699999999999</v>
      </c>
      <c r="M240">
        <v>100</v>
      </c>
      <c r="Y240" t="s">
        <v>43</v>
      </c>
      <c r="Z240" t="s">
        <v>43</v>
      </c>
      <c r="AG240">
        <v>0</v>
      </c>
      <c r="AH240">
        <v>0</v>
      </c>
      <c r="AI240">
        <v>0</v>
      </c>
      <c r="AJ240">
        <v>0</v>
      </c>
      <c r="AK240">
        <v>0</v>
      </c>
      <c r="AL240">
        <v>0</v>
      </c>
      <c r="AM240">
        <v>0</v>
      </c>
      <c r="AN240">
        <v>0</v>
      </c>
    </row>
    <row r="241" spans="1:47" x14ac:dyDescent="0.25">
      <c r="A241">
        <v>239</v>
      </c>
      <c r="B241" t="s">
        <v>39</v>
      </c>
      <c r="C241" t="s">
        <v>54</v>
      </c>
      <c r="E241" t="s">
        <v>49</v>
      </c>
      <c r="H241">
        <v>1994</v>
      </c>
      <c r="I241">
        <v>9</v>
      </c>
      <c r="J241">
        <v>6</v>
      </c>
      <c r="K241">
        <v>70.415000000000006</v>
      </c>
      <c r="L241">
        <v>17.166699999999999</v>
      </c>
      <c r="M241">
        <v>0.5</v>
      </c>
      <c r="Y241" t="s">
        <v>43</v>
      </c>
      <c r="Z241" t="s">
        <v>43</v>
      </c>
      <c r="AG241">
        <v>6550</v>
      </c>
      <c r="AH241">
        <v>6550</v>
      </c>
      <c r="AI241">
        <v>5.4137595114855273E-3</v>
      </c>
      <c r="AJ241">
        <v>0.22764323903592695</v>
      </c>
      <c r="AK241">
        <v>6.4083048458217537E-2</v>
      </c>
      <c r="AL241">
        <v>0.18749495728906412</v>
      </c>
      <c r="AM241">
        <v>50.882687257447358</v>
      </c>
      <c r="AN241">
        <v>1.468150789526292</v>
      </c>
    </row>
    <row r="242" spans="1:47" x14ac:dyDescent="0.25">
      <c r="A242">
        <v>240</v>
      </c>
      <c r="B242" t="s">
        <v>39</v>
      </c>
      <c r="C242" t="s">
        <v>54</v>
      </c>
      <c r="E242" t="s">
        <v>49</v>
      </c>
      <c r="H242">
        <v>1994</v>
      </c>
      <c r="I242">
        <v>4</v>
      </c>
      <c r="J242">
        <v>11</v>
      </c>
      <c r="K242">
        <v>70.416700000000006</v>
      </c>
      <c r="L242">
        <v>17.166699999999999</v>
      </c>
      <c r="M242">
        <v>0.5</v>
      </c>
      <c r="Y242" t="s">
        <v>43</v>
      </c>
      <c r="Z242" t="s">
        <v>43</v>
      </c>
      <c r="AG242">
        <v>0</v>
      </c>
      <c r="AH242">
        <v>0</v>
      </c>
      <c r="AI242">
        <v>0</v>
      </c>
      <c r="AJ242">
        <v>0</v>
      </c>
      <c r="AK242">
        <v>0</v>
      </c>
      <c r="AL242">
        <v>0</v>
      </c>
      <c r="AM242">
        <v>0</v>
      </c>
      <c r="AN242">
        <v>0</v>
      </c>
    </row>
    <row r="243" spans="1:47" x14ac:dyDescent="0.25">
      <c r="A243">
        <v>241</v>
      </c>
      <c r="B243" t="s">
        <v>39</v>
      </c>
      <c r="C243" t="s">
        <v>54</v>
      </c>
      <c r="E243" t="s">
        <v>49</v>
      </c>
      <c r="H243">
        <v>1994</v>
      </c>
      <c r="I243">
        <v>4</v>
      </c>
      <c r="J243">
        <v>11</v>
      </c>
      <c r="K243">
        <v>70.416700000000006</v>
      </c>
      <c r="L243">
        <v>17.166699999999999</v>
      </c>
      <c r="M243">
        <v>10</v>
      </c>
      <c r="Y243" t="s">
        <v>43</v>
      </c>
      <c r="Z243" t="s">
        <v>43</v>
      </c>
      <c r="AG243">
        <v>0</v>
      </c>
      <c r="AH243">
        <v>0</v>
      </c>
      <c r="AI243">
        <v>0</v>
      </c>
      <c r="AJ243">
        <v>0</v>
      </c>
      <c r="AK243">
        <v>0</v>
      </c>
      <c r="AL243">
        <v>0</v>
      </c>
      <c r="AM243">
        <v>0</v>
      </c>
      <c r="AN243">
        <v>0</v>
      </c>
    </row>
    <row r="244" spans="1:47" x14ac:dyDescent="0.25">
      <c r="A244">
        <v>242</v>
      </c>
      <c r="B244" t="s">
        <v>39</v>
      </c>
      <c r="C244" t="s">
        <v>54</v>
      </c>
      <c r="E244" t="s">
        <v>49</v>
      </c>
      <c r="H244">
        <v>1994</v>
      </c>
      <c r="I244">
        <v>4</v>
      </c>
      <c r="J244">
        <v>11</v>
      </c>
      <c r="K244">
        <v>70.416700000000006</v>
      </c>
      <c r="L244">
        <v>17.166699999999999</v>
      </c>
      <c r="M244">
        <v>30</v>
      </c>
      <c r="Y244" t="s">
        <v>43</v>
      </c>
      <c r="Z244" t="s">
        <v>43</v>
      </c>
      <c r="AG244">
        <v>0</v>
      </c>
      <c r="AH244">
        <v>0</v>
      </c>
      <c r="AI244">
        <v>0</v>
      </c>
      <c r="AJ244">
        <v>0</v>
      </c>
      <c r="AK244">
        <v>0</v>
      </c>
      <c r="AL244">
        <v>0</v>
      </c>
      <c r="AM244">
        <v>0</v>
      </c>
      <c r="AN244">
        <v>0</v>
      </c>
    </row>
    <row r="245" spans="1:47" x14ac:dyDescent="0.25">
      <c r="A245">
        <v>243</v>
      </c>
      <c r="B245" t="s">
        <v>39</v>
      </c>
      <c r="C245" t="s">
        <v>54</v>
      </c>
      <c r="E245" t="s">
        <v>49</v>
      </c>
      <c r="H245">
        <v>1994</v>
      </c>
      <c r="I245">
        <v>4</v>
      </c>
      <c r="J245">
        <v>11</v>
      </c>
      <c r="K245">
        <v>70.416700000000006</v>
      </c>
      <c r="L245">
        <v>17.166699999999999</v>
      </c>
      <c r="M245">
        <v>50</v>
      </c>
      <c r="Y245" t="s">
        <v>43</v>
      </c>
      <c r="Z245" t="s">
        <v>43</v>
      </c>
      <c r="AG245">
        <v>0</v>
      </c>
      <c r="AH245">
        <v>0</v>
      </c>
      <c r="AI245">
        <v>0</v>
      </c>
      <c r="AJ245">
        <v>0</v>
      </c>
      <c r="AK245">
        <v>0</v>
      </c>
      <c r="AL245">
        <v>0</v>
      </c>
      <c r="AM245">
        <v>0</v>
      </c>
      <c r="AN245">
        <v>0</v>
      </c>
    </row>
    <row r="246" spans="1:47" x14ac:dyDescent="0.25">
      <c r="A246">
        <v>244</v>
      </c>
      <c r="B246" t="s">
        <v>39</v>
      </c>
      <c r="C246" t="s">
        <v>54</v>
      </c>
      <c r="E246" t="s">
        <v>49</v>
      </c>
      <c r="H246">
        <v>1994</v>
      </c>
      <c r="I246">
        <v>4</v>
      </c>
      <c r="J246">
        <v>11</v>
      </c>
      <c r="K246">
        <v>70.416700000000006</v>
      </c>
      <c r="L246">
        <v>17.166699999999999</v>
      </c>
      <c r="M246">
        <v>100</v>
      </c>
      <c r="Y246" t="s">
        <v>43</v>
      </c>
      <c r="Z246" t="s">
        <v>43</v>
      </c>
      <c r="AG246">
        <v>0</v>
      </c>
      <c r="AH246">
        <v>0</v>
      </c>
      <c r="AI246">
        <v>0</v>
      </c>
      <c r="AJ246">
        <v>0</v>
      </c>
      <c r="AK246">
        <v>0</v>
      </c>
      <c r="AL246">
        <v>0</v>
      </c>
      <c r="AM246">
        <v>0</v>
      </c>
      <c r="AN246">
        <v>0</v>
      </c>
    </row>
    <row r="247" spans="1:47" x14ac:dyDescent="0.25">
      <c r="A247">
        <v>245</v>
      </c>
      <c r="B247" t="s">
        <v>39</v>
      </c>
      <c r="C247" t="s">
        <v>54</v>
      </c>
      <c r="E247" t="s">
        <v>49</v>
      </c>
      <c r="H247">
        <v>1994</v>
      </c>
      <c r="I247">
        <v>3</v>
      </c>
      <c r="J247">
        <v>12</v>
      </c>
      <c r="K247">
        <v>70.416700000000006</v>
      </c>
      <c r="L247">
        <v>17.216699999999999</v>
      </c>
      <c r="M247">
        <v>0.5</v>
      </c>
      <c r="Y247" t="s">
        <v>43</v>
      </c>
      <c r="Z247" t="s">
        <v>43</v>
      </c>
      <c r="AG247">
        <v>0</v>
      </c>
      <c r="AH247">
        <v>0</v>
      </c>
      <c r="AI247">
        <v>0</v>
      </c>
      <c r="AJ247">
        <v>0</v>
      </c>
      <c r="AK247">
        <v>0</v>
      </c>
      <c r="AL247">
        <v>0</v>
      </c>
      <c r="AM247">
        <v>0</v>
      </c>
      <c r="AN247">
        <v>0</v>
      </c>
    </row>
    <row r="248" spans="1:47" x14ac:dyDescent="0.25">
      <c r="A248">
        <v>246</v>
      </c>
      <c r="B248" t="s">
        <v>39</v>
      </c>
      <c r="C248" t="s">
        <v>54</v>
      </c>
      <c r="E248" t="s">
        <v>49</v>
      </c>
      <c r="H248">
        <v>1994</v>
      </c>
      <c r="I248">
        <v>3</v>
      </c>
      <c r="J248">
        <v>12</v>
      </c>
      <c r="K248">
        <v>70.416700000000006</v>
      </c>
      <c r="L248">
        <v>17.216699999999999</v>
      </c>
      <c r="M248">
        <v>10</v>
      </c>
      <c r="Y248" t="s">
        <v>43</v>
      </c>
      <c r="Z248" t="s">
        <v>43</v>
      </c>
      <c r="AG248">
        <v>0</v>
      </c>
      <c r="AH248">
        <v>0</v>
      </c>
      <c r="AI248">
        <v>0</v>
      </c>
      <c r="AJ248">
        <v>0</v>
      </c>
      <c r="AK248">
        <v>0</v>
      </c>
      <c r="AL248">
        <v>0</v>
      </c>
      <c r="AM248">
        <v>0</v>
      </c>
      <c r="AN248">
        <v>0</v>
      </c>
    </row>
    <row r="249" spans="1:47" x14ac:dyDescent="0.25">
      <c r="A249">
        <v>247</v>
      </c>
      <c r="B249" t="s">
        <v>39</v>
      </c>
      <c r="C249" t="s">
        <v>54</v>
      </c>
      <c r="E249" t="s">
        <v>49</v>
      </c>
      <c r="H249">
        <v>1994</v>
      </c>
      <c r="I249">
        <v>3</v>
      </c>
      <c r="J249">
        <v>12</v>
      </c>
      <c r="K249">
        <v>70.416700000000006</v>
      </c>
      <c r="L249">
        <v>17.216699999999999</v>
      </c>
      <c r="M249">
        <v>30</v>
      </c>
      <c r="Y249" t="s">
        <v>43</v>
      </c>
      <c r="Z249" t="s">
        <v>43</v>
      </c>
      <c r="AG249">
        <v>0</v>
      </c>
      <c r="AH249">
        <v>0</v>
      </c>
      <c r="AI249">
        <v>0</v>
      </c>
      <c r="AJ249">
        <v>0</v>
      </c>
      <c r="AK249">
        <v>0</v>
      </c>
      <c r="AL249">
        <v>0</v>
      </c>
      <c r="AM249">
        <v>0</v>
      </c>
      <c r="AN249">
        <v>0</v>
      </c>
    </row>
    <row r="250" spans="1:47" x14ac:dyDescent="0.25">
      <c r="A250">
        <v>248</v>
      </c>
      <c r="B250" t="s">
        <v>39</v>
      </c>
      <c r="C250" t="s">
        <v>54</v>
      </c>
      <c r="E250" t="s">
        <v>49</v>
      </c>
      <c r="H250">
        <v>1994</v>
      </c>
      <c r="I250">
        <v>3</v>
      </c>
      <c r="J250">
        <v>12</v>
      </c>
      <c r="K250">
        <v>70.416700000000006</v>
      </c>
      <c r="L250">
        <v>17.216699999999999</v>
      </c>
      <c r="M250">
        <v>50</v>
      </c>
      <c r="Y250" t="s">
        <v>43</v>
      </c>
      <c r="Z250" t="s">
        <v>43</v>
      </c>
      <c r="AG250">
        <v>0</v>
      </c>
      <c r="AH250">
        <v>0</v>
      </c>
      <c r="AI250">
        <v>0</v>
      </c>
      <c r="AJ250">
        <v>0</v>
      </c>
      <c r="AK250">
        <v>0</v>
      </c>
      <c r="AL250">
        <v>0</v>
      </c>
      <c r="AM250">
        <v>0</v>
      </c>
      <c r="AN250">
        <v>0</v>
      </c>
    </row>
    <row r="251" spans="1:47" x14ac:dyDescent="0.25">
      <c r="A251">
        <v>249</v>
      </c>
      <c r="B251" t="s">
        <v>39</v>
      </c>
      <c r="C251" t="s">
        <v>54</v>
      </c>
      <c r="E251" t="s">
        <v>49</v>
      </c>
      <c r="H251">
        <v>1994</v>
      </c>
      <c r="I251">
        <v>3</v>
      </c>
      <c r="J251">
        <v>12</v>
      </c>
      <c r="K251">
        <v>70.416700000000006</v>
      </c>
      <c r="L251">
        <v>17.216699999999999</v>
      </c>
      <c r="M251">
        <v>100</v>
      </c>
      <c r="Y251" t="s">
        <v>43</v>
      </c>
      <c r="Z251" t="s">
        <v>43</v>
      </c>
      <c r="AG251">
        <v>0</v>
      </c>
      <c r="AH251">
        <v>0</v>
      </c>
      <c r="AI251">
        <v>0</v>
      </c>
      <c r="AJ251">
        <v>0</v>
      </c>
      <c r="AK251">
        <v>0</v>
      </c>
      <c r="AL251">
        <v>0</v>
      </c>
      <c r="AM251">
        <v>0</v>
      </c>
      <c r="AN251">
        <v>0</v>
      </c>
    </row>
    <row r="252" spans="1:47" x14ac:dyDescent="0.25">
      <c r="A252">
        <v>250</v>
      </c>
      <c r="B252" t="s">
        <v>39</v>
      </c>
      <c r="C252" t="s">
        <v>55</v>
      </c>
      <c r="E252" t="s">
        <v>56</v>
      </c>
      <c r="F252" t="s">
        <v>57</v>
      </c>
      <c r="H252">
        <v>1994</v>
      </c>
      <c r="I252">
        <v>10</v>
      </c>
      <c r="J252">
        <v>8</v>
      </c>
      <c r="K252">
        <v>53.957259999999998</v>
      </c>
      <c r="L252">
        <v>0.42176000000000002</v>
      </c>
      <c r="M252">
        <v>3.6</v>
      </c>
      <c r="Y252" t="s">
        <v>58</v>
      </c>
      <c r="Z252" t="s">
        <v>58</v>
      </c>
      <c r="AE252">
        <v>15000</v>
      </c>
      <c r="AH252">
        <v>15000</v>
      </c>
      <c r="AI252">
        <v>3.7005565434469104E-2</v>
      </c>
      <c r="AJ252">
        <v>1.0578155249051353</v>
      </c>
      <c r="AK252">
        <v>0.32314300805524843</v>
      </c>
      <c r="AL252">
        <v>0.42937776478411632</v>
      </c>
      <c r="AM252">
        <v>116.52523799415425</v>
      </c>
      <c r="AN252">
        <v>3.3621773805945621</v>
      </c>
      <c r="AU252" s="10"/>
    </row>
    <row r="253" spans="1:47" x14ac:dyDescent="0.25">
      <c r="A253">
        <v>251</v>
      </c>
      <c r="B253" t="s">
        <v>39</v>
      </c>
      <c r="C253" t="s">
        <v>55</v>
      </c>
      <c r="E253" t="s">
        <v>56</v>
      </c>
      <c r="F253" t="s">
        <v>57</v>
      </c>
      <c r="H253">
        <v>1994</v>
      </c>
      <c r="I253">
        <v>10</v>
      </c>
      <c r="J253">
        <v>13</v>
      </c>
      <c r="K253">
        <v>54.571869999999997</v>
      </c>
      <c r="L253">
        <v>-0.72233999999999998</v>
      </c>
      <c r="M253">
        <v>3.4</v>
      </c>
      <c r="Y253" t="s">
        <v>58</v>
      </c>
      <c r="Z253" t="s">
        <v>58</v>
      </c>
      <c r="AE253">
        <v>15000</v>
      </c>
      <c r="AH253">
        <v>15000</v>
      </c>
      <c r="AI253">
        <v>3.7005565434469104E-2</v>
      </c>
      <c r="AJ253">
        <v>1.0578155249051353</v>
      </c>
      <c r="AK253">
        <v>0.32314300805524843</v>
      </c>
      <c r="AL253">
        <v>0.42937776478411632</v>
      </c>
      <c r="AM253">
        <v>116.52523799415425</v>
      </c>
      <c r="AN253">
        <v>3.3621773805945621</v>
      </c>
      <c r="AU253" s="10"/>
    </row>
    <row r="254" spans="1:47" x14ac:dyDescent="0.25">
      <c r="A254">
        <v>252</v>
      </c>
      <c r="B254" t="s">
        <v>39</v>
      </c>
      <c r="C254" t="s">
        <v>55</v>
      </c>
      <c r="E254" t="s">
        <v>56</v>
      </c>
      <c r="F254" t="s">
        <v>57</v>
      </c>
      <c r="H254">
        <v>1995</v>
      </c>
      <c r="I254">
        <v>4</v>
      </c>
      <c r="J254">
        <v>9</v>
      </c>
      <c r="K254">
        <v>52.899050000000003</v>
      </c>
      <c r="L254">
        <v>1.5136400000000001</v>
      </c>
      <c r="M254">
        <v>3.6</v>
      </c>
      <c r="Y254" t="s">
        <v>58</v>
      </c>
      <c r="Z254" t="s">
        <v>58</v>
      </c>
      <c r="AE254">
        <v>15000</v>
      </c>
      <c r="AH254">
        <v>15000</v>
      </c>
      <c r="AI254">
        <v>3.7005565434469104E-2</v>
      </c>
      <c r="AJ254">
        <v>1.0578155249051353</v>
      </c>
      <c r="AK254">
        <v>0.32314300805524843</v>
      </c>
      <c r="AL254">
        <v>0.42937776478411632</v>
      </c>
      <c r="AM254">
        <v>116.52523799415425</v>
      </c>
      <c r="AN254">
        <v>3.3621773805945621</v>
      </c>
      <c r="AU254" s="10"/>
    </row>
    <row r="255" spans="1:47" x14ac:dyDescent="0.25">
      <c r="A255">
        <v>253</v>
      </c>
      <c r="B255" t="s">
        <v>39</v>
      </c>
      <c r="C255" t="s">
        <v>55</v>
      </c>
      <c r="E255" t="s">
        <v>56</v>
      </c>
      <c r="F255" t="s">
        <v>57</v>
      </c>
      <c r="H255">
        <v>1995</v>
      </c>
      <c r="I255">
        <v>6</v>
      </c>
      <c r="J255">
        <v>2</v>
      </c>
      <c r="K255">
        <v>53.092930000000003</v>
      </c>
      <c r="L255">
        <v>1.13818</v>
      </c>
      <c r="M255">
        <v>4.0999999999999996</v>
      </c>
      <c r="Y255" t="s">
        <v>59</v>
      </c>
      <c r="Z255" t="s">
        <v>59</v>
      </c>
      <c r="AF255">
        <v>574940</v>
      </c>
      <c r="AH255">
        <v>574940</v>
      </c>
      <c r="AI255">
        <v>0.47520410588297546</v>
      </c>
      <c r="AJ255">
        <v>19.981863183406997</v>
      </c>
      <c r="AK255">
        <v>5.6250241039034483</v>
      </c>
      <c r="AL255">
        <v>5.6250241039034483</v>
      </c>
      <c r="AM255">
        <v>5.6250241039034483</v>
      </c>
      <c r="AN255">
        <v>5.6250241039034483</v>
      </c>
      <c r="AU255" s="10"/>
    </row>
    <row r="256" spans="1:47" x14ac:dyDescent="0.25">
      <c r="A256">
        <v>254</v>
      </c>
      <c r="B256" t="s">
        <v>39</v>
      </c>
      <c r="C256" t="s">
        <v>55</v>
      </c>
      <c r="E256" t="s">
        <v>56</v>
      </c>
      <c r="F256" t="s">
        <v>57</v>
      </c>
      <c r="H256">
        <v>1995</v>
      </c>
      <c r="I256">
        <v>6</v>
      </c>
      <c r="J256">
        <v>2</v>
      </c>
      <c r="K256">
        <v>53.092930000000003</v>
      </c>
      <c r="L256">
        <v>1.13818</v>
      </c>
      <c r="M256">
        <v>4.0999999999999996</v>
      </c>
      <c r="Y256" t="s">
        <v>58</v>
      </c>
      <c r="Z256" t="s">
        <v>58</v>
      </c>
      <c r="AE256">
        <v>29382460</v>
      </c>
      <c r="AH256">
        <v>29382460</v>
      </c>
      <c r="AI256">
        <v>72.487636410378073</v>
      </c>
      <c r="AJ256">
        <v>2072.0814898602762</v>
      </c>
      <c r="AK256">
        <v>632.98243389753429</v>
      </c>
      <c r="AL256">
        <v>841.07833324391379</v>
      </c>
      <c r="AM256">
        <v>228253.20962358118</v>
      </c>
      <c r="AN256">
        <v>6585.9361598816331</v>
      </c>
      <c r="AU256" s="10"/>
    </row>
    <row r="257" spans="1:50" x14ac:dyDescent="0.25">
      <c r="A257">
        <v>255</v>
      </c>
      <c r="B257" t="s">
        <v>39</v>
      </c>
      <c r="C257" t="s">
        <v>55</v>
      </c>
      <c r="E257" t="s">
        <v>56</v>
      </c>
      <c r="F257" t="s">
        <v>57</v>
      </c>
      <c r="H257">
        <v>1995</v>
      </c>
      <c r="I257">
        <v>6</v>
      </c>
      <c r="J257">
        <v>7</v>
      </c>
      <c r="K257">
        <v>53.255490000000002</v>
      </c>
      <c r="L257">
        <v>0.65671999999999997</v>
      </c>
      <c r="M257">
        <v>4.0999999999999996</v>
      </c>
      <c r="Y257" t="s">
        <v>59</v>
      </c>
      <c r="Z257" t="s">
        <v>59</v>
      </c>
      <c r="AF257">
        <v>6505900</v>
      </c>
      <c r="AH257">
        <v>6505900</v>
      </c>
      <c r="AI257">
        <v>5.3773096192020908</v>
      </c>
      <c r="AJ257">
        <v>226.11055707539498</v>
      </c>
      <c r="AK257">
        <v>63.651588544170608</v>
      </c>
      <c r="AL257">
        <v>63.651588544170608</v>
      </c>
      <c r="AM257">
        <v>63.651588544170608</v>
      </c>
      <c r="AN257">
        <v>63.651588544170608</v>
      </c>
      <c r="AU257" s="10"/>
    </row>
    <row r="258" spans="1:50" x14ac:dyDescent="0.25">
      <c r="A258">
        <v>256</v>
      </c>
      <c r="B258" t="s">
        <v>39</v>
      </c>
      <c r="C258" t="s">
        <v>55</v>
      </c>
      <c r="E258" t="s">
        <v>56</v>
      </c>
      <c r="F258" t="s">
        <v>57</v>
      </c>
      <c r="H258">
        <v>1995</v>
      </c>
      <c r="I258">
        <v>6</v>
      </c>
      <c r="J258">
        <v>7</v>
      </c>
      <c r="K258">
        <v>53.255490000000002</v>
      </c>
      <c r="L258">
        <v>0.65671999999999997</v>
      </c>
      <c r="M258">
        <v>4.0999999999999996</v>
      </c>
      <c r="Y258" t="s">
        <v>58</v>
      </c>
      <c r="Z258" t="s">
        <v>58</v>
      </c>
      <c r="AE258">
        <v>18761200</v>
      </c>
      <c r="AH258">
        <v>18761200</v>
      </c>
      <c r="AI258">
        <v>46.284587615277452</v>
      </c>
      <c r="AJ258">
        <v>1323.0592417233484</v>
      </c>
      <c r="AK258">
        <v>404.17004018174174</v>
      </c>
      <c r="AL258">
        <v>537.04280804451753</v>
      </c>
      <c r="AM258">
        <v>145743.55300372845</v>
      </c>
      <c r="AN258">
        <v>4205.2321515207132</v>
      </c>
      <c r="AU258" s="10"/>
    </row>
    <row r="259" spans="1:50" x14ac:dyDescent="0.25">
      <c r="A259">
        <v>257</v>
      </c>
      <c r="B259" t="s">
        <v>39</v>
      </c>
      <c r="C259" t="s">
        <v>55</v>
      </c>
      <c r="E259" t="s">
        <v>56</v>
      </c>
      <c r="F259" t="s">
        <v>57</v>
      </c>
      <c r="H259">
        <v>1995</v>
      </c>
      <c r="I259">
        <v>6</v>
      </c>
      <c r="J259">
        <v>5</v>
      </c>
      <c r="K259">
        <v>53.314279999999997</v>
      </c>
      <c r="L259">
        <v>0.70194999999999996</v>
      </c>
      <c r="M259">
        <v>3.9</v>
      </c>
      <c r="Y259" t="s">
        <v>59</v>
      </c>
      <c r="Z259" t="s">
        <v>59</v>
      </c>
      <c r="AF259">
        <v>7519610</v>
      </c>
      <c r="AH259">
        <v>7519610</v>
      </c>
      <c r="AI259">
        <v>6.2151694901010206</v>
      </c>
      <c r="AJ259">
        <v>261.34173689877048</v>
      </c>
      <c r="AK259">
        <v>73.569394201053001</v>
      </c>
      <c r="AL259">
        <v>73.569394201053001</v>
      </c>
      <c r="AM259">
        <v>73.569394201053001</v>
      </c>
      <c r="AN259">
        <v>73.569394201053001</v>
      </c>
      <c r="AU259" s="10"/>
    </row>
    <row r="260" spans="1:50" x14ac:dyDescent="0.25">
      <c r="A260">
        <v>258</v>
      </c>
      <c r="B260" t="s">
        <v>39</v>
      </c>
      <c r="C260" t="s">
        <v>55</v>
      </c>
      <c r="E260" t="s">
        <v>56</v>
      </c>
      <c r="F260" t="s">
        <v>57</v>
      </c>
      <c r="H260">
        <v>1995</v>
      </c>
      <c r="I260">
        <v>6</v>
      </c>
      <c r="J260">
        <v>5</v>
      </c>
      <c r="K260">
        <v>53.314279999999997</v>
      </c>
      <c r="L260">
        <v>0.70194999999999996</v>
      </c>
      <c r="M260">
        <v>3.9</v>
      </c>
      <c r="Y260" t="s">
        <v>58</v>
      </c>
      <c r="Z260" t="s">
        <v>58</v>
      </c>
      <c r="AE260">
        <v>12557900</v>
      </c>
      <c r="AH260">
        <v>12557900</v>
      </c>
      <c r="AI260">
        <v>30.980812677967972</v>
      </c>
      <c r="AJ260">
        <v>885.59610534707997</v>
      </c>
      <c r="AK260">
        <v>270.53317205713358</v>
      </c>
      <c r="AL260">
        <v>359.47220215883033</v>
      </c>
      <c r="AM260">
        <v>97554.152413785981</v>
      </c>
      <c r="AN260">
        <v>2814.7924885178963</v>
      </c>
      <c r="AU260" s="10"/>
    </row>
    <row r="261" spans="1:50" x14ac:dyDescent="0.25">
      <c r="A261">
        <v>259</v>
      </c>
      <c r="B261" t="s">
        <v>39</v>
      </c>
      <c r="C261" t="s">
        <v>55</v>
      </c>
      <c r="E261" t="s">
        <v>56</v>
      </c>
      <c r="F261" t="s">
        <v>57</v>
      </c>
      <c r="H261">
        <v>1995</v>
      </c>
      <c r="I261">
        <v>6</v>
      </c>
      <c r="J261">
        <v>6</v>
      </c>
      <c r="K261">
        <v>53.320450000000001</v>
      </c>
      <c r="L261">
        <v>0.42030000000000001</v>
      </c>
      <c r="M261">
        <v>3.9</v>
      </c>
      <c r="Y261" t="s">
        <v>59</v>
      </c>
      <c r="Z261" t="s">
        <v>59</v>
      </c>
      <c r="AF261">
        <v>10167360</v>
      </c>
      <c r="AH261">
        <v>10167360</v>
      </c>
      <c r="AI261">
        <v>8.403609451404197</v>
      </c>
      <c r="AJ261">
        <v>353.36347524340795</v>
      </c>
      <c r="AK261">
        <v>99.474110469029412</v>
      </c>
      <c r="AL261">
        <v>99.474110469029412</v>
      </c>
      <c r="AM261">
        <v>99.474110469029412</v>
      </c>
      <c r="AN261">
        <v>99.474110469029412</v>
      </c>
      <c r="AU261" s="10"/>
    </row>
    <row r="262" spans="1:50" x14ac:dyDescent="0.25">
      <c r="A262">
        <v>260</v>
      </c>
      <c r="B262" t="s">
        <v>39</v>
      </c>
      <c r="C262" t="s">
        <v>55</v>
      </c>
      <c r="E262" t="s">
        <v>56</v>
      </c>
      <c r="F262" t="s">
        <v>57</v>
      </c>
      <c r="H262">
        <v>1995</v>
      </c>
      <c r="I262">
        <v>6</v>
      </c>
      <c r="J262">
        <v>6</v>
      </c>
      <c r="K262">
        <v>53.320450000000001</v>
      </c>
      <c r="L262">
        <v>0.42030000000000001</v>
      </c>
      <c r="M262">
        <v>3.9</v>
      </c>
      <c r="Y262" t="s">
        <v>58</v>
      </c>
      <c r="Z262" t="s">
        <v>58</v>
      </c>
      <c r="AE262">
        <v>20591930</v>
      </c>
      <c r="AH262">
        <v>20591930</v>
      </c>
      <c r="AI262">
        <v>50.801067535800492</v>
      </c>
      <c r="AJ262">
        <v>1452.1642161173204</v>
      </c>
      <c r="AK262">
        <v>443.60921345754076</v>
      </c>
      <c r="AL262">
        <v>589.44779173273264</v>
      </c>
      <c r="AM262">
        <v>159965.302933931</v>
      </c>
      <c r="AN262">
        <v>4615.5814179191048</v>
      </c>
      <c r="AU262" s="10"/>
    </row>
    <row r="263" spans="1:50" x14ac:dyDescent="0.25">
      <c r="A263">
        <v>261</v>
      </c>
      <c r="B263" t="s">
        <v>39</v>
      </c>
      <c r="C263" t="s">
        <v>55</v>
      </c>
      <c r="E263" t="s">
        <v>56</v>
      </c>
      <c r="F263" t="s">
        <v>57</v>
      </c>
      <c r="H263">
        <v>1995</v>
      </c>
      <c r="I263">
        <v>6</v>
      </c>
      <c r="J263">
        <v>3</v>
      </c>
      <c r="K263">
        <v>53.63165</v>
      </c>
      <c r="L263">
        <v>0.85970000000000002</v>
      </c>
      <c r="M263">
        <v>4.0999999999999996</v>
      </c>
      <c r="Y263" t="s">
        <v>58</v>
      </c>
      <c r="Z263" t="s">
        <v>58</v>
      </c>
      <c r="AE263">
        <v>1670350</v>
      </c>
      <c r="AH263">
        <v>1670350</v>
      </c>
      <c r="AI263">
        <v>4.120816414897698</v>
      </c>
      <c r="AJ263">
        <v>117.7948108016862</v>
      </c>
      <c r="AK263">
        <v>35.98412823367228</v>
      </c>
      <c r="AL263">
        <v>47.814076627143251</v>
      </c>
      <c r="AM263">
        <v>12975.862085569037</v>
      </c>
      <c r="AN263">
        <v>374.40086584507509</v>
      </c>
      <c r="AU263" s="10"/>
    </row>
    <row r="264" spans="1:50" x14ac:dyDescent="0.25">
      <c r="A264">
        <v>262</v>
      </c>
      <c r="B264" t="s">
        <v>39</v>
      </c>
      <c r="C264" t="s">
        <v>55</v>
      </c>
      <c r="E264" t="s">
        <v>56</v>
      </c>
      <c r="F264" t="s">
        <v>57</v>
      </c>
      <c r="H264">
        <v>1995</v>
      </c>
      <c r="I264">
        <v>4</v>
      </c>
      <c r="J264">
        <v>4</v>
      </c>
      <c r="K264">
        <v>53.655909999999999</v>
      </c>
      <c r="L264">
        <v>0.95891000000000004</v>
      </c>
      <c r="M264">
        <v>3.8</v>
      </c>
      <c r="Y264" t="s">
        <v>58</v>
      </c>
      <c r="Z264" t="s">
        <v>58</v>
      </c>
      <c r="AE264">
        <v>15000</v>
      </c>
      <c r="AH264">
        <v>15000</v>
      </c>
      <c r="AI264">
        <v>3.7005565434469104E-2</v>
      </c>
      <c r="AJ264">
        <v>1.0578155249051353</v>
      </c>
      <c r="AK264">
        <v>0.32314300805524843</v>
      </c>
      <c r="AL264">
        <v>0.42937776478411632</v>
      </c>
      <c r="AM264">
        <v>116.52523799415425</v>
      </c>
      <c r="AN264">
        <v>3.3621773805945621</v>
      </c>
      <c r="AU264" s="10"/>
    </row>
    <row r="265" spans="1:50" x14ac:dyDescent="0.25">
      <c r="A265">
        <v>263</v>
      </c>
      <c r="B265" t="s">
        <v>39</v>
      </c>
      <c r="C265" t="s">
        <v>55</v>
      </c>
      <c r="E265" t="s">
        <v>56</v>
      </c>
      <c r="F265" t="s">
        <v>57</v>
      </c>
      <c r="H265">
        <v>1995</v>
      </c>
      <c r="I265">
        <v>6</v>
      </c>
      <c r="J265">
        <v>6</v>
      </c>
      <c r="K265">
        <v>53.966009999999997</v>
      </c>
      <c r="L265">
        <v>0.29905999999999999</v>
      </c>
      <c r="M265">
        <v>3.8</v>
      </c>
      <c r="Y265" t="s">
        <v>58</v>
      </c>
      <c r="Z265" t="s">
        <v>58</v>
      </c>
      <c r="AE265">
        <v>75650</v>
      </c>
      <c r="AH265">
        <v>75650</v>
      </c>
      <c r="AI265">
        <v>0.18663140167450584</v>
      </c>
      <c r="AJ265">
        <v>5.3349162972715662</v>
      </c>
      <c r="AK265">
        <v>1.6297179039586362</v>
      </c>
      <c r="AL265">
        <v>2.1654951937278932</v>
      </c>
      <c r="AM265">
        <v>587.67561695051802</v>
      </c>
      <c r="AN265">
        <v>16.956581256131908</v>
      </c>
      <c r="AU265" s="10"/>
    </row>
    <row r="266" spans="1:50" x14ac:dyDescent="0.25">
      <c r="A266">
        <v>264</v>
      </c>
      <c r="B266" t="s">
        <v>39</v>
      </c>
      <c r="C266" t="s">
        <v>55</v>
      </c>
      <c r="E266" t="s">
        <v>56</v>
      </c>
      <c r="F266" t="s">
        <v>57</v>
      </c>
      <c r="H266">
        <v>1995</v>
      </c>
      <c r="I266">
        <v>7</v>
      </c>
      <c r="J266">
        <v>7</v>
      </c>
      <c r="K266">
        <v>54.124049999999997</v>
      </c>
      <c r="L266">
        <v>0.23305000000000001</v>
      </c>
      <c r="M266">
        <v>4.7</v>
      </c>
      <c r="Y266" t="s">
        <v>58</v>
      </c>
      <c r="Z266" t="s">
        <v>58</v>
      </c>
      <c r="AE266">
        <v>30260</v>
      </c>
      <c r="AH266">
        <v>30260</v>
      </c>
      <c r="AI266">
        <v>7.4652560669802345E-2</v>
      </c>
      <c r="AJ266">
        <v>2.1339665189086263</v>
      </c>
      <c r="AK266">
        <v>0.6518871615834545</v>
      </c>
      <c r="AL266">
        <v>0.8661980774911574</v>
      </c>
      <c r="AM266">
        <v>235.07024678020719</v>
      </c>
      <c r="AN266">
        <v>6.7826325024527625</v>
      </c>
      <c r="AU266" s="10"/>
    </row>
    <row r="267" spans="1:50" x14ac:dyDescent="0.25">
      <c r="A267">
        <v>265</v>
      </c>
      <c r="B267" t="s">
        <v>39</v>
      </c>
      <c r="C267" t="s">
        <v>55</v>
      </c>
      <c r="E267" t="s">
        <v>56</v>
      </c>
      <c r="F267" t="s">
        <v>57</v>
      </c>
      <c r="H267">
        <v>1995</v>
      </c>
      <c r="I267">
        <v>6</v>
      </c>
      <c r="J267">
        <v>11</v>
      </c>
      <c r="K267">
        <v>55.2059</v>
      </c>
      <c r="L267">
        <v>-1.0305599999999999</v>
      </c>
      <c r="M267">
        <v>3.7</v>
      </c>
      <c r="Y267" t="s">
        <v>59</v>
      </c>
      <c r="Z267" t="s">
        <v>59</v>
      </c>
      <c r="AF267">
        <v>1059100</v>
      </c>
      <c r="AH267">
        <v>1059100</v>
      </c>
      <c r="AI267">
        <v>0.87537598452127052</v>
      </c>
      <c r="AJ267">
        <v>36.808695337854999</v>
      </c>
      <c r="AK267">
        <v>10.361886507190563</v>
      </c>
      <c r="AL267">
        <v>10.361886507190563</v>
      </c>
      <c r="AM267">
        <v>10.361886507190563</v>
      </c>
      <c r="AN267">
        <v>10.361886507190563</v>
      </c>
      <c r="AU267" s="10"/>
    </row>
    <row r="268" spans="1:50" x14ac:dyDescent="0.25">
      <c r="A268">
        <v>266</v>
      </c>
      <c r="B268" t="s">
        <v>39</v>
      </c>
      <c r="C268" t="s">
        <v>55</v>
      </c>
      <c r="E268" t="s">
        <v>56</v>
      </c>
      <c r="F268" t="s">
        <v>57</v>
      </c>
      <c r="H268">
        <v>1995</v>
      </c>
      <c r="I268">
        <v>6</v>
      </c>
      <c r="J268">
        <v>11</v>
      </c>
      <c r="K268">
        <v>55.2059</v>
      </c>
      <c r="L268">
        <v>-1.0305599999999999</v>
      </c>
      <c r="M268">
        <v>3.7</v>
      </c>
      <c r="Y268" t="s">
        <v>58</v>
      </c>
      <c r="Z268" t="s">
        <v>58</v>
      </c>
      <c r="AE268">
        <v>24964500</v>
      </c>
      <c r="AH268">
        <v>24964500</v>
      </c>
      <c r="AI268">
        <v>61.588362552586929</v>
      </c>
      <c r="AJ268">
        <v>1760.5223780996168</v>
      </c>
      <c r="AK268">
        <v>537.8069083063499</v>
      </c>
      <c r="AL268">
        <v>714.61341393020484</v>
      </c>
      <c r="AM268">
        <v>193932.95359367094</v>
      </c>
      <c r="AN268">
        <v>5595.6718145235291</v>
      </c>
      <c r="AU268" s="10"/>
    </row>
    <row r="269" spans="1:50" x14ac:dyDescent="0.25">
      <c r="A269">
        <v>267</v>
      </c>
      <c r="B269" t="s">
        <v>39</v>
      </c>
      <c r="C269" t="s">
        <v>55</v>
      </c>
      <c r="E269" t="s">
        <v>56</v>
      </c>
      <c r="F269" t="s">
        <v>57</v>
      </c>
      <c r="H269">
        <v>1995</v>
      </c>
      <c r="I269">
        <v>7</v>
      </c>
      <c r="J269">
        <v>6</v>
      </c>
      <c r="K269">
        <v>55.763179999999998</v>
      </c>
      <c r="L269">
        <v>-1.93275</v>
      </c>
      <c r="M269">
        <v>4.5</v>
      </c>
      <c r="Y269" t="s">
        <v>58</v>
      </c>
      <c r="Z269" t="s">
        <v>58</v>
      </c>
      <c r="AE269">
        <v>105910</v>
      </c>
      <c r="AH269">
        <v>105910</v>
      </c>
      <c r="AI269">
        <v>0.26128396234430817</v>
      </c>
      <c r="AJ269">
        <v>7.4688828161801926</v>
      </c>
      <c r="AK269">
        <v>2.2816050655420907</v>
      </c>
      <c r="AL269">
        <v>3.031693271219051</v>
      </c>
      <c r="AM269">
        <v>822.7458637307252</v>
      </c>
      <c r="AN269">
        <v>23.739213758584668</v>
      </c>
      <c r="AU269" s="10"/>
    </row>
    <row r="270" spans="1:50" x14ac:dyDescent="0.25">
      <c r="A270">
        <v>268</v>
      </c>
      <c r="B270" t="s">
        <v>39</v>
      </c>
      <c r="C270" t="s">
        <v>55</v>
      </c>
      <c r="E270" t="s">
        <v>56</v>
      </c>
      <c r="F270" t="s">
        <v>57</v>
      </c>
      <c r="H270">
        <v>1995</v>
      </c>
      <c r="I270">
        <v>4</v>
      </c>
      <c r="J270">
        <v>7</v>
      </c>
      <c r="K270">
        <v>55.911580000000001</v>
      </c>
      <c r="L270">
        <v>-1.5870899999999999</v>
      </c>
      <c r="M270">
        <v>4.2</v>
      </c>
      <c r="Y270" t="s">
        <v>58</v>
      </c>
      <c r="Z270" t="s">
        <v>58</v>
      </c>
      <c r="AE270">
        <v>30300</v>
      </c>
      <c r="AH270">
        <v>30300</v>
      </c>
      <c r="AI270">
        <v>7.4751242177627589E-2</v>
      </c>
      <c r="AJ270">
        <v>2.1367873603083734</v>
      </c>
      <c r="AK270">
        <v>0.65274887627160183</v>
      </c>
      <c r="AL270">
        <v>0.86734308486391498</v>
      </c>
      <c r="AM270">
        <v>235.3809807481916</v>
      </c>
      <c r="AN270">
        <v>6.7915983088010146</v>
      </c>
      <c r="AU270" s="10"/>
    </row>
    <row r="271" spans="1:50" x14ac:dyDescent="0.25">
      <c r="A271">
        <v>269</v>
      </c>
      <c r="B271" t="s">
        <v>269</v>
      </c>
      <c r="H271">
        <v>1992</v>
      </c>
      <c r="I271">
        <v>1</v>
      </c>
      <c r="J271">
        <v>15</v>
      </c>
      <c r="K271">
        <v>52.3</v>
      </c>
      <c r="L271">
        <v>4.3</v>
      </c>
      <c r="M271">
        <v>3</v>
      </c>
      <c r="O271">
        <v>6.3</v>
      </c>
      <c r="P271">
        <v>31.38</v>
      </c>
      <c r="Q271">
        <v>49.142857142857139</v>
      </c>
      <c r="U271">
        <v>17.544483985765122</v>
      </c>
      <c r="X271">
        <v>0.53</v>
      </c>
      <c r="Y271" t="s">
        <v>60</v>
      </c>
      <c r="Z271" t="s">
        <v>60</v>
      </c>
      <c r="AF271">
        <v>0</v>
      </c>
      <c r="AH271">
        <v>0</v>
      </c>
      <c r="AI271">
        <v>0</v>
      </c>
      <c r="AJ271">
        <v>0</v>
      </c>
      <c r="AK271">
        <v>0</v>
      </c>
      <c r="AL271">
        <v>0</v>
      </c>
      <c r="AM271">
        <v>0</v>
      </c>
      <c r="AN271" s="11">
        <v>0</v>
      </c>
      <c r="AO271">
        <v>0</v>
      </c>
      <c r="AR271" s="12" t="s">
        <v>197</v>
      </c>
      <c r="AS271" s="13" t="s">
        <v>198</v>
      </c>
      <c r="AT271" s="13" t="s">
        <v>199</v>
      </c>
      <c r="AU271" s="13" t="s">
        <v>200</v>
      </c>
      <c r="AV271" s="32" t="s">
        <v>254</v>
      </c>
      <c r="AX271" s="14"/>
    </row>
    <row r="272" spans="1:50" x14ac:dyDescent="0.25">
      <c r="A272">
        <v>270</v>
      </c>
      <c r="B272" t="s">
        <v>269</v>
      </c>
      <c r="H272">
        <v>1992</v>
      </c>
      <c r="I272">
        <v>1</v>
      </c>
      <c r="J272">
        <v>15</v>
      </c>
      <c r="K272">
        <v>52.3</v>
      </c>
      <c r="L272">
        <v>4.3</v>
      </c>
      <c r="M272">
        <v>3</v>
      </c>
      <c r="O272">
        <v>6.3</v>
      </c>
      <c r="P272">
        <v>31.38</v>
      </c>
      <c r="Q272">
        <v>49.142857142857139</v>
      </c>
      <c r="U272">
        <v>17.544483985765122</v>
      </c>
      <c r="X272">
        <v>0.53</v>
      </c>
      <c r="Y272" t="s">
        <v>60</v>
      </c>
      <c r="Z272" t="s">
        <v>60</v>
      </c>
      <c r="AE272">
        <v>0</v>
      </c>
      <c r="AH272">
        <v>0</v>
      </c>
      <c r="AI272">
        <v>0</v>
      </c>
      <c r="AJ272">
        <v>0</v>
      </c>
      <c r="AK272">
        <v>0</v>
      </c>
      <c r="AL272">
        <v>0</v>
      </c>
      <c r="AM272">
        <v>0</v>
      </c>
      <c r="AN272" s="15">
        <v>0</v>
      </c>
      <c r="AO272">
        <v>0</v>
      </c>
      <c r="AR272" s="12" t="s">
        <v>197</v>
      </c>
      <c r="AS272" s="13" t="s">
        <v>198</v>
      </c>
      <c r="AT272" s="13" t="s">
        <v>199</v>
      </c>
      <c r="AU272" s="13" t="s">
        <v>200</v>
      </c>
      <c r="AV272" s="32" t="s">
        <v>254</v>
      </c>
      <c r="AX272" s="14"/>
    </row>
    <row r="273" spans="1:50" x14ac:dyDescent="0.25">
      <c r="A273">
        <v>271</v>
      </c>
      <c r="B273" t="s">
        <v>269</v>
      </c>
      <c r="H273">
        <v>1992</v>
      </c>
      <c r="I273">
        <v>2</v>
      </c>
      <c r="J273">
        <v>5</v>
      </c>
      <c r="K273">
        <v>52.3</v>
      </c>
      <c r="L273">
        <v>4.3</v>
      </c>
      <c r="M273">
        <v>3</v>
      </c>
      <c r="O273">
        <v>4.9000000000000004</v>
      </c>
      <c r="P273">
        <v>32.200000000000003</v>
      </c>
      <c r="Q273">
        <v>42.857142857142861</v>
      </c>
      <c r="U273">
        <v>14.519572953736652</v>
      </c>
      <c r="X273">
        <v>0.99</v>
      </c>
      <c r="Y273" t="s">
        <v>60</v>
      </c>
      <c r="Z273" t="s">
        <v>60</v>
      </c>
      <c r="AF273">
        <v>0</v>
      </c>
      <c r="AH273">
        <v>0</v>
      </c>
      <c r="AI273">
        <v>0</v>
      </c>
      <c r="AJ273">
        <v>0</v>
      </c>
      <c r="AK273">
        <v>0</v>
      </c>
      <c r="AL273">
        <v>0</v>
      </c>
      <c r="AM273">
        <v>0</v>
      </c>
      <c r="AN273" s="15">
        <v>0</v>
      </c>
      <c r="AO273">
        <v>0</v>
      </c>
      <c r="AR273" s="12" t="s">
        <v>197</v>
      </c>
      <c r="AS273" s="13" t="s">
        <v>198</v>
      </c>
      <c r="AT273" s="13" t="s">
        <v>199</v>
      </c>
      <c r="AU273" s="13" t="s">
        <v>200</v>
      </c>
      <c r="AV273" s="32" t="s">
        <v>254</v>
      </c>
      <c r="AX273" s="14"/>
    </row>
    <row r="274" spans="1:50" x14ac:dyDescent="0.25">
      <c r="A274">
        <v>272</v>
      </c>
      <c r="B274" t="s">
        <v>269</v>
      </c>
      <c r="H274">
        <v>1992</v>
      </c>
      <c r="I274">
        <v>2</v>
      </c>
      <c r="J274">
        <v>5</v>
      </c>
      <c r="K274">
        <v>52.3</v>
      </c>
      <c r="L274">
        <v>4.3</v>
      </c>
      <c r="M274">
        <v>3</v>
      </c>
      <c r="O274">
        <v>4.9000000000000004</v>
      </c>
      <c r="P274">
        <v>32.200000000000003</v>
      </c>
      <c r="Q274">
        <v>42.857142857142861</v>
      </c>
      <c r="U274">
        <v>14.519572953736652</v>
      </c>
      <c r="X274">
        <v>0.99</v>
      </c>
      <c r="Y274" t="s">
        <v>60</v>
      </c>
      <c r="Z274" t="s">
        <v>60</v>
      </c>
      <c r="AE274">
        <v>0</v>
      </c>
      <c r="AH274">
        <v>0</v>
      </c>
      <c r="AI274">
        <v>0</v>
      </c>
      <c r="AJ274">
        <v>0</v>
      </c>
      <c r="AK274">
        <v>0</v>
      </c>
      <c r="AL274">
        <v>0</v>
      </c>
      <c r="AM274">
        <v>0</v>
      </c>
      <c r="AN274" s="15">
        <v>0</v>
      </c>
      <c r="AO274">
        <v>0</v>
      </c>
      <c r="AR274" s="12" t="s">
        <v>197</v>
      </c>
      <c r="AS274" s="13" t="s">
        <v>198</v>
      </c>
      <c r="AT274" s="13" t="s">
        <v>199</v>
      </c>
      <c r="AU274" s="13" t="s">
        <v>200</v>
      </c>
      <c r="AV274" s="32" t="s">
        <v>254</v>
      </c>
      <c r="AX274" s="14"/>
    </row>
    <row r="275" spans="1:50" x14ac:dyDescent="0.25">
      <c r="A275">
        <v>273</v>
      </c>
      <c r="B275" t="s">
        <v>269</v>
      </c>
      <c r="H275">
        <v>1992</v>
      </c>
      <c r="I275">
        <v>3</v>
      </c>
      <c r="J275">
        <v>10</v>
      </c>
      <c r="K275">
        <v>52.3</v>
      </c>
      <c r="L275">
        <v>4.3</v>
      </c>
      <c r="M275">
        <v>3</v>
      </c>
      <c r="O275">
        <v>6.5</v>
      </c>
      <c r="P275">
        <v>30.83</v>
      </c>
      <c r="Q275">
        <v>59.5</v>
      </c>
      <c r="U275">
        <v>18.113879003558718</v>
      </c>
      <c r="X275">
        <v>1.19</v>
      </c>
      <c r="Y275" t="s">
        <v>60</v>
      </c>
      <c r="Z275" t="s">
        <v>60</v>
      </c>
      <c r="AF275">
        <v>168000</v>
      </c>
      <c r="AH275">
        <v>168000</v>
      </c>
      <c r="AI275">
        <v>0.414462332866054</v>
      </c>
      <c r="AJ275">
        <v>5.838788421074157</v>
      </c>
      <c r="AK275">
        <v>2.1254320089182865</v>
      </c>
      <c r="AL275">
        <v>2.1254320089182865</v>
      </c>
      <c r="AM275">
        <v>2.1254320089182865</v>
      </c>
      <c r="AN275" s="15">
        <v>2.1254320089182865</v>
      </c>
      <c r="AO275">
        <v>0.84</v>
      </c>
      <c r="AR275" s="12" t="s">
        <v>197</v>
      </c>
      <c r="AS275" s="13" t="s">
        <v>198</v>
      </c>
      <c r="AT275" s="13" t="s">
        <v>199</v>
      </c>
      <c r="AU275" s="13" t="s">
        <v>200</v>
      </c>
      <c r="AV275" s="32" t="s">
        <v>254</v>
      </c>
      <c r="AX275" s="14"/>
    </row>
    <row r="276" spans="1:50" x14ac:dyDescent="0.25">
      <c r="A276">
        <v>274</v>
      </c>
      <c r="B276" t="s">
        <v>269</v>
      </c>
      <c r="H276">
        <v>1992</v>
      </c>
      <c r="I276">
        <v>3</v>
      </c>
      <c r="J276">
        <v>10</v>
      </c>
      <c r="K276">
        <v>52.3</v>
      </c>
      <c r="L276">
        <v>4.3</v>
      </c>
      <c r="M276">
        <v>3</v>
      </c>
      <c r="O276">
        <v>6.5</v>
      </c>
      <c r="P276">
        <v>30.83</v>
      </c>
      <c r="Q276">
        <v>59.5</v>
      </c>
      <c r="U276">
        <v>18.113879003558718</v>
      </c>
      <c r="X276">
        <v>1.19</v>
      </c>
      <c r="Y276" t="s">
        <v>60</v>
      </c>
      <c r="Z276" t="s">
        <v>60</v>
      </c>
      <c r="AE276">
        <v>96923</v>
      </c>
      <c r="AH276">
        <v>96923</v>
      </c>
      <c r="AI276">
        <v>0.71370831950799074</v>
      </c>
      <c r="AJ276">
        <v>6.8351102746920294</v>
      </c>
      <c r="AK276">
        <v>2.7797905692176546</v>
      </c>
      <c r="AL276">
        <v>2.7855952852668944</v>
      </c>
      <c r="AM276">
        <v>752.9317094738276</v>
      </c>
      <c r="AN276" s="15">
        <v>3.2543548793186603</v>
      </c>
      <c r="AO276">
        <v>2.7138439999999999</v>
      </c>
      <c r="AR276" s="12" t="s">
        <v>197</v>
      </c>
      <c r="AS276" s="13" t="s">
        <v>198</v>
      </c>
      <c r="AT276" s="13" t="s">
        <v>199</v>
      </c>
      <c r="AU276" s="13" t="s">
        <v>200</v>
      </c>
      <c r="AV276" s="32" t="s">
        <v>254</v>
      </c>
      <c r="AX276" s="14"/>
    </row>
    <row r="277" spans="1:50" x14ac:dyDescent="0.25">
      <c r="A277">
        <v>275</v>
      </c>
      <c r="B277" t="s">
        <v>269</v>
      </c>
      <c r="H277">
        <v>1992</v>
      </c>
      <c r="I277">
        <v>4</v>
      </c>
      <c r="J277">
        <v>3</v>
      </c>
      <c r="K277">
        <v>52.3</v>
      </c>
      <c r="L277">
        <v>4.3</v>
      </c>
      <c r="M277">
        <v>3</v>
      </c>
      <c r="O277">
        <v>7.21</v>
      </c>
      <c r="P277">
        <v>26.13</v>
      </c>
      <c r="Q277">
        <v>85.285714285714292</v>
      </c>
      <c r="U277">
        <v>22.419928825622776</v>
      </c>
      <c r="X277">
        <v>1.35</v>
      </c>
      <c r="Y277" t="s">
        <v>60</v>
      </c>
      <c r="Z277" t="s">
        <v>60</v>
      </c>
      <c r="AF277">
        <v>0</v>
      </c>
      <c r="AH277">
        <v>0</v>
      </c>
      <c r="AI277">
        <v>0</v>
      </c>
      <c r="AJ277">
        <v>0</v>
      </c>
      <c r="AK277">
        <v>0</v>
      </c>
      <c r="AL277">
        <v>0</v>
      </c>
      <c r="AM277">
        <v>0</v>
      </c>
      <c r="AN277" s="15">
        <v>0</v>
      </c>
      <c r="AO277">
        <v>0</v>
      </c>
      <c r="AR277" s="12" t="s">
        <v>197</v>
      </c>
      <c r="AS277" s="13" t="s">
        <v>198</v>
      </c>
      <c r="AT277" s="13" t="s">
        <v>199</v>
      </c>
      <c r="AU277" s="13" t="s">
        <v>200</v>
      </c>
      <c r="AV277" s="32" t="s">
        <v>254</v>
      </c>
      <c r="AX277" s="14"/>
    </row>
    <row r="278" spans="1:50" x14ac:dyDescent="0.25">
      <c r="A278">
        <v>276</v>
      </c>
      <c r="B278" t="s">
        <v>269</v>
      </c>
      <c r="H278">
        <v>1992</v>
      </c>
      <c r="I278">
        <v>4</v>
      </c>
      <c r="J278">
        <v>3</v>
      </c>
      <c r="K278">
        <v>52.3</v>
      </c>
      <c r="L278">
        <v>4.3</v>
      </c>
      <c r="M278">
        <v>9.5</v>
      </c>
      <c r="O278">
        <v>6.7</v>
      </c>
      <c r="P278">
        <v>30.06</v>
      </c>
      <c r="Q278" t="s">
        <v>61</v>
      </c>
      <c r="U278" t="s">
        <v>61</v>
      </c>
      <c r="X278">
        <v>2.85</v>
      </c>
      <c r="Y278" t="s">
        <v>60</v>
      </c>
      <c r="Z278" t="s">
        <v>60</v>
      </c>
      <c r="AF278">
        <v>0</v>
      </c>
      <c r="AH278">
        <v>0</v>
      </c>
      <c r="AI278">
        <v>0</v>
      </c>
      <c r="AJ278">
        <v>0</v>
      </c>
      <c r="AK278">
        <v>0</v>
      </c>
      <c r="AL278">
        <v>0</v>
      </c>
      <c r="AM278">
        <v>0</v>
      </c>
      <c r="AN278" s="15">
        <v>0</v>
      </c>
      <c r="AO278">
        <v>0</v>
      </c>
      <c r="AR278" s="12" t="s">
        <v>197</v>
      </c>
      <c r="AS278" s="13" t="s">
        <v>198</v>
      </c>
      <c r="AT278" s="13" t="s">
        <v>199</v>
      </c>
      <c r="AU278" s="13" t="s">
        <v>200</v>
      </c>
      <c r="AV278" s="32" t="s">
        <v>254</v>
      </c>
      <c r="AX278" s="14"/>
    </row>
    <row r="279" spans="1:50" x14ac:dyDescent="0.25">
      <c r="A279">
        <v>277</v>
      </c>
      <c r="B279" t="s">
        <v>269</v>
      </c>
      <c r="H279">
        <v>1992</v>
      </c>
      <c r="I279">
        <v>4</v>
      </c>
      <c r="J279">
        <v>3</v>
      </c>
      <c r="K279">
        <v>52.3</v>
      </c>
      <c r="L279">
        <v>4.3</v>
      </c>
      <c r="M279">
        <v>16</v>
      </c>
      <c r="O279">
        <v>6.71</v>
      </c>
      <c r="P279">
        <v>30.2</v>
      </c>
      <c r="Q279" t="s">
        <v>61</v>
      </c>
      <c r="U279" t="s">
        <v>61</v>
      </c>
      <c r="X279">
        <v>6.48</v>
      </c>
      <c r="Y279" t="s">
        <v>60</v>
      </c>
      <c r="Z279" t="s">
        <v>60</v>
      </c>
      <c r="AF279">
        <v>5676</v>
      </c>
      <c r="AH279">
        <v>5676</v>
      </c>
      <c r="AI279">
        <v>1.4002905960403109E-2</v>
      </c>
      <c r="AJ279">
        <v>0.19726763736914829</v>
      </c>
      <c r="AK279">
        <v>7.1809238587024954E-2</v>
      </c>
      <c r="AL279">
        <v>7.1809238587024954E-2</v>
      </c>
      <c r="AM279">
        <v>7.1809238587024954E-2</v>
      </c>
      <c r="AN279" s="15">
        <v>7.1809238587024954E-2</v>
      </c>
      <c r="AO279">
        <v>2.8379999999999999E-2</v>
      </c>
      <c r="AR279" s="12" t="s">
        <v>197</v>
      </c>
      <c r="AS279" s="13" t="s">
        <v>198</v>
      </c>
      <c r="AT279" s="13" t="s">
        <v>199</v>
      </c>
      <c r="AU279" s="13" t="s">
        <v>200</v>
      </c>
      <c r="AV279" s="32" t="s">
        <v>254</v>
      </c>
      <c r="AX279" s="14"/>
    </row>
    <row r="280" spans="1:50" x14ac:dyDescent="0.25">
      <c r="A280">
        <v>278</v>
      </c>
      <c r="B280" t="s">
        <v>269</v>
      </c>
      <c r="H280">
        <v>1992</v>
      </c>
      <c r="I280">
        <v>4</v>
      </c>
      <c r="J280">
        <v>3</v>
      </c>
      <c r="K280">
        <v>52.3</v>
      </c>
      <c r="L280">
        <v>4.3</v>
      </c>
      <c r="M280">
        <v>3</v>
      </c>
      <c r="O280">
        <v>7.21</v>
      </c>
      <c r="P280">
        <v>26.13</v>
      </c>
      <c r="Q280">
        <v>85.285714285714292</v>
      </c>
      <c r="U280">
        <v>22.419928825622776</v>
      </c>
      <c r="X280">
        <v>1.35</v>
      </c>
      <c r="Y280" t="s">
        <v>60</v>
      </c>
      <c r="Z280" t="s">
        <v>60</v>
      </c>
      <c r="AE280">
        <v>39718</v>
      </c>
      <c r="AH280">
        <v>39718</v>
      </c>
      <c r="AI280">
        <v>0.29246997136096048</v>
      </c>
      <c r="AJ280">
        <v>2.8009544678788112</v>
      </c>
      <c r="AK280">
        <v>1.1391281927735089</v>
      </c>
      <c r="AL280">
        <v>1.1415069028015075</v>
      </c>
      <c r="AM280">
        <v>308.54329351012126</v>
      </c>
      <c r="AN280" s="15">
        <v>1.3335995284584521</v>
      </c>
      <c r="AO280">
        <v>1.112104</v>
      </c>
      <c r="AR280" s="12" t="s">
        <v>197</v>
      </c>
      <c r="AS280" s="13" t="s">
        <v>198</v>
      </c>
      <c r="AT280" s="13" t="s">
        <v>199</v>
      </c>
      <c r="AU280" s="13" t="s">
        <v>200</v>
      </c>
      <c r="AV280" s="32" t="s">
        <v>254</v>
      </c>
      <c r="AX280" s="14"/>
    </row>
    <row r="281" spans="1:50" x14ac:dyDescent="0.25">
      <c r="A281">
        <v>279</v>
      </c>
      <c r="B281" t="s">
        <v>269</v>
      </c>
      <c r="H281">
        <v>1992</v>
      </c>
      <c r="I281">
        <v>4</v>
      </c>
      <c r="J281">
        <v>3</v>
      </c>
      <c r="K281">
        <v>52.3</v>
      </c>
      <c r="L281">
        <v>4.3</v>
      </c>
      <c r="M281">
        <v>9.5</v>
      </c>
      <c r="O281">
        <v>6.7</v>
      </c>
      <c r="P281">
        <v>30.06</v>
      </c>
      <c r="Q281" t="s">
        <v>61</v>
      </c>
      <c r="U281" t="s">
        <v>61</v>
      </c>
      <c r="X281">
        <v>2.85</v>
      </c>
      <c r="Y281" t="s">
        <v>60</v>
      </c>
      <c r="Z281" t="s">
        <v>60</v>
      </c>
      <c r="AE281">
        <v>86911</v>
      </c>
      <c r="AH281">
        <v>86911</v>
      </c>
      <c r="AI281">
        <v>0.63998332446126283</v>
      </c>
      <c r="AJ281">
        <v>6.1290536723353481</v>
      </c>
      <c r="AK281">
        <v>2.4926423878880715</v>
      </c>
      <c r="AL281">
        <v>2.4978474855073727</v>
      </c>
      <c r="AM281">
        <v>675.15499728732937</v>
      </c>
      <c r="AN281" s="15">
        <v>2.9181849191261526</v>
      </c>
      <c r="AO281">
        <v>2.4335079999999998</v>
      </c>
      <c r="AR281" s="12" t="s">
        <v>197</v>
      </c>
      <c r="AS281" s="13" t="s">
        <v>198</v>
      </c>
      <c r="AT281" s="13" t="s">
        <v>199</v>
      </c>
      <c r="AU281" s="13" t="s">
        <v>200</v>
      </c>
      <c r="AV281" s="32" t="s">
        <v>254</v>
      </c>
      <c r="AX281" s="14"/>
    </row>
    <row r="282" spans="1:50" x14ac:dyDescent="0.25">
      <c r="A282">
        <v>280</v>
      </c>
      <c r="B282" t="s">
        <v>269</v>
      </c>
      <c r="H282">
        <v>1992</v>
      </c>
      <c r="I282">
        <v>4</v>
      </c>
      <c r="J282">
        <v>3</v>
      </c>
      <c r="K282">
        <v>52.3</v>
      </c>
      <c r="L282">
        <v>4.3</v>
      </c>
      <c r="M282">
        <v>16</v>
      </c>
      <c r="O282">
        <v>6.71</v>
      </c>
      <c r="P282">
        <v>30.2</v>
      </c>
      <c r="Q282" t="s">
        <v>61</v>
      </c>
      <c r="U282" t="s">
        <v>61</v>
      </c>
      <c r="X282">
        <v>6.48</v>
      </c>
      <c r="Y282" t="s">
        <v>60</v>
      </c>
      <c r="Z282" t="s">
        <v>60</v>
      </c>
      <c r="AE282">
        <v>130542</v>
      </c>
      <c r="AH282">
        <v>130542</v>
      </c>
      <c r="AI282">
        <v>0.96126730956751361</v>
      </c>
      <c r="AJ282">
        <v>9.2059569501444116</v>
      </c>
      <c r="AK282">
        <v>3.7439969923218537</v>
      </c>
      <c r="AL282">
        <v>3.751815149441422</v>
      </c>
      <c r="AM282">
        <v>1014.0958412155256</v>
      </c>
      <c r="AN282" s="15">
        <v>4.3831700902367503</v>
      </c>
      <c r="AO282">
        <v>3.655176</v>
      </c>
      <c r="AR282" s="12" t="s">
        <v>197</v>
      </c>
      <c r="AS282" s="13" t="s">
        <v>198</v>
      </c>
      <c r="AT282" s="13" t="s">
        <v>199</v>
      </c>
      <c r="AU282" s="13" t="s">
        <v>200</v>
      </c>
      <c r="AV282" s="32" t="s">
        <v>254</v>
      </c>
      <c r="AX282" s="14"/>
    </row>
    <row r="283" spans="1:50" x14ac:dyDescent="0.25">
      <c r="A283">
        <v>281</v>
      </c>
      <c r="B283" t="s">
        <v>269</v>
      </c>
      <c r="H283">
        <v>1992</v>
      </c>
      <c r="I283">
        <v>4</v>
      </c>
      <c r="J283">
        <v>9</v>
      </c>
      <c r="K283">
        <v>52.3</v>
      </c>
      <c r="L283">
        <v>4.3</v>
      </c>
      <c r="M283">
        <v>3</v>
      </c>
      <c r="O283">
        <v>8.25</v>
      </c>
      <c r="P283">
        <v>28.21</v>
      </c>
      <c r="Q283">
        <v>78.571428571428569</v>
      </c>
      <c r="U283">
        <v>18.576512455516013</v>
      </c>
      <c r="X283">
        <v>2.2799999999999998</v>
      </c>
      <c r="Y283" t="s">
        <v>60</v>
      </c>
      <c r="Z283" t="s">
        <v>60</v>
      </c>
      <c r="AF283">
        <v>0</v>
      </c>
      <c r="AH283">
        <v>0</v>
      </c>
      <c r="AI283">
        <v>0</v>
      </c>
      <c r="AJ283">
        <v>0</v>
      </c>
      <c r="AK283">
        <v>0</v>
      </c>
      <c r="AL283">
        <v>0</v>
      </c>
      <c r="AM283">
        <v>0</v>
      </c>
      <c r="AN283" s="15">
        <v>0</v>
      </c>
      <c r="AO283">
        <v>0</v>
      </c>
      <c r="AR283" s="12" t="s">
        <v>197</v>
      </c>
      <c r="AS283" s="13" t="s">
        <v>198</v>
      </c>
      <c r="AT283" s="13" t="s">
        <v>199</v>
      </c>
      <c r="AU283" s="13" t="s">
        <v>200</v>
      </c>
      <c r="AV283" s="32" t="s">
        <v>254</v>
      </c>
      <c r="AX283" s="14"/>
    </row>
    <row r="284" spans="1:50" x14ac:dyDescent="0.25">
      <c r="A284">
        <v>282</v>
      </c>
      <c r="B284" t="s">
        <v>269</v>
      </c>
      <c r="H284">
        <v>1992</v>
      </c>
      <c r="I284">
        <v>4</v>
      </c>
      <c r="J284">
        <v>9</v>
      </c>
      <c r="K284">
        <v>52.3</v>
      </c>
      <c r="L284">
        <v>4.3</v>
      </c>
      <c r="M284">
        <v>9.5</v>
      </c>
      <c r="O284">
        <v>7.24</v>
      </c>
      <c r="P284">
        <v>30.19</v>
      </c>
      <c r="Q284" t="s">
        <v>61</v>
      </c>
      <c r="U284" t="s">
        <v>61</v>
      </c>
      <c r="X284">
        <v>3.57</v>
      </c>
      <c r="Y284" t="s">
        <v>60</v>
      </c>
      <c r="Z284" t="s">
        <v>60</v>
      </c>
      <c r="AF284">
        <v>0</v>
      </c>
      <c r="AH284">
        <v>0</v>
      </c>
      <c r="AI284">
        <v>0</v>
      </c>
      <c r="AJ284">
        <v>0</v>
      </c>
      <c r="AK284">
        <v>0</v>
      </c>
      <c r="AL284">
        <v>0</v>
      </c>
      <c r="AM284">
        <v>0</v>
      </c>
      <c r="AN284" s="15">
        <v>0</v>
      </c>
      <c r="AO284">
        <v>0</v>
      </c>
      <c r="AR284" s="12" t="s">
        <v>197</v>
      </c>
      <c r="AS284" s="13" t="s">
        <v>198</v>
      </c>
      <c r="AT284" s="13" t="s">
        <v>199</v>
      </c>
      <c r="AU284" s="13" t="s">
        <v>200</v>
      </c>
      <c r="AV284" s="32" t="s">
        <v>254</v>
      </c>
      <c r="AX284" s="14"/>
    </row>
    <row r="285" spans="1:50" x14ac:dyDescent="0.25">
      <c r="A285">
        <v>283</v>
      </c>
      <c r="B285" t="s">
        <v>269</v>
      </c>
      <c r="H285">
        <v>1992</v>
      </c>
      <c r="I285">
        <v>4</v>
      </c>
      <c r="J285">
        <v>9</v>
      </c>
      <c r="K285">
        <v>52.3</v>
      </c>
      <c r="L285">
        <v>4.3</v>
      </c>
      <c r="M285">
        <v>16</v>
      </c>
      <c r="O285">
        <v>7.24</v>
      </c>
      <c r="P285">
        <v>30.9</v>
      </c>
      <c r="Q285" t="s">
        <v>61</v>
      </c>
      <c r="U285" t="s">
        <v>61</v>
      </c>
      <c r="X285">
        <v>7.24</v>
      </c>
      <c r="Y285" t="s">
        <v>60</v>
      </c>
      <c r="Z285" t="s">
        <v>60</v>
      </c>
      <c r="AF285">
        <v>0</v>
      </c>
      <c r="AH285">
        <v>0</v>
      </c>
      <c r="AI285">
        <v>0</v>
      </c>
      <c r="AJ285">
        <v>0</v>
      </c>
      <c r="AK285">
        <v>0</v>
      </c>
      <c r="AL285">
        <v>0</v>
      </c>
      <c r="AM285">
        <v>0</v>
      </c>
      <c r="AN285" s="15">
        <v>0</v>
      </c>
      <c r="AO285">
        <v>0</v>
      </c>
      <c r="AR285" s="12" t="s">
        <v>197</v>
      </c>
      <c r="AS285" s="13" t="s">
        <v>198</v>
      </c>
      <c r="AT285" s="13" t="s">
        <v>199</v>
      </c>
      <c r="AU285" s="13" t="s">
        <v>200</v>
      </c>
      <c r="AV285" s="32" t="s">
        <v>254</v>
      </c>
      <c r="AX285" s="14"/>
    </row>
    <row r="286" spans="1:50" x14ac:dyDescent="0.25">
      <c r="A286">
        <v>284</v>
      </c>
      <c r="B286" t="s">
        <v>269</v>
      </c>
      <c r="H286">
        <v>1992</v>
      </c>
      <c r="I286">
        <v>4</v>
      </c>
      <c r="J286">
        <v>9</v>
      </c>
      <c r="K286">
        <v>52.3</v>
      </c>
      <c r="L286">
        <v>4.3</v>
      </c>
      <c r="M286">
        <v>3</v>
      </c>
      <c r="O286">
        <v>8.25</v>
      </c>
      <c r="P286">
        <v>28.21</v>
      </c>
      <c r="Q286">
        <v>78.571428571428569</v>
      </c>
      <c r="U286">
        <v>18.576512455516013</v>
      </c>
      <c r="X286">
        <v>2.2799999999999998</v>
      </c>
      <c r="Y286" t="s">
        <v>60</v>
      </c>
      <c r="Z286" t="s">
        <v>60</v>
      </c>
      <c r="AE286">
        <v>134976</v>
      </c>
      <c r="AH286">
        <v>134976</v>
      </c>
      <c r="AI286">
        <v>0.99391779179256268</v>
      </c>
      <c r="AJ286">
        <v>9.51864721930637</v>
      </c>
      <c r="AK286">
        <v>3.8711658932422863</v>
      </c>
      <c r="AL286">
        <v>3.8792496025111105</v>
      </c>
      <c r="AM286">
        <v>1048.5407015665976</v>
      </c>
      <c r="AN286" s="15">
        <v>4.5320491956596012</v>
      </c>
      <c r="AO286">
        <v>3.779328</v>
      </c>
      <c r="AR286" s="12" t="s">
        <v>197</v>
      </c>
      <c r="AS286" s="13" t="s">
        <v>198</v>
      </c>
      <c r="AT286" s="13" t="s">
        <v>199</v>
      </c>
      <c r="AU286" s="13" t="s">
        <v>200</v>
      </c>
      <c r="AV286" s="32" t="s">
        <v>254</v>
      </c>
      <c r="AX286" s="14"/>
    </row>
    <row r="287" spans="1:50" x14ac:dyDescent="0.25">
      <c r="A287">
        <v>285</v>
      </c>
      <c r="B287" t="s">
        <v>269</v>
      </c>
      <c r="H287">
        <v>1992</v>
      </c>
      <c r="I287">
        <v>4</v>
      </c>
      <c r="J287">
        <v>9</v>
      </c>
      <c r="K287">
        <v>52.3</v>
      </c>
      <c r="L287">
        <v>4.3</v>
      </c>
      <c r="M287">
        <v>9.5</v>
      </c>
      <c r="O287">
        <v>7.24</v>
      </c>
      <c r="P287">
        <v>30.19</v>
      </c>
      <c r="Q287" t="s">
        <v>61</v>
      </c>
      <c r="U287" t="s">
        <v>61</v>
      </c>
      <c r="X287">
        <v>3.57</v>
      </c>
      <c r="Y287" t="s">
        <v>60</v>
      </c>
      <c r="Z287" t="s">
        <v>60</v>
      </c>
      <c r="AE287">
        <v>2055467</v>
      </c>
      <c r="AH287">
        <v>2055467</v>
      </c>
      <c r="AI287">
        <v>15.135766519547797</v>
      </c>
      <c r="AJ287">
        <v>144.95366023534561</v>
      </c>
      <c r="AK287">
        <v>58.951619140328965</v>
      </c>
      <c r="AL287">
        <v>59.074721007621392</v>
      </c>
      <c r="AM287">
        <v>15967.585424275352</v>
      </c>
      <c r="AN287" s="15">
        <v>69.015806988315347</v>
      </c>
      <c r="AO287">
        <v>57.553075999999997</v>
      </c>
      <c r="AR287" s="12" t="s">
        <v>197</v>
      </c>
      <c r="AS287" s="13" t="s">
        <v>198</v>
      </c>
      <c r="AT287" s="13" t="s">
        <v>199</v>
      </c>
      <c r="AU287" s="13" t="s">
        <v>200</v>
      </c>
      <c r="AV287" s="32" t="s">
        <v>254</v>
      </c>
      <c r="AX287" s="14"/>
    </row>
    <row r="288" spans="1:50" x14ac:dyDescent="0.25">
      <c r="A288">
        <v>286</v>
      </c>
      <c r="B288" t="s">
        <v>269</v>
      </c>
      <c r="H288">
        <v>1992</v>
      </c>
      <c r="I288">
        <v>4</v>
      </c>
      <c r="J288">
        <v>9</v>
      </c>
      <c r="K288">
        <v>52.3</v>
      </c>
      <c r="L288">
        <v>4.3</v>
      </c>
      <c r="M288">
        <v>16</v>
      </c>
      <c r="O288">
        <v>7.24</v>
      </c>
      <c r="P288">
        <v>30.9</v>
      </c>
      <c r="Q288" t="s">
        <v>61</v>
      </c>
      <c r="U288" t="s">
        <v>61</v>
      </c>
      <c r="X288">
        <v>7.24</v>
      </c>
      <c r="Y288" t="s">
        <v>60</v>
      </c>
      <c r="Z288" t="s">
        <v>60</v>
      </c>
      <c r="AE288">
        <v>4365428</v>
      </c>
      <c r="AH288">
        <v>4365428</v>
      </c>
      <c r="AI288">
        <v>32.145541118342692</v>
      </c>
      <c r="AJ288">
        <v>307.8545007503717</v>
      </c>
      <c r="AK288">
        <v>125.2022284184217</v>
      </c>
      <c r="AL288">
        <v>125.46367379231027</v>
      </c>
      <c r="AM288">
        <v>33912.169109756323</v>
      </c>
      <c r="AN288" s="15">
        <v>146.57668367791237</v>
      </c>
      <c r="AO288">
        <v>122.231984</v>
      </c>
      <c r="AR288" s="12" t="s">
        <v>197</v>
      </c>
      <c r="AS288" s="13" t="s">
        <v>198</v>
      </c>
      <c r="AT288" s="13" t="s">
        <v>199</v>
      </c>
      <c r="AU288" s="13" t="s">
        <v>200</v>
      </c>
      <c r="AV288" s="32" t="s">
        <v>254</v>
      </c>
      <c r="AX288" s="14"/>
    </row>
    <row r="289" spans="1:50" x14ac:dyDescent="0.25">
      <c r="A289">
        <v>287</v>
      </c>
      <c r="B289" t="s">
        <v>269</v>
      </c>
      <c r="H289">
        <v>1992</v>
      </c>
      <c r="I289">
        <v>4</v>
      </c>
      <c r="J289">
        <v>15</v>
      </c>
      <c r="K289">
        <v>52.3</v>
      </c>
      <c r="L289">
        <v>4.3</v>
      </c>
      <c r="M289">
        <v>3</v>
      </c>
      <c r="O289">
        <v>7.72</v>
      </c>
      <c r="P289">
        <v>29.77</v>
      </c>
      <c r="Q289">
        <v>59.214285714285708</v>
      </c>
      <c r="U289">
        <v>10.142348754448397</v>
      </c>
      <c r="X289">
        <v>10.11</v>
      </c>
      <c r="Y289" t="s">
        <v>60</v>
      </c>
      <c r="Z289" t="s">
        <v>60</v>
      </c>
      <c r="AF289">
        <v>0</v>
      </c>
      <c r="AH289">
        <v>0</v>
      </c>
      <c r="AI289">
        <v>0</v>
      </c>
      <c r="AJ289">
        <v>0</v>
      </c>
      <c r="AK289">
        <v>0</v>
      </c>
      <c r="AL289">
        <v>0</v>
      </c>
      <c r="AM289">
        <v>0</v>
      </c>
      <c r="AN289" s="15">
        <v>0</v>
      </c>
      <c r="AO289">
        <v>0</v>
      </c>
      <c r="AR289" s="12" t="s">
        <v>197</v>
      </c>
      <c r="AS289" s="13" t="s">
        <v>198</v>
      </c>
      <c r="AT289" s="13" t="s">
        <v>199</v>
      </c>
      <c r="AU289" s="13" t="s">
        <v>200</v>
      </c>
      <c r="AV289" s="32" t="s">
        <v>254</v>
      </c>
      <c r="AX289" s="14"/>
    </row>
    <row r="290" spans="1:50" x14ac:dyDescent="0.25">
      <c r="A290">
        <v>288</v>
      </c>
      <c r="B290" t="s">
        <v>269</v>
      </c>
      <c r="H290">
        <v>1992</v>
      </c>
      <c r="I290">
        <v>4</v>
      </c>
      <c r="J290">
        <v>15</v>
      </c>
      <c r="K290">
        <v>52.3</v>
      </c>
      <c r="L290">
        <v>4.3</v>
      </c>
      <c r="M290">
        <v>9.5</v>
      </c>
      <c r="O290">
        <v>7.72</v>
      </c>
      <c r="P290">
        <v>29.77</v>
      </c>
      <c r="Q290">
        <v>60.071428571428569</v>
      </c>
      <c r="U290">
        <v>10</v>
      </c>
      <c r="X290">
        <v>8.3000000000000007</v>
      </c>
      <c r="Y290" t="s">
        <v>60</v>
      </c>
      <c r="Z290" t="s">
        <v>60</v>
      </c>
      <c r="AF290">
        <v>32700</v>
      </c>
      <c r="AH290">
        <v>32700</v>
      </c>
      <c r="AI290">
        <v>8.0672132647142653E-2</v>
      </c>
      <c r="AJ290">
        <v>1.1364784605305056</v>
      </c>
      <c r="AK290">
        <v>0.4137001588787379</v>
      </c>
      <c r="AL290">
        <v>0.4137001588787379</v>
      </c>
      <c r="AM290">
        <v>0.4137001588787379</v>
      </c>
      <c r="AN290" s="15">
        <v>0.4137001588787379</v>
      </c>
      <c r="AO290">
        <v>0.16350000000000001</v>
      </c>
      <c r="AR290" s="12" t="s">
        <v>197</v>
      </c>
      <c r="AS290" s="13" t="s">
        <v>198</v>
      </c>
      <c r="AT290" s="13" t="s">
        <v>199</v>
      </c>
      <c r="AU290" s="13" t="s">
        <v>200</v>
      </c>
      <c r="AV290" s="32" t="s">
        <v>254</v>
      </c>
      <c r="AX290" s="14"/>
    </row>
    <row r="291" spans="1:50" x14ac:dyDescent="0.25">
      <c r="A291">
        <v>289</v>
      </c>
      <c r="B291" t="s">
        <v>269</v>
      </c>
      <c r="H291">
        <v>1992</v>
      </c>
      <c r="I291">
        <v>4</v>
      </c>
      <c r="J291">
        <v>15</v>
      </c>
      <c r="K291">
        <v>52.3</v>
      </c>
      <c r="L291">
        <v>4.3</v>
      </c>
      <c r="M291">
        <v>16</v>
      </c>
      <c r="O291">
        <v>7.72</v>
      </c>
      <c r="P291">
        <v>29.77</v>
      </c>
      <c r="Q291">
        <v>59.428571428571431</v>
      </c>
      <c r="U291">
        <v>10.071174377224198</v>
      </c>
      <c r="X291">
        <v>5.54</v>
      </c>
      <c r="Y291" t="s">
        <v>60</v>
      </c>
      <c r="Z291" t="s">
        <v>60</v>
      </c>
      <c r="AF291">
        <v>164000</v>
      </c>
      <c r="AH291">
        <v>164000</v>
      </c>
      <c r="AI291">
        <v>0.40459418208352887</v>
      </c>
      <c r="AJ291">
        <v>5.6997696491438194</v>
      </c>
      <c r="AK291">
        <v>2.0748264848964224</v>
      </c>
      <c r="AL291">
        <v>2.0748264848964224</v>
      </c>
      <c r="AM291">
        <v>2.0748264848964224</v>
      </c>
      <c r="AN291" s="15">
        <v>2.0748264848964224</v>
      </c>
      <c r="AO291">
        <v>0.82</v>
      </c>
      <c r="AR291" s="12" t="s">
        <v>197</v>
      </c>
      <c r="AS291" s="13" t="s">
        <v>198</v>
      </c>
      <c r="AT291" s="13" t="s">
        <v>199</v>
      </c>
      <c r="AU291" s="13" t="s">
        <v>200</v>
      </c>
      <c r="AV291" s="32" t="s">
        <v>254</v>
      </c>
      <c r="AX291" s="14"/>
    </row>
    <row r="292" spans="1:50" x14ac:dyDescent="0.25">
      <c r="A292">
        <v>290</v>
      </c>
      <c r="B292" t="s">
        <v>269</v>
      </c>
      <c r="H292">
        <v>1992</v>
      </c>
      <c r="I292">
        <v>4</v>
      </c>
      <c r="J292">
        <v>15</v>
      </c>
      <c r="K292">
        <v>52.3</v>
      </c>
      <c r="L292">
        <v>4.3</v>
      </c>
      <c r="M292">
        <v>3</v>
      </c>
      <c r="O292">
        <v>7.72</v>
      </c>
      <c r="P292">
        <v>29.77</v>
      </c>
      <c r="Q292">
        <v>59.214285714285708</v>
      </c>
      <c r="U292">
        <v>10.142348754448397</v>
      </c>
      <c r="X292">
        <v>10.11</v>
      </c>
      <c r="Y292" t="s">
        <v>60</v>
      </c>
      <c r="Z292" t="s">
        <v>60</v>
      </c>
      <c r="AE292">
        <v>10525091</v>
      </c>
      <c r="AH292">
        <v>10525091</v>
      </c>
      <c r="AI292">
        <v>77.503224314958032</v>
      </c>
      <c r="AJ292">
        <v>742.24031072262108</v>
      </c>
      <c r="AK292">
        <v>301.86383729308432</v>
      </c>
      <c r="AL292">
        <v>302.49418473019847</v>
      </c>
      <c r="AM292">
        <v>81762.582245675396</v>
      </c>
      <c r="AN292" s="15">
        <v>353.39786481147837</v>
      </c>
      <c r="AO292">
        <v>294.70254799999998</v>
      </c>
      <c r="AR292" s="12" t="s">
        <v>197</v>
      </c>
      <c r="AS292" s="13" t="s">
        <v>198</v>
      </c>
      <c r="AT292" s="13" t="s">
        <v>199</v>
      </c>
      <c r="AU292" s="13" t="s">
        <v>200</v>
      </c>
      <c r="AV292" s="32" t="s">
        <v>254</v>
      </c>
      <c r="AX292" s="14"/>
    </row>
    <row r="293" spans="1:50" x14ac:dyDescent="0.25">
      <c r="A293">
        <v>291</v>
      </c>
      <c r="B293" t="s">
        <v>269</v>
      </c>
      <c r="H293">
        <v>1992</v>
      </c>
      <c r="I293">
        <v>4</v>
      </c>
      <c r="J293">
        <v>15</v>
      </c>
      <c r="K293">
        <v>52.3</v>
      </c>
      <c r="L293">
        <v>4.3</v>
      </c>
      <c r="M293">
        <v>9.5</v>
      </c>
      <c r="O293">
        <v>7.72</v>
      </c>
      <c r="P293">
        <v>29.77</v>
      </c>
      <c r="Q293">
        <v>60.071428571428569</v>
      </c>
      <c r="U293">
        <v>10</v>
      </c>
      <c r="X293">
        <v>8.3000000000000007</v>
      </c>
      <c r="Y293" t="s">
        <v>60</v>
      </c>
      <c r="Z293" t="s">
        <v>60</v>
      </c>
      <c r="AE293">
        <v>11124800</v>
      </c>
      <c r="AH293">
        <v>11124800</v>
      </c>
      <c r="AI293">
        <v>81.919279354358565</v>
      </c>
      <c r="AJ293">
        <v>784.53241009764338</v>
      </c>
      <c r="AK293">
        <v>319.06373228679013</v>
      </c>
      <c r="AL293">
        <v>319.72999628093589</v>
      </c>
      <c r="AM293">
        <v>86421.331175824482</v>
      </c>
      <c r="AN293" s="15">
        <v>373.53411637531065</v>
      </c>
      <c r="AO293">
        <v>311.49439999999998</v>
      </c>
      <c r="AR293" s="12" t="s">
        <v>197</v>
      </c>
      <c r="AS293" s="13" t="s">
        <v>198</v>
      </c>
      <c r="AT293" s="13" t="s">
        <v>199</v>
      </c>
      <c r="AU293" s="13" t="s">
        <v>200</v>
      </c>
      <c r="AV293" s="32" t="s">
        <v>254</v>
      </c>
      <c r="AX293" s="14"/>
    </row>
    <row r="294" spans="1:50" x14ac:dyDescent="0.25">
      <c r="A294">
        <v>292</v>
      </c>
      <c r="B294" t="s">
        <v>269</v>
      </c>
      <c r="H294">
        <v>1992</v>
      </c>
      <c r="I294">
        <v>4</v>
      </c>
      <c r="J294">
        <v>15</v>
      </c>
      <c r="K294">
        <v>52.3</v>
      </c>
      <c r="L294">
        <v>4.3</v>
      </c>
      <c r="M294">
        <v>16</v>
      </c>
      <c r="O294">
        <v>7.72</v>
      </c>
      <c r="P294">
        <v>29.77</v>
      </c>
      <c r="Q294">
        <v>59.428571428571431</v>
      </c>
      <c r="U294">
        <v>10.071174377224198</v>
      </c>
      <c r="X294">
        <v>5.54</v>
      </c>
      <c r="Y294" t="s">
        <v>60</v>
      </c>
      <c r="Z294" t="s">
        <v>60</v>
      </c>
      <c r="AE294">
        <v>13374000</v>
      </c>
      <c r="AH294">
        <v>13374000</v>
      </c>
      <c r="AI294">
        <v>98.481630418991031</v>
      </c>
      <c r="AJ294">
        <v>943.14832200541878</v>
      </c>
      <c r="AK294">
        <v>383.57169168016787</v>
      </c>
      <c r="AL294">
        <v>384.37266020613731</v>
      </c>
      <c r="AM294">
        <v>103893.90219558794</v>
      </c>
      <c r="AN294" s="15">
        <v>449.05483895471417</v>
      </c>
      <c r="AO294">
        <v>374.47199999999998</v>
      </c>
      <c r="AR294" s="12" t="s">
        <v>197</v>
      </c>
      <c r="AS294" s="13" t="s">
        <v>198</v>
      </c>
      <c r="AT294" s="13" t="s">
        <v>199</v>
      </c>
      <c r="AU294" s="13" t="s">
        <v>200</v>
      </c>
      <c r="AV294" s="32" t="s">
        <v>254</v>
      </c>
      <c r="AX294" s="14"/>
    </row>
    <row r="295" spans="1:50" x14ac:dyDescent="0.25">
      <c r="A295">
        <v>293</v>
      </c>
      <c r="B295" t="s">
        <v>269</v>
      </c>
      <c r="H295">
        <v>1992</v>
      </c>
      <c r="I295">
        <v>4</v>
      </c>
      <c r="J295">
        <v>23</v>
      </c>
      <c r="K295">
        <v>52.3</v>
      </c>
      <c r="L295">
        <v>4.3</v>
      </c>
      <c r="M295">
        <v>9.5</v>
      </c>
      <c r="O295">
        <v>8.4499999999999993</v>
      </c>
      <c r="P295">
        <v>28.69</v>
      </c>
      <c r="Q295">
        <v>50.357142857142861</v>
      </c>
      <c r="U295">
        <v>6.5480427046263339</v>
      </c>
      <c r="X295">
        <v>22.5</v>
      </c>
      <c r="Y295" t="s">
        <v>60</v>
      </c>
      <c r="Z295" t="s">
        <v>60</v>
      </c>
      <c r="AF295">
        <v>491000</v>
      </c>
      <c r="AH295">
        <v>491000</v>
      </c>
      <c r="AI295">
        <v>1.2113155085549554</v>
      </c>
      <c r="AJ295">
        <v>17.064554254448876</v>
      </c>
      <c r="AK295">
        <v>6.211828073683801</v>
      </c>
      <c r="AL295">
        <v>6.211828073683801</v>
      </c>
      <c r="AM295">
        <v>6.211828073683801</v>
      </c>
      <c r="AN295" s="15">
        <v>6.211828073683801</v>
      </c>
      <c r="AO295">
        <v>2.4550000000000001</v>
      </c>
      <c r="AR295" s="12" t="s">
        <v>197</v>
      </c>
      <c r="AS295" s="13" t="s">
        <v>198</v>
      </c>
      <c r="AT295" s="13" t="s">
        <v>199</v>
      </c>
      <c r="AU295" s="13" t="s">
        <v>200</v>
      </c>
      <c r="AV295" s="32" t="s">
        <v>254</v>
      </c>
      <c r="AX295" s="14"/>
    </row>
    <row r="296" spans="1:50" x14ac:dyDescent="0.25">
      <c r="A296">
        <v>294</v>
      </c>
      <c r="B296" t="s">
        <v>269</v>
      </c>
      <c r="H296">
        <v>1992</v>
      </c>
      <c r="I296">
        <v>4</v>
      </c>
      <c r="J296">
        <v>23</v>
      </c>
      <c r="K296">
        <v>52.3</v>
      </c>
      <c r="L296">
        <v>4.3</v>
      </c>
      <c r="M296">
        <v>3</v>
      </c>
      <c r="O296">
        <v>8.57</v>
      </c>
      <c r="P296">
        <v>28.76</v>
      </c>
      <c r="Q296">
        <v>59.357142857142861</v>
      </c>
      <c r="U296">
        <v>7.6868327402135224</v>
      </c>
      <c r="X296">
        <v>21.12</v>
      </c>
      <c r="Y296" t="s">
        <v>60</v>
      </c>
      <c r="Z296" t="s">
        <v>60</v>
      </c>
      <c r="AF296">
        <v>695000</v>
      </c>
      <c r="AH296">
        <v>695000</v>
      </c>
      <c r="AI296">
        <v>1.7145911984637352</v>
      </c>
      <c r="AJ296">
        <v>24.154511622896067</v>
      </c>
      <c r="AK296">
        <v>8.7927097987988638</v>
      </c>
      <c r="AL296">
        <v>8.7927097987988638</v>
      </c>
      <c r="AM296">
        <v>8.7927097987988638</v>
      </c>
      <c r="AN296" s="15">
        <v>8.7927097987988638</v>
      </c>
      <c r="AO296">
        <v>3.4750000000000001</v>
      </c>
      <c r="AR296" s="12" t="s">
        <v>197</v>
      </c>
      <c r="AS296" s="13" t="s">
        <v>198</v>
      </c>
      <c r="AT296" s="13" t="s">
        <v>199</v>
      </c>
      <c r="AU296" s="13" t="s">
        <v>200</v>
      </c>
      <c r="AV296" s="32" t="s">
        <v>254</v>
      </c>
      <c r="AX296" s="14"/>
    </row>
    <row r="297" spans="1:50" x14ac:dyDescent="0.25">
      <c r="A297">
        <v>295</v>
      </c>
      <c r="B297" t="s">
        <v>269</v>
      </c>
      <c r="H297">
        <v>1992</v>
      </c>
      <c r="I297">
        <v>4</v>
      </c>
      <c r="J297">
        <v>23</v>
      </c>
      <c r="K297">
        <v>52.3</v>
      </c>
      <c r="L297">
        <v>4.3</v>
      </c>
      <c r="M297">
        <v>16</v>
      </c>
      <c r="O297">
        <v>8.36</v>
      </c>
      <c r="P297">
        <v>28.86</v>
      </c>
      <c r="Q297">
        <v>59.785714285714292</v>
      </c>
      <c r="U297">
        <v>7.580071174377224</v>
      </c>
      <c r="X297">
        <v>44.1</v>
      </c>
      <c r="Y297" t="s">
        <v>60</v>
      </c>
      <c r="Z297" t="s">
        <v>60</v>
      </c>
      <c r="AF297">
        <v>1391000</v>
      </c>
      <c r="AH297">
        <v>1391000</v>
      </c>
      <c r="AI297">
        <v>3.4316494346231017</v>
      </c>
      <c r="AJ297">
        <v>48.343777938774714</v>
      </c>
      <c r="AK297">
        <v>17.598070978603193</v>
      </c>
      <c r="AL297">
        <v>17.598070978603193</v>
      </c>
      <c r="AM297">
        <v>17.598070978603193</v>
      </c>
      <c r="AN297" s="15">
        <v>17.598070978603193</v>
      </c>
      <c r="AO297">
        <v>6.9550000000000001</v>
      </c>
      <c r="AR297" s="12" t="s">
        <v>197</v>
      </c>
      <c r="AS297" s="13" t="s">
        <v>198</v>
      </c>
      <c r="AT297" s="13" t="s">
        <v>199</v>
      </c>
      <c r="AU297" s="13" t="s">
        <v>200</v>
      </c>
      <c r="AV297" s="32" t="s">
        <v>254</v>
      </c>
      <c r="AX297" s="14"/>
    </row>
    <row r="298" spans="1:50" x14ac:dyDescent="0.25">
      <c r="A298">
        <v>296</v>
      </c>
      <c r="B298" t="s">
        <v>269</v>
      </c>
      <c r="H298">
        <v>1992</v>
      </c>
      <c r="I298">
        <v>4</v>
      </c>
      <c r="J298">
        <v>23</v>
      </c>
      <c r="K298">
        <v>52.3</v>
      </c>
      <c r="L298">
        <v>4.3</v>
      </c>
      <c r="M298">
        <v>9.5</v>
      </c>
      <c r="O298">
        <v>8.4499999999999993</v>
      </c>
      <c r="P298">
        <v>28.69</v>
      </c>
      <c r="Q298">
        <v>50.357142857142861</v>
      </c>
      <c r="U298">
        <v>6.5480427046263339</v>
      </c>
      <c r="X298">
        <v>22.5</v>
      </c>
      <c r="Y298" t="s">
        <v>60</v>
      </c>
      <c r="Z298" t="s">
        <v>60</v>
      </c>
      <c r="AE298">
        <v>14479000</v>
      </c>
      <c r="AH298">
        <v>14479000</v>
      </c>
      <c r="AI298">
        <v>106.618478154372</v>
      </c>
      <c r="AJ298">
        <v>1021.0740656734304</v>
      </c>
      <c r="AK298">
        <v>415.26353550449755</v>
      </c>
      <c r="AL298">
        <v>416.13068245286843</v>
      </c>
      <c r="AM298">
        <v>112477.9280611573</v>
      </c>
      <c r="AN298" s="15">
        <v>486.15709684651614</v>
      </c>
      <c r="AO298">
        <v>405.41199999999998</v>
      </c>
      <c r="AR298" s="12" t="s">
        <v>197</v>
      </c>
      <c r="AS298" s="13" t="s">
        <v>198</v>
      </c>
      <c r="AT298" s="13" t="s">
        <v>199</v>
      </c>
      <c r="AU298" s="13" t="s">
        <v>200</v>
      </c>
      <c r="AV298" s="32" t="s">
        <v>254</v>
      </c>
      <c r="AX298" s="14"/>
    </row>
    <row r="299" spans="1:50" x14ac:dyDescent="0.25">
      <c r="A299">
        <v>297</v>
      </c>
      <c r="B299" t="s">
        <v>269</v>
      </c>
      <c r="H299">
        <v>1992</v>
      </c>
      <c r="I299">
        <v>4</v>
      </c>
      <c r="J299">
        <v>23</v>
      </c>
      <c r="K299">
        <v>52.3</v>
      </c>
      <c r="L299">
        <v>4.3</v>
      </c>
      <c r="M299">
        <v>3</v>
      </c>
      <c r="O299">
        <v>8.57</v>
      </c>
      <c r="P299">
        <v>28.76</v>
      </c>
      <c r="Q299">
        <v>59.357142857142861</v>
      </c>
      <c r="U299">
        <v>7.6868327402135224</v>
      </c>
      <c r="X299">
        <v>21.12</v>
      </c>
      <c r="Y299" t="s">
        <v>60</v>
      </c>
      <c r="Z299" t="s">
        <v>60</v>
      </c>
      <c r="AE299">
        <v>18078000</v>
      </c>
      <c r="AH299">
        <v>18078000</v>
      </c>
      <c r="AI299">
        <v>133.12030168345444</v>
      </c>
      <c r="AJ299">
        <v>1274.8792706156692</v>
      </c>
      <c r="AK299">
        <v>518.48430104636418</v>
      </c>
      <c r="AL299">
        <v>519.56699201484605</v>
      </c>
      <c r="AM299">
        <v>140436.21683055471</v>
      </c>
      <c r="AN299" s="15">
        <v>606.99965445067471</v>
      </c>
      <c r="AO299">
        <v>506.18400000000003</v>
      </c>
      <c r="AR299" s="12" t="s">
        <v>197</v>
      </c>
      <c r="AS299" s="13" t="s">
        <v>198</v>
      </c>
      <c r="AT299" s="13" t="s">
        <v>199</v>
      </c>
      <c r="AU299" s="13" t="s">
        <v>200</v>
      </c>
      <c r="AV299" s="32" t="s">
        <v>254</v>
      </c>
      <c r="AX299" s="14"/>
    </row>
    <row r="300" spans="1:50" x14ac:dyDescent="0.25">
      <c r="A300">
        <v>298</v>
      </c>
      <c r="B300" t="s">
        <v>269</v>
      </c>
      <c r="H300">
        <v>1992</v>
      </c>
      <c r="I300">
        <v>4</v>
      </c>
      <c r="J300">
        <v>23</v>
      </c>
      <c r="K300">
        <v>52.3</v>
      </c>
      <c r="L300">
        <v>4.3</v>
      </c>
      <c r="M300">
        <v>16</v>
      </c>
      <c r="O300">
        <v>8.36</v>
      </c>
      <c r="P300">
        <v>28.86</v>
      </c>
      <c r="Q300">
        <v>59.785714285714292</v>
      </c>
      <c r="U300">
        <v>7.580071174377224</v>
      </c>
      <c r="X300">
        <v>44.1</v>
      </c>
      <c r="Y300" t="s">
        <v>60</v>
      </c>
      <c r="Z300" t="s">
        <v>60</v>
      </c>
      <c r="AE300">
        <v>41145000</v>
      </c>
      <c r="AH300">
        <v>41145000</v>
      </c>
      <c r="AI300">
        <v>302.97791861742081</v>
      </c>
      <c r="AJ300">
        <v>2901.5879848147865</v>
      </c>
      <c r="AK300">
        <v>1180.0551259294532</v>
      </c>
      <c r="AL300">
        <v>1182.5192989518109</v>
      </c>
      <c r="AM300">
        <v>319628.72781796515</v>
      </c>
      <c r="AN300" s="15">
        <v>1381.5134850300369</v>
      </c>
      <c r="AO300">
        <v>1152.06</v>
      </c>
      <c r="AR300" s="12" t="s">
        <v>197</v>
      </c>
      <c r="AS300" s="13" t="s">
        <v>198</v>
      </c>
      <c r="AT300" s="13" t="s">
        <v>199</v>
      </c>
      <c r="AU300" s="13" t="s">
        <v>200</v>
      </c>
      <c r="AV300" s="32" t="s">
        <v>254</v>
      </c>
      <c r="AX300" s="14"/>
    </row>
    <row r="301" spans="1:50" x14ac:dyDescent="0.25">
      <c r="A301">
        <v>299</v>
      </c>
      <c r="B301" t="s">
        <v>269</v>
      </c>
      <c r="H301">
        <v>1992</v>
      </c>
      <c r="I301">
        <v>4</v>
      </c>
      <c r="J301">
        <v>28</v>
      </c>
      <c r="K301">
        <v>52.3</v>
      </c>
      <c r="L301">
        <v>4.3</v>
      </c>
      <c r="M301">
        <v>3</v>
      </c>
      <c r="O301">
        <v>9.09</v>
      </c>
      <c r="P301">
        <v>31.1</v>
      </c>
      <c r="Q301">
        <v>20.214285714285715</v>
      </c>
      <c r="U301" t="s">
        <v>61</v>
      </c>
      <c r="X301">
        <v>32.47</v>
      </c>
      <c r="Y301" t="s">
        <v>60</v>
      </c>
      <c r="Z301" t="s">
        <v>60</v>
      </c>
      <c r="AF301">
        <v>2045000</v>
      </c>
      <c r="AH301">
        <v>2045000</v>
      </c>
      <c r="AI301">
        <v>5.0450920875659548</v>
      </c>
      <c r="AJ301">
        <v>71.07334714938483</v>
      </c>
      <c r="AK301">
        <v>25.872074156177948</v>
      </c>
      <c r="AL301">
        <v>25.872074156177948</v>
      </c>
      <c r="AM301">
        <v>25.872074156177948</v>
      </c>
      <c r="AN301" s="15">
        <v>25.872074156177948</v>
      </c>
      <c r="AO301">
        <v>10.225</v>
      </c>
      <c r="AR301" s="12" t="s">
        <v>197</v>
      </c>
      <c r="AS301" s="13" t="s">
        <v>198</v>
      </c>
      <c r="AT301" s="13" t="s">
        <v>199</v>
      </c>
      <c r="AU301" s="13" t="s">
        <v>200</v>
      </c>
      <c r="AV301" s="32" t="s">
        <v>254</v>
      </c>
      <c r="AX301" s="14"/>
    </row>
    <row r="302" spans="1:50" x14ac:dyDescent="0.25">
      <c r="A302">
        <v>300</v>
      </c>
      <c r="B302" t="s">
        <v>269</v>
      </c>
      <c r="H302">
        <v>1992</v>
      </c>
      <c r="I302">
        <v>4</v>
      </c>
      <c r="J302">
        <v>28</v>
      </c>
      <c r="K302">
        <v>52.3</v>
      </c>
      <c r="L302">
        <v>4.3</v>
      </c>
      <c r="M302">
        <v>16</v>
      </c>
      <c r="O302">
        <v>9.0399999999999991</v>
      </c>
      <c r="P302">
        <v>31.41</v>
      </c>
      <c r="Q302">
        <v>21.857142857142858</v>
      </c>
      <c r="U302" t="s">
        <v>61</v>
      </c>
      <c r="X302">
        <v>39.200000000000003</v>
      </c>
      <c r="Y302" t="s">
        <v>60</v>
      </c>
      <c r="Z302" t="s">
        <v>60</v>
      </c>
      <c r="AF302">
        <v>7035000</v>
      </c>
      <c r="AH302">
        <v>7035000</v>
      </c>
      <c r="AI302">
        <v>17.355610188766011</v>
      </c>
      <c r="AJ302">
        <v>244.4992651324803</v>
      </c>
      <c r="AK302">
        <v>89.002465373453248</v>
      </c>
      <c r="AL302">
        <v>89.002465373453248</v>
      </c>
      <c r="AM302">
        <v>89.002465373453248</v>
      </c>
      <c r="AN302" s="15">
        <v>89.002465373453248</v>
      </c>
      <c r="AO302">
        <v>35.174999999999997</v>
      </c>
      <c r="AR302" s="12" t="s">
        <v>197</v>
      </c>
      <c r="AS302" s="13" t="s">
        <v>198</v>
      </c>
      <c r="AT302" s="13" t="s">
        <v>199</v>
      </c>
      <c r="AU302" s="13" t="s">
        <v>200</v>
      </c>
      <c r="AV302" s="32" t="s">
        <v>254</v>
      </c>
      <c r="AX302" s="14"/>
    </row>
    <row r="303" spans="1:50" x14ac:dyDescent="0.25">
      <c r="A303">
        <v>301</v>
      </c>
      <c r="B303" t="s">
        <v>269</v>
      </c>
      <c r="H303">
        <v>1992</v>
      </c>
      <c r="I303">
        <v>4</v>
      </c>
      <c r="J303">
        <v>28</v>
      </c>
      <c r="K303">
        <v>52.3</v>
      </c>
      <c r="L303">
        <v>4.3</v>
      </c>
      <c r="M303">
        <v>3</v>
      </c>
      <c r="O303">
        <v>9.09</v>
      </c>
      <c r="P303">
        <v>31.1</v>
      </c>
      <c r="Q303">
        <v>20.214285714285715</v>
      </c>
      <c r="U303" t="s">
        <v>61</v>
      </c>
      <c r="X303">
        <v>32.47</v>
      </c>
      <c r="Y303" t="s">
        <v>60</v>
      </c>
      <c r="Z303" t="s">
        <v>60</v>
      </c>
      <c r="AE303">
        <v>24376000</v>
      </c>
      <c r="AH303">
        <v>24376000</v>
      </c>
      <c r="AI303">
        <v>179.49665194357149</v>
      </c>
      <c r="AJ303">
        <v>1719.0207490058388</v>
      </c>
      <c r="AK303">
        <v>699.11347064421795</v>
      </c>
      <c r="AL303">
        <v>700.57334867540033</v>
      </c>
      <c r="AM303">
        <v>189361.28008970027</v>
      </c>
      <c r="AN303" s="15">
        <v>818.46573608195854</v>
      </c>
      <c r="AO303">
        <v>682.52800000000002</v>
      </c>
      <c r="AR303" s="12" t="s">
        <v>197</v>
      </c>
      <c r="AS303" s="13" t="s">
        <v>198</v>
      </c>
      <c r="AT303" s="13" t="s">
        <v>199</v>
      </c>
      <c r="AU303" s="13" t="s">
        <v>200</v>
      </c>
      <c r="AV303" s="32" t="s">
        <v>254</v>
      </c>
      <c r="AX303" s="14"/>
    </row>
    <row r="304" spans="1:50" x14ac:dyDescent="0.25">
      <c r="A304">
        <v>302</v>
      </c>
      <c r="B304" t="s">
        <v>269</v>
      </c>
      <c r="H304">
        <v>1992</v>
      </c>
      <c r="I304">
        <v>4</v>
      </c>
      <c r="J304">
        <v>28</v>
      </c>
      <c r="K304">
        <v>52.3</v>
      </c>
      <c r="L304">
        <v>4.3</v>
      </c>
      <c r="M304">
        <v>16</v>
      </c>
      <c r="O304">
        <v>9.0399999999999991</v>
      </c>
      <c r="P304">
        <v>31.41</v>
      </c>
      <c r="Q304">
        <v>21.857142857142858</v>
      </c>
      <c r="U304" t="s">
        <v>61</v>
      </c>
      <c r="X304">
        <v>39.200000000000003</v>
      </c>
      <c r="Y304" t="s">
        <v>60</v>
      </c>
      <c r="Z304" t="s">
        <v>60</v>
      </c>
      <c r="AE304">
        <v>52025000</v>
      </c>
      <c r="AH304">
        <v>52025000</v>
      </c>
      <c r="AI304">
        <v>383.09457324271034</v>
      </c>
      <c r="AJ304">
        <v>3668.8568455459781</v>
      </c>
      <c r="AK304">
        <v>1492.0978958920841</v>
      </c>
      <c r="AL304">
        <v>1495.2136718427018</v>
      </c>
      <c r="AM304">
        <v>404148.36710972502</v>
      </c>
      <c r="AN304" s="15">
        <v>1746.8280242723945</v>
      </c>
      <c r="AO304">
        <v>1456.7</v>
      </c>
      <c r="AR304" s="12" t="s">
        <v>197</v>
      </c>
      <c r="AS304" s="13" t="s">
        <v>198</v>
      </c>
      <c r="AT304" s="13" t="s">
        <v>199</v>
      </c>
      <c r="AU304" s="13" t="s">
        <v>200</v>
      </c>
      <c r="AV304" s="32" t="s">
        <v>254</v>
      </c>
      <c r="AX304" s="14"/>
    </row>
    <row r="305" spans="1:50" x14ac:dyDescent="0.25">
      <c r="A305">
        <v>303</v>
      </c>
      <c r="B305" t="s">
        <v>269</v>
      </c>
      <c r="H305">
        <v>1992</v>
      </c>
      <c r="I305">
        <v>5</v>
      </c>
      <c r="J305">
        <v>8</v>
      </c>
      <c r="K305">
        <v>52.3</v>
      </c>
      <c r="L305">
        <v>4.3</v>
      </c>
      <c r="M305">
        <v>3</v>
      </c>
      <c r="O305">
        <v>10.25</v>
      </c>
      <c r="P305">
        <v>31.58</v>
      </c>
      <c r="Q305">
        <v>21.857142857142858</v>
      </c>
      <c r="U305" t="s">
        <v>61</v>
      </c>
      <c r="X305">
        <v>7.59</v>
      </c>
      <c r="Y305" t="s">
        <v>60</v>
      </c>
      <c r="Z305" t="s">
        <v>60</v>
      </c>
      <c r="AF305">
        <v>600000</v>
      </c>
      <c r="AH305">
        <v>600000</v>
      </c>
      <c r="AI305">
        <v>1.4802226173787643</v>
      </c>
      <c r="AJ305">
        <v>20.852815789550558</v>
      </c>
      <c r="AK305">
        <v>7.5908286032795944</v>
      </c>
      <c r="AL305">
        <v>7.5908286032795944</v>
      </c>
      <c r="AM305">
        <v>7.5908286032795944</v>
      </c>
      <c r="AN305" s="15">
        <v>7.5908286032795944</v>
      </c>
      <c r="AO305">
        <v>3</v>
      </c>
      <c r="AR305" s="12" t="s">
        <v>197</v>
      </c>
      <c r="AS305" s="13" t="s">
        <v>198</v>
      </c>
      <c r="AT305" s="13" t="s">
        <v>199</v>
      </c>
      <c r="AU305" s="13" t="s">
        <v>200</v>
      </c>
      <c r="AV305" s="32" t="s">
        <v>254</v>
      </c>
      <c r="AX305" s="14"/>
    </row>
    <row r="306" spans="1:50" x14ac:dyDescent="0.25">
      <c r="A306">
        <v>304</v>
      </c>
      <c r="B306" t="s">
        <v>269</v>
      </c>
      <c r="H306">
        <v>1992</v>
      </c>
      <c r="I306">
        <v>5</v>
      </c>
      <c r="J306">
        <v>8</v>
      </c>
      <c r="K306">
        <v>52.3</v>
      </c>
      <c r="L306">
        <v>4.3</v>
      </c>
      <c r="M306">
        <v>9.5</v>
      </c>
      <c r="O306">
        <v>10.25</v>
      </c>
      <c r="P306">
        <v>31.58</v>
      </c>
      <c r="Q306">
        <v>23.071428571428573</v>
      </c>
      <c r="U306" t="s">
        <v>61</v>
      </c>
      <c r="X306">
        <v>7.65</v>
      </c>
      <c r="Y306" t="s">
        <v>60</v>
      </c>
      <c r="Z306" t="s">
        <v>60</v>
      </c>
      <c r="AF306">
        <v>1091000</v>
      </c>
      <c r="AH306">
        <v>1091000</v>
      </c>
      <c r="AI306">
        <v>2.6915381259337194</v>
      </c>
      <c r="AJ306">
        <v>37.917370043999433</v>
      </c>
      <c r="AK306">
        <v>13.802656676963394</v>
      </c>
      <c r="AL306">
        <v>13.802656676963394</v>
      </c>
      <c r="AM306">
        <v>13.802656676963394</v>
      </c>
      <c r="AN306" s="15">
        <v>13.802656676963394</v>
      </c>
      <c r="AO306">
        <v>5.4550000000000001</v>
      </c>
      <c r="AR306" s="12" t="s">
        <v>197</v>
      </c>
      <c r="AS306" s="13" t="s">
        <v>198</v>
      </c>
      <c r="AT306" s="13" t="s">
        <v>199</v>
      </c>
      <c r="AU306" s="13" t="s">
        <v>200</v>
      </c>
      <c r="AV306" s="32" t="s">
        <v>254</v>
      </c>
      <c r="AX306" s="14"/>
    </row>
    <row r="307" spans="1:50" x14ac:dyDescent="0.25">
      <c r="A307">
        <v>305</v>
      </c>
      <c r="B307" t="s">
        <v>269</v>
      </c>
      <c r="H307">
        <v>1992</v>
      </c>
      <c r="I307">
        <v>5</v>
      </c>
      <c r="J307">
        <v>8</v>
      </c>
      <c r="K307">
        <v>52.3</v>
      </c>
      <c r="L307">
        <v>4.3</v>
      </c>
      <c r="M307">
        <v>16</v>
      </c>
      <c r="O307">
        <v>10.24</v>
      </c>
      <c r="P307">
        <v>31.6</v>
      </c>
      <c r="Q307">
        <v>22.5</v>
      </c>
      <c r="U307" t="s">
        <v>61</v>
      </c>
      <c r="X307">
        <v>8.84</v>
      </c>
      <c r="Y307" t="s">
        <v>60</v>
      </c>
      <c r="Z307" t="s">
        <v>60</v>
      </c>
      <c r="AF307">
        <v>1581000</v>
      </c>
      <c r="AH307">
        <v>1581000</v>
      </c>
      <c r="AI307">
        <v>3.9003865967930436</v>
      </c>
      <c r="AJ307">
        <v>54.947169605465724</v>
      </c>
      <c r="AK307">
        <v>20.00183336964173</v>
      </c>
      <c r="AL307">
        <v>20.00183336964173</v>
      </c>
      <c r="AM307">
        <v>20.00183336964173</v>
      </c>
      <c r="AN307" s="15">
        <v>20.00183336964173</v>
      </c>
      <c r="AO307">
        <v>7.9050000000000002</v>
      </c>
      <c r="AR307" s="12" t="s">
        <v>197</v>
      </c>
      <c r="AS307" s="13" t="s">
        <v>198</v>
      </c>
      <c r="AT307" s="13" t="s">
        <v>199</v>
      </c>
      <c r="AU307" s="13" t="s">
        <v>200</v>
      </c>
      <c r="AV307" s="32" t="s">
        <v>254</v>
      </c>
      <c r="AX307" s="14"/>
    </row>
    <row r="308" spans="1:50" x14ac:dyDescent="0.25">
      <c r="A308">
        <v>306</v>
      </c>
      <c r="B308" t="s">
        <v>269</v>
      </c>
      <c r="H308">
        <v>1992</v>
      </c>
      <c r="I308">
        <v>5</v>
      </c>
      <c r="J308">
        <v>8</v>
      </c>
      <c r="K308">
        <v>52.3</v>
      </c>
      <c r="L308">
        <v>4.3</v>
      </c>
      <c r="M308">
        <v>3</v>
      </c>
      <c r="O308">
        <v>10.25</v>
      </c>
      <c r="P308">
        <v>31.58</v>
      </c>
      <c r="Q308">
        <v>21.857142857142858</v>
      </c>
      <c r="U308" t="s">
        <v>61</v>
      </c>
      <c r="X308">
        <v>7.59</v>
      </c>
      <c r="Y308" t="s">
        <v>60</v>
      </c>
      <c r="Z308" t="s">
        <v>60</v>
      </c>
      <c r="AE308">
        <v>1145000</v>
      </c>
      <c r="AH308">
        <v>1145000</v>
      </c>
      <c r="AI308">
        <v>8.4313942597386511</v>
      </c>
      <c r="AJ308">
        <v>80.746585067758673</v>
      </c>
      <c r="AK308">
        <v>32.839059890368787</v>
      </c>
      <c r="AL308">
        <v>32.907633911771143</v>
      </c>
      <c r="AM308">
        <v>8894.759833553775</v>
      </c>
      <c r="AN308" s="15">
        <v>38.445326050781198</v>
      </c>
      <c r="AO308">
        <v>32.06</v>
      </c>
      <c r="AR308" s="12" t="s">
        <v>197</v>
      </c>
      <c r="AS308" s="13" t="s">
        <v>198</v>
      </c>
      <c r="AT308" s="13" t="s">
        <v>199</v>
      </c>
      <c r="AU308" s="13" t="s">
        <v>200</v>
      </c>
      <c r="AV308" s="32" t="s">
        <v>254</v>
      </c>
      <c r="AX308" s="14"/>
    </row>
    <row r="309" spans="1:50" x14ac:dyDescent="0.25">
      <c r="A309">
        <v>307</v>
      </c>
      <c r="B309" t="s">
        <v>269</v>
      </c>
      <c r="H309">
        <v>1992</v>
      </c>
      <c r="I309">
        <v>5</v>
      </c>
      <c r="J309">
        <v>8</v>
      </c>
      <c r="K309">
        <v>52.3</v>
      </c>
      <c r="L309">
        <v>4.3</v>
      </c>
      <c r="M309">
        <v>9.5</v>
      </c>
      <c r="O309">
        <v>10.25</v>
      </c>
      <c r="P309">
        <v>31.58</v>
      </c>
      <c r="Q309">
        <v>23.071428571428573</v>
      </c>
      <c r="U309" t="s">
        <v>61</v>
      </c>
      <c r="X309">
        <v>7.65</v>
      </c>
      <c r="Y309" t="s">
        <v>60</v>
      </c>
      <c r="Z309" t="s">
        <v>60</v>
      </c>
      <c r="AE309">
        <v>1200000</v>
      </c>
      <c r="AH309">
        <v>1200000</v>
      </c>
      <c r="AI309">
        <v>8.8363957307304641</v>
      </c>
      <c r="AJ309">
        <v>84.625241992410835</v>
      </c>
      <c r="AK309">
        <v>34.416481981172531</v>
      </c>
      <c r="AL309">
        <v>34.488349951201194</v>
      </c>
      <c r="AM309">
        <v>9322.0190395323407</v>
      </c>
      <c r="AN309" s="15">
        <v>40.292044769377675</v>
      </c>
      <c r="AO309">
        <v>33.6</v>
      </c>
      <c r="AR309" s="12" t="s">
        <v>197</v>
      </c>
      <c r="AS309" s="13" t="s">
        <v>198</v>
      </c>
      <c r="AT309" s="13" t="s">
        <v>199</v>
      </c>
      <c r="AU309" s="13" t="s">
        <v>200</v>
      </c>
      <c r="AV309" s="32" t="s">
        <v>254</v>
      </c>
      <c r="AX309" s="14"/>
    </row>
    <row r="310" spans="1:50" x14ac:dyDescent="0.25">
      <c r="A310">
        <v>308</v>
      </c>
      <c r="B310" t="s">
        <v>269</v>
      </c>
      <c r="H310">
        <v>1992</v>
      </c>
      <c r="I310">
        <v>5</v>
      </c>
      <c r="J310">
        <v>8</v>
      </c>
      <c r="K310">
        <v>52.3</v>
      </c>
      <c r="L310">
        <v>4.3</v>
      </c>
      <c r="M310">
        <v>16</v>
      </c>
      <c r="O310">
        <v>10.24</v>
      </c>
      <c r="P310">
        <v>31.6</v>
      </c>
      <c r="Q310">
        <v>22.5</v>
      </c>
      <c r="U310" t="s">
        <v>61</v>
      </c>
      <c r="X310">
        <v>8.84</v>
      </c>
      <c r="Y310" t="s">
        <v>60</v>
      </c>
      <c r="Z310" t="s">
        <v>60</v>
      </c>
      <c r="AE310">
        <v>6762000</v>
      </c>
      <c r="AH310">
        <v>6762000</v>
      </c>
      <c r="AI310">
        <v>49.793089942666171</v>
      </c>
      <c r="AJ310">
        <v>476.86323862723503</v>
      </c>
      <c r="AK310">
        <v>193.9368759639072</v>
      </c>
      <c r="AL310">
        <v>194.34185197501873</v>
      </c>
      <c r="AM310">
        <v>52529.57728776474</v>
      </c>
      <c r="AN310" s="15">
        <v>227.0456722754432</v>
      </c>
      <c r="AO310">
        <v>189.33600000000001</v>
      </c>
      <c r="AR310" s="12" t="s">
        <v>197</v>
      </c>
      <c r="AS310" s="13" t="s">
        <v>198</v>
      </c>
      <c r="AT310" s="13" t="s">
        <v>199</v>
      </c>
      <c r="AU310" s="13" t="s">
        <v>200</v>
      </c>
      <c r="AV310" s="32" t="s">
        <v>254</v>
      </c>
      <c r="AX310" s="14"/>
    </row>
    <row r="311" spans="1:50" x14ac:dyDescent="0.25">
      <c r="A311">
        <v>309</v>
      </c>
      <c r="B311" t="s">
        <v>269</v>
      </c>
      <c r="H311">
        <v>1992</v>
      </c>
      <c r="I311">
        <v>5</v>
      </c>
      <c r="J311">
        <v>15</v>
      </c>
      <c r="K311">
        <v>52.3</v>
      </c>
      <c r="L311">
        <v>4.3</v>
      </c>
      <c r="M311">
        <v>16</v>
      </c>
      <c r="O311">
        <v>11.06</v>
      </c>
      <c r="P311">
        <v>31.57</v>
      </c>
      <c r="Q311">
        <v>22.071428571428573</v>
      </c>
      <c r="U311" t="s">
        <v>61</v>
      </c>
      <c r="X311">
        <v>6.74</v>
      </c>
      <c r="Y311" t="s">
        <v>60</v>
      </c>
      <c r="Z311" t="s">
        <v>60</v>
      </c>
      <c r="AF311">
        <v>30970</v>
      </c>
      <c r="AH311">
        <v>30970</v>
      </c>
      <c r="AI311">
        <v>7.6404157433700548E-2</v>
      </c>
      <c r="AJ311">
        <v>1.0763528416706347</v>
      </c>
      <c r="AK311">
        <v>0.39181326973928171</v>
      </c>
      <c r="AL311">
        <v>0.39181326973928171</v>
      </c>
      <c r="AM311">
        <v>0.39181326973928171</v>
      </c>
      <c r="AN311" s="15">
        <v>0.39181326973928171</v>
      </c>
      <c r="AO311">
        <v>0.15484999999999999</v>
      </c>
      <c r="AR311" s="12" t="s">
        <v>197</v>
      </c>
      <c r="AS311" s="13" t="s">
        <v>198</v>
      </c>
      <c r="AT311" s="13" t="s">
        <v>199</v>
      </c>
      <c r="AU311" s="13" t="s">
        <v>200</v>
      </c>
      <c r="AV311" s="32" t="s">
        <v>254</v>
      </c>
      <c r="AX311" s="14"/>
    </row>
    <row r="312" spans="1:50" x14ac:dyDescent="0.25">
      <c r="A312">
        <v>310</v>
      </c>
      <c r="B312" t="s">
        <v>269</v>
      </c>
      <c r="H312">
        <v>1992</v>
      </c>
      <c r="I312">
        <v>5</v>
      </c>
      <c r="J312">
        <v>15</v>
      </c>
      <c r="K312">
        <v>52.3</v>
      </c>
      <c r="L312">
        <v>4.3</v>
      </c>
      <c r="M312">
        <v>9.5</v>
      </c>
      <c r="O312">
        <v>11.18</v>
      </c>
      <c r="P312">
        <v>31.44</v>
      </c>
      <c r="Q312">
        <v>23.428571428571431</v>
      </c>
      <c r="U312" t="s">
        <v>61</v>
      </c>
      <c r="X312">
        <v>7.33</v>
      </c>
      <c r="Y312" t="s">
        <v>60</v>
      </c>
      <c r="Z312" t="s">
        <v>60</v>
      </c>
      <c r="AF312">
        <v>54252</v>
      </c>
      <c r="AH312">
        <v>54252</v>
      </c>
      <c r="AI312">
        <v>0.13384172906338787</v>
      </c>
      <c r="AJ312">
        <v>1.8855116036911617</v>
      </c>
      <c r="AK312">
        <v>0.6863627223085409</v>
      </c>
      <c r="AL312">
        <v>0.6863627223085409</v>
      </c>
      <c r="AM312">
        <v>0.6863627223085409</v>
      </c>
      <c r="AN312" s="15">
        <v>0.6863627223085409</v>
      </c>
      <c r="AO312">
        <v>0.27126</v>
      </c>
      <c r="AR312" s="12" t="s">
        <v>197</v>
      </c>
      <c r="AS312" s="13" t="s">
        <v>198</v>
      </c>
      <c r="AT312" s="13" t="s">
        <v>199</v>
      </c>
      <c r="AU312" s="13" t="s">
        <v>200</v>
      </c>
      <c r="AV312" s="32" t="s">
        <v>254</v>
      </c>
      <c r="AX312" s="14"/>
    </row>
    <row r="313" spans="1:50" x14ac:dyDescent="0.25">
      <c r="A313">
        <v>311</v>
      </c>
      <c r="B313" t="s">
        <v>269</v>
      </c>
      <c r="H313">
        <v>1992</v>
      </c>
      <c r="I313">
        <v>5</v>
      </c>
      <c r="J313">
        <v>15</v>
      </c>
      <c r="K313">
        <v>52.3</v>
      </c>
      <c r="L313">
        <v>4.3</v>
      </c>
      <c r="M313">
        <v>3</v>
      </c>
      <c r="O313">
        <v>11.73</v>
      </c>
      <c r="P313">
        <v>31.1</v>
      </c>
      <c r="Q313">
        <v>24.928571428571427</v>
      </c>
      <c r="U313" t="s">
        <v>61</v>
      </c>
      <c r="X313" t="s">
        <v>61</v>
      </c>
      <c r="Y313" t="s">
        <v>60</v>
      </c>
      <c r="Z313" t="s">
        <v>60</v>
      </c>
      <c r="AF313">
        <v>205000</v>
      </c>
      <c r="AH313">
        <v>205000</v>
      </c>
      <c r="AI313">
        <v>0.50574272760441108</v>
      </c>
      <c r="AJ313">
        <v>7.1247120614297748</v>
      </c>
      <c r="AK313">
        <v>2.5935331061205278</v>
      </c>
      <c r="AL313">
        <v>2.5935331061205278</v>
      </c>
      <c r="AM313">
        <v>2.5935331061205278</v>
      </c>
      <c r="AN313" s="15">
        <v>2.5935331061205278</v>
      </c>
      <c r="AO313">
        <v>1.0249999999999999</v>
      </c>
      <c r="AR313" s="12" t="s">
        <v>197</v>
      </c>
      <c r="AS313" s="13" t="s">
        <v>198</v>
      </c>
      <c r="AT313" s="13" t="s">
        <v>199</v>
      </c>
      <c r="AU313" s="13" t="s">
        <v>200</v>
      </c>
      <c r="AV313" s="32" t="s">
        <v>254</v>
      </c>
      <c r="AX313" s="14"/>
    </row>
    <row r="314" spans="1:50" x14ac:dyDescent="0.25">
      <c r="A314">
        <v>312</v>
      </c>
      <c r="B314" t="s">
        <v>269</v>
      </c>
      <c r="H314">
        <v>1992</v>
      </c>
      <c r="I314">
        <v>5</v>
      </c>
      <c r="J314">
        <v>15</v>
      </c>
      <c r="K314">
        <v>52.3</v>
      </c>
      <c r="L314">
        <v>4.3</v>
      </c>
      <c r="M314">
        <v>3</v>
      </c>
      <c r="O314">
        <v>11.73</v>
      </c>
      <c r="P314">
        <v>31.1</v>
      </c>
      <c r="Q314">
        <v>24.928571428571427</v>
      </c>
      <c r="U314" t="s">
        <v>61</v>
      </c>
      <c r="X314" t="s">
        <v>61</v>
      </c>
      <c r="Y314" t="s">
        <v>60</v>
      </c>
      <c r="Z314" t="s">
        <v>60</v>
      </c>
      <c r="AE314">
        <v>0</v>
      </c>
      <c r="AH314">
        <v>0</v>
      </c>
      <c r="AI314">
        <v>0</v>
      </c>
      <c r="AJ314">
        <v>0</v>
      </c>
      <c r="AK314">
        <v>0</v>
      </c>
      <c r="AL314">
        <v>0</v>
      </c>
      <c r="AM314">
        <v>0</v>
      </c>
      <c r="AN314" s="15">
        <v>0</v>
      </c>
      <c r="AO314">
        <v>0</v>
      </c>
      <c r="AR314" s="12" t="s">
        <v>197</v>
      </c>
      <c r="AS314" s="13" t="s">
        <v>198</v>
      </c>
      <c r="AT314" s="13" t="s">
        <v>199</v>
      </c>
      <c r="AU314" s="13" t="s">
        <v>200</v>
      </c>
      <c r="AV314" s="32" t="s">
        <v>254</v>
      </c>
      <c r="AX314" s="14"/>
    </row>
    <row r="315" spans="1:50" x14ac:dyDescent="0.25">
      <c r="A315">
        <v>313</v>
      </c>
      <c r="B315" t="s">
        <v>269</v>
      </c>
      <c r="H315">
        <v>1992</v>
      </c>
      <c r="I315">
        <v>5</v>
      </c>
      <c r="J315">
        <v>15</v>
      </c>
      <c r="K315">
        <v>52.3</v>
      </c>
      <c r="L315">
        <v>4.3</v>
      </c>
      <c r="M315">
        <v>16</v>
      </c>
      <c r="O315">
        <v>11.06</v>
      </c>
      <c r="P315">
        <v>31.57</v>
      </c>
      <c r="Q315">
        <v>22.071428571428573</v>
      </c>
      <c r="U315" t="s">
        <v>61</v>
      </c>
      <c r="X315">
        <v>6.74</v>
      </c>
      <c r="Y315" t="s">
        <v>60</v>
      </c>
      <c r="Z315" t="s">
        <v>60</v>
      </c>
      <c r="AE315">
        <v>10323</v>
      </c>
      <c r="AH315">
        <v>10323</v>
      </c>
      <c r="AI315">
        <v>7.6015094273608821E-2</v>
      </c>
      <c r="AJ315">
        <v>0.72798864423971421</v>
      </c>
      <c r="AK315">
        <v>0.2960677862430367</v>
      </c>
      <c r="AL315">
        <v>0.2966860304552083</v>
      </c>
      <c r="AM315">
        <v>80.192668787576963</v>
      </c>
      <c r="AN315" s="15">
        <v>0.34661231512857144</v>
      </c>
      <c r="AO315">
        <v>0.28904400000000002</v>
      </c>
      <c r="AR315" s="12" t="s">
        <v>197</v>
      </c>
      <c r="AS315" s="13" t="s">
        <v>198</v>
      </c>
      <c r="AT315" s="13" t="s">
        <v>199</v>
      </c>
      <c r="AU315" s="13" t="s">
        <v>200</v>
      </c>
      <c r="AV315" s="32" t="s">
        <v>254</v>
      </c>
      <c r="AX315" s="14"/>
    </row>
    <row r="316" spans="1:50" x14ac:dyDescent="0.25">
      <c r="A316">
        <v>314</v>
      </c>
      <c r="B316" t="s">
        <v>269</v>
      </c>
      <c r="H316">
        <v>1992</v>
      </c>
      <c r="I316">
        <v>5</v>
      </c>
      <c r="J316">
        <v>15</v>
      </c>
      <c r="K316">
        <v>52.3</v>
      </c>
      <c r="L316">
        <v>4.3</v>
      </c>
      <c r="M316">
        <v>9.5</v>
      </c>
      <c r="O316">
        <v>11.18</v>
      </c>
      <c r="P316">
        <v>31.44</v>
      </c>
      <c r="Q316">
        <v>23.428571428571431</v>
      </c>
      <c r="U316" t="s">
        <v>61</v>
      </c>
      <c r="X316">
        <v>7.33</v>
      </c>
      <c r="Y316" t="s">
        <v>60</v>
      </c>
      <c r="Z316" t="s">
        <v>60</v>
      </c>
      <c r="AE316">
        <v>23251</v>
      </c>
      <c r="AH316">
        <v>23251</v>
      </c>
      <c r="AI316">
        <v>0.17121253094601169</v>
      </c>
      <c r="AJ316">
        <v>1.6396845846379535</v>
      </c>
      <c r="AK316">
        <v>0.66684801878686872</v>
      </c>
      <c r="AL316">
        <v>0.66824052059614913</v>
      </c>
      <c r="AM316">
        <v>180.6218872401387</v>
      </c>
      <c r="AN316" s="15">
        <v>0.78069194411066689</v>
      </c>
      <c r="AO316">
        <v>0.65102800000000005</v>
      </c>
      <c r="AR316" s="12" t="s">
        <v>197</v>
      </c>
      <c r="AS316" s="13" t="s">
        <v>198</v>
      </c>
      <c r="AT316" s="13" t="s">
        <v>199</v>
      </c>
      <c r="AU316" s="13" t="s">
        <v>200</v>
      </c>
      <c r="AV316" s="32" t="s">
        <v>254</v>
      </c>
      <c r="AX316" s="14"/>
    </row>
    <row r="317" spans="1:50" x14ac:dyDescent="0.25">
      <c r="A317">
        <v>315</v>
      </c>
      <c r="B317" t="s">
        <v>269</v>
      </c>
      <c r="H317">
        <v>1992</v>
      </c>
      <c r="I317">
        <v>5</v>
      </c>
      <c r="J317">
        <v>22</v>
      </c>
      <c r="K317">
        <v>52.3</v>
      </c>
      <c r="L317">
        <v>4.3</v>
      </c>
      <c r="M317">
        <v>9.5</v>
      </c>
      <c r="O317">
        <v>12.54</v>
      </c>
      <c r="P317">
        <v>31.7</v>
      </c>
      <c r="Q317">
        <v>14.571428571428571</v>
      </c>
      <c r="U317">
        <v>0.1779359430604982</v>
      </c>
      <c r="X317">
        <v>11.2</v>
      </c>
      <c r="Y317" t="s">
        <v>60</v>
      </c>
      <c r="Z317" t="s">
        <v>60</v>
      </c>
      <c r="AF317">
        <v>0</v>
      </c>
      <c r="AH317">
        <v>0</v>
      </c>
      <c r="AI317">
        <v>0</v>
      </c>
      <c r="AJ317">
        <v>0</v>
      </c>
      <c r="AK317">
        <v>0</v>
      </c>
      <c r="AL317">
        <v>0</v>
      </c>
      <c r="AM317">
        <v>0</v>
      </c>
      <c r="AN317" s="15">
        <v>0</v>
      </c>
      <c r="AO317">
        <v>0</v>
      </c>
      <c r="AR317" s="12" t="s">
        <v>197</v>
      </c>
      <c r="AS317" s="13" t="s">
        <v>198</v>
      </c>
      <c r="AT317" s="13" t="s">
        <v>199</v>
      </c>
      <c r="AU317" s="13" t="s">
        <v>200</v>
      </c>
      <c r="AV317" s="32" t="s">
        <v>254</v>
      </c>
      <c r="AX317" s="14"/>
    </row>
    <row r="318" spans="1:50" x14ac:dyDescent="0.25">
      <c r="A318">
        <v>316</v>
      </c>
      <c r="B318" t="s">
        <v>269</v>
      </c>
      <c r="H318">
        <v>1992</v>
      </c>
      <c r="I318">
        <v>5</v>
      </c>
      <c r="J318">
        <v>22</v>
      </c>
      <c r="K318">
        <v>52.3</v>
      </c>
      <c r="L318">
        <v>4.3</v>
      </c>
      <c r="M318">
        <v>16</v>
      </c>
      <c r="O318">
        <v>12.53</v>
      </c>
      <c r="P318">
        <v>31.7</v>
      </c>
      <c r="Q318">
        <v>14.714285714285715</v>
      </c>
      <c r="U318">
        <v>0.32028469750889677</v>
      </c>
      <c r="X318">
        <v>12.3</v>
      </c>
      <c r="Y318" t="s">
        <v>60</v>
      </c>
      <c r="Z318" t="s">
        <v>60</v>
      </c>
      <c r="AF318">
        <v>0</v>
      </c>
      <c r="AH318">
        <v>0</v>
      </c>
      <c r="AI318">
        <v>0</v>
      </c>
      <c r="AJ318">
        <v>0</v>
      </c>
      <c r="AK318">
        <v>0</v>
      </c>
      <c r="AL318">
        <v>0</v>
      </c>
      <c r="AM318">
        <v>0</v>
      </c>
      <c r="AN318" s="15">
        <v>0</v>
      </c>
      <c r="AO318">
        <v>0</v>
      </c>
      <c r="AR318" s="12" t="s">
        <v>197</v>
      </c>
      <c r="AS318" s="13" t="s">
        <v>198</v>
      </c>
      <c r="AT318" s="13" t="s">
        <v>199</v>
      </c>
      <c r="AU318" s="13" t="s">
        <v>200</v>
      </c>
      <c r="AV318" s="32" t="s">
        <v>254</v>
      </c>
      <c r="AX318" s="14"/>
    </row>
    <row r="319" spans="1:50" x14ac:dyDescent="0.25">
      <c r="A319">
        <v>317</v>
      </c>
      <c r="B319" t="s">
        <v>269</v>
      </c>
      <c r="H319">
        <v>1992</v>
      </c>
      <c r="I319">
        <v>5</v>
      </c>
      <c r="J319">
        <v>22</v>
      </c>
      <c r="K319">
        <v>52.3</v>
      </c>
      <c r="L319">
        <v>4.3</v>
      </c>
      <c r="M319">
        <v>3</v>
      </c>
      <c r="O319">
        <v>12.55</v>
      </c>
      <c r="P319">
        <v>31.71</v>
      </c>
      <c r="Q319">
        <v>14.928571428571427</v>
      </c>
      <c r="U319">
        <v>0.21352313167259787</v>
      </c>
      <c r="X319">
        <v>11.9</v>
      </c>
      <c r="Y319" t="s">
        <v>60</v>
      </c>
      <c r="Z319" t="s">
        <v>60</v>
      </c>
      <c r="AF319">
        <v>41000</v>
      </c>
      <c r="AH319">
        <v>41000</v>
      </c>
      <c r="AI319">
        <v>0.10114854552088222</v>
      </c>
      <c r="AJ319">
        <v>1.4249424122859549</v>
      </c>
      <c r="AK319">
        <v>0.5187066212241056</v>
      </c>
      <c r="AL319">
        <v>0.5187066212241056</v>
      </c>
      <c r="AM319">
        <v>0.5187066212241056</v>
      </c>
      <c r="AN319" s="15">
        <v>0.5187066212241056</v>
      </c>
      <c r="AO319">
        <v>0.20499999999999999</v>
      </c>
      <c r="AR319" s="12" t="s">
        <v>197</v>
      </c>
      <c r="AS319" s="13" t="s">
        <v>198</v>
      </c>
      <c r="AT319" s="13" t="s">
        <v>199</v>
      </c>
      <c r="AU319" s="13" t="s">
        <v>200</v>
      </c>
      <c r="AV319" s="32" t="s">
        <v>254</v>
      </c>
      <c r="AX319" s="14"/>
    </row>
    <row r="320" spans="1:50" x14ac:dyDescent="0.25">
      <c r="A320">
        <v>318</v>
      </c>
      <c r="B320" t="s">
        <v>269</v>
      </c>
      <c r="H320">
        <v>1992</v>
      </c>
      <c r="I320">
        <v>5</v>
      </c>
      <c r="J320">
        <v>22</v>
      </c>
      <c r="K320">
        <v>52.3</v>
      </c>
      <c r="L320">
        <v>4.3</v>
      </c>
      <c r="M320">
        <v>9.5</v>
      </c>
      <c r="O320">
        <v>12.54</v>
      </c>
      <c r="P320">
        <v>31.7</v>
      </c>
      <c r="Q320">
        <v>14.571428571428571</v>
      </c>
      <c r="U320">
        <v>0.1779359430604982</v>
      </c>
      <c r="X320">
        <v>11.2</v>
      </c>
      <c r="Y320" t="s">
        <v>60</v>
      </c>
      <c r="Z320" t="s">
        <v>60</v>
      </c>
      <c r="AE320">
        <v>0</v>
      </c>
      <c r="AH320">
        <v>0</v>
      </c>
      <c r="AI320">
        <v>0</v>
      </c>
      <c r="AJ320">
        <v>0</v>
      </c>
      <c r="AK320">
        <v>0</v>
      </c>
      <c r="AL320">
        <v>0</v>
      </c>
      <c r="AM320">
        <v>0</v>
      </c>
      <c r="AN320" s="15">
        <v>0</v>
      </c>
      <c r="AO320">
        <v>0</v>
      </c>
      <c r="AR320" s="12" t="s">
        <v>197</v>
      </c>
      <c r="AS320" s="13" t="s">
        <v>198</v>
      </c>
      <c r="AT320" s="13" t="s">
        <v>199</v>
      </c>
      <c r="AU320" s="13" t="s">
        <v>200</v>
      </c>
      <c r="AV320" s="32" t="s">
        <v>254</v>
      </c>
      <c r="AX320" s="14"/>
    </row>
    <row r="321" spans="1:50" x14ac:dyDescent="0.25">
      <c r="A321">
        <v>319</v>
      </c>
      <c r="B321" t="s">
        <v>269</v>
      </c>
      <c r="H321">
        <v>1992</v>
      </c>
      <c r="I321">
        <v>5</v>
      </c>
      <c r="J321">
        <v>22</v>
      </c>
      <c r="K321">
        <v>52.3</v>
      </c>
      <c r="L321">
        <v>4.3</v>
      </c>
      <c r="M321">
        <v>16</v>
      </c>
      <c r="O321">
        <v>12.53</v>
      </c>
      <c r="P321">
        <v>31.7</v>
      </c>
      <c r="Q321">
        <v>14.714285714285715</v>
      </c>
      <c r="U321">
        <v>0.32028469750889677</v>
      </c>
      <c r="X321">
        <v>12.3</v>
      </c>
      <c r="Y321" t="s">
        <v>60</v>
      </c>
      <c r="Z321" t="s">
        <v>60</v>
      </c>
      <c r="AE321">
        <v>0</v>
      </c>
      <c r="AH321">
        <v>0</v>
      </c>
      <c r="AI321">
        <v>0</v>
      </c>
      <c r="AJ321">
        <v>0</v>
      </c>
      <c r="AK321">
        <v>0</v>
      </c>
      <c r="AL321">
        <v>0</v>
      </c>
      <c r="AM321">
        <v>0</v>
      </c>
      <c r="AN321" s="15">
        <v>0</v>
      </c>
      <c r="AO321">
        <v>0</v>
      </c>
      <c r="AR321" s="12" t="s">
        <v>197</v>
      </c>
      <c r="AS321" s="13" t="s">
        <v>198</v>
      </c>
      <c r="AT321" s="13" t="s">
        <v>199</v>
      </c>
      <c r="AU321" s="13" t="s">
        <v>200</v>
      </c>
      <c r="AV321" s="32" t="s">
        <v>254</v>
      </c>
      <c r="AX321" s="14"/>
    </row>
    <row r="322" spans="1:50" x14ac:dyDescent="0.25">
      <c r="A322">
        <v>320</v>
      </c>
      <c r="B322" t="s">
        <v>269</v>
      </c>
      <c r="H322">
        <v>1992</v>
      </c>
      <c r="I322">
        <v>5</v>
      </c>
      <c r="J322">
        <v>22</v>
      </c>
      <c r="K322">
        <v>52.3</v>
      </c>
      <c r="L322">
        <v>4.3</v>
      </c>
      <c r="M322">
        <v>3</v>
      </c>
      <c r="O322">
        <v>12.55</v>
      </c>
      <c r="P322">
        <v>31.71</v>
      </c>
      <c r="Q322">
        <v>14.928571428571427</v>
      </c>
      <c r="U322">
        <v>0.21352313167259787</v>
      </c>
      <c r="X322">
        <v>11.9</v>
      </c>
      <c r="Y322" t="s">
        <v>60</v>
      </c>
      <c r="Z322" t="s">
        <v>60</v>
      </c>
      <c r="AE322">
        <v>82000</v>
      </c>
      <c r="AH322">
        <v>82000</v>
      </c>
      <c r="AI322">
        <v>0.60382037493324847</v>
      </c>
      <c r="AJ322">
        <v>5.7827248694814068</v>
      </c>
      <c r="AK322">
        <v>2.3517929353801228</v>
      </c>
      <c r="AL322">
        <v>2.3567039133320815</v>
      </c>
      <c r="AM322">
        <v>637.0046343680433</v>
      </c>
      <c r="AN322" s="15">
        <v>2.7532897259074742</v>
      </c>
      <c r="AO322">
        <v>2.2959999999999998</v>
      </c>
      <c r="AR322" s="12" t="s">
        <v>197</v>
      </c>
      <c r="AS322" s="13" t="s">
        <v>198</v>
      </c>
      <c r="AT322" s="13" t="s">
        <v>199</v>
      </c>
      <c r="AU322" s="13" t="s">
        <v>200</v>
      </c>
      <c r="AV322" s="32" t="s">
        <v>254</v>
      </c>
      <c r="AX322" s="14"/>
    </row>
    <row r="323" spans="1:50" x14ac:dyDescent="0.25">
      <c r="A323">
        <v>321</v>
      </c>
      <c r="B323" t="s">
        <v>269</v>
      </c>
      <c r="H323">
        <v>1992</v>
      </c>
      <c r="I323">
        <v>6</v>
      </c>
      <c r="J323">
        <v>4</v>
      </c>
      <c r="K323">
        <v>52.3</v>
      </c>
      <c r="L323">
        <v>4.3</v>
      </c>
      <c r="M323">
        <v>9.5</v>
      </c>
      <c r="O323">
        <v>14.5</v>
      </c>
      <c r="P323">
        <v>31.77</v>
      </c>
      <c r="Q323">
        <v>14.785714285714286</v>
      </c>
      <c r="U323">
        <v>0.35587188612099641</v>
      </c>
      <c r="X323">
        <v>4.84</v>
      </c>
      <c r="Y323" t="s">
        <v>60</v>
      </c>
      <c r="Z323" t="s">
        <v>60</v>
      </c>
      <c r="AF323">
        <v>122700</v>
      </c>
      <c r="AH323">
        <v>122700</v>
      </c>
      <c r="AI323">
        <v>0.30270552525395727</v>
      </c>
      <c r="AJ323">
        <v>4.2644008289630895</v>
      </c>
      <c r="AK323">
        <v>1.5523244493706769</v>
      </c>
      <c r="AL323">
        <v>1.5523244493706769</v>
      </c>
      <c r="AM323">
        <v>1.5523244493706769</v>
      </c>
      <c r="AN323" s="15">
        <v>1.5523244493706769</v>
      </c>
      <c r="AO323">
        <v>0.61350000000000005</v>
      </c>
      <c r="AR323" s="12" t="s">
        <v>197</v>
      </c>
      <c r="AS323" s="13" t="s">
        <v>198</v>
      </c>
      <c r="AT323" s="13" t="s">
        <v>199</v>
      </c>
      <c r="AU323" s="13" t="s">
        <v>200</v>
      </c>
      <c r="AV323" s="32" t="s">
        <v>254</v>
      </c>
      <c r="AX323" s="14"/>
    </row>
    <row r="324" spans="1:50" x14ac:dyDescent="0.25">
      <c r="A324">
        <v>322</v>
      </c>
      <c r="B324" t="s">
        <v>269</v>
      </c>
      <c r="H324">
        <v>1992</v>
      </c>
      <c r="I324">
        <v>6</v>
      </c>
      <c r="J324">
        <v>4</v>
      </c>
      <c r="K324">
        <v>52.3</v>
      </c>
      <c r="L324">
        <v>4.3</v>
      </c>
      <c r="M324">
        <v>16</v>
      </c>
      <c r="O324">
        <v>14.5</v>
      </c>
      <c r="P324">
        <v>31.77</v>
      </c>
      <c r="Q324">
        <v>14.642857142857142</v>
      </c>
      <c r="U324">
        <v>0.46263345195729533</v>
      </c>
      <c r="X324">
        <v>4.1900000000000004</v>
      </c>
      <c r="Y324" t="s">
        <v>60</v>
      </c>
      <c r="Z324" t="s">
        <v>60</v>
      </c>
      <c r="AF324">
        <v>122700</v>
      </c>
      <c r="AH324">
        <v>122700</v>
      </c>
      <c r="AI324">
        <v>0.30270552525395727</v>
      </c>
      <c r="AJ324">
        <v>4.2644008289630895</v>
      </c>
      <c r="AK324">
        <v>1.5523244493706769</v>
      </c>
      <c r="AL324">
        <v>1.5523244493706769</v>
      </c>
      <c r="AM324">
        <v>1.5523244493706769</v>
      </c>
      <c r="AN324" s="15">
        <v>1.5523244493706769</v>
      </c>
      <c r="AO324">
        <v>0.61350000000000005</v>
      </c>
      <c r="AR324" s="12" t="s">
        <v>197</v>
      </c>
      <c r="AS324" s="13" t="s">
        <v>198</v>
      </c>
      <c r="AT324" s="13" t="s">
        <v>199</v>
      </c>
      <c r="AU324" s="13" t="s">
        <v>200</v>
      </c>
      <c r="AV324" s="32" t="s">
        <v>254</v>
      </c>
      <c r="AX324" s="14"/>
    </row>
    <row r="325" spans="1:50" x14ac:dyDescent="0.25">
      <c r="A325">
        <v>323</v>
      </c>
      <c r="B325" t="s">
        <v>269</v>
      </c>
      <c r="H325">
        <v>1992</v>
      </c>
      <c r="I325">
        <v>6</v>
      </c>
      <c r="J325">
        <v>4</v>
      </c>
      <c r="K325">
        <v>52.3</v>
      </c>
      <c r="L325">
        <v>4.3</v>
      </c>
      <c r="M325">
        <v>3</v>
      </c>
      <c r="O325">
        <v>14.5</v>
      </c>
      <c r="P325">
        <v>31.78</v>
      </c>
      <c r="Q325">
        <v>12.428571428571429</v>
      </c>
      <c r="U325">
        <v>0.21352313167259787</v>
      </c>
      <c r="X325">
        <v>4.03</v>
      </c>
      <c r="Y325" t="s">
        <v>60</v>
      </c>
      <c r="Z325" t="s">
        <v>60</v>
      </c>
      <c r="AF325">
        <v>164000</v>
      </c>
      <c r="AH325">
        <v>164000</v>
      </c>
      <c r="AI325">
        <v>0.40459418208352887</v>
      </c>
      <c r="AJ325">
        <v>5.6997696491438194</v>
      </c>
      <c r="AK325">
        <v>2.0748264848964224</v>
      </c>
      <c r="AL325">
        <v>2.0748264848964224</v>
      </c>
      <c r="AM325">
        <v>2.0748264848964224</v>
      </c>
      <c r="AN325" s="15">
        <v>2.0748264848964224</v>
      </c>
      <c r="AO325">
        <v>0.82</v>
      </c>
      <c r="AR325" s="12" t="s">
        <v>197</v>
      </c>
      <c r="AS325" s="13" t="s">
        <v>198</v>
      </c>
      <c r="AT325" s="13" t="s">
        <v>199</v>
      </c>
      <c r="AU325" s="13" t="s">
        <v>200</v>
      </c>
      <c r="AV325" s="32" t="s">
        <v>254</v>
      </c>
      <c r="AX325" s="14"/>
    </row>
    <row r="326" spans="1:50" x14ac:dyDescent="0.25">
      <c r="A326">
        <v>324</v>
      </c>
      <c r="B326" t="s">
        <v>269</v>
      </c>
      <c r="H326">
        <v>1992</v>
      </c>
      <c r="I326">
        <v>6</v>
      </c>
      <c r="J326">
        <v>4</v>
      </c>
      <c r="K326">
        <v>52.3</v>
      </c>
      <c r="L326">
        <v>4.3</v>
      </c>
      <c r="M326">
        <v>9.5</v>
      </c>
      <c r="O326">
        <v>14.5</v>
      </c>
      <c r="P326">
        <v>31.77</v>
      </c>
      <c r="Q326">
        <v>14.785714285714286</v>
      </c>
      <c r="U326">
        <v>0.35587188612099641</v>
      </c>
      <c r="X326">
        <v>4.84</v>
      </c>
      <c r="Y326" t="s">
        <v>60</v>
      </c>
      <c r="Z326" t="s">
        <v>60</v>
      </c>
      <c r="AE326">
        <v>2290400</v>
      </c>
      <c r="AH326">
        <v>2290400</v>
      </c>
      <c r="AI326">
        <v>16.86573398472088</v>
      </c>
      <c r="AJ326">
        <v>161.52137854951482</v>
      </c>
      <c r="AK326">
        <v>65.689591941397964</v>
      </c>
      <c r="AL326">
        <v>65.826763940192677</v>
      </c>
      <c r="AM326">
        <v>17792.627006787396</v>
      </c>
      <c r="AN326" s="15">
        <v>76.904082783152191</v>
      </c>
      <c r="AO326">
        <v>64.131200000000007</v>
      </c>
      <c r="AR326" s="12" t="s">
        <v>197</v>
      </c>
      <c r="AS326" s="13" t="s">
        <v>198</v>
      </c>
      <c r="AT326" s="13" t="s">
        <v>199</v>
      </c>
      <c r="AU326" s="13" t="s">
        <v>200</v>
      </c>
      <c r="AV326" s="32" t="s">
        <v>254</v>
      </c>
      <c r="AX326" s="14"/>
    </row>
    <row r="327" spans="1:50" x14ac:dyDescent="0.25">
      <c r="A327">
        <v>325</v>
      </c>
      <c r="B327" t="s">
        <v>269</v>
      </c>
      <c r="H327">
        <v>1992</v>
      </c>
      <c r="I327">
        <v>6</v>
      </c>
      <c r="J327">
        <v>4</v>
      </c>
      <c r="K327">
        <v>52.3</v>
      </c>
      <c r="L327">
        <v>4.3</v>
      </c>
      <c r="M327">
        <v>3</v>
      </c>
      <c r="O327">
        <v>14.5</v>
      </c>
      <c r="P327">
        <v>31.78</v>
      </c>
      <c r="Q327">
        <v>12.428571428571429</v>
      </c>
      <c r="U327">
        <v>0.21352313167259787</v>
      </c>
      <c r="X327">
        <v>4.03</v>
      </c>
      <c r="Y327" t="s">
        <v>60</v>
      </c>
      <c r="Z327" t="s">
        <v>60</v>
      </c>
      <c r="AE327">
        <v>2699000</v>
      </c>
      <c r="AH327">
        <v>2699000</v>
      </c>
      <c r="AI327">
        <v>19.874526731034603</v>
      </c>
      <c r="AJ327">
        <v>190.33627344793069</v>
      </c>
      <c r="AK327">
        <v>77.408404055987219</v>
      </c>
      <c r="AL327">
        <v>77.570047098576694</v>
      </c>
      <c r="AM327">
        <v>20966.774489748157</v>
      </c>
      <c r="AN327" s="15">
        <v>90.623524027125285</v>
      </c>
      <c r="AO327">
        <v>75.572000000000003</v>
      </c>
      <c r="AR327" s="12" t="s">
        <v>197</v>
      </c>
      <c r="AS327" s="13" t="s">
        <v>198</v>
      </c>
      <c r="AT327" s="13" t="s">
        <v>199</v>
      </c>
      <c r="AU327" s="13" t="s">
        <v>200</v>
      </c>
      <c r="AV327" s="32" t="s">
        <v>254</v>
      </c>
      <c r="AX327" s="14"/>
    </row>
    <row r="328" spans="1:50" x14ac:dyDescent="0.25">
      <c r="A328">
        <v>326</v>
      </c>
      <c r="B328" t="s">
        <v>269</v>
      </c>
      <c r="H328">
        <v>1992</v>
      </c>
      <c r="I328">
        <v>6</v>
      </c>
      <c r="J328">
        <v>4</v>
      </c>
      <c r="K328">
        <v>52.3</v>
      </c>
      <c r="L328">
        <v>4.3</v>
      </c>
      <c r="M328">
        <v>16</v>
      </c>
      <c r="O328">
        <v>14.5</v>
      </c>
      <c r="P328">
        <v>31.77</v>
      </c>
      <c r="Q328">
        <v>14.642857142857142</v>
      </c>
      <c r="U328">
        <v>0.46263345195729533</v>
      </c>
      <c r="X328">
        <v>4.1900000000000004</v>
      </c>
      <c r="Y328" t="s">
        <v>60</v>
      </c>
      <c r="Z328" t="s">
        <v>60</v>
      </c>
      <c r="AE328">
        <v>2863000</v>
      </c>
      <c r="AH328">
        <v>2863000</v>
      </c>
      <c r="AI328">
        <v>21.082167480901099</v>
      </c>
      <c r="AJ328">
        <v>201.90172318689352</v>
      </c>
      <c r="AK328">
        <v>82.111989926747469</v>
      </c>
      <c r="AL328">
        <v>82.283454925240846</v>
      </c>
      <c r="AM328">
        <v>22240.783758484242</v>
      </c>
      <c r="AN328" s="15">
        <v>96.130103478940228</v>
      </c>
      <c r="AO328">
        <v>80.164000000000001</v>
      </c>
      <c r="AR328" s="12" t="s">
        <v>197</v>
      </c>
      <c r="AS328" s="13" t="s">
        <v>198</v>
      </c>
      <c r="AT328" s="13" t="s">
        <v>199</v>
      </c>
      <c r="AU328" s="13" t="s">
        <v>200</v>
      </c>
      <c r="AV328" s="32" t="s">
        <v>254</v>
      </c>
      <c r="AX328" s="14"/>
    </row>
    <row r="329" spans="1:50" x14ac:dyDescent="0.25">
      <c r="A329">
        <v>327</v>
      </c>
      <c r="B329" t="s">
        <v>269</v>
      </c>
      <c r="H329">
        <v>1992</v>
      </c>
      <c r="I329">
        <v>6</v>
      </c>
      <c r="J329">
        <v>11</v>
      </c>
      <c r="K329">
        <v>52.3</v>
      </c>
      <c r="L329">
        <v>4.3</v>
      </c>
      <c r="M329">
        <v>9.5</v>
      </c>
      <c r="O329">
        <v>15</v>
      </c>
      <c r="P329">
        <v>31.66</v>
      </c>
      <c r="Q329" t="s">
        <v>61</v>
      </c>
      <c r="U329" t="s">
        <v>61</v>
      </c>
      <c r="X329">
        <v>4.29</v>
      </c>
      <c r="Y329" t="s">
        <v>60</v>
      </c>
      <c r="Z329" t="s">
        <v>60</v>
      </c>
      <c r="AF329">
        <v>81800</v>
      </c>
      <c r="AH329">
        <v>81800</v>
      </c>
      <c r="AI329">
        <v>0.20180368350263819</v>
      </c>
      <c r="AJ329">
        <v>2.842933885975393</v>
      </c>
      <c r="AK329">
        <v>1.034882966247118</v>
      </c>
      <c r="AL329">
        <v>1.034882966247118</v>
      </c>
      <c r="AM329">
        <v>1.034882966247118</v>
      </c>
      <c r="AN329" s="15">
        <v>1.034882966247118</v>
      </c>
      <c r="AO329">
        <v>0.40899999999999997</v>
      </c>
      <c r="AR329" s="12" t="s">
        <v>197</v>
      </c>
      <c r="AS329" s="13" t="s">
        <v>198</v>
      </c>
      <c r="AT329" s="13" t="s">
        <v>199</v>
      </c>
      <c r="AU329" s="13" t="s">
        <v>200</v>
      </c>
      <c r="AV329" s="32" t="s">
        <v>254</v>
      </c>
      <c r="AX329" s="14"/>
    </row>
    <row r="330" spans="1:50" x14ac:dyDescent="0.25">
      <c r="A330">
        <v>328</v>
      </c>
      <c r="B330" t="s">
        <v>269</v>
      </c>
      <c r="H330">
        <v>1992</v>
      </c>
      <c r="I330">
        <v>6</v>
      </c>
      <c r="J330">
        <v>11</v>
      </c>
      <c r="K330">
        <v>52.3</v>
      </c>
      <c r="L330">
        <v>4.3</v>
      </c>
      <c r="M330">
        <v>3</v>
      </c>
      <c r="O330">
        <v>15.2</v>
      </c>
      <c r="P330">
        <v>31.55</v>
      </c>
      <c r="Q330">
        <v>17</v>
      </c>
      <c r="U330">
        <v>0.81850533807829173</v>
      </c>
      <c r="X330">
        <v>2.4500000000000002</v>
      </c>
      <c r="Y330" t="s">
        <v>60</v>
      </c>
      <c r="Z330" t="s">
        <v>60</v>
      </c>
      <c r="AF330">
        <v>163600</v>
      </c>
      <c r="AH330">
        <v>163600</v>
      </c>
      <c r="AI330">
        <v>0.40360736700527639</v>
      </c>
      <c r="AJ330">
        <v>5.685867771950786</v>
      </c>
      <c r="AK330">
        <v>2.0697659324942359</v>
      </c>
      <c r="AL330">
        <v>2.0697659324942359</v>
      </c>
      <c r="AM330">
        <v>2.0697659324942359</v>
      </c>
      <c r="AN330" s="15">
        <v>2.0697659324942359</v>
      </c>
      <c r="AO330">
        <v>0.81799999999999995</v>
      </c>
      <c r="AR330" s="12" t="s">
        <v>197</v>
      </c>
      <c r="AS330" s="13" t="s">
        <v>198</v>
      </c>
      <c r="AT330" s="13" t="s">
        <v>199</v>
      </c>
      <c r="AU330" s="13" t="s">
        <v>200</v>
      </c>
      <c r="AV330" s="32" t="s">
        <v>254</v>
      </c>
      <c r="AX330" s="14"/>
    </row>
    <row r="331" spans="1:50" x14ac:dyDescent="0.25">
      <c r="A331">
        <v>329</v>
      </c>
      <c r="B331" t="s">
        <v>269</v>
      </c>
      <c r="H331">
        <v>1992</v>
      </c>
      <c r="I331">
        <v>6</v>
      </c>
      <c r="J331">
        <v>11</v>
      </c>
      <c r="K331">
        <v>52.3</v>
      </c>
      <c r="L331">
        <v>4.3</v>
      </c>
      <c r="M331">
        <v>16</v>
      </c>
      <c r="O331">
        <v>14.8</v>
      </c>
      <c r="P331">
        <v>32.479999999999997</v>
      </c>
      <c r="Q331" t="s">
        <v>61</v>
      </c>
      <c r="U331" t="s">
        <v>61</v>
      </c>
      <c r="X331">
        <v>6.15</v>
      </c>
      <c r="Y331" t="s">
        <v>60</v>
      </c>
      <c r="Z331" t="s">
        <v>60</v>
      </c>
      <c r="AF331">
        <v>204500</v>
      </c>
      <c r="AH331">
        <v>204500</v>
      </c>
      <c r="AI331">
        <v>0.50450920875659544</v>
      </c>
      <c r="AJ331">
        <v>7.1073347149384825</v>
      </c>
      <c r="AK331">
        <v>2.5872074156177951</v>
      </c>
      <c r="AL331">
        <v>2.5872074156177951</v>
      </c>
      <c r="AM331">
        <v>2.5872074156177951</v>
      </c>
      <c r="AN331" s="15">
        <v>2.5872074156177951</v>
      </c>
      <c r="AO331">
        <v>1.0225</v>
      </c>
      <c r="AR331" s="12" t="s">
        <v>197</v>
      </c>
      <c r="AS331" s="13" t="s">
        <v>198</v>
      </c>
      <c r="AT331" s="13" t="s">
        <v>199</v>
      </c>
      <c r="AU331" s="13" t="s">
        <v>200</v>
      </c>
      <c r="AV331" s="32" t="s">
        <v>254</v>
      </c>
      <c r="AX331" s="14"/>
    </row>
    <row r="332" spans="1:50" x14ac:dyDescent="0.25">
      <c r="A332">
        <v>330</v>
      </c>
      <c r="B332" t="s">
        <v>269</v>
      </c>
      <c r="H332">
        <v>1992</v>
      </c>
      <c r="I332">
        <v>6</v>
      </c>
      <c r="J332">
        <v>11</v>
      </c>
      <c r="K332">
        <v>52.3</v>
      </c>
      <c r="L332">
        <v>4.3</v>
      </c>
      <c r="M332">
        <v>16</v>
      </c>
      <c r="O332">
        <v>14.8</v>
      </c>
      <c r="P332">
        <v>32.479999999999997</v>
      </c>
      <c r="Q332" t="s">
        <v>61</v>
      </c>
      <c r="U332" t="s">
        <v>61</v>
      </c>
      <c r="X332">
        <v>6.15</v>
      </c>
      <c r="Y332" t="s">
        <v>60</v>
      </c>
      <c r="Z332" t="s">
        <v>60</v>
      </c>
      <c r="AE332">
        <v>40900</v>
      </c>
      <c r="AH332">
        <v>40900</v>
      </c>
      <c r="AI332">
        <v>0.30117382115572999</v>
      </c>
      <c r="AJ332">
        <v>2.8843103312413358</v>
      </c>
      <c r="AK332">
        <v>1.1730284275249638</v>
      </c>
      <c r="AL332">
        <v>1.1754779275034408</v>
      </c>
      <c r="AM332">
        <v>317.72548226406059</v>
      </c>
      <c r="AN332" s="15">
        <v>1.3732871925562891</v>
      </c>
      <c r="AO332">
        <v>1.1452</v>
      </c>
      <c r="AR332" s="12" t="s">
        <v>197</v>
      </c>
      <c r="AS332" s="13" t="s">
        <v>198</v>
      </c>
      <c r="AT332" s="13" t="s">
        <v>199</v>
      </c>
      <c r="AU332" s="13" t="s">
        <v>200</v>
      </c>
      <c r="AV332" s="32" t="s">
        <v>254</v>
      </c>
      <c r="AX332" s="14"/>
    </row>
    <row r="333" spans="1:50" x14ac:dyDescent="0.25">
      <c r="A333">
        <v>331</v>
      </c>
      <c r="B333" t="s">
        <v>269</v>
      </c>
      <c r="H333">
        <v>1992</v>
      </c>
      <c r="I333">
        <v>6</v>
      </c>
      <c r="J333">
        <v>11</v>
      </c>
      <c r="K333">
        <v>52.3</v>
      </c>
      <c r="L333">
        <v>4.3</v>
      </c>
      <c r="M333">
        <v>9.5</v>
      </c>
      <c r="O333">
        <v>15</v>
      </c>
      <c r="P333">
        <v>31.66</v>
      </c>
      <c r="Q333" t="s">
        <v>61</v>
      </c>
      <c r="U333" t="s">
        <v>61</v>
      </c>
      <c r="X333">
        <v>4.29</v>
      </c>
      <c r="Y333" t="s">
        <v>60</v>
      </c>
      <c r="Z333" t="s">
        <v>60</v>
      </c>
      <c r="AE333">
        <v>122700</v>
      </c>
      <c r="AH333">
        <v>122700</v>
      </c>
      <c r="AI333">
        <v>0.90352146346718998</v>
      </c>
      <c r="AJ333">
        <v>8.6529309937240075</v>
      </c>
      <c r="AK333">
        <v>3.5190852825748911</v>
      </c>
      <c r="AL333">
        <v>3.5264337825103222</v>
      </c>
      <c r="AM333">
        <v>953.17644679218188</v>
      </c>
      <c r="AN333" s="15">
        <v>4.1198615776688676</v>
      </c>
      <c r="AO333">
        <v>3.4356</v>
      </c>
      <c r="AR333" s="12" t="s">
        <v>197</v>
      </c>
      <c r="AS333" s="13" t="s">
        <v>198</v>
      </c>
      <c r="AT333" s="13" t="s">
        <v>199</v>
      </c>
      <c r="AU333" s="13" t="s">
        <v>200</v>
      </c>
      <c r="AV333" s="32" t="s">
        <v>254</v>
      </c>
      <c r="AX333" s="14"/>
    </row>
    <row r="334" spans="1:50" x14ac:dyDescent="0.25">
      <c r="A334">
        <v>332</v>
      </c>
      <c r="B334" t="s">
        <v>269</v>
      </c>
      <c r="H334">
        <v>1992</v>
      </c>
      <c r="I334">
        <v>6</v>
      </c>
      <c r="J334">
        <v>11</v>
      </c>
      <c r="K334">
        <v>52.3</v>
      </c>
      <c r="L334">
        <v>4.3</v>
      </c>
      <c r="M334">
        <v>3</v>
      </c>
      <c r="O334">
        <v>15.2</v>
      </c>
      <c r="P334">
        <v>31.55</v>
      </c>
      <c r="Q334">
        <v>17</v>
      </c>
      <c r="U334">
        <v>0.81850533807829173</v>
      </c>
      <c r="X334">
        <v>2.4500000000000002</v>
      </c>
      <c r="Y334" t="s">
        <v>60</v>
      </c>
      <c r="Z334" t="s">
        <v>60</v>
      </c>
      <c r="AE334">
        <v>204500</v>
      </c>
      <c r="AH334">
        <v>204500</v>
      </c>
      <c r="AI334">
        <v>1.50586910577865</v>
      </c>
      <c r="AJ334">
        <v>14.421551656206679</v>
      </c>
      <c r="AK334">
        <v>5.8651421376248187</v>
      </c>
      <c r="AL334">
        <v>5.8773896375172034</v>
      </c>
      <c r="AM334">
        <v>1588.6274113203031</v>
      </c>
      <c r="AN334" s="15">
        <v>6.8664359627814457</v>
      </c>
      <c r="AO334">
        <v>5.726</v>
      </c>
      <c r="AR334" s="12" t="s">
        <v>197</v>
      </c>
      <c r="AS334" s="13" t="s">
        <v>198</v>
      </c>
      <c r="AT334" s="13" t="s">
        <v>199</v>
      </c>
      <c r="AU334" s="13" t="s">
        <v>200</v>
      </c>
      <c r="AV334" s="32" t="s">
        <v>254</v>
      </c>
      <c r="AX334" s="14"/>
    </row>
    <row r="335" spans="1:50" x14ac:dyDescent="0.25">
      <c r="A335">
        <v>333</v>
      </c>
      <c r="B335" t="s">
        <v>62</v>
      </c>
      <c r="E335" t="s">
        <v>63</v>
      </c>
      <c r="H335">
        <v>1993</v>
      </c>
      <c r="I335">
        <v>5</v>
      </c>
      <c r="J335">
        <v>17</v>
      </c>
      <c r="K335">
        <v>72.750299999999996</v>
      </c>
      <c r="L335">
        <v>30.350200000000001</v>
      </c>
      <c r="M335">
        <v>5</v>
      </c>
      <c r="Y335" t="s">
        <v>64</v>
      </c>
      <c r="Z335" t="s">
        <v>64</v>
      </c>
      <c r="AE335">
        <v>930.23</v>
      </c>
      <c r="AH335">
        <v>930.23</v>
      </c>
      <c r="AI335">
        <v>2.2949124756070798E-3</v>
      </c>
      <c r="AJ335">
        <v>3.2329858053189366E-2</v>
      </c>
      <c r="AK335">
        <v>1.1768694152714629E-2</v>
      </c>
      <c r="AL335">
        <v>2.6628005209008571E-2</v>
      </c>
      <c r="AM335">
        <v>5.5890582154523001</v>
      </c>
      <c r="AN335">
        <v>0.38577904462854873</v>
      </c>
      <c r="AR335" t="s">
        <v>201</v>
      </c>
      <c r="AU335" t="s">
        <v>202</v>
      </c>
      <c r="AV335" s="16" t="s">
        <v>239</v>
      </c>
    </row>
    <row r="336" spans="1:50" x14ac:dyDescent="0.25">
      <c r="A336">
        <v>334</v>
      </c>
      <c r="B336" t="s">
        <v>62</v>
      </c>
      <c r="E336" t="s">
        <v>63</v>
      </c>
      <c r="H336">
        <v>1993</v>
      </c>
      <c r="I336">
        <v>5</v>
      </c>
      <c r="J336">
        <v>17</v>
      </c>
      <c r="K336">
        <v>72.750299999999996</v>
      </c>
      <c r="L336">
        <v>30.350200000000001</v>
      </c>
      <c r="M336">
        <v>11</v>
      </c>
      <c r="Y336" t="s">
        <v>64</v>
      </c>
      <c r="Z336" t="s">
        <v>64</v>
      </c>
      <c r="AE336">
        <v>1025.6400000000001</v>
      </c>
      <c r="AH336">
        <v>1025.6400000000001</v>
      </c>
      <c r="AI336">
        <v>2.5302925421472598E-3</v>
      </c>
      <c r="AJ336">
        <v>3.5645803310657732E-2</v>
      </c>
      <c r="AK336">
        <v>1.2975762414446139E-2</v>
      </c>
      <c r="AL336">
        <v>2.9359134044878742E-2</v>
      </c>
      <c r="AM336">
        <v>6.1623057395445189</v>
      </c>
      <c r="AN336">
        <v>0.42534687048668046</v>
      </c>
      <c r="AR336" t="s">
        <v>201</v>
      </c>
      <c r="AU336" t="s">
        <v>202</v>
      </c>
      <c r="AV336" s="16" t="s">
        <v>239</v>
      </c>
    </row>
    <row r="337" spans="1:48" x14ac:dyDescent="0.25">
      <c r="A337">
        <v>335</v>
      </c>
      <c r="B337" t="s">
        <v>62</v>
      </c>
      <c r="E337" t="s">
        <v>63</v>
      </c>
      <c r="H337">
        <v>1993</v>
      </c>
      <c r="I337">
        <v>5</v>
      </c>
      <c r="J337">
        <v>17</v>
      </c>
      <c r="K337">
        <v>72.750299999999996</v>
      </c>
      <c r="L337">
        <v>30.350200000000001</v>
      </c>
      <c r="M337">
        <v>31</v>
      </c>
      <c r="Y337" t="s">
        <v>64</v>
      </c>
      <c r="Z337" t="s">
        <v>64</v>
      </c>
      <c r="AE337">
        <v>11707.32</v>
      </c>
      <c r="AH337">
        <v>11707.32</v>
      </c>
      <c r="AI337">
        <v>2.8882399754817923E-2</v>
      </c>
      <c r="AJ337">
        <v>0.4068843122488684</v>
      </c>
      <c r="AK337">
        <v>0.14811376587291208</v>
      </c>
      <c r="AL337">
        <v>0.3351241928808254</v>
      </c>
      <c r="AM337">
        <v>70.340553440470657</v>
      </c>
      <c r="AN337">
        <v>4.8551849808764507</v>
      </c>
      <c r="AR337" t="s">
        <v>201</v>
      </c>
      <c r="AU337" t="s">
        <v>202</v>
      </c>
      <c r="AV337" s="16" t="s">
        <v>239</v>
      </c>
    </row>
    <row r="338" spans="1:48" x14ac:dyDescent="0.25">
      <c r="A338">
        <v>336</v>
      </c>
      <c r="B338" t="s">
        <v>62</v>
      </c>
      <c r="E338" t="s">
        <v>63</v>
      </c>
      <c r="H338">
        <v>1993</v>
      </c>
      <c r="I338">
        <v>5</v>
      </c>
      <c r="J338">
        <v>17</v>
      </c>
      <c r="K338">
        <v>72.956199999999995</v>
      </c>
      <c r="L338">
        <v>30.4969</v>
      </c>
      <c r="M338">
        <v>53</v>
      </c>
      <c r="Y338" t="s">
        <v>64</v>
      </c>
      <c r="Z338" t="s">
        <v>64</v>
      </c>
      <c r="AE338">
        <v>1333.33</v>
      </c>
      <c r="AH338">
        <v>1333.33</v>
      </c>
      <c r="AI338">
        <v>3.2893753707160457E-3</v>
      </c>
      <c r="AJ338">
        <v>4.6339474794469079E-2</v>
      </c>
      <c r="AK338">
        <v>1.6868465836017969E-2</v>
      </c>
      <c r="AL338">
        <v>3.8166817007973718E-2</v>
      </c>
      <c r="AM338">
        <v>8.0109854448996654</v>
      </c>
      <c r="AN338">
        <v>0.55295010220545759</v>
      </c>
      <c r="AR338" t="s">
        <v>201</v>
      </c>
      <c r="AU338" t="s">
        <v>202</v>
      </c>
      <c r="AV338" s="16" t="s">
        <v>239</v>
      </c>
    </row>
    <row r="339" spans="1:48" x14ac:dyDescent="0.25">
      <c r="A339">
        <v>337</v>
      </c>
      <c r="B339" t="s">
        <v>62</v>
      </c>
      <c r="E339" t="s">
        <v>63</v>
      </c>
      <c r="H339">
        <v>1993</v>
      </c>
      <c r="I339">
        <v>5</v>
      </c>
      <c r="J339">
        <v>17</v>
      </c>
      <c r="K339">
        <v>72.956199999999995</v>
      </c>
      <c r="L339">
        <v>30.4969</v>
      </c>
      <c r="M339">
        <v>0</v>
      </c>
      <c r="Y339" t="s">
        <v>64</v>
      </c>
      <c r="Z339" t="s">
        <v>64</v>
      </c>
      <c r="AE339">
        <v>1818.18</v>
      </c>
      <c r="AH339">
        <v>1818.18</v>
      </c>
      <c r="AI339">
        <v>4.4855185974428695E-3</v>
      </c>
      <c r="AJ339">
        <v>6.3190287687075061E-2</v>
      </c>
      <c r="AK339">
        <v>2.3002487916518155E-2</v>
      </c>
      <c r="AL339">
        <v>5.2045737625012314E-2</v>
      </c>
      <c r="AM339">
        <v>10.924087447374374</v>
      </c>
      <c r="AN339">
        <v>0.75402399768093342</v>
      </c>
      <c r="AR339" t="s">
        <v>201</v>
      </c>
      <c r="AU339" t="s">
        <v>202</v>
      </c>
      <c r="AV339" s="16" t="s">
        <v>239</v>
      </c>
    </row>
    <row r="340" spans="1:48" x14ac:dyDescent="0.25">
      <c r="A340">
        <v>338</v>
      </c>
      <c r="B340" t="s">
        <v>62</v>
      </c>
      <c r="E340" t="s">
        <v>63</v>
      </c>
      <c r="H340">
        <v>1993</v>
      </c>
      <c r="I340">
        <v>5</v>
      </c>
      <c r="J340">
        <v>17</v>
      </c>
      <c r="K340">
        <v>73.162099999999995</v>
      </c>
      <c r="L340">
        <v>30.643599999999999</v>
      </c>
      <c r="M340">
        <v>5</v>
      </c>
      <c r="Y340" t="s">
        <v>64</v>
      </c>
      <c r="Z340" t="s">
        <v>64</v>
      </c>
      <c r="AE340">
        <v>1739.13</v>
      </c>
      <c r="AH340">
        <v>1739.13</v>
      </c>
      <c r="AI340">
        <v>4.2904992676032171E-3</v>
      </c>
      <c r="AJ340">
        <v>6.0442929206801776E-2</v>
      </c>
      <c r="AK340">
        <v>2.2002396248036068E-2</v>
      </c>
      <c r="AL340">
        <v>4.9782916804600022E-2</v>
      </c>
      <c r="AM340">
        <v>10.449134960428667</v>
      </c>
      <c r="AN340">
        <v>0.72124088653864959</v>
      </c>
      <c r="AR340" t="s">
        <v>201</v>
      </c>
      <c r="AU340" t="s">
        <v>202</v>
      </c>
      <c r="AV340" s="16" t="s">
        <v>239</v>
      </c>
    </row>
    <row r="341" spans="1:48" x14ac:dyDescent="0.25">
      <c r="A341">
        <v>339</v>
      </c>
      <c r="B341" t="s">
        <v>62</v>
      </c>
      <c r="E341" t="s">
        <v>63</v>
      </c>
      <c r="H341">
        <v>1993</v>
      </c>
      <c r="I341">
        <v>5</v>
      </c>
      <c r="J341">
        <v>17</v>
      </c>
      <c r="K341">
        <v>73.162099999999995</v>
      </c>
      <c r="L341">
        <v>30.643599999999999</v>
      </c>
      <c r="M341">
        <v>9</v>
      </c>
      <c r="Y341" t="s">
        <v>64</v>
      </c>
      <c r="Z341" t="s">
        <v>64</v>
      </c>
      <c r="AE341">
        <v>8205.1299999999992</v>
      </c>
      <c r="AH341">
        <v>8205.1299999999992</v>
      </c>
      <c r="AI341">
        <v>2.0242365007555031E-2</v>
      </c>
      <c r="AJ341">
        <v>0.28516677403219159</v>
      </c>
      <c r="AK341">
        <v>0.10380622582937915</v>
      </c>
      <c r="AL341">
        <v>0.23487335861087308</v>
      </c>
      <c r="AM341">
        <v>49.298505998897184</v>
      </c>
      <c r="AN341">
        <v>3.4027791110295773</v>
      </c>
      <c r="AR341" t="s">
        <v>201</v>
      </c>
      <c r="AU341" t="s">
        <v>202</v>
      </c>
      <c r="AV341" s="16" t="s">
        <v>239</v>
      </c>
    </row>
    <row r="342" spans="1:48" x14ac:dyDescent="0.25">
      <c r="A342">
        <v>340</v>
      </c>
      <c r="B342" t="s">
        <v>62</v>
      </c>
      <c r="E342" t="s">
        <v>63</v>
      </c>
      <c r="H342">
        <v>1993</v>
      </c>
      <c r="I342">
        <v>5</v>
      </c>
      <c r="J342">
        <v>17</v>
      </c>
      <c r="K342">
        <v>73.367999999999995</v>
      </c>
      <c r="L342">
        <v>30.790299999999998</v>
      </c>
      <c r="M342">
        <v>0</v>
      </c>
      <c r="Y342" t="s">
        <v>64</v>
      </c>
      <c r="Z342" t="s">
        <v>64</v>
      </c>
      <c r="AE342">
        <v>1632.65</v>
      </c>
      <c r="AH342">
        <v>1632.65</v>
      </c>
      <c r="AI342">
        <v>4.027809093772399E-3</v>
      </c>
      <c r="AJ342">
        <v>5.6742249498016206E-2</v>
      </c>
      <c r="AK342">
        <v>2.0655277198574049E-2</v>
      </c>
      <c r="AL342">
        <v>4.6734907178319171E-2</v>
      </c>
      <c r="AM342">
        <v>9.8093760634017375</v>
      </c>
      <c r="AN342">
        <v>0.67708218097975781</v>
      </c>
      <c r="AR342" t="s">
        <v>201</v>
      </c>
      <c r="AU342" t="s">
        <v>202</v>
      </c>
      <c r="AV342" s="16" t="s">
        <v>239</v>
      </c>
    </row>
    <row r="343" spans="1:48" x14ac:dyDescent="0.25">
      <c r="A343">
        <v>341</v>
      </c>
      <c r="B343" t="s">
        <v>62</v>
      </c>
      <c r="E343" t="s">
        <v>63</v>
      </c>
      <c r="H343">
        <v>1993</v>
      </c>
      <c r="I343">
        <v>5</v>
      </c>
      <c r="J343">
        <v>17</v>
      </c>
      <c r="K343">
        <v>73.367999999999995</v>
      </c>
      <c r="L343">
        <v>30.790299999999998</v>
      </c>
      <c r="M343">
        <v>9</v>
      </c>
      <c r="Y343" t="s">
        <v>64</v>
      </c>
      <c r="Z343" t="s">
        <v>64</v>
      </c>
      <c r="AE343">
        <v>5106.38</v>
      </c>
      <c r="AH343">
        <v>5106.38</v>
      </c>
      <c r="AI343">
        <v>1.2597631948217624E-2</v>
      </c>
      <c r="AJ343">
        <v>0.17747066915240864</v>
      </c>
      <c r="AK343">
        <v>6.4602758938691426E-2</v>
      </c>
      <c r="AL343">
        <v>0.14617106870255439</v>
      </c>
      <c r="AM343">
        <v>30.680428593166546</v>
      </c>
      <c r="AN343">
        <v>2.1176853013881822</v>
      </c>
      <c r="AR343" t="s">
        <v>201</v>
      </c>
      <c r="AU343" t="s">
        <v>202</v>
      </c>
      <c r="AV343" s="16" t="s">
        <v>239</v>
      </c>
    </row>
    <row r="344" spans="1:48" x14ac:dyDescent="0.25">
      <c r="A344">
        <v>342</v>
      </c>
      <c r="B344" t="s">
        <v>62</v>
      </c>
      <c r="E344" t="s">
        <v>63</v>
      </c>
      <c r="H344">
        <v>1993</v>
      </c>
      <c r="I344">
        <v>5</v>
      </c>
      <c r="J344">
        <v>17</v>
      </c>
      <c r="K344">
        <v>73.367999999999995</v>
      </c>
      <c r="L344">
        <v>30.790299999999998</v>
      </c>
      <c r="M344">
        <v>56</v>
      </c>
      <c r="Y344" t="s">
        <v>64</v>
      </c>
      <c r="Z344" t="s">
        <v>64</v>
      </c>
      <c r="AE344">
        <v>6808.51</v>
      </c>
      <c r="AH344">
        <v>6808.51</v>
      </c>
      <c r="AI344">
        <v>1.6796850821082482E-2</v>
      </c>
      <c r="AJ344">
        <v>0.23662767471885482</v>
      </c>
      <c r="AK344">
        <v>8.6137054089525253E-2</v>
      </c>
      <c r="AL344">
        <v>0.1948948536873536</v>
      </c>
      <c r="AM344">
        <v>40.907258151735746</v>
      </c>
      <c r="AN344">
        <v>2.8235817842296211</v>
      </c>
      <c r="AR344" t="s">
        <v>201</v>
      </c>
      <c r="AU344" t="s">
        <v>202</v>
      </c>
      <c r="AV344" s="16" t="s">
        <v>239</v>
      </c>
    </row>
    <row r="345" spans="1:48" x14ac:dyDescent="0.25">
      <c r="A345">
        <v>343</v>
      </c>
      <c r="B345" t="s">
        <v>62</v>
      </c>
      <c r="E345" t="s">
        <v>63</v>
      </c>
      <c r="H345">
        <v>1993</v>
      </c>
      <c r="I345">
        <v>5</v>
      </c>
      <c r="J345">
        <v>17</v>
      </c>
      <c r="K345">
        <v>73.573899999999995</v>
      </c>
      <c r="L345">
        <v>30.937000000000001</v>
      </c>
      <c r="M345">
        <v>18</v>
      </c>
      <c r="Y345" t="s">
        <v>64</v>
      </c>
      <c r="Z345" t="s">
        <v>64</v>
      </c>
      <c r="AE345">
        <v>1702.13</v>
      </c>
      <c r="AH345">
        <v>1702.13</v>
      </c>
      <c r="AI345">
        <v>4.1992188728648605E-3</v>
      </c>
      <c r="AJ345">
        <v>5.9157005566446159E-2</v>
      </c>
      <c r="AK345">
        <v>2.1534295150833827E-2</v>
      </c>
      <c r="AL345">
        <v>4.87237849847992E-2</v>
      </c>
      <c r="AM345">
        <v>10.226829558569197</v>
      </c>
      <c r="AN345">
        <v>0.70589648284143891</v>
      </c>
      <c r="AR345" t="s">
        <v>201</v>
      </c>
      <c r="AU345" t="s">
        <v>202</v>
      </c>
      <c r="AV345" s="16" t="s">
        <v>239</v>
      </c>
    </row>
    <row r="346" spans="1:48" x14ac:dyDescent="0.25">
      <c r="A346">
        <v>344</v>
      </c>
      <c r="B346" t="s">
        <v>62</v>
      </c>
      <c r="E346" t="s">
        <v>63</v>
      </c>
      <c r="H346">
        <v>1993</v>
      </c>
      <c r="I346">
        <v>5</v>
      </c>
      <c r="J346">
        <v>17</v>
      </c>
      <c r="K346">
        <v>73.573899999999995</v>
      </c>
      <c r="L346">
        <v>30.937000000000001</v>
      </c>
      <c r="M346">
        <v>0</v>
      </c>
      <c r="Y346" t="s">
        <v>64</v>
      </c>
      <c r="Z346" t="s">
        <v>64</v>
      </c>
      <c r="AE346">
        <v>1777.78</v>
      </c>
      <c r="AH346">
        <v>1777.78</v>
      </c>
      <c r="AI346">
        <v>4.3858502745393654E-3</v>
      </c>
      <c r="AJ346">
        <v>6.1786198090578656E-2</v>
      </c>
      <c r="AK346">
        <v>2.2491372123897329E-2</v>
      </c>
      <c r="AL346">
        <v>5.0889280178527091E-2</v>
      </c>
      <c r="AM346">
        <v>10.681353981560248</v>
      </c>
      <c r="AN346">
        <v>0.73726956769803309</v>
      </c>
      <c r="AR346" t="s">
        <v>201</v>
      </c>
      <c r="AU346" t="s">
        <v>202</v>
      </c>
      <c r="AV346" s="16" t="s">
        <v>239</v>
      </c>
    </row>
    <row r="347" spans="1:48" x14ac:dyDescent="0.25">
      <c r="A347">
        <v>345</v>
      </c>
      <c r="B347" t="s">
        <v>62</v>
      </c>
      <c r="E347" t="s">
        <v>63</v>
      </c>
      <c r="H347">
        <v>1993</v>
      </c>
      <c r="I347">
        <v>5</v>
      </c>
      <c r="J347">
        <v>17</v>
      </c>
      <c r="K347">
        <v>73.779799999999994</v>
      </c>
      <c r="L347">
        <v>31.0837</v>
      </c>
      <c r="M347">
        <v>0</v>
      </c>
      <c r="Y347" t="s">
        <v>64</v>
      </c>
      <c r="Z347" t="s">
        <v>64</v>
      </c>
      <c r="AE347">
        <v>1739.13</v>
      </c>
      <c r="AH347">
        <v>1739.13</v>
      </c>
      <c r="AI347">
        <v>4.2904992676032171E-3</v>
      </c>
      <c r="AJ347">
        <v>6.0442929206801776E-2</v>
      </c>
      <c r="AK347">
        <v>2.2002396248036068E-2</v>
      </c>
      <c r="AL347">
        <v>4.9782916804600022E-2</v>
      </c>
      <c r="AM347">
        <v>10.449134960428667</v>
      </c>
      <c r="AN347">
        <v>0.72124088653864959</v>
      </c>
      <c r="AR347" t="s">
        <v>201</v>
      </c>
      <c r="AU347" t="s">
        <v>202</v>
      </c>
      <c r="AV347" s="16" t="s">
        <v>239</v>
      </c>
    </row>
    <row r="348" spans="1:48" x14ac:dyDescent="0.25">
      <c r="A348">
        <v>346</v>
      </c>
      <c r="B348" t="s">
        <v>62</v>
      </c>
      <c r="E348" t="s">
        <v>63</v>
      </c>
      <c r="H348">
        <v>1993</v>
      </c>
      <c r="I348">
        <v>5</v>
      </c>
      <c r="J348">
        <v>17</v>
      </c>
      <c r="K348">
        <v>73.779799999999994</v>
      </c>
      <c r="L348">
        <v>31.0837</v>
      </c>
      <c r="M348">
        <v>15</v>
      </c>
      <c r="Y348" t="s">
        <v>64</v>
      </c>
      <c r="Z348" t="s">
        <v>64</v>
      </c>
      <c r="AE348">
        <v>3404.26</v>
      </c>
      <c r="AH348">
        <v>3404.26</v>
      </c>
      <c r="AI348">
        <v>8.3984377457297209E-3</v>
      </c>
      <c r="AJ348">
        <v>0.11831401113289232</v>
      </c>
      <c r="AK348">
        <v>4.3068590301667653E-2</v>
      </c>
      <c r="AL348">
        <v>9.7447569969598399E-2</v>
      </c>
      <c r="AM348">
        <v>20.453659117138393</v>
      </c>
      <c r="AN348">
        <v>1.4117929656828778</v>
      </c>
      <c r="AR348" t="s">
        <v>201</v>
      </c>
      <c r="AU348" t="s">
        <v>202</v>
      </c>
      <c r="AV348" s="16" t="s">
        <v>239</v>
      </c>
    </row>
    <row r="349" spans="1:48" x14ac:dyDescent="0.25">
      <c r="A349">
        <v>347</v>
      </c>
      <c r="B349" t="s">
        <v>62</v>
      </c>
      <c r="E349" t="s">
        <v>63</v>
      </c>
      <c r="H349">
        <v>1993</v>
      </c>
      <c r="I349">
        <v>5</v>
      </c>
      <c r="J349">
        <v>17</v>
      </c>
      <c r="K349">
        <v>73.779799999999994</v>
      </c>
      <c r="L349">
        <v>31.0837</v>
      </c>
      <c r="M349">
        <v>39</v>
      </c>
      <c r="Y349" t="s">
        <v>64</v>
      </c>
      <c r="Z349" t="s">
        <v>64</v>
      </c>
      <c r="AE349">
        <v>8888.89</v>
      </c>
      <c r="AH349">
        <v>8888.89</v>
      </c>
      <c r="AI349">
        <v>2.1929226702319872E-2</v>
      </c>
      <c r="AJ349">
        <v>0.30893064290596345</v>
      </c>
      <c r="AK349">
        <v>0.11245673410567658</v>
      </c>
      <c r="AL349">
        <v>0.25444611464079225</v>
      </c>
      <c r="AM349">
        <v>53.406709825260201</v>
      </c>
      <c r="AN349">
        <v>3.6863436913540308</v>
      </c>
      <c r="AR349" t="s">
        <v>201</v>
      </c>
      <c r="AU349" t="s">
        <v>202</v>
      </c>
      <c r="AV349" s="16" t="s">
        <v>239</v>
      </c>
    </row>
    <row r="350" spans="1:48" x14ac:dyDescent="0.25">
      <c r="A350">
        <v>348</v>
      </c>
      <c r="B350" t="s">
        <v>62</v>
      </c>
      <c r="E350" t="s">
        <v>63</v>
      </c>
      <c r="H350">
        <v>1993</v>
      </c>
      <c r="I350">
        <v>5</v>
      </c>
      <c r="J350">
        <v>17</v>
      </c>
      <c r="K350">
        <v>73.985699999999994</v>
      </c>
      <c r="L350">
        <v>31.230399999999999</v>
      </c>
      <c r="M350">
        <v>46</v>
      </c>
      <c r="Y350" t="s">
        <v>64</v>
      </c>
      <c r="Z350" t="s">
        <v>64</v>
      </c>
      <c r="AE350">
        <v>13333.33</v>
      </c>
      <c r="AH350">
        <v>13333.33</v>
      </c>
      <c r="AI350">
        <v>3.289382771829133E-2</v>
      </c>
      <c r="AJ350">
        <v>0.46339579058548025</v>
      </c>
      <c r="AK350">
        <v>0.16868503790160985</v>
      </c>
      <c r="AL350">
        <v>0.38166902883526677</v>
      </c>
      <c r="AM350">
        <v>80.110034696619778</v>
      </c>
      <c r="AN350">
        <v>5.5295134634629797</v>
      </c>
      <c r="AR350" t="s">
        <v>201</v>
      </c>
      <c r="AU350" t="s">
        <v>202</v>
      </c>
      <c r="AV350" s="16" t="s">
        <v>239</v>
      </c>
    </row>
    <row r="351" spans="1:48" x14ac:dyDescent="0.25">
      <c r="A351">
        <v>349</v>
      </c>
      <c r="B351" t="s">
        <v>62</v>
      </c>
      <c r="E351" t="s">
        <v>63</v>
      </c>
      <c r="H351">
        <v>1993</v>
      </c>
      <c r="I351">
        <v>5</v>
      </c>
      <c r="J351">
        <v>17</v>
      </c>
      <c r="K351">
        <v>73.985699999999994</v>
      </c>
      <c r="L351">
        <v>31.230399999999999</v>
      </c>
      <c r="M351">
        <v>0</v>
      </c>
      <c r="Y351" t="s">
        <v>64</v>
      </c>
      <c r="Z351" t="s">
        <v>64</v>
      </c>
      <c r="AE351">
        <v>26666.67</v>
      </c>
      <c r="AH351">
        <v>26666.67</v>
      </c>
      <c r="AI351">
        <v>6.5787680106959609E-2</v>
      </c>
      <c r="AJ351">
        <v>0.92679192871789029</v>
      </c>
      <c r="AK351">
        <v>0.33737020231702974</v>
      </c>
      <c r="AL351">
        <v>0.76333834392237676</v>
      </c>
      <c r="AM351">
        <v>160.2201294757806</v>
      </c>
      <c r="AN351">
        <v>11.059031074062093</v>
      </c>
      <c r="AR351" t="s">
        <v>201</v>
      </c>
      <c r="AU351" t="s">
        <v>202</v>
      </c>
      <c r="AV351" s="16" t="s">
        <v>239</v>
      </c>
    </row>
    <row r="352" spans="1:48" x14ac:dyDescent="0.25">
      <c r="A352">
        <v>350</v>
      </c>
      <c r="B352" t="s">
        <v>62</v>
      </c>
      <c r="E352" t="s">
        <v>63</v>
      </c>
      <c r="H352">
        <v>1993</v>
      </c>
      <c r="I352">
        <v>5</v>
      </c>
      <c r="J352">
        <v>17</v>
      </c>
      <c r="K352">
        <v>73.985699999999994</v>
      </c>
      <c r="L352">
        <v>31.230399999999999</v>
      </c>
      <c r="M352">
        <v>12</v>
      </c>
      <c r="Y352" t="s">
        <v>64</v>
      </c>
      <c r="Z352" t="s">
        <v>64</v>
      </c>
      <c r="AE352">
        <v>40000</v>
      </c>
      <c r="AH352">
        <v>40000</v>
      </c>
      <c r="AI352">
        <v>9.8681507825250953E-2</v>
      </c>
      <c r="AJ352">
        <v>1.3901877193033707</v>
      </c>
      <c r="AK352">
        <v>0.50605524021863957</v>
      </c>
      <c r="AL352">
        <v>1.1450073727576435</v>
      </c>
      <c r="AM352">
        <v>240.33016417240037</v>
      </c>
      <c r="AN352">
        <v>16.588544537525074</v>
      </c>
      <c r="AR352" t="s">
        <v>201</v>
      </c>
      <c r="AU352" t="s">
        <v>202</v>
      </c>
      <c r="AV352" s="16" t="s">
        <v>239</v>
      </c>
    </row>
    <row r="353" spans="1:50" x14ac:dyDescent="0.25">
      <c r="A353">
        <v>351</v>
      </c>
      <c r="B353" t="s">
        <v>62</v>
      </c>
      <c r="E353" t="s">
        <v>63</v>
      </c>
      <c r="H353">
        <v>1993</v>
      </c>
      <c r="I353">
        <v>5</v>
      </c>
      <c r="J353">
        <v>17</v>
      </c>
      <c r="K353">
        <v>74.191599999999994</v>
      </c>
      <c r="L353">
        <v>31.377099999999999</v>
      </c>
      <c r="M353">
        <v>0</v>
      </c>
      <c r="Y353" t="s">
        <v>64</v>
      </c>
      <c r="Z353" t="s">
        <v>64</v>
      </c>
      <c r="AE353">
        <v>8888.89</v>
      </c>
      <c r="AH353">
        <v>8888.89</v>
      </c>
      <c r="AI353">
        <v>2.1929226702319872E-2</v>
      </c>
      <c r="AJ353">
        <v>0.30893064290596345</v>
      </c>
      <c r="AK353">
        <v>0.11245673410567658</v>
      </c>
      <c r="AL353">
        <v>0.25444611464079225</v>
      </c>
      <c r="AM353">
        <v>53.406709825260201</v>
      </c>
      <c r="AN353">
        <v>3.6863436913540308</v>
      </c>
      <c r="AR353" t="s">
        <v>201</v>
      </c>
      <c r="AU353" t="s">
        <v>202</v>
      </c>
      <c r="AV353" s="16" t="s">
        <v>239</v>
      </c>
    </row>
    <row r="354" spans="1:50" x14ac:dyDescent="0.25">
      <c r="A354">
        <v>352</v>
      </c>
      <c r="B354" t="s">
        <v>62</v>
      </c>
      <c r="E354" t="s">
        <v>63</v>
      </c>
      <c r="H354">
        <v>1993</v>
      </c>
      <c r="I354">
        <v>5</v>
      </c>
      <c r="J354">
        <v>17</v>
      </c>
      <c r="K354">
        <v>74.191599999999994</v>
      </c>
      <c r="L354">
        <v>31.377099999999999</v>
      </c>
      <c r="M354">
        <v>10</v>
      </c>
      <c r="Y354" t="s">
        <v>64</v>
      </c>
      <c r="Z354" t="s">
        <v>64</v>
      </c>
      <c r="AE354">
        <v>18604.650000000001</v>
      </c>
      <c r="AH354">
        <v>18604.650000000001</v>
      </c>
      <c r="AI354">
        <v>4.5898372864026378E-2</v>
      </c>
      <c r="AJ354">
        <v>0.64659889879843646</v>
      </c>
      <c r="AK354">
        <v>0.23537451562334286</v>
      </c>
      <c r="AL354">
        <v>0.53256153543938733</v>
      </c>
      <c r="AM354">
        <v>111.78146472175123</v>
      </c>
      <c r="AN354">
        <v>7.7156016282516466</v>
      </c>
      <c r="AR354" t="s">
        <v>201</v>
      </c>
      <c r="AU354" t="s">
        <v>202</v>
      </c>
      <c r="AV354" s="16" t="s">
        <v>239</v>
      </c>
    </row>
    <row r="355" spans="1:50" x14ac:dyDescent="0.25">
      <c r="A355">
        <v>353</v>
      </c>
      <c r="B355" t="s">
        <v>62</v>
      </c>
      <c r="E355" t="s">
        <v>63</v>
      </c>
      <c r="H355">
        <v>1993</v>
      </c>
      <c r="I355">
        <v>5</v>
      </c>
      <c r="J355">
        <v>17</v>
      </c>
      <c r="K355">
        <v>74.191599999999994</v>
      </c>
      <c r="L355">
        <v>31.377099999999999</v>
      </c>
      <c r="M355">
        <v>50</v>
      </c>
      <c r="Y355" t="s">
        <v>64</v>
      </c>
      <c r="Z355" t="s">
        <v>64</v>
      </c>
      <c r="AE355">
        <v>147826.09</v>
      </c>
      <c r="AH355">
        <v>147826.09</v>
      </c>
      <c r="AI355">
        <v>0.36469253642778127</v>
      </c>
      <c r="AJ355">
        <v>5.1376503727658704</v>
      </c>
      <c r="AK355">
        <v>1.8702041871383059</v>
      </c>
      <c r="AL355">
        <v>4.2315490733983738</v>
      </c>
      <c r="AM355">
        <v>888.17671196660081</v>
      </c>
      <c r="AN355">
        <v>61.305491944329745</v>
      </c>
      <c r="AR355" t="s">
        <v>201</v>
      </c>
      <c r="AU355" t="s">
        <v>202</v>
      </c>
      <c r="AV355" s="16" t="s">
        <v>239</v>
      </c>
    </row>
    <row r="356" spans="1:50" x14ac:dyDescent="0.25">
      <c r="A356">
        <v>354</v>
      </c>
      <c r="B356" t="s">
        <v>62</v>
      </c>
      <c r="E356" t="s">
        <v>63</v>
      </c>
      <c r="H356">
        <v>1993</v>
      </c>
      <c r="I356">
        <v>5</v>
      </c>
      <c r="J356">
        <v>17</v>
      </c>
      <c r="K356">
        <v>74.397499999999994</v>
      </c>
      <c r="L356">
        <v>31.523800000000001</v>
      </c>
      <c r="M356">
        <v>0</v>
      </c>
      <c r="Y356" t="s">
        <v>64</v>
      </c>
      <c r="Z356" t="s">
        <v>64</v>
      </c>
      <c r="AE356">
        <v>1739.13</v>
      </c>
      <c r="AH356">
        <v>1739.13</v>
      </c>
      <c r="AI356">
        <v>4.2904992676032171E-3</v>
      </c>
      <c r="AJ356">
        <v>6.0442929206801776E-2</v>
      </c>
      <c r="AK356">
        <v>2.2002396248036068E-2</v>
      </c>
      <c r="AL356">
        <v>4.9782916804600022E-2</v>
      </c>
      <c r="AM356">
        <v>10.449134960428667</v>
      </c>
      <c r="AN356">
        <v>0.72124088653864959</v>
      </c>
      <c r="AR356" t="s">
        <v>201</v>
      </c>
      <c r="AU356" t="s">
        <v>202</v>
      </c>
      <c r="AV356" s="16" t="s">
        <v>239</v>
      </c>
    </row>
    <row r="357" spans="1:50" x14ac:dyDescent="0.25">
      <c r="A357">
        <v>355</v>
      </c>
      <c r="B357" t="s">
        <v>62</v>
      </c>
      <c r="E357" t="s">
        <v>63</v>
      </c>
      <c r="H357">
        <v>1993</v>
      </c>
      <c r="I357">
        <v>5</v>
      </c>
      <c r="J357">
        <v>17</v>
      </c>
      <c r="K357">
        <v>74.397499999999994</v>
      </c>
      <c r="L357">
        <v>31.523800000000001</v>
      </c>
      <c r="M357">
        <v>10</v>
      </c>
      <c r="Y357" t="s">
        <v>64</v>
      </c>
      <c r="Z357" t="s">
        <v>64</v>
      </c>
      <c r="AE357">
        <v>10434.780000000001</v>
      </c>
      <c r="AH357">
        <v>10434.780000000001</v>
      </c>
      <c r="AI357">
        <v>2.5742995605619302E-2</v>
      </c>
      <c r="AJ357">
        <v>0.36265757524081066</v>
      </c>
      <c r="AK357">
        <v>0.1320143774882164</v>
      </c>
      <c r="AL357">
        <v>0.2986975008276001</v>
      </c>
      <c r="AM357">
        <v>62.694809762572007</v>
      </c>
      <c r="AN357">
        <v>4.3274453192318978</v>
      </c>
      <c r="AR357" t="s">
        <v>201</v>
      </c>
      <c r="AU357" t="s">
        <v>202</v>
      </c>
      <c r="AV357" s="16" t="s">
        <v>239</v>
      </c>
    </row>
    <row r="358" spans="1:50" x14ac:dyDescent="0.25">
      <c r="A358">
        <v>356</v>
      </c>
      <c r="B358" t="s">
        <v>62</v>
      </c>
      <c r="E358" t="s">
        <v>63</v>
      </c>
      <c r="H358">
        <v>1993</v>
      </c>
      <c r="I358">
        <v>5</v>
      </c>
      <c r="J358">
        <v>17</v>
      </c>
      <c r="K358">
        <v>74.397499999999994</v>
      </c>
      <c r="L358">
        <v>31.523800000000001</v>
      </c>
      <c r="M358">
        <v>50</v>
      </c>
      <c r="Y358" t="s">
        <v>64</v>
      </c>
      <c r="Z358" t="s">
        <v>64</v>
      </c>
      <c r="AE358">
        <v>16363.64</v>
      </c>
      <c r="AH358">
        <v>16363.64</v>
      </c>
      <c r="AI358">
        <v>4.0369716717739736E-2</v>
      </c>
      <c r="AJ358">
        <v>0.5687132842775352</v>
      </c>
      <c r="AK358">
        <v>0.2070226442762835</v>
      </c>
      <c r="AL358">
        <v>0.46841221112879716</v>
      </c>
      <c r="AM358">
        <v>98.316907191451449</v>
      </c>
      <c r="AN358">
        <v>6.7862242734006699</v>
      </c>
      <c r="AR358" t="s">
        <v>201</v>
      </c>
      <c r="AU358" t="s">
        <v>202</v>
      </c>
      <c r="AV358" s="16" t="s">
        <v>239</v>
      </c>
    </row>
    <row r="359" spans="1:50" x14ac:dyDescent="0.25">
      <c r="A359">
        <v>357</v>
      </c>
      <c r="B359" t="s">
        <v>62</v>
      </c>
      <c r="E359" t="s">
        <v>63</v>
      </c>
      <c r="H359">
        <v>1993</v>
      </c>
      <c r="I359">
        <v>5</v>
      </c>
      <c r="J359">
        <v>17</v>
      </c>
      <c r="K359">
        <v>74.397499999999994</v>
      </c>
      <c r="L359">
        <v>31.523800000000001</v>
      </c>
      <c r="M359">
        <v>25</v>
      </c>
      <c r="Y359" t="s">
        <v>64</v>
      </c>
      <c r="Z359" t="s">
        <v>64</v>
      </c>
      <c r="AE359">
        <v>30909.09</v>
      </c>
      <c r="AH359">
        <v>30909.09</v>
      </c>
      <c r="AI359">
        <v>7.6253890167659641E-2</v>
      </c>
      <c r="AJ359">
        <v>1.0742359333210656</v>
      </c>
      <c r="AK359">
        <v>0.39104267412223881</v>
      </c>
      <c r="AL359">
        <v>0.8847783983807388</v>
      </c>
      <c r="AM359">
        <v>185.70966685298748</v>
      </c>
      <c r="AN359">
        <v>12.818420401984271</v>
      </c>
      <c r="AR359" t="s">
        <v>201</v>
      </c>
      <c r="AU359" t="s">
        <v>202</v>
      </c>
      <c r="AV359" s="16" t="s">
        <v>239</v>
      </c>
    </row>
    <row r="360" spans="1:50" x14ac:dyDescent="0.25">
      <c r="A360">
        <v>358</v>
      </c>
      <c r="B360" t="s">
        <v>62</v>
      </c>
      <c r="E360" t="s">
        <v>63</v>
      </c>
      <c r="H360">
        <v>1993</v>
      </c>
      <c r="I360">
        <v>5</v>
      </c>
      <c r="J360">
        <v>17</v>
      </c>
      <c r="K360">
        <v>74.603399999999993</v>
      </c>
      <c r="L360">
        <v>31.670500000000001</v>
      </c>
      <c r="M360">
        <v>0</v>
      </c>
      <c r="Y360" t="s">
        <v>64</v>
      </c>
      <c r="Z360" t="s">
        <v>64</v>
      </c>
      <c r="AE360">
        <v>43</v>
      </c>
      <c r="AH360">
        <v>43</v>
      </c>
      <c r="AI360">
        <v>1.0608262091214477E-4</v>
      </c>
      <c r="AJ360">
        <v>1.4944517982511233E-3</v>
      </c>
      <c r="AK360">
        <v>5.4400938323503759E-4</v>
      </c>
      <c r="AL360">
        <v>1.2308829257144669E-3</v>
      </c>
      <c r="AM360">
        <v>0.25835492648533043</v>
      </c>
      <c r="AN360">
        <v>1.7832685377839455E-2</v>
      </c>
      <c r="AR360" t="s">
        <v>201</v>
      </c>
      <c r="AU360" t="s">
        <v>202</v>
      </c>
      <c r="AV360" s="16" t="s">
        <v>239</v>
      </c>
      <c r="AX360" s="14"/>
    </row>
    <row r="361" spans="1:50" x14ac:dyDescent="0.25">
      <c r="A361">
        <v>359</v>
      </c>
      <c r="B361" t="s">
        <v>62</v>
      </c>
      <c r="E361" t="s">
        <v>63</v>
      </c>
      <c r="H361">
        <v>1993</v>
      </c>
      <c r="I361">
        <v>5</v>
      </c>
      <c r="J361">
        <v>17</v>
      </c>
      <c r="K361">
        <v>74.603399999999993</v>
      </c>
      <c r="L361">
        <v>31.670500000000001</v>
      </c>
      <c r="M361">
        <v>50</v>
      </c>
      <c r="Y361" t="s">
        <v>64</v>
      </c>
      <c r="Z361" t="s">
        <v>64</v>
      </c>
      <c r="AE361">
        <v>140</v>
      </c>
      <c r="AH361">
        <v>140</v>
      </c>
      <c r="AI361">
        <v>3.453852773883783E-4</v>
      </c>
      <c r="AJ361">
        <v>4.8656570175617973E-3</v>
      </c>
      <c r="AK361">
        <v>1.7711933407652386E-3</v>
      </c>
      <c r="AL361">
        <v>4.0075258046517528E-3</v>
      </c>
      <c r="AM361">
        <v>0.8411555746034014</v>
      </c>
      <c r="AN361">
        <v>5.8059905881337755E-2</v>
      </c>
      <c r="AR361" t="s">
        <v>201</v>
      </c>
      <c r="AU361" t="s">
        <v>202</v>
      </c>
      <c r="AV361" s="16" t="s">
        <v>239</v>
      </c>
      <c r="AX361" s="14"/>
    </row>
    <row r="362" spans="1:50" x14ac:dyDescent="0.25">
      <c r="A362">
        <v>360</v>
      </c>
      <c r="B362" t="s">
        <v>62</v>
      </c>
      <c r="E362" t="s">
        <v>63</v>
      </c>
      <c r="H362">
        <v>1993</v>
      </c>
      <c r="I362">
        <v>5</v>
      </c>
      <c r="J362">
        <v>17</v>
      </c>
      <c r="K362">
        <v>74.603399999999993</v>
      </c>
      <c r="L362">
        <v>31.670500000000001</v>
      </c>
      <c r="M362">
        <v>25</v>
      </c>
      <c r="Y362" t="s">
        <v>64</v>
      </c>
      <c r="Z362" t="s">
        <v>64</v>
      </c>
      <c r="AE362">
        <v>468</v>
      </c>
      <c r="AH362">
        <v>468</v>
      </c>
      <c r="AI362">
        <v>1.154573641555436E-3</v>
      </c>
      <c r="AJ362">
        <v>1.6265196315849436E-2</v>
      </c>
      <c r="AK362">
        <v>5.9208463105580832E-3</v>
      </c>
      <c r="AL362">
        <v>1.339658626126443E-2</v>
      </c>
      <c r="AM362">
        <v>2.8118629208170844</v>
      </c>
      <c r="AN362">
        <v>0.19408597108904335</v>
      </c>
      <c r="AR362" t="s">
        <v>201</v>
      </c>
      <c r="AU362" t="s">
        <v>202</v>
      </c>
      <c r="AV362" s="16" t="s">
        <v>239</v>
      </c>
    </row>
    <row r="363" spans="1:50" x14ac:dyDescent="0.25">
      <c r="A363">
        <v>361</v>
      </c>
      <c r="B363" t="s">
        <v>62</v>
      </c>
      <c r="E363" t="s">
        <v>63</v>
      </c>
      <c r="H363">
        <v>1993</v>
      </c>
      <c r="I363">
        <v>5</v>
      </c>
      <c r="J363">
        <v>17</v>
      </c>
      <c r="K363">
        <v>74.809299999999993</v>
      </c>
      <c r="L363">
        <v>31.8172</v>
      </c>
      <c r="M363">
        <v>25</v>
      </c>
      <c r="Y363" t="s">
        <v>64</v>
      </c>
      <c r="Z363" t="s">
        <v>64</v>
      </c>
      <c r="AF363">
        <v>1111.1099999999999</v>
      </c>
      <c r="AH363">
        <v>1111.1099999999999</v>
      </c>
      <c r="AI363">
        <v>9.1836371462697462E-4</v>
      </c>
      <c r="AJ363">
        <v>3.86162869198792E-2</v>
      </c>
      <c r="AK363">
        <v>1.0870735262963371E-2</v>
      </c>
      <c r="AL363">
        <v>1.0870735262963371E-2</v>
      </c>
      <c r="AM363">
        <v>1.0870735262963371E-2</v>
      </c>
      <c r="AN363">
        <v>1.0870735262963371E-2</v>
      </c>
      <c r="AR363" t="s">
        <v>201</v>
      </c>
      <c r="AU363" t="s">
        <v>202</v>
      </c>
      <c r="AV363" s="16" t="s">
        <v>239</v>
      </c>
      <c r="AX363" s="14"/>
    </row>
    <row r="364" spans="1:50" x14ac:dyDescent="0.25">
      <c r="A364">
        <v>362</v>
      </c>
      <c r="B364" t="s">
        <v>62</v>
      </c>
      <c r="E364" t="s">
        <v>63</v>
      </c>
      <c r="H364">
        <v>1993</v>
      </c>
      <c r="I364">
        <v>5</v>
      </c>
      <c r="J364">
        <v>17</v>
      </c>
      <c r="K364">
        <v>74.809299999999993</v>
      </c>
      <c r="L364">
        <v>31.8172</v>
      </c>
      <c r="M364">
        <v>265</v>
      </c>
      <c r="Y364" t="s">
        <v>64</v>
      </c>
      <c r="Z364" t="s">
        <v>64</v>
      </c>
      <c r="AE364">
        <v>127.66</v>
      </c>
      <c r="AH364">
        <v>127.66</v>
      </c>
      <c r="AI364">
        <v>3.1494203222428836E-4</v>
      </c>
      <c r="AJ364">
        <v>4.4367841061567076E-3</v>
      </c>
      <c r="AK364">
        <v>1.6150752991577883E-3</v>
      </c>
      <c r="AL364">
        <v>3.6542910301560192E-3</v>
      </c>
      <c r="AM364">
        <v>0.76701371895621584</v>
      </c>
      <c r="AN364">
        <v>5.2942339891511273E-2</v>
      </c>
      <c r="AR364" t="s">
        <v>201</v>
      </c>
      <c r="AU364" t="s">
        <v>202</v>
      </c>
      <c r="AV364" s="16" t="s">
        <v>239</v>
      </c>
      <c r="AX364" s="14"/>
    </row>
    <row r="365" spans="1:50" x14ac:dyDescent="0.25">
      <c r="A365">
        <v>363</v>
      </c>
      <c r="B365" t="s">
        <v>62</v>
      </c>
      <c r="E365" t="s">
        <v>63</v>
      </c>
      <c r="H365">
        <v>1993</v>
      </c>
      <c r="I365">
        <v>5</v>
      </c>
      <c r="J365">
        <v>17</v>
      </c>
      <c r="K365">
        <v>74.809299999999993</v>
      </c>
      <c r="L365">
        <v>31.8172</v>
      </c>
      <c r="M365">
        <v>0</v>
      </c>
      <c r="Y365" t="s">
        <v>64</v>
      </c>
      <c r="Z365" t="s">
        <v>64</v>
      </c>
      <c r="AE365">
        <v>136.36000000000001</v>
      </c>
      <c r="AH365">
        <v>136.36000000000001</v>
      </c>
      <c r="AI365">
        <v>3.3640526017628049E-4</v>
      </c>
      <c r="AJ365">
        <v>4.739149935105191E-3</v>
      </c>
      <c r="AK365">
        <v>1.7251423139053425E-3</v>
      </c>
      <c r="AL365">
        <v>3.9033301337308072E-3</v>
      </c>
      <c r="AM365">
        <v>0.81928552966371304</v>
      </c>
      <c r="AN365">
        <v>5.6550348328422984E-2</v>
      </c>
      <c r="AR365" t="s">
        <v>201</v>
      </c>
      <c r="AU365" t="s">
        <v>202</v>
      </c>
      <c r="AV365" s="16" t="s">
        <v>239</v>
      </c>
      <c r="AX365" s="14"/>
    </row>
    <row r="366" spans="1:50" x14ac:dyDescent="0.25">
      <c r="A366">
        <v>364</v>
      </c>
      <c r="B366" t="s">
        <v>62</v>
      </c>
      <c r="E366" t="s">
        <v>63</v>
      </c>
      <c r="H366">
        <v>1993</v>
      </c>
      <c r="I366">
        <v>5</v>
      </c>
      <c r="J366">
        <v>17</v>
      </c>
      <c r="K366">
        <v>74.809299999999993</v>
      </c>
      <c r="L366">
        <v>31.8172</v>
      </c>
      <c r="M366">
        <v>25</v>
      </c>
      <c r="Y366" t="s">
        <v>64</v>
      </c>
      <c r="Z366" t="s">
        <v>64</v>
      </c>
      <c r="AE366">
        <v>844.44</v>
      </c>
      <c r="AH366">
        <v>844.44</v>
      </c>
      <c r="AI366">
        <v>2.0832653116988728E-3</v>
      </c>
      <c r="AJ366">
        <v>2.9348252942213458E-2</v>
      </c>
      <c r="AK366">
        <v>1.0683332176255701E-2</v>
      </c>
      <c r="AL366">
        <v>2.4172250646286614E-2</v>
      </c>
      <c r="AM366">
        <v>5.0736100958435451</v>
      </c>
      <c r="AN366">
        <v>0.35020076373169184</v>
      </c>
      <c r="AR366" t="s">
        <v>201</v>
      </c>
      <c r="AU366" t="s">
        <v>202</v>
      </c>
      <c r="AV366" s="16" t="s">
        <v>239</v>
      </c>
    </row>
    <row r="367" spans="1:50" x14ac:dyDescent="0.25">
      <c r="A367">
        <v>365</v>
      </c>
      <c r="B367" t="s">
        <v>62</v>
      </c>
      <c r="E367" t="s">
        <v>63</v>
      </c>
      <c r="H367">
        <v>1993</v>
      </c>
      <c r="I367">
        <v>5</v>
      </c>
      <c r="J367">
        <v>17</v>
      </c>
      <c r="K367">
        <v>75.015199999999993</v>
      </c>
      <c r="L367">
        <v>31.963899999999999</v>
      </c>
      <c r="M367">
        <v>50</v>
      </c>
      <c r="Y367" t="s">
        <v>64</v>
      </c>
      <c r="Z367" t="s">
        <v>64</v>
      </c>
      <c r="AF367">
        <v>1630.43</v>
      </c>
      <c r="AH367">
        <v>1630.43</v>
      </c>
      <c r="AI367">
        <v>1.3475963237116564E-3</v>
      </c>
      <c r="AJ367">
        <v>5.6665094079594865E-2</v>
      </c>
      <c r="AK367">
        <v>1.5951591556905592E-2</v>
      </c>
      <c r="AL367">
        <v>1.5951591556905592E-2</v>
      </c>
      <c r="AM367">
        <v>1.5951591556905592E-2</v>
      </c>
      <c r="AN367">
        <v>1.5951591556905592E-2</v>
      </c>
      <c r="AR367" t="s">
        <v>201</v>
      </c>
      <c r="AU367" t="s">
        <v>202</v>
      </c>
      <c r="AV367" s="16" t="s">
        <v>239</v>
      </c>
      <c r="AX367" s="14"/>
    </row>
    <row r="368" spans="1:50" x14ac:dyDescent="0.25">
      <c r="A368">
        <v>366</v>
      </c>
      <c r="B368" t="s">
        <v>62</v>
      </c>
      <c r="E368" t="s">
        <v>63</v>
      </c>
      <c r="H368">
        <v>1993</v>
      </c>
      <c r="I368">
        <v>5</v>
      </c>
      <c r="J368">
        <v>17</v>
      </c>
      <c r="K368">
        <v>75.015199999999993</v>
      </c>
      <c r="L368">
        <v>31.963899999999999</v>
      </c>
      <c r="M368">
        <v>25</v>
      </c>
      <c r="Y368" t="s">
        <v>64</v>
      </c>
      <c r="Z368" t="s">
        <v>64</v>
      </c>
      <c r="AF368">
        <v>1739.13</v>
      </c>
      <c r="AH368">
        <v>1739.13</v>
      </c>
      <c r="AI368">
        <v>1.4374399357572254E-3</v>
      </c>
      <c r="AJ368">
        <v>6.0442929206801776E-2</v>
      </c>
      <c r="AK368">
        <v>1.7015076651166392E-2</v>
      </c>
      <c r="AL368">
        <v>1.7015076651166392E-2</v>
      </c>
      <c r="AM368">
        <v>1.7015076651166392E-2</v>
      </c>
      <c r="AN368">
        <v>1.7015076651166392E-2</v>
      </c>
      <c r="AR368" t="s">
        <v>201</v>
      </c>
      <c r="AU368" t="s">
        <v>202</v>
      </c>
      <c r="AV368" s="16" t="s">
        <v>239</v>
      </c>
      <c r="AX368" s="14"/>
    </row>
    <row r="369" spans="1:50" x14ac:dyDescent="0.25">
      <c r="A369">
        <v>367</v>
      </c>
      <c r="B369" t="s">
        <v>62</v>
      </c>
      <c r="E369" t="s">
        <v>63</v>
      </c>
      <c r="H369">
        <v>1993</v>
      </c>
      <c r="I369">
        <v>5</v>
      </c>
      <c r="J369">
        <v>17</v>
      </c>
      <c r="K369">
        <v>75.015199999999993</v>
      </c>
      <c r="L369">
        <v>31.963899999999999</v>
      </c>
      <c r="M369">
        <v>0</v>
      </c>
      <c r="Y369" t="s">
        <v>64</v>
      </c>
      <c r="Z369" t="s">
        <v>64</v>
      </c>
      <c r="AE369">
        <v>444.44</v>
      </c>
      <c r="AH369">
        <v>444.44</v>
      </c>
      <c r="AI369">
        <v>1.0964502334463633E-3</v>
      </c>
      <c r="AJ369">
        <v>1.5446375749179751E-2</v>
      </c>
      <c r="AK369">
        <v>5.6227797740693048E-3</v>
      </c>
      <c r="AL369">
        <v>1.2722176918710177E-2</v>
      </c>
      <c r="AM369">
        <v>2.6703084541195405</v>
      </c>
      <c r="AN369">
        <v>0.18431531835644108</v>
      </c>
      <c r="AR369" t="s">
        <v>201</v>
      </c>
      <c r="AU369" t="s">
        <v>202</v>
      </c>
      <c r="AV369" s="16" t="s">
        <v>239</v>
      </c>
    </row>
    <row r="370" spans="1:50" x14ac:dyDescent="0.25">
      <c r="A370">
        <v>368</v>
      </c>
      <c r="B370" t="s">
        <v>62</v>
      </c>
      <c r="E370" t="s">
        <v>63</v>
      </c>
      <c r="H370">
        <v>1993</v>
      </c>
      <c r="I370">
        <v>5</v>
      </c>
      <c r="J370">
        <v>17</v>
      </c>
      <c r="K370">
        <v>75.015199999999993</v>
      </c>
      <c r="L370">
        <v>31.963899999999999</v>
      </c>
      <c r="M370">
        <v>25</v>
      </c>
      <c r="Y370" t="s">
        <v>64</v>
      </c>
      <c r="Z370" t="s">
        <v>64</v>
      </c>
      <c r="AE370">
        <v>956.52</v>
      </c>
      <c r="AH370">
        <v>956.52</v>
      </c>
      <c r="AI370">
        <v>2.3597708966252256E-3</v>
      </c>
      <c r="AJ370">
        <v>3.32435589317015E-2</v>
      </c>
      <c r="AK370">
        <v>1.2101298959348328E-2</v>
      </c>
      <c r="AL370">
        <v>2.7380561304753529E-2</v>
      </c>
      <c r="AM370">
        <v>5.7470152158546099</v>
      </c>
      <c r="AN370">
        <v>0.39668186552583706</v>
      </c>
      <c r="AR370" t="s">
        <v>201</v>
      </c>
      <c r="AU370" t="s">
        <v>202</v>
      </c>
      <c r="AV370" s="16" t="s">
        <v>239</v>
      </c>
    </row>
    <row r="371" spans="1:50" x14ac:dyDescent="0.25">
      <c r="A371">
        <v>369</v>
      </c>
      <c r="B371" t="s">
        <v>62</v>
      </c>
      <c r="E371" t="s">
        <v>63</v>
      </c>
      <c r="H371">
        <v>1993</v>
      </c>
      <c r="I371">
        <v>5</v>
      </c>
      <c r="J371">
        <v>17</v>
      </c>
      <c r="K371">
        <v>75.015199999999993</v>
      </c>
      <c r="L371">
        <v>31.963899999999999</v>
      </c>
      <c r="M371">
        <v>50</v>
      </c>
      <c r="Y371" t="s">
        <v>64</v>
      </c>
      <c r="Z371" t="s">
        <v>64</v>
      </c>
      <c r="AE371">
        <v>1434.78</v>
      </c>
      <c r="AH371">
        <v>1434.78</v>
      </c>
      <c r="AI371">
        <v>3.5396563449378387E-3</v>
      </c>
      <c r="AJ371">
        <v>4.986533839755225E-2</v>
      </c>
      <c r="AK371">
        <v>1.8151948439022493E-2</v>
      </c>
      <c r="AL371">
        <v>4.1070841957130295E-2</v>
      </c>
      <c r="AM371">
        <v>8.6205228237819149</v>
      </c>
      <c r="AN371">
        <v>0.59502279828875559</v>
      </c>
      <c r="AR371" t="s">
        <v>201</v>
      </c>
      <c r="AU371" t="s">
        <v>202</v>
      </c>
      <c r="AV371" s="16" t="s">
        <v>239</v>
      </c>
    </row>
    <row r="372" spans="1:50" x14ac:dyDescent="0.25">
      <c r="A372">
        <v>370</v>
      </c>
      <c r="B372" t="s">
        <v>62</v>
      </c>
      <c r="E372" t="s">
        <v>63</v>
      </c>
      <c r="H372">
        <v>1993</v>
      </c>
      <c r="I372">
        <v>5</v>
      </c>
      <c r="J372">
        <v>17</v>
      </c>
      <c r="K372">
        <v>75.221100000000007</v>
      </c>
      <c r="L372">
        <v>32.110599999999998</v>
      </c>
      <c r="M372">
        <v>8</v>
      </c>
      <c r="Y372" t="s">
        <v>64</v>
      </c>
      <c r="Z372" t="s">
        <v>64</v>
      </c>
      <c r="AF372">
        <v>434.78</v>
      </c>
      <c r="AH372">
        <v>434.78</v>
      </c>
      <c r="AI372">
        <v>3.5935791761888207E-4</v>
      </c>
      <c r="AJ372">
        <v>1.5110645414967986E-2</v>
      </c>
      <c r="AK372">
        <v>4.2537447036127968E-3</v>
      </c>
      <c r="AL372">
        <v>4.2537447036127968E-3</v>
      </c>
      <c r="AM372">
        <v>4.2537447036127968E-3</v>
      </c>
      <c r="AN372">
        <v>4.2537447036127968E-3</v>
      </c>
      <c r="AR372" t="s">
        <v>201</v>
      </c>
      <c r="AU372" t="s">
        <v>202</v>
      </c>
      <c r="AV372" s="16" t="s">
        <v>239</v>
      </c>
      <c r="AX372" s="14"/>
    </row>
    <row r="373" spans="1:50" x14ac:dyDescent="0.25">
      <c r="A373">
        <v>371</v>
      </c>
      <c r="B373" t="s">
        <v>62</v>
      </c>
      <c r="E373" t="s">
        <v>63</v>
      </c>
      <c r="H373">
        <v>1993</v>
      </c>
      <c r="I373">
        <v>5</v>
      </c>
      <c r="J373">
        <v>17</v>
      </c>
      <c r="K373">
        <v>75.221100000000007</v>
      </c>
      <c r="L373">
        <v>32.110599999999998</v>
      </c>
      <c r="M373">
        <v>35</v>
      </c>
      <c r="Y373" t="s">
        <v>64</v>
      </c>
      <c r="Z373" t="s">
        <v>64</v>
      </c>
      <c r="AF373">
        <v>1785.71</v>
      </c>
      <c r="AH373">
        <v>1785.71</v>
      </c>
      <c r="AI373">
        <v>1.4759396179014994E-3</v>
      </c>
      <c r="AJ373">
        <v>6.2061802805930551E-2</v>
      </c>
      <c r="AK373">
        <v>1.7470800070583763E-2</v>
      </c>
      <c r="AL373">
        <v>1.7470800070583763E-2</v>
      </c>
      <c r="AM373">
        <v>1.7470800070583763E-2</v>
      </c>
      <c r="AN373">
        <v>1.7470800070583763E-2</v>
      </c>
      <c r="AR373" t="s">
        <v>201</v>
      </c>
      <c r="AU373" t="s">
        <v>202</v>
      </c>
      <c r="AV373" s="16" t="s">
        <v>239</v>
      </c>
      <c r="AX373" s="14"/>
    </row>
    <row r="374" spans="1:50" x14ac:dyDescent="0.25">
      <c r="A374">
        <v>372</v>
      </c>
      <c r="B374" t="s">
        <v>62</v>
      </c>
      <c r="E374" t="s">
        <v>63</v>
      </c>
      <c r="H374">
        <v>1993</v>
      </c>
      <c r="I374">
        <v>5</v>
      </c>
      <c r="J374">
        <v>17</v>
      </c>
      <c r="K374">
        <v>75.221100000000007</v>
      </c>
      <c r="L374">
        <v>32.110599999999998</v>
      </c>
      <c r="M374">
        <v>0</v>
      </c>
      <c r="Y374" t="s">
        <v>64</v>
      </c>
      <c r="Z374" t="s">
        <v>64</v>
      </c>
      <c r="AE374">
        <v>127.66</v>
      </c>
      <c r="AH374">
        <v>127.66</v>
      </c>
      <c r="AI374">
        <v>3.1494203222428836E-4</v>
      </c>
      <c r="AJ374">
        <v>4.4367841061567076E-3</v>
      </c>
      <c r="AK374">
        <v>1.6150752991577883E-3</v>
      </c>
      <c r="AL374">
        <v>3.6542910301560192E-3</v>
      </c>
      <c r="AM374">
        <v>0.76701371895621584</v>
      </c>
      <c r="AN374">
        <v>5.2942339891511273E-2</v>
      </c>
      <c r="AR374" t="s">
        <v>201</v>
      </c>
      <c r="AU374" t="s">
        <v>202</v>
      </c>
      <c r="AV374" s="16" t="s">
        <v>239</v>
      </c>
      <c r="AX374" s="14"/>
    </row>
    <row r="375" spans="1:50" x14ac:dyDescent="0.25">
      <c r="A375">
        <v>373</v>
      </c>
      <c r="B375" t="s">
        <v>62</v>
      </c>
      <c r="E375" t="s">
        <v>63</v>
      </c>
      <c r="H375">
        <v>1993</v>
      </c>
      <c r="I375">
        <v>5</v>
      </c>
      <c r="J375">
        <v>17</v>
      </c>
      <c r="K375">
        <v>75.221100000000007</v>
      </c>
      <c r="L375">
        <v>32.110599999999998</v>
      </c>
      <c r="M375">
        <v>35</v>
      </c>
      <c r="Y375" t="s">
        <v>64</v>
      </c>
      <c r="Z375" t="s">
        <v>64</v>
      </c>
      <c r="AE375">
        <v>476.19</v>
      </c>
      <c r="AH375">
        <v>476.19</v>
      </c>
      <c r="AI375">
        <v>1.1747786802826562E-3</v>
      </c>
      <c r="AJ375">
        <v>1.6549837251376803E-2</v>
      </c>
      <c r="AK375">
        <v>6.0244611209928495E-3</v>
      </c>
      <c r="AL375">
        <v>1.3631026520836557E-2</v>
      </c>
      <c r="AM375">
        <v>2.8610705219313837</v>
      </c>
      <c r="AN375">
        <v>0.19748247558310161</v>
      </c>
      <c r="AR375" t="s">
        <v>201</v>
      </c>
      <c r="AU375" t="s">
        <v>202</v>
      </c>
      <c r="AV375" s="16" t="s">
        <v>239</v>
      </c>
    </row>
    <row r="376" spans="1:50" x14ac:dyDescent="0.25">
      <c r="A376">
        <v>374</v>
      </c>
      <c r="B376" t="s">
        <v>62</v>
      </c>
      <c r="E376" t="s">
        <v>63</v>
      </c>
      <c r="H376">
        <v>1993</v>
      </c>
      <c r="I376">
        <v>5</v>
      </c>
      <c r="J376">
        <v>17</v>
      </c>
      <c r="K376">
        <v>75.221100000000007</v>
      </c>
      <c r="L376">
        <v>32.110599999999998</v>
      </c>
      <c r="M376">
        <v>8</v>
      </c>
      <c r="Y376" t="s">
        <v>64</v>
      </c>
      <c r="Z376" t="s">
        <v>64</v>
      </c>
      <c r="AE376">
        <v>1304.3499999999999</v>
      </c>
      <c r="AH376">
        <v>1304.3499999999999</v>
      </c>
      <c r="AI376">
        <v>3.2178806182966515E-3</v>
      </c>
      <c r="AJ376">
        <v>4.5332283791833787E-2</v>
      </c>
      <c r="AK376">
        <v>1.6501828814479563E-2</v>
      </c>
      <c r="AL376">
        <v>3.7337259166410806E-2</v>
      </c>
      <c r="AM376">
        <v>7.8368662409567609</v>
      </c>
      <c r="AN376">
        <v>0.54093170168802074</v>
      </c>
      <c r="AR376" t="s">
        <v>201</v>
      </c>
      <c r="AU376" t="s">
        <v>202</v>
      </c>
      <c r="AV376" s="16" t="s">
        <v>239</v>
      </c>
    </row>
    <row r="377" spans="1:50" x14ac:dyDescent="0.25">
      <c r="A377">
        <v>375</v>
      </c>
      <c r="B377" t="s">
        <v>62</v>
      </c>
      <c r="E377" t="s">
        <v>63</v>
      </c>
      <c r="H377">
        <v>1993</v>
      </c>
      <c r="I377">
        <v>5</v>
      </c>
      <c r="J377">
        <v>17</v>
      </c>
      <c r="K377">
        <v>75.427000000000007</v>
      </c>
      <c r="L377">
        <v>32.257300000000001</v>
      </c>
      <c r="M377">
        <v>0</v>
      </c>
      <c r="Y377" t="s">
        <v>64</v>
      </c>
      <c r="Z377" t="s">
        <v>64</v>
      </c>
      <c r="AF377">
        <v>227.27</v>
      </c>
      <c r="AH377">
        <v>227.27</v>
      </c>
      <c r="AI377">
        <v>1.8784505712600243E-4</v>
      </c>
      <c r="AJ377">
        <v>7.8986990741519263E-3</v>
      </c>
      <c r="AK377">
        <v>2.2235350264273434E-3</v>
      </c>
      <c r="AL377">
        <v>2.2235350264273434E-3</v>
      </c>
      <c r="AM377">
        <v>2.2235350264273434E-3</v>
      </c>
      <c r="AN377">
        <v>2.2235350264273434E-3</v>
      </c>
      <c r="AR377" t="s">
        <v>201</v>
      </c>
      <c r="AU377" t="s">
        <v>202</v>
      </c>
      <c r="AV377" s="16" t="s">
        <v>239</v>
      </c>
      <c r="AX377" s="14"/>
    </row>
    <row r="378" spans="1:50" x14ac:dyDescent="0.25">
      <c r="A378">
        <v>376</v>
      </c>
      <c r="B378" t="s">
        <v>62</v>
      </c>
      <c r="E378" t="s">
        <v>63</v>
      </c>
      <c r="H378">
        <v>1993</v>
      </c>
      <c r="I378">
        <v>5</v>
      </c>
      <c r="J378">
        <v>17</v>
      </c>
      <c r="K378">
        <v>75.427000000000007</v>
      </c>
      <c r="L378">
        <v>32.257300000000001</v>
      </c>
      <c r="M378">
        <v>13</v>
      </c>
      <c r="Y378" t="s">
        <v>64</v>
      </c>
      <c r="Z378" t="s">
        <v>64</v>
      </c>
      <c r="AF378">
        <v>531.91</v>
      </c>
      <c r="AH378">
        <v>531.91</v>
      </c>
      <c r="AI378">
        <v>4.3963859874110943E-4</v>
      </c>
      <c r="AJ378">
        <v>1.8486368744366394E-2</v>
      </c>
      <c r="AK378">
        <v>5.2040327183832807E-3</v>
      </c>
      <c r="AL378">
        <v>5.2040327183832807E-3</v>
      </c>
      <c r="AM378">
        <v>5.2040327183832807E-3</v>
      </c>
      <c r="AN378">
        <v>5.2040327183832807E-3</v>
      </c>
      <c r="AR378" t="s">
        <v>201</v>
      </c>
      <c r="AU378" t="s">
        <v>202</v>
      </c>
      <c r="AV378" s="16" t="s">
        <v>239</v>
      </c>
      <c r="AX378" s="14"/>
    </row>
    <row r="379" spans="1:50" x14ac:dyDescent="0.25">
      <c r="A379">
        <v>377</v>
      </c>
      <c r="B379" t="s">
        <v>62</v>
      </c>
      <c r="E379" t="s">
        <v>63</v>
      </c>
      <c r="H379">
        <v>1993</v>
      </c>
      <c r="I379">
        <v>5</v>
      </c>
      <c r="J379">
        <v>17</v>
      </c>
      <c r="K379">
        <v>75.427000000000007</v>
      </c>
      <c r="L379">
        <v>32.257300000000001</v>
      </c>
      <c r="M379">
        <v>0</v>
      </c>
      <c r="Y379" t="s">
        <v>64</v>
      </c>
      <c r="Z379" t="s">
        <v>64</v>
      </c>
      <c r="AE379">
        <v>181.82</v>
      </c>
      <c r="AH379">
        <v>181.82</v>
      </c>
      <c r="AI379">
        <v>4.4855679381967814E-4</v>
      </c>
      <c r="AJ379">
        <v>6.3190982780934714E-3</v>
      </c>
      <c r="AK379">
        <v>2.3002740944138263E-3</v>
      </c>
      <c r="AL379">
        <v>5.2046310128698687E-3</v>
      </c>
      <c r="AM379">
        <v>1.0924207612456458</v>
      </c>
      <c r="AN379">
        <v>7.5403229195320221E-2</v>
      </c>
      <c r="AR379" t="s">
        <v>201</v>
      </c>
      <c r="AU379" t="s">
        <v>202</v>
      </c>
      <c r="AV379" s="16" t="s">
        <v>239</v>
      </c>
      <c r="AX379" s="14"/>
    </row>
    <row r="380" spans="1:50" x14ac:dyDescent="0.25">
      <c r="A380">
        <v>378</v>
      </c>
      <c r="B380" t="s">
        <v>62</v>
      </c>
      <c r="E380" t="s">
        <v>63</v>
      </c>
      <c r="H380">
        <v>1993</v>
      </c>
      <c r="I380">
        <v>5</v>
      </c>
      <c r="J380">
        <v>17</v>
      </c>
      <c r="K380">
        <v>75.427000000000007</v>
      </c>
      <c r="L380">
        <v>32.257300000000001</v>
      </c>
      <c r="M380">
        <v>13</v>
      </c>
      <c r="Y380" t="s">
        <v>64</v>
      </c>
      <c r="Z380" t="s">
        <v>64</v>
      </c>
      <c r="AE380">
        <v>638.29999999999995</v>
      </c>
      <c r="AH380">
        <v>638.29999999999995</v>
      </c>
      <c r="AI380">
        <v>1.5747101611214419E-3</v>
      </c>
      <c r="AJ380">
        <v>2.2183920530783535E-2</v>
      </c>
      <c r="AK380">
        <v>8.0753764957889416E-3</v>
      </c>
      <c r="AL380">
        <v>1.8271455150780096E-2</v>
      </c>
      <c r="AM380">
        <v>3.8350685947810788</v>
      </c>
      <c r="AN380">
        <v>0.26471169945755635</v>
      </c>
      <c r="AR380" t="s">
        <v>201</v>
      </c>
      <c r="AU380" t="s">
        <v>202</v>
      </c>
      <c r="AV380" s="16" t="s">
        <v>239</v>
      </c>
    </row>
    <row r="381" spans="1:50" x14ac:dyDescent="0.25">
      <c r="A381">
        <v>379</v>
      </c>
      <c r="B381" t="s">
        <v>62</v>
      </c>
      <c r="E381" t="s">
        <v>63</v>
      </c>
      <c r="H381">
        <v>1993</v>
      </c>
      <c r="I381">
        <v>5</v>
      </c>
      <c r="J381">
        <v>17</v>
      </c>
      <c r="K381">
        <v>75.427000000000007</v>
      </c>
      <c r="L381">
        <v>32.257300000000001</v>
      </c>
      <c r="M381">
        <v>27</v>
      </c>
      <c r="Y381" t="s">
        <v>64</v>
      </c>
      <c r="Z381" t="s">
        <v>64</v>
      </c>
      <c r="AE381">
        <v>1000</v>
      </c>
      <c r="AH381">
        <v>1000</v>
      </c>
      <c r="AI381">
        <v>2.4670376956312736E-3</v>
      </c>
      <c r="AJ381">
        <v>3.4754692982584268E-2</v>
      </c>
      <c r="AK381">
        <v>1.265138100546599E-2</v>
      </c>
      <c r="AL381">
        <v>2.862518431894109E-2</v>
      </c>
      <c r="AM381">
        <v>6.0082541043100095</v>
      </c>
      <c r="AN381">
        <v>0.41471361343812685</v>
      </c>
      <c r="AR381" t="s">
        <v>201</v>
      </c>
      <c r="AU381" t="s">
        <v>202</v>
      </c>
      <c r="AV381" s="16" t="s">
        <v>239</v>
      </c>
    </row>
    <row r="382" spans="1:50" x14ac:dyDescent="0.25">
      <c r="A382">
        <v>380</v>
      </c>
      <c r="B382" t="s">
        <v>62</v>
      </c>
      <c r="E382" t="s">
        <v>63</v>
      </c>
      <c r="H382">
        <v>1993</v>
      </c>
      <c r="I382">
        <v>5</v>
      </c>
      <c r="J382">
        <v>17</v>
      </c>
      <c r="K382">
        <v>75.632900000000006</v>
      </c>
      <c r="L382">
        <v>32.404000000000003</v>
      </c>
      <c r="M382">
        <v>31</v>
      </c>
      <c r="Y382" t="s">
        <v>64</v>
      </c>
      <c r="Z382" t="s">
        <v>64</v>
      </c>
      <c r="AF382">
        <v>609.76</v>
      </c>
      <c r="AH382">
        <v>609.76</v>
      </c>
      <c r="AI382">
        <v>5.0398381675166646E-4</v>
      </c>
      <c r="AJ382">
        <v>2.1192021593060582E-2</v>
      </c>
      <c r="AK382">
        <v>5.9656915462416374E-3</v>
      </c>
      <c r="AL382">
        <v>5.9656915462416374E-3</v>
      </c>
      <c r="AM382">
        <v>5.9656915462416374E-3</v>
      </c>
      <c r="AN382">
        <v>5.9656915462416374E-3</v>
      </c>
      <c r="AR382" t="s">
        <v>201</v>
      </c>
      <c r="AU382" t="s">
        <v>202</v>
      </c>
      <c r="AV382" s="16" t="s">
        <v>239</v>
      </c>
      <c r="AX382" s="14"/>
    </row>
    <row r="383" spans="1:50" x14ac:dyDescent="0.25">
      <c r="A383">
        <v>381</v>
      </c>
      <c r="B383" t="s">
        <v>62</v>
      </c>
      <c r="E383" t="s">
        <v>63</v>
      </c>
      <c r="H383">
        <v>1993</v>
      </c>
      <c r="I383">
        <v>5</v>
      </c>
      <c r="J383">
        <v>17</v>
      </c>
      <c r="K383">
        <v>75.632900000000006</v>
      </c>
      <c r="L383">
        <v>32.404000000000003</v>
      </c>
      <c r="M383">
        <v>31</v>
      </c>
      <c r="Y383" t="s">
        <v>64</v>
      </c>
      <c r="Z383" t="s">
        <v>64</v>
      </c>
      <c r="AE383">
        <v>487.8</v>
      </c>
      <c r="AH383">
        <v>487.8</v>
      </c>
      <c r="AI383">
        <v>1.2034209879289352E-3</v>
      </c>
      <c r="AJ383">
        <v>1.6953339236904605E-2</v>
      </c>
      <c r="AK383">
        <v>6.1713436544663103E-3</v>
      </c>
      <c r="AL383">
        <v>1.3963364910779463E-2</v>
      </c>
      <c r="AM383">
        <v>2.9308263520824229</v>
      </c>
      <c r="AN383">
        <v>0.20229730063511828</v>
      </c>
      <c r="AR383" t="s">
        <v>201</v>
      </c>
      <c r="AU383" t="s">
        <v>202</v>
      </c>
      <c r="AV383" s="16" t="s">
        <v>239</v>
      </c>
    </row>
    <row r="384" spans="1:50" x14ac:dyDescent="0.25">
      <c r="A384">
        <v>382</v>
      </c>
      <c r="B384" t="s">
        <v>62</v>
      </c>
      <c r="E384" t="s">
        <v>63</v>
      </c>
      <c r="H384">
        <v>1993</v>
      </c>
      <c r="I384">
        <v>5</v>
      </c>
      <c r="J384">
        <v>17</v>
      </c>
      <c r="K384">
        <v>75.632900000000006</v>
      </c>
      <c r="L384">
        <v>32.404000000000003</v>
      </c>
      <c r="M384">
        <v>12</v>
      </c>
      <c r="Y384" t="s">
        <v>64</v>
      </c>
      <c r="Z384" t="s">
        <v>64</v>
      </c>
      <c r="AE384">
        <v>711.11</v>
      </c>
      <c r="AH384">
        <v>711.11</v>
      </c>
      <c r="AI384">
        <v>1.7543351757403551E-3</v>
      </c>
      <c r="AJ384">
        <v>2.4714409726845497E-2</v>
      </c>
      <c r="AK384">
        <v>8.9965235467969213E-3</v>
      </c>
      <c r="AL384">
        <v>2.0355654821042197E-2</v>
      </c>
      <c r="AM384">
        <v>4.2725295761158915</v>
      </c>
      <c r="AN384">
        <v>0.29490699765198636</v>
      </c>
      <c r="AR384" t="s">
        <v>201</v>
      </c>
      <c r="AU384" t="s">
        <v>202</v>
      </c>
      <c r="AV384" s="16" t="s">
        <v>239</v>
      </c>
    </row>
    <row r="385" spans="1:50" x14ac:dyDescent="0.25">
      <c r="A385">
        <v>383</v>
      </c>
      <c r="B385" t="s">
        <v>62</v>
      </c>
      <c r="E385" t="s">
        <v>63</v>
      </c>
      <c r="H385">
        <v>1993</v>
      </c>
      <c r="I385">
        <v>5</v>
      </c>
      <c r="J385">
        <v>17</v>
      </c>
      <c r="K385">
        <v>75.632900000000006</v>
      </c>
      <c r="L385">
        <v>32.404000000000003</v>
      </c>
      <c r="M385">
        <v>31</v>
      </c>
      <c r="Y385" t="s">
        <v>64</v>
      </c>
      <c r="Z385" t="s">
        <v>64</v>
      </c>
      <c r="AE385">
        <v>1627.91</v>
      </c>
      <c r="AH385">
        <v>1627.91</v>
      </c>
      <c r="AI385">
        <v>4.0161153350951068E-3</v>
      </c>
      <c r="AJ385">
        <v>5.6577512253278756E-2</v>
      </c>
      <c r="AK385">
        <v>2.059530965260814E-2</v>
      </c>
      <c r="AL385">
        <v>4.6599223804647392E-2</v>
      </c>
      <c r="AM385">
        <v>9.7808969389473077</v>
      </c>
      <c r="AN385">
        <v>0.67511643845206104</v>
      </c>
      <c r="AR385" t="s">
        <v>201</v>
      </c>
      <c r="AU385" t="s">
        <v>202</v>
      </c>
      <c r="AV385" s="16" t="s">
        <v>239</v>
      </c>
    </row>
    <row r="386" spans="1:50" x14ac:dyDescent="0.25">
      <c r="A386">
        <v>384</v>
      </c>
      <c r="B386" t="s">
        <v>62</v>
      </c>
      <c r="E386" t="s">
        <v>63</v>
      </c>
      <c r="H386">
        <v>1993</v>
      </c>
      <c r="I386">
        <v>5</v>
      </c>
      <c r="J386">
        <v>17</v>
      </c>
      <c r="K386">
        <v>76.044700000000006</v>
      </c>
      <c r="L386">
        <v>32.697400000000002</v>
      </c>
      <c r="M386">
        <v>8</v>
      </c>
      <c r="Y386" t="s">
        <v>64</v>
      </c>
      <c r="Z386" t="s">
        <v>64</v>
      </c>
      <c r="AE386">
        <v>47.62</v>
      </c>
      <c r="AH386">
        <v>47.62</v>
      </c>
      <c r="AI386">
        <v>1.1748033506596124E-4</v>
      </c>
      <c r="AJ386">
        <v>1.6550184798306627E-3</v>
      </c>
      <c r="AK386">
        <v>6.0245876348029043E-4</v>
      </c>
      <c r="AL386">
        <v>1.3631312772679747E-3</v>
      </c>
      <c r="AM386">
        <v>0.28611306044724266</v>
      </c>
      <c r="AN386">
        <v>1.9748662271923598E-2</v>
      </c>
      <c r="AR386" t="s">
        <v>201</v>
      </c>
      <c r="AU386" t="s">
        <v>202</v>
      </c>
      <c r="AV386" s="16" t="s">
        <v>239</v>
      </c>
      <c r="AX386" s="14"/>
    </row>
    <row r="387" spans="1:50" x14ac:dyDescent="0.25">
      <c r="A387">
        <v>385</v>
      </c>
      <c r="B387" t="s">
        <v>62</v>
      </c>
      <c r="E387" t="s">
        <v>63</v>
      </c>
      <c r="H387">
        <v>1993</v>
      </c>
      <c r="I387">
        <v>5</v>
      </c>
      <c r="J387">
        <v>17</v>
      </c>
      <c r="K387">
        <v>76.044700000000006</v>
      </c>
      <c r="L387">
        <v>32.697400000000002</v>
      </c>
      <c r="M387">
        <v>27</v>
      </c>
      <c r="Y387" t="s">
        <v>64</v>
      </c>
      <c r="Z387" t="s">
        <v>64</v>
      </c>
      <c r="AE387">
        <v>292.68</v>
      </c>
      <c r="AH387">
        <v>292.68</v>
      </c>
      <c r="AI387">
        <v>7.2205259275736114E-4</v>
      </c>
      <c r="AJ387">
        <v>1.0172003542142764E-2</v>
      </c>
      <c r="AK387">
        <v>3.7028061926797861E-3</v>
      </c>
      <c r="AL387">
        <v>8.3780189464676778E-3</v>
      </c>
      <c r="AM387">
        <v>1.7584958112494538</v>
      </c>
      <c r="AN387">
        <v>0.12137838038107096</v>
      </c>
      <c r="AR387" t="s">
        <v>201</v>
      </c>
      <c r="AU387" t="s">
        <v>202</v>
      </c>
      <c r="AV387" s="16" t="s">
        <v>239</v>
      </c>
    </row>
    <row r="388" spans="1:50" x14ac:dyDescent="0.25">
      <c r="A388">
        <v>386</v>
      </c>
      <c r="B388" t="s">
        <v>62</v>
      </c>
      <c r="E388" t="s">
        <v>63</v>
      </c>
      <c r="H388">
        <v>1993</v>
      </c>
      <c r="I388">
        <v>5</v>
      </c>
      <c r="J388">
        <v>17</v>
      </c>
      <c r="K388">
        <v>76.536100000000005</v>
      </c>
      <c r="L388">
        <v>32.925400000000003</v>
      </c>
      <c r="M388">
        <v>10</v>
      </c>
      <c r="Y388" t="s">
        <v>64</v>
      </c>
      <c r="Z388" t="s">
        <v>64</v>
      </c>
      <c r="AE388">
        <v>22.22</v>
      </c>
      <c r="AH388">
        <v>22.22</v>
      </c>
      <c r="AI388">
        <v>5.4817577596926899E-5</v>
      </c>
      <c r="AJ388">
        <v>7.7224927807302232E-4</v>
      </c>
      <c r="AK388">
        <v>2.8111368594145429E-4</v>
      </c>
      <c r="AL388">
        <v>6.3605159556687099E-4</v>
      </c>
      <c r="AM388">
        <v>0.1335034061977684</v>
      </c>
      <c r="AN388">
        <v>9.2149364905951773E-3</v>
      </c>
      <c r="AR388" t="s">
        <v>201</v>
      </c>
      <c r="AU388" t="s">
        <v>202</v>
      </c>
      <c r="AV388" s="16" t="s">
        <v>239</v>
      </c>
      <c r="AX388" s="14"/>
    </row>
    <row r="389" spans="1:50" x14ac:dyDescent="0.25">
      <c r="A389">
        <v>387</v>
      </c>
      <c r="B389" t="s">
        <v>62</v>
      </c>
      <c r="E389" t="s">
        <v>63</v>
      </c>
      <c r="H389">
        <v>1994</v>
      </c>
      <c r="I389">
        <v>6</v>
      </c>
      <c r="J389">
        <v>13</v>
      </c>
      <c r="K389">
        <v>70.333299999999994</v>
      </c>
      <c r="L389">
        <v>18.95</v>
      </c>
      <c r="M389">
        <v>30</v>
      </c>
      <c r="Y389" t="s">
        <v>64</v>
      </c>
      <c r="Z389" t="s">
        <v>64</v>
      </c>
      <c r="AE389">
        <v>73348</v>
      </c>
      <c r="AH389">
        <v>73348</v>
      </c>
      <c r="AI389">
        <v>0.18095228089916265</v>
      </c>
      <c r="AJ389">
        <v>2.5491872208865907</v>
      </c>
      <c r="AK389">
        <v>0.92795349398891946</v>
      </c>
      <c r="AL389">
        <v>2.099600019425691</v>
      </c>
      <c r="AM389">
        <v>440.69342204293059</v>
      </c>
      <c r="AN389">
        <v>30.418414118459726</v>
      </c>
      <c r="AR389" t="s">
        <v>201</v>
      </c>
      <c r="AU389" t="s">
        <v>202</v>
      </c>
      <c r="AV389" s="16" t="s">
        <v>239</v>
      </c>
    </row>
    <row r="390" spans="1:50" x14ac:dyDescent="0.25">
      <c r="A390">
        <v>388</v>
      </c>
      <c r="B390" t="s">
        <v>62</v>
      </c>
      <c r="E390" t="s">
        <v>63</v>
      </c>
      <c r="H390">
        <v>1994</v>
      </c>
      <c r="I390">
        <v>6</v>
      </c>
      <c r="J390">
        <v>13</v>
      </c>
      <c r="K390">
        <v>70.333299999999994</v>
      </c>
      <c r="L390">
        <v>18.95</v>
      </c>
      <c r="M390">
        <v>50</v>
      </c>
      <c r="Y390" t="s">
        <v>64</v>
      </c>
      <c r="Z390" t="s">
        <v>64</v>
      </c>
      <c r="AE390">
        <v>85428</v>
      </c>
      <c r="AH390">
        <v>85428</v>
      </c>
      <c r="AI390">
        <v>0.21075409626238845</v>
      </c>
      <c r="AJ390">
        <v>2.9690239121162088</v>
      </c>
      <c r="AK390">
        <v>1.0807821765349486</v>
      </c>
      <c r="AL390">
        <v>2.4453922459984994</v>
      </c>
      <c r="AM390">
        <v>513.27313162299549</v>
      </c>
      <c r="AN390">
        <v>35.428154568792301</v>
      </c>
      <c r="AR390" t="s">
        <v>201</v>
      </c>
      <c r="AU390" t="s">
        <v>202</v>
      </c>
      <c r="AV390" s="16" t="s">
        <v>239</v>
      </c>
    </row>
    <row r="391" spans="1:50" x14ac:dyDescent="0.25">
      <c r="A391">
        <v>389</v>
      </c>
      <c r="B391" t="s">
        <v>62</v>
      </c>
      <c r="E391" t="s">
        <v>63</v>
      </c>
      <c r="H391">
        <v>1994</v>
      </c>
      <c r="I391">
        <v>6</v>
      </c>
      <c r="J391">
        <v>13</v>
      </c>
      <c r="K391">
        <v>70.333299999999994</v>
      </c>
      <c r="L391">
        <v>18.95</v>
      </c>
      <c r="M391">
        <v>100</v>
      </c>
      <c r="Y391" t="s">
        <v>64</v>
      </c>
      <c r="Z391" t="s">
        <v>64</v>
      </c>
      <c r="AE391">
        <v>90510</v>
      </c>
      <c r="AH391">
        <v>90510</v>
      </c>
      <c r="AI391">
        <v>0.22329158183158657</v>
      </c>
      <c r="AJ391">
        <v>3.1456472618537021</v>
      </c>
      <c r="AK391">
        <v>1.1450764948047267</v>
      </c>
      <c r="AL391">
        <v>2.5908654327073579</v>
      </c>
      <c r="AM391">
        <v>543.80707898109893</v>
      </c>
      <c r="AN391">
        <v>37.535729152284858</v>
      </c>
      <c r="AR391" t="s">
        <v>201</v>
      </c>
      <c r="AU391" t="s">
        <v>202</v>
      </c>
      <c r="AV391" s="16" t="s">
        <v>239</v>
      </c>
    </row>
    <row r="392" spans="1:50" x14ac:dyDescent="0.25">
      <c r="A392">
        <v>390</v>
      </c>
      <c r="B392" t="s">
        <v>62</v>
      </c>
      <c r="E392" t="s">
        <v>63</v>
      </c>
      <c r="H392">
        <v>1994</v>
      </c>
      <c r="I392">
        <v>6</v>
      </c>
      <c r="J392">
        <v>13</v>
      </c>
      <c r="K392">
        <v>70.333299999999994</v>
      </c>
      <c r="L392">
        <v>18.95</v>
      </c>
      <c r="M392">
        <v>0</v>
      </c>
      <c r="Y392" t="s">
        <v>64</v>
      </c>
      <c r="Z392" t="s">
        <v>64</v>
      </c>
      <c r="AE392">
        <v>98230</v>
      </c>
      <c r="AH392">
        <v>98230</v>
      </c>
      <c r="AI392">
        <v>0.24233711284186002</v>
      </c>
      <c r="AJ392">
        <v>3.4139534916792527</v>
      </c>
      <c r="AK392">
        <v>1.2427451561669243</v>
      </c>
      <c r="AL392">
        <v>2.8118518556495831</v>
      </c>
      <c r="AM392">
        <v>590.1908006663723</v>
      </c>
      <c r="AN392">
        <v>40.737318248027201</v>
      </c>
      <c r="AR392" t="s">
        <v>201</v>
      </c>
      <c r="AU392" t="s">
        <v>202</v>
      </c>
      <c r="AV392" s="16" t="s">
        <v>239</v>
      </c>
    </row>
    <row r="393" spans="1:50" x14ac:dyDescent="0.25">
      <c r="A393">
        <v>391</v>
      </c>
      <c r="B393" t="s">
        <v>62</v>
      </c>
      <c r="E393" t="s">
        <v>63</v>
      </c>
      <c r="H393">
        <v>1994</v>
      </c>
      <c r="I393">
        <v>6</v>
      </c>
      <c r="J393">
        <v>13</v>
      </c>
      <c r="K393">
        <v>70.333299999999994</v>
      </c>
      <c r="L393">
        <v>18.95</v>
      </c>
      <c r="M393">
        <v>10</v>
      </c>
      <c r="Y393" t="s">
        <v>64</v>
      </c>
      <c r="Z393" t="s">
        <v>64</v>
      </c>
      <c r="AE393">
        <v>126306</v>
      </c>
      <c r="AH393">
        <v>126306</v>
      </c>
      <c r="AI393">
        <v>0.31160166318440363</v>
      </c>
      <c r="AJ393">
        <v>4.3897262518582885</v>
      </c>
      <c r="AK393">
        <v>1.5979453292763874</v>
      </c>
      <c r="AL393">
        <v>3.6155325305881734</v>
      </c>
      <c r="AM393">
        <v>758.87854289898007</v>
      </c>
      <c r="AN393">
        <v>52.380817658916051</v>
      </c>
      <c r="AR393" t="s">
        <v>201</v>
      </c>
      <c r="AU393" t="s">
        <v>202</v>
      </c>
      <c r="AV393" s="16" t="s">
        <v>239</v>
      </c>
    </row>
    <row r="394" spans="1:50" x14ac:dyDescent="0.25">
      <c r="A394">
        <v>392</v>
      </c>
      <c r="B394" t="s">
        <v>62</v>
      </c>
      <c r="E394" t="s">
        <v>63</v>
      </c>
      <c r="H394">
        <v>1994</v>
      </c>
      <c r="I394">
        <v>7</v>
      </c>
      <c r="J394">
        <v>15</v>
      </c>
      <c r="K394">
        <v>70.333299999999994</v>
      </c>
      <c r="L394">
        <v>18.95</v>
      </c>
      <c r="M394">
        <v>30</v>
      </c>
      <c r="Y394" t="s">
        <v>64</v>
      </c>
      <c r="Z394" t="s">
        <v>64</v>
      </c>
      <c r="AE394">
        <v>895</v>
      </c>
      <c r="AH394">
        <v>895</v>
      </c>
      <c r="AI394">
        <v>2.20799873758999E-3</v>
      </c>
      <c r="AJ394">
        <v>3.1105450219412918E-2</v>
      </c>
      <c r="AK394">
        <v>1.132298599989206E-2</v>
      </c>
      <c r="AL394">
        <v>2.5619539965452274E-2</v>
      </c>
      <c r="AM394">
        <v>5.377387423357459</v>
      </c>
      <c r="AN394">
        <v>0.3711686840271235</v>
      </c>
      <c r="AR394" t="s">
        <v>201</v>
      </c>
      <c r="AU394" t="s">
        <v>202</v>
      </c>
      <c r="AV394" s="16" t="s">
        <v>239</v>
      </c>
    </row>
    <row r="395" spans="1:50" x14ac:dyDescent="0.25">
      <c r="A395">
        <v>393</v>
      </c>
      <c r="B395" t="s">
        <v>62</v>
      </c>
      <c r="E395" t="s">
        <v>63</v>
      </c>
      <c r="H395">
        <v>1994</v>
      </c>
      <c r="I395">
        <v>7</v>
      </c>
      <c r="J395">
        <v>15</v>
      </c>
      <c r="K395">
        <v>70.333299999999994</v>
      </c>
      <c r="L395">
        <v>18.95</v>
      </c>
      <c r="M395">
        <v>10</v>
      </c>
      <c r="Y395" t="s">
        <v>64</v>
      </c>
      <c r="Z395" t="s">
        <v>64</v>
      </c>
      <c r="AE395">
        <v>3396</v>
      </c>
      <c r="AH395">
        <v>3396</v>
      </c>
      <c r="AI395">
        <v>8.378060014363805E-3</v>
      </c>
      <c r="AJ395">
        <v>0.11802693736885617</v>
      </c>
      <c r="AK395">
        <v>4.2964089894562504E-2</v>
      </c>
      <c r="AL395">
        <v>9.7211125947123944E-2</v>
      </c>
      <c r="AM395">
        <v>20.404030938236794</v>
      </c>
      <c r="AN395">
        <v>1.4083674312358787</v>
      </c>
      <c r="AR395" t="s">
        <v>201</v>
      </c>
      <c r="AU395" t="s">
        <v>202</v>
      </c>
      <c r="AV395" s="16" t="s">
        <v>239</v>
      </c>
    </row>
    <row r="396" spans="1:50" x14ac:dyDescent="0.25">
      <c r="A396">
        <v>394</v>
      </c>
      <c r="B396" t="s">
        <v>62</v>
      </c>
      <c r="E396" t="s">
        <v>63</v>
      </c>
      <c r="H396">
        <v>1994</v>
      </c>
      <c r="I396">
        <v>7</v>
      </c>
      <c r="J396">
        <v>15</v>
      </c>
      <c r="K396">
        <v>70.333299999999994</v>
      </c>
      <c r="L396">
        <v>18.95</v>
      </c>
      <c r="M396">
        <v>0</v>
      </c>
      <c r="Y396" t="s">
        <v>64</v>
      </c>
      <c r="Z396" t="s">
        <v>64</v>
      </c>
      <c r="AE396">
        <v>7690</v>
      </c>
      <c r="AH396">
        <v>7690</v>
      </c>
      <c r="AI396">
        <v>1.8971519879404493E-2</v>
      </c>
      <c r="AJ396">
        <v>0.267263589036073</v>
      </c>
      <c r="AK396">
        <v>9.7289119932033472E-2</v>
      </c>
      <c r="AL396">
        <v>0.22012766741265696</v>
      </c>
      <c r="AM396">
        <v>46.203474062143975</v>
      </c>
      <c r="AN396">
        <v>3.1891476873391955</v>
      </c>
      <c r="AR396" t="s">
        <v>201</v>
      </c>
      <c r="AU396" t="s">
        <v>202</v>
      </c>
      <c r="AV396" s="16" t="s">
        <v>239</v>
      </c>
    </row>
    <row r="397" spans="1:50" x14ac:dyDescent="0.25">
      <c r="A397">
        <v>395</v>
      </c>
      <c r="B397" t="s">
        <v>62</v>
      </c>
      <c r="E397" t="s">
        <v>63</v>
      </c>
      <c r="H397">
        <v>1994</v>
      </c>
      <c r="I397">
        <v>8</v>
      </c>
      <c r="J397">
        <v>8</v>
      </c>
      <c r="K397">
        <v>70.333299999999994</v>
      </c>
      <c r="L397">
        <v>18.95</v>
      </c>
      <c r="M397">
        <v>100</v>
      </c>
      <c r="Y397" t="s">
        <v>64</v>
      </c>
      <c r="Z397" t="s">
        <v>64</v>
      </c>
      <c r="AE397">
        <v>919</v>
      </c>
      <c r="AH397">
        <v>919</v>
      </c>
      <c r="AI397">
        <v>2.2672076422851407E-3</v>
      </c>
      <c r="AJ397">
        <v>3.1939562850994939E-2</v>
      </c>
      <c r="AK397">
        <v>1.1626619144023244E-2</v>
      </c>
      <c r="AL397">
        <v>2.6306544389106862E-2</v>
      </c>
      <c r="AM397">
        <v>5.5215855218608985</v>
      </c>
      <c r="AN397">
        <v>0.38112181074963858</v>
      </c>
      <c r="AR397" t="s">
        <v>201</v>
      </c>
      <c r="AU397" t="s">
        <v>202</v>
      </c>
      <c r="AV397" s="16" t="s">
        <v>239</v>
      </c>
    </row>
    <row r="398" spans="1:50" x14ac:dyDescent="0.25">
      <c r="A398">
        <v>396</v>
      </c>
      <c r="B398" t="s">
        <v>62</v>
      </c>
      <c r="E398" t="s">
        <v>63</v>
      </c>
      <c r="H398">
        <v>1994</v>
      </c>
      <c r="I398">
        <v>8</v>
      </c>
      <c r="J398">
        <v>8</v>
      </c>
      <c r="K398">
        <v>70.333299999999994</v>
      </c>
      <c r="L398">
        <v>18.95</v>
      </c>
      <c r="M398">
        <v>30</v>
      </c>
      <c r="Y398" t="s">
        <v>64</v>
      </c>
      <c r="Z398" t="s">
        <v>64</v>
      </c>
      <c r="AE398">
        <v>4828</v>
      </c>
      <c r="AH398">
        <v>4828</v>
      </c>
      <c r="AI398">
        <v>1.1910857994507789E-2</v>
      </c>
      <c r="AJ398">
        <v>0.16779565771991684</v>
      </c>
      <c r="AK398">
        <v>6.1080867494389804E-2</v>
      </c>
      <c r="AL398">
        <v>0.13820238989184758</v>
      </c>
      <c r="AM398">
        <v>29.007850815608727</v>
      </c>
      <c r="AN398">
        <v>2.0022373256792765</v>
      </c>
      <c r="AR398" t="s">
        <v>201</v>
      </c>
      <c r="AU398" t="s">
        <v>202</v>
      </c>
      <c r="AV398" s="16" t="s">
        <v>239</v>
      </c>
    </row>
    <row r="399" spans="1:50" x14ac:dyDescent="0.25">
      <c r="A399">
        <v>397</v>
      </c>
      <c r="B399" t="s">
        <v>62</v>
      </c>
      <c r="E399" t="s">
        <v>63</v>
      </c>
      <c r="H399">
        <v>1994</v>
      </c>
      <c r="I399">
        <v>8</v>
      </c>
      <c r="J399">
        <v>8</v>
      </c>
      <c r="K399">
        <v>70.333299999999994</v>
      </c>
      <c r="L399">
        <v>18.95</v>
      </c>
      <c r="M399">
        <v>10</v>
      </c>
      <c r="Y399" t="s">
        <v>64</v>
      </c>
      <c r="Z399" t="s">
        <v>64</v>
      </c>
      <c r="AE399">
        <v>7140</v>
      </c>
      <c r="AH399">
        <v>7140</v>
      </c>
      <c r="AI399">
        <v>1.7614649146807295E-2</v>
      </c>
      <c r="AJ399">
        <v>0.24814850789565165</v>
      </c>
      <c r="AK399">
        <v>9.033086037902717E-2</v>
      </c>
      <c r="AL399">
        <v>0.20438381603723937</v>
      </c>
      <c r="AM399">
        <v>42.898934304773469</v>
      </c>
      <c r="AN399">
        <v>2.9610551999482255</v>
      </c>
      <c r="AR399" t="s">
        <v>201</v>
      </c>
      <c r="AU399" t="s">
        <v>202</v>
      </c>
      <c r="AV399" s="16" t="s">
        <v>239</v>
      </c>
    </row>
    <row r="400" spans="1:50" x14ac:dyDescent="0.25">
      <c r="A400">
        <v>398</v>
      </c>
      <c r="B400" t="s">
        <v>62</v>
      </c>
      <c r="E400" t="s">
        <v>63</v>
      </c>
      <c r="H400">
        <v>1994</v>
      </c>
      <c r="I400">
        <v>8</v>
      </c>
      <c r="J400">
        <v>8</v>
      </c>
      <c r="K400">
        <v>70.333299999999994</v>
      </c>
      <c r="L400">
        <v>18.95</v>
      </c>
      <c r="M400">
        <v>0</v>
      </c>
      <c r="Y400" t="s">
        <v>64</v>
      </c>
      <c r="Z400" t="s">
        <v>64</v>
      </c>
      <c r="AE400">
        <v>7576</v>
      </c>
      <c r="AH400">
        <v>7576</v>
      </c>
      <c r="AI400">
        <v>1.8690277582102528E-2</v>
      </c>
      <c r="AJ400">
        <v>0.26330155403605837</v>
      </c>
      <c r="AK400">
        <v>9.584686249741034E-2</v>
      </c>
      <c r="AL400">
        <v>0.2168643964002977</v>
      </c>
      <c r="AM400">
        <v>45.518533094252632</v>
      </c>
      <c r="AN400">
        <v>3.141870335407249</v>
      </c>
      <c r="AR400" t="s">
        <v>201</v>
      </c>
      <c r="AU400" t="s">
        <v>202</v>
      </c>
      <c r="AV400" s="16" t="s">
        <v>239</v>
      </c>
    </row>
    <row r="401" spans="1:48" x14ac:dyDescent="0.25">
      <c r="A401">
        <v>399</v>
      </c>
      <c r="B401" t="s">
        <v>62</v>
      </c>
      <c r="E401" t="s">
        <v>63</v>
      </c>
      <c r="H401">
        <v>1994</v>
      </c>
      <c r="I401">
        <v>8</v>
      </c>
      <c r="J401">
        <v>8</v>
      </c>
      <c r="K401">
        <v>70.333299999999994</v>
      </c>
      <c r="L401">
        <v>18.95</v>
      </c>
      <c r="M401">
        <v>50</v>
      </c>
      <c r="Y401" t="s">
        <v>64</v>
      </c>
      <c r="Z401" t="s">
        <v>64</v>
      </c>
      <c r="AE401">
        <v>8901</v>
      </c>
      <c r="AH401">
        <v>8901</v>
      </c>
      <c r="AI401">
        <v>2.1959102528813966E-2</v>
      </c>
      <c r="AJ401">
        <v>0.30935152223798257</v>
      </c>
      <c r="AK401">
        <v>0.11260994232965278</v>
      </c>
      <c r="AL401">
        <v>0.25479276562289466</v>
      </c>
      <c r="AM401">
        <v>53.479469782463397</v>
      </c>
      <c r="AN401">
        <v>3.6913658732127668</v>
      </c>
      <c r="AR401" t="s">
        <v>201</v>
      </c>
      <c r="AU401" t="s">
        <v>202</v>
      </c>
      <c r="AV401" s="16" t="s">
        <v>239</v>
      </c>
    </row>
    <row r="402" spans="1:48" x14ac:dyDescent="0.25">
      <c r="A402">
        <v>400</v>
      </c>
      <c r="B402" t="s">
        <v>62</v>
      </c>
      <c r="E402" t="s">
        <v>63</v>
      </c>
      <c r="H402">
        <v>1994</v>
      </c>
      <c r="I402">
        <v>9</v>
      </c>
      <c r="J402">
        <v>5</v>
      </c>
      <c r="K402">
        <v>70.333299999999994</v>
      </c>
      <c r="L402">
        <v>18.95</v>
      </c>
      <c r="M402">
        <v>100</v>
      </c>
      <c r="Y402" t="s">
        <v>64</v>
      </c>
      <c r="Z402" t="s">
        <v>64</v>
      </c>
      <c r="AE402">
        <v>948</v>
      </c>
      <c r="AH402">
        <v>948</v>
      </c>
      <c r="AI402">
        <v>2.3387517354584472E-3</v>
      </c>
      <c r="AJ402">
        <v>3.2947448947489882E-2</v>
      </c>
      <c r="AK402">
        <v>1.1993509193181758E-2</v>
      </c>
      <c r="AL402">
        <v>2.7136674734356152E-2</v>
      </c>
      <c r="AM402">
        <v>5.6958248908858895</v>
      </c>
      <c r="AN402">
        <v>0.39314850553934422</v>
      </c>
      <c r="AR402" t="s">
        <v>201</v>
      </c>
      <c r="AU402" t="s">
        <v>202</v>
      </c>
      <c r="AV402" s="16" t="s">
        <v>239</v>
      </c>
    </row>
    <row r="403" spans="1:48" x14ac:dyDescent="0.25">
      <c r="A403">
        <v>401</v>
      </c>
      <c r="B403" t="s">
        <v>62</v>
      </c>
      <c r="E403" t="s">
        <v>63</v>
      </c>
      <c r="H403">
        <v>1994</v>
      </c>
      <c r="I403">
        <v>9</v>
      </c>
      <c r="J403">
        <v>5</v>
      </c>
      <c r="K403">
        <v>70.333299999999994</v>
      </c>
      <c r="L403">
        <v>18.95</v>
      </c>
      <c r="M403">
        <v>50</v>
      </c>
      <c r="Y403" t="s">
        <v>64</v>
      </c>
      <c r="Z403" t="s">
        <v>64</v>
      </c>
      <c r="AE403">
        <v>1494</v>
      </c>
      <c r="AH403">
        <v>1494</v>
      </c>
      <c r="AI403">
        <v>3.685754317273123E-3</v>
      </c>
      <c r="AJ403">
        <v>5.1923511315980893E-2</v>
      </c>
      <c r="AK403">
        <v>1.890116322216619E-2</v>
      </c>
      <c r="AL403">
        <v>4.276602537249799E-2</v>
      </c>
      <c r="AM403">
        <v>8.9763316318391535</v>
      </c>
      <c r="AN403">
        <v>0.61958213847656152</v>
      </c>
      <c r="AR403" t="s">
        <v>201</v>
      </c>
      <c r="AU403" t="s">
        <v>202</v>
      </c>
      <c r="AV403" s="16" t="s">
        <v>239</v>
      </c>
    </row>
    <row r="404" spans="1:48" x14ac:dyDescent="0.25">
      <c r="A404">
        <v>402</v>
      </c>
      <c r="B404" t="s">
        <v>62</v>
      </c>
      <c r="E404" t="s">
        <v>63</v>
      </c>
      <c r="H404">
        <v>1994</v>
      </c>
      <c r="I404">
        <v>9</v>
      </c>
      <c r="J404">
        <v>5</v>
      </c>
      <c r="K404">
        <v>70.333299999999994</v>
      </c>
      <c r="L404">
        <v>18.95</v>
      </c>
      <c r="M404">
        <v>0</v>
      </c>
      <c r="Y404" t="s">
        <v>64</v>
      </c>
      <c r="Z404" t="s">
        <v>64</v>
      </c>
      <c r="AE404">
        <v>6320</v>
      </c>
      <c r="AH404">
        <v>6320</v>
      </c>
      <c r="AI404">
        <v>1.5591678236389649E-2</v>
      </c>
      <c r="AJ404">
        <v>0.21964965964993255</v>
      </c>
      <c r="AK404">
        <v>7.9956727954545059E-2</v>
      </c>
      <c r="AL404">
        <v>0.18091116489570769</v>
      </c>
      <c r="AM404">
        <v>37.972165939239261</v>
      </c>
      <c r="AN404">
        <v>2.6209900369289616</v>
      </c>
      <c r="AR404" t="s">
        <v>201</v>
      </c>
      <c r="AU404" t="s">
        <v>202</v>
      </c>
      <c r="AV404" s="16" t="s">
        <v>239</v>
      </c>
    </row>
    <row r="405" spans="1:48" x14ac:dyDescent="0.25">
      <c r="A405">
        <v>403</v>
      </c>
      <c r="B405" t="s">
        <v>62</v>
      </c>
      <c r="E405" t="s">
        <v>63</v>
      </c>
      <c r="H405">
        <v>1994</v>
      </c>
      <c r="I405">
        <v>6</v>
      </c>
      <c r="J405">
        <v>14</v>
      </c>
      <c r="K405">
        <v>70.366699999999994</v>
      </c>
      <c r="L405">
        <v>17.675000000000001</v>
      </c>
      <c r="M405">
        <v>0</v>
      </c>
      <c r="Y405" t="s">
        <v>64</v>
      </c>
      <c r="Z405" t="s">
        <v>64</v>
      </c>
      <c r="AE405">
        <v>33340</v>
      </c>
      <c r="AH405">
        <v>33340</v>
      </c>
      <c r="AI405">
        <v>8.2251036772346658E-2</v>
      </c>
      <c r="AJ405">
        <v>1.1587214640393595</v>
      </c>
      <c r="AK405">
        <v>0.42179704272223612</v>
      </c>
      <c r="AL405">
        <v>0.95436364519349592</v>
      </c>
      <c r="AM405">
        <v>200.31519183769572</v>
      </c>
      <c r="AN405">
        <v>13.826551872027149</v>
      </c>
      <c r="AR405" t="s">
        <v>201</v>
      </c>
      <c r="AU405" t="s">
        <v>202</v>
      </c>
      <c r="AV405" s="16" t="s">
        <v>239</v>
      </c>
    </row>
    <row r="406" spans="1:48" x14ac:dyDescent="0.25">
      <c r="A406">
        <v>404</v>
      </c>
      <c r="B406" t="s">
        <v>62</v>
      </c>
      <c r="E406" t="s">
        <v>63</v>
      </c>
      <c r="H406">
        <v>1994</v>
      </c>
      <c r="I406">
        <v>6</v>
      </c>
      <c r="J406">
        <v>14</v>
      </c>
      <c r="K406">
        <v>70.366699999999994</v>
      </c>
      <c r="L406">
        <v>17.675000000000001</v>
      </c>
      <c r="M406">
        <v>10</v>
      </c>
      <c r="Y406" t="s">
        <v>64</v>
      </c>
      <c r="Z406" t="s">
        <v>64</v>
      </c>
      <c r="AE406">
        <v>36840</v>
      </c>
      <c r="AH406">
        <v>36840</v>
      </c>
      <c r="AI406">
        <v>9.0885668707056125E-2</v>
      </c>
      <c r="AJ406">
        <v>1.2803628894784043</v>
      </c>
      <c r="AK406">
        <v>0.46607687624136707</v>
      </c>
      <c r="AL406">
        <v>1.0545517903097896</v>
      </c>
      <c r="AM406">
        <v>221.34408120278076</v>
      </c>
      <c r="AN406">
        <v>15.278049519060593</v>
      </c>
      <c r="AR406" t="s">
        <v>201</v>
      </c>
      <c r="AU406" t="s">
        <v>202</v>
      </c>
      <c r="AV406" s="16" t="s">
        <v>239</v>
      </c>
    </row>
    <row r="407" spans="1:48" x14ac:dyDescent="0.25">
      <c r="A407">
        <v>405</v>
      </c>
      <c r="B407" t="s">
        <v>62</v>
      </c>
      <c r="E407" t="s">
        <v>63</v>
      </c>
      <c r="H407">
        <v>1994</v>
      </c>
      <c r="I407">
        <v>8</v>
      </c>
      <c r="J407">
        <v>9</v>
      </c>
      <c r="K407">
        <v>70.366699999999994</v>
      </c>
      <c r="L407">
        <v>17.675000000000001</v>
      </c>
      <c r="M407">
        <v>30</v>
      </c>
      <c r="Y407" t="s">
        <v>64</v>
      </c>
      <c r="Z407" t="s">
        <v>64</v>
      </c>
      <c r="AE407">
        <v>965</v>
      </c>
      <c r="AH407">
        <v>965</v>
      </c>
      <c r="AI407">
        <v>2.380691376284179E-3</v>
      </c>
      <c r="AJ407">
        <v>3.3538278728193816E-2</v>
      </c>
      <c r="AK407">
        <v>1.220858267027468E-2</v>
      </c>
      <c r="AL407">
        <v>2.762330286777815E-2</v>
      </c>
      <c r="AM407">
        <v>5.797965210659159</v>
      </c>
      <c r="AN407">
        <v>0.4001986369677924</v>
      </c>
      <c r="AR407" t="s">
        <v>201</v>
      </c>
      <c r="AU407" t="s">
        <v>202</v>
      </c>
      <c r="AV407" s="16" t="s">
        <v>239</v>
      </c>
    </row>
    <row r="408" spans="1:48" x14ac:dyDescent="0.25">
      <c r="A408">
        <v>406</v>
      </c>
      <c r="B408" t="s">
        <v>62</v>
      </c>
      <c r="E408" t="s">
        <v>63</v>
      </c>
      <c r="H408">
        <v>1994</v>
      </c>
      <c r="I408">
        <v>8</v>
      </c>
      <c r="J408">
        <v>9</v>
      </c>
      <c r="K408">
        <v>70.366699999999994</v>
      </c>
      <c r="L408">
        <v>17.675000000000001</v>
      </c>
      <c r="M408">
        <v>10</v>
      </c>
      <c r="Y408" t="s">
        <v>64</v>
      </c>
      <c r="Z408" t="s">
        <v>64</v>
      </c>
      <c r="AE408">
        <v>3808</v>
      </c>
      <c r="AH408">
        <v>3808</v>
      </c>
      <c r="AI408">
        <v>9.3944795449638907E-3</v>
      </c>
      <c r="AJ408">
        <v>0.13234587087768088</v>
      </c>
      <c r="AK408">
        <v>4.8176458868814491E-2</v>
      </c>
      <c r="AL408">
        <v>0.10900470188652767</v>
      </c>
      <c r="AM408">
        <v>22.879431629212515</v>
      </c>
      <c r="AN408">
        <v>1.579229439972387</v>
      </c>
      <c r="AR408" t="s">
        <v>201</v>
      </c>
      <c r="AU408" t="s">
        <v>202</v>
      </c>
      <c r="AV408" s="16" t="s">
        <v>239</v>
      </c>
    </row>
    <row r="409" spans="1:48" x14ac:dyDescent="0.25">
      <c r="A409">
        <v>407</v>
      </c>
      <c r="B409" t="s">
        <v>62</v>
      </c>
      <c r="E409" t="s">
        <v>63</v>
      </c>
      <c r="H409">
        <v>1994</v>
      </c>
      <c r="I409">
        <v>8</v>
      </c>
      <c r="J409">
        <v>9</v>
      </c>
      <c r="K409">
        <v>70.366699999999994</v>
      </c>
      <c r="L409">
        <v>17.675000000000001</v>
      </c>
      <c r="M409">
        <v>0</v>
      </c>
      <c r="Y409" t="s">
        <v>64</v>
      </c>
      <c r="Z409" t="s">
        <v>64</v>
      </c>
      <c r="AE409">
        <v>13750</v>
      </c>
      <c r="AH409">
        <v>13750</v>
      </c>
      <c r="AI409">
        <v>3.3921768314930011E-2</v>
      </c>
      <c r="AJ409">
        <v>0.47787702851053365</v>
      </c>
      <c r="AK409">
        <v>0.17395648882515738</v>
      </c>
      <c r="AL409">
        <v>0.39359628438543998</v>
      </c>
      <c r="AM409">
        <v>82.613493934262635</v>
      </c>
      <c r="AN409">
        <v>5.702312184774244</v>
      </c>
      <c r="AR409" t="s">
        <v>201</v>
      </c>
      <c r="AU409" t="s">
        <v>202</v>
      </c>
      <c r="AV409" s="16" t="s">
        <v>239</v>
      </c>
    </row>
    <row r="410" spans="1:48" x14ac:dyDescent="0.25">
      <c r="A410">
        <v>408</v>
      </c>
      <c r="B410" t="s">
        <v>62</v>
      </c>
      <c r="E410" t="s">
        <v>63</v>
      </c>
      <c r="H410">
        <v>1994</v>
      </c>
      <c r="I410">
        <v>8</v>
      </c>
      <c r="J410">
        <v>9</v>
      </c>
      <c r="K410">
        <v>70.366699999999994</v>
      </c>
      <c r="L410">
        <v>17.675000000000001</v>
      </c>
      <c r="M410">
        <v>50</v>
      </c>
      <c r="Y410" t="s">
        <v>64</v>
      </c>
      <c r="Z410" t="s">
        <v>64</v>
      </c>
      <c r="AE410">
        <v>14937</v>
      </c>
      <c r="AH410">
        <v>14937</v>
      </c>
      <c r="AI410">
        <v>3.6850142059644334E-2</v>
      </c>
      <c r="AJ410">
        <v>0.51913084908086116</v>
      </c>
      <c r="AK410">
        <v>0.18897367807864549</v>
      </c>
      <c r="AL410">
        <v>0.42757437817202304</v>
      </c>
      <c r="AM410">
        <v>89.745291556078612</v>
      </c>
      <c r="AN410">
        <v>6.1945772439253002</v>
      </c>
      <c r="AR410" t="s">
        <v>201</v>
      </c>
      <c r="AU410" t="s">
        <v>202</v>
      </c>
      <c r="AV410" s="16" t="s">
        <v>239</v>
      </c>
    </row>
    <row r="411" spans="1:48" x14ac:dyDescent="0.25">
      <c r="A411">
        <v>409</v>
      </c>
      <c r="B411" t="s">
        <v>62</v>
      </c>
      <c r="E411" t="s">
        <v>63</v>
      </c>
      <c r="H411">
        <v>1994</v>
      </c>
      <c r="I411">
        <v>8</v>
      </c>
      <c r="J411">
        <v>9</v>
      </c>
      <c r="K411">
        <v>70.366699999999994</v>
      </c>
      <c r="L411">
        <v>17.675000000000001</v>
      </c>
      <c r="M411">
        <v>100</v>
      </c>
      <c r="Y411" t="s">
        <v>64</v>
      </c>
      <c r="Z411" t="s">
        <v>64</v>
      </c>
      <c r="AE411">
        <v>22275</v>
      </c>
      <c r="AH411">
        <v>22275</v>
      </c>
      <c r="AI411">
        <v>5.4953264670186623E-2</v>
      </c>
      <c r="AJ411">
        <v>0.77416078618706452</v>
      </c>
      <c r="AK411">
        <v>0.28180951189675491</v>
      </c>
      <c r="AL411">
        <v>0.63762598070441279</v>
      </c>
      <c r="AM411">
        <v>133.83386017350546</v>
      </c>
      <c r="AN411">
        <v>9.2377457393342759</v>
      </c>
      <c r="AR411" t="s">
        <v>201</v>
      </c>
      <c r="AU411" t="s">
        <v>202</v>
      </c>
      <c r="AV411" s="16" t="s">
        <v>239</v>
      </c>
    </row>
    <row r="412" spans="1:48" x14ac:dyDescent="0.25">
      <c r="A412">
        <v>410</v>
      </c>
      <c r="B412" t="s">
        <v>62</v>
      </c>
      <c r="E412" t="s">
        <v>63</v>
      </c>
      <c r="H412">
        <v>1994</v>
      </c>
      <c r="I412">
        <v>9</v>
      </c>
      <c r="J412">
        <v>6</v>
      </c>
      <c r="K412">
        <v>70.366699999999994</v>
      </c>
      <c r="L412">
        <v>17.675000000000001</v>
      </c>
      <c r="M412">
        <v>30</v>
      </c>
      <c r="Y412" t="s">
        <v>64</v>
      </c>
      <c r="Z412" t="s">
        <v>64</v>
      </c>
      <c r="AE412">
        <v>1462</v>
      </c>
      <c r="AH412">
        <v>1462</v>
      </c>
      <c r="AI412">
        <v>3.6068091110129223E-3</v>
      </c>
      <c r="AJ412">
        <v>5.0811361140538198E-2</v>
      </c>
      <c r="AK412">
        <v>1.8496319029991277E-2</v>
      </c>
      <c r="AL412">
        <v>4.1850019474291872E-2</v>
      </c>
      <c r="AM412">
        <v>8.7840675005012336</v>
      </c>
      <c r="AN412">
        <v>0.60631130284654144</v>
      </c>
      <c r="AR412" t="s">
        <v>201</v>
      </c>
      <c r="AU412" t="s">
        <v>202</v>
      </c>
      <c r="AV412" s="16" t="s">
        <v>239</v>
      </c>
    </row>
    <row r="413" spans="1:48" x14ac:dyDescent="0.25">
      <c r="A413">
        <v>411</v>
      </c>
      <c r="B413" t="s">
        <v>62</v>
      </c>
      <c r="E413" t="s">
        <v>63</v>
      </c>
      <c r="H413">
        <v>1994</v>
      </c>
      <c r="I413">
        <v>9</v>
      </c>
      <c r="J413">
        <v>6</v>
      </c>
      <c r="K413">
        <v>70.366699999999994</v>
      </c>
      <c r="L413">
        <v>17.675000000000001</v>
      </c>
      <c r="M413">
        <v>0</v>
      </c>
      <c r="Y413" t="s">
        <v>64</v>
      </c>
      <c r="Z413" t="s">
        <v>64</v>
      </c>
      <c r="AE413">
        <v>2738</v>
      </c>
      <c r="AH413">
        <v>2738</v>
      </c>
      <c r="AI413">
        <v>6.7547492106384268E-3</v>
      </c>
      <c r="AJ413">
        <v>9.5158349386315719E-2</v>
      </c>
      <c r="AK413">
        <v>3.4639481192965879E-2</v>
      </c>
      <c r="AL413">
        <v>7.83757546652607E-2</v>
      </c>
      <c r="AM413">
        <v>16.450599737600808</v>
      </c>
      <c r="AN413">
        <v>1.1354858735935913</v>
      </c>
      <c r="AR413" t="s">
        <v>201</v>
      </c>
      <c r="AU413" t="s">
        <v>202</v>
      </c>
      <c r="AV413" s="16" t="s">
        <v>239</v>
      </c>
    </row>
    <row r="414" spans="1:48" x14ac:dyDescent="0.25">
      <c r="A414">
        <v>412</v>
      </c>
      <c r="B414" t="s">
        <v>62</v>
      </c>
      <c r="E414" t="s">
        <v>63</v>
      </c>
      <c r="H414">
        <v>1994</v>
      </c>
      <c r="I414">
        <v>9</v>
      </c>
      <c r="J414">
        <v>6</v>
      </c>
      <c r="K414">
        <v>70.366699999999994</v>
      </c>
      <c r="L414">
        <v>17.675000000000001</v>
      </c>
      <c r="M414">
        <v>10</v>
      </c>
      <c r="Y414" t="s">
        <v>64</v>
      </c>
      <c r="Z414" t="s">
        <v>64</v>
      </c>
      <c r="AE414">
        <v>6668</v>
      </c>
      <c r="AH414">
        <v>6668</v>
      </c>
      <c r="AI414">
        <v>1.6450207354469334E-2</v>
      </c>
      <c r="AJ414">
        <v>0.2317442928078719</v>
      </c>
      <c r="AK414">
        <v>8.435940854444722E-2</v>
      </c>
      <c r="AL414">
        <v>0.19087272903869917</v>
      </c>
      <c r="AM414">
        <v>40.063038367539143</v>
      </c>
      <c r="AN414">
        <v>2.7653103744054297</v>
      </c>
      <c r="AR414" t="s">
        <v>201</v>
      </c>
      <c r="AU414" t="s">
        <v>202</v>
      </c>
      <c r="AV414" s="16" t="s">
        <v>239</v>
      </c>
    </row>
    <row r="415" spans="1:48" x14ac:dyDescent="0.25">
      <c r="A415">
        <v>413</v>
      </c>
      <c r="B415" t="s">
        <v>62</v>
      </c>
      <c r="E415" t="s">
        <v>63</v>
      </c>
      <c r="H415">
        <v>1994</v>
      </c>
      <c r="I415">
        <v>10</v>
      </c>
      <c r="J415">
        <v>11</v>
      </c>
      <c r="K415">
        <v>70.366699999999994</v>
      </c>
      <c r="L415">
        <v>17.675000000000001</v>
      </c>
      <c r="M415">
        <v>10</v>
      </c>
      <c r="Y415" t="s">
        <v>64</v>
      </c>
      <c r="Z415" t="s">
        <v>64</v>
      </c>
      <c r="AE415">
        <v>105</v>
      </c>
      <c r="AH415">
        <v>105</v>
      </c>
      <c r="AI415">
        <v>2.5903895804128374E-4</v>
      </c>
      <c r="AJ415">
        <v>3.6492427631713478E-3</v>
      </c>
      <c r="AK415">
        <v>1.3283950055739289E-3</v>
      </c>
      <c r="AL415">
        <v>3.0056443534888142E-3</v>
      </c>
      <c r="AM415">
        <v>0.63086668095255105</v>
      </c>
      <c r="AN415">
        <v>4.3544929411003318E-2</v>
      </c>
      <c r="AR415" t="s">
        <v>201</v>
      </c>
      <c r="AU415" t="s">
        <v>202</v>
      </c>
      <c r="AV415" s="16" t="s">
        <v>239</v>
      </c>
    </row>
    <row r="416" spans="1:48" x14ac:dyDescent="0.25">
      <c r="A416">
        <v>414</v>
      </c>
      <c r="B416" t="s">
        <v>62</v>
      </c>
      <c r="E416" t="s">
        <v>63</v>
      </c>
      <c r="H416">
        <v>1994</v>
      </c>
      <c r="I416">
        <v>10</v>
      </c>
      <c r="J416">
        <v>11</v>
      </c>
      <c r="K416">
        <v>70.366699999999994</v>
      </c>
      <c r="L416">
        <v>17.675000000000001</v>
      </c>
      <c r="M416">
        <v>0</v>
      </c>
      <c r="Y416" t="s">
        <v>64</v>
      </c>
      <c r="Z416" t="s">
        <v>64</v>
      </c>
      <c r="AE416">
        <v>204</v>
      </c>
      <c r="AH416">
        <v>204</v>
      </c>
      <c r="AI416">
        <v>5.0327568990877981E-4</v>
      </c>
      <c r="AJ416">
        <v>7.0899573684471903E-3</v>
      </c>
      <c r="AK416">
        <v>2.5808817251150619E-3</v>
      </c>
      <c r="AL416">
        <v>5.8395376010639821E-3</v>
      </c>
      <c r="AM416">
        <v>1.225683837279242</v>
      </c>
      <c r="AN416">
        <v>8.4601577141377879E-2</v>
      </c>
      <c r="AR416" t="s">
        <v>201</v>
      </c>
      <c r="AU416" t="s">
        <v>202</v>
      </c>
      <c r="AV416" s="16" t="s">
        <v>239</v>
      </c>
    </row>
    <row r="417" spans="1:48" x14ac:dyDescent="0.25">
      <c r="A417">
        <v>415</v>
      </c>
      <c r="B417" t="s">
        <v>62</v>
      </c>
      <c r="E417" t="s">
        <v>63</v>
      </c>
      <c r="H417">
        <v>1994</v>
      </c>
      <c r="I417">
        <v>5</v>
      </c>
      <c r="J417">
        <v>20</v>
      </c>
      <c r="K417">
        <v>70.400000000000006</v>
      </c>
      <c r="L417">
        <v>17.0167</v>
      </c>
      <c r="M417">
        <v>50</v>
      </c>
      <c r="Y417" t="s">
        <v>64</v>
      </c>
      <c r="Z417" t="s">
        <v>64</v>
      </c>
      <c r="AE417">
        <v>34</v>
      </c>
      <c r="AH417">
        <v>34</v>
      </c>
      <c r="AI417">
        <v>8.3879281651463302E-5</v>
      </c>
      <c r="AJ417">
        <v>1.1816595614078651E-3</v>
      </c>
      <c r="AK417">
        <v>4.3014695418584368E-4</v>
      </c>
      <c r="AL417">
        <v>9.7325626684399702E-4</v>
      </c>
      <c r="AM417">
        <v>0.20428063954654033</v>
      </c>
      <c r="AN417">
        <v>1.4100262856896313E-2</v>
      </c>
      <c r="AR417" t="s">
        <v>201</v>
      </c>
      <c r="AU417" t="s">
        <v>202</v>
      </c>
      <c r="AV417" s="16" t="s">
        <v>239</v>
      </c>
    </row>
    <row r="418" spans="1:48" x14ac:dyDescent="0.25">
      <c r="A418">
        <v>416</v>
      </c>
      <c r="B418" t="s">
        <v>62</v>
      </c>
      <c r="E418" t="s">
        <v>63</v>
      </c>
      <c r="H418">
        <v>1994</v>
      </c>
      <c r="I418">
        <v>5</v>
      </c>
      <c r="J418">
        <v>20</v>
      </c>
      <c r="K418">
        <v>70.400000000000006</v>
      </c>
      <c r="L418">
        <v>17.0167</v>
      </c>
      <c r="M418">
        <v>10</v>
      </c>
      <c r="Y418" t="s">
        <v>64</v>
      </c>
      <c r="Z418" t="s">
        <v>64</v>
      </c>
      <c r="AE418">
        <v>72</v>
      </c>
      <c r="AH418">
        <v>72</v>
      </c>
      <c r="AI418">
        <v>1.776267140854517E-4</v>
      </c>
      <c r="AJ418">
        <v>2.502337894746067E-3</v>
      </c>
      <c r="AK418">
        <v>9.1089943239355126E-4</v>
      </c>
      <c r="AL418">
        <v>2.0610132709637584E-3</v>
      </c>
      <c r="AM418">
        <v>0.43259429551032069</v>
      </c>
      <c r="AN418">
        <v>2.9859380167545132E-2</v>
      </c>
      <c r="AR418" t="s">
        <v>201</v>
      </c>
      <c r="AU418" t="s">
        <v>202</v>
      </c>
      <c r="AV418" s="16" t="s">
        <v>239</v>
      </c>
    </row>
    <row r="419" spans="1:48" x14ac:dyDescent="0.25">
      <c r="A419">
        <v>417</v>
      </c>
      <c r="B419" t="s">
        <v>62</v>
      </c>
      <c r="E419" t="s">
        <v>63</v>
      </c>
      <c r="H419">
        <v>1994</v>
      </c>
      <c r="I419">
        <v>5</v>
      </c>
      <c r="J419">
        <v>20</v>
      </c>
      <c r="K419">
        <v>70.400000000000006</v>
      </c>
      <c r="L419">
        <v>17.0167</v>
      </c>
      <c r="M419">
        <v>100</v>
      </c>
      <c r="Y419" t="s">
        <v>64</v>
      </c>
      <c r="Z419" t="s">
        <v>64</v>
      </c>
      <c r="AE419">
        <v>72</v>
      </c>
      <c r="AH419">
        <v>72</v>
      </c>
      <c r="AI419">
        <v>1.776267140854517E-4</v>
      </c>
      <c r="AJ419">
        <v>2.502337894746067E-3</v>
      </c>
      <c r="AK419">
        <v>9.1089943239355126E-4</v>
      </c>
      <c r="AL419">
        <v>2.0610132709637584E-3</v>
      </c>
      <c r="AM419">
        <v>0.43259429551032069</v>
      </c>
      <c r="AN419">
        <v>2.9859380167545132E-2</v>
      </c>
      <c r="AR419" t="s">
        <v>201</v>
      </c>
      <c r="AU419" t="s">
        <v>202</v>
      </c>
      <c r="AV419" s="16" t="s">
        <v>239</v>
      </c>
    </row>
    <row r="420" spans="1:48" x14ac:dyDescent="0.25">
      <c r="A420">
        <v>418</v>
      </c>
      <c r="B420" t="s">
        <v>62</v>
      </c>
      <c r="E420" t="s">
        <v>63</v>
      </c>
      <c r="H420">
        <v>1994</v>
      </c>
      <c r="I420">
        <v>5</v>
      </c>
      <c r="J420">
        <v>20</v>
      </c>
      <c r="K420">
        <v>70.400000000000006</v>
      </c>
      <c r="L420">
        <v>17.0167</v>
      </c>
      <c r="M420">
        <v>0</v>
      </c>
      <c r="Y420" t="s">
        <v>64</v>
      </c>
      <c r="Z420" t="s">
        <v>64</v>
      </c>
      <c r="AE420">
        <v>945</v>
      </c>
      <c r="AH420">
        <v>945</v>
      </c>
      <c r="AI420">
        <v>2.3313506223715534E-3</v>
      </c>
      <c r="AJ420">
        <v>3.2843184868542132E-2</v>
      </c>
      <c r="AK420">
        <v>1.1955555050165361E-2</v>
      </c>
      <c r="AL420">
        <v>2.705079918139933E-2</v>
      </c>
      <c r="AM420">
        <v>5.6778001285729589</v>
      </c>
      <c r="AN420">
        <v>0.39190436469902984</v>
      </c>
      <c r="AR420" t="s">
        <v>201</v>
      </c>
      <c r="AU420" t="s">
        <v>202</v>
      </c>
      <c r="AV420" s="16" t="s">
        <v>239</v>
      </c>
    </row>
    <row r="421" spans="1:48" x14ac:dyDescent="0.25">
      <c r="A421">
        <v>419</v>
      </c>
      <c r="B421" t="s">
        <v>62</v>
      </c>
      <c r="E421" t="s">
        <v>63</v>
      </c>
      <c r="H421">
        <v>1994</v>
      </c>
      <c r="I421">
        <v>5</v>
      </c>
      <c r="J421">
        <v>20</v>
      </c>
      <c r="K421">
        <v>70.400000000000006</v>
      </c>
      <c r="L421">
        <v>17.0167</v>
      </c>
      <c r="M421">
        <v>30</v>
      </c>
      <c r="Y421" t="s">
        <v>64</v>
      </c>
      <c r="Z421" t="s">
        <v>64</v>
      </c>
      <c r="AE421">
        <v>2176</v>
      </c>
      <c r="AH421">
        <v>2176</v>
      </c>
      <c r="AI421">
        <v>5.3682740256936513E-3</v>
      </c>
      <c r="AJ421">
        <v>7.5626211930103368E-2</v>
      </c>
      <c r="AK421">
        <v>2.7529405067893996E-2</v>
      </c>
      <c r="AL421">
        <v>6.2288401078015809E-2</v>
      </c>
      <c r="AM421">
        <v>13.073960930978581</v>
      </c>
      <c r="AN421">
        <v>0.90241682284136404</v>
      </c>
      <c r="AR421" t="s">
        <v>201</v>
      </c>
      <c r="AU421" t="s">
        <v>202</v>
      </c>
      <c r="AV421" s="16" t="s">
        <v>239</v>
      </c>
    </row>
    <row r="422" spans="1:48" x14ac:dyDescent="0.25">
      <c r="A422">
        <v>420</v>
      </c>
      <c r="B422" t="s">
        <v>62</v>
      </c>
      <c r="E422" t="s">
        <v>63</v>
      </c>
      <c r="H422">
        <v>1994</v>
      </c>
      <c r="I422">
        <v>6</v>
      </c>
      <c r="J422">
        <v>17</v>
      </c>
      <c r="K422">
        <v>70.400000000000006</v>
      </c>
      <c r="L422">
        <v>17.0167</v>
      </c>
      <c r="M422">
        <v>100</v>
      </c>
      <c r="Y422" t="s">
        <v>64</v>
      </c>
      <c r="Z422" t="s">
        <v>64</v>
      </c>
      <c r="AE422">
        <v>34</v>
      </c>
      <c r="AH422">
        <v>34</v>
      </c>
      <c r="AI422">
        <v>8.3879281651463302E-5</v>
      </c>
      <c r="AJ422">
        <v>1.1816595614078651E-3</v>
      </c>
      <c r="AK422">
        <v>4.3014695418584368E-4</v>
      </c>
      <c r="AL422">
        <v>9.7325626684399702E-4</v>
      </c>
      <c r="AM422">
        <v>0.20428063954654033</v>
      </c>
      <c r="AN422">
        <v>1.4100262856896313E-2</v>
      </c>
      <c r="AR422" t="s">
        <v>201</v>
      </c>
      <c r="AU422" t="s">
        <v>202</v>
      </c>
      <c r="AV422" s="16" t="s">
        <v>239</v>
      </c>
    </row>
    <row r="423" spans="1:48" x14ac:dyDescent="0.25">
      <c r="A423">
        <v>421</v>
      </c>
      <c r="B423" t="s">
        <v>62</v>
      </c>
      <c r="E423" t="s">
        <v>63</v>
      </c>
      <c r="H423">
        <v>1994</v>
      </c>
      <c r="I423">
        <v>6</v>
      </c>
      <c r="J423">
        <v>17</v>
      </c>
      <c r="K423">
        <v>70.400000000000006</v>
      </c>
      <c r="L423">
        <v>17.0167</v>
      </c>
      <c r="M423">
        <v>10</v>
      </c>
      <c r="Y423" t="s">
        <v>64</v>
      </c>
      <c r="Z423" t="s">
        <v>64</v>
      </c>
      <c r="AE423">
        <v>15632</v>
      </c>
      <c r="AH423">
        <v>15632</v>
      </c>
      <c r="AI423">
        <v>3.8564733258108067E-2</v>
      </c>
      <c r="AJ423">
        <v>0.54328536070375721</v>
      </c>
      <c r="AK423">
        <v>0.19776638787744436</v>
      </c>
      <c r="AL423">
        <v>0.44746888127368711</v>
      </c>
      <c r="AM423">
        <v>93.921028158574074</v>
      </c>
      <c r="AN423">
        <v>6.4828032052647986</v>
      </c>
      <c r="AR423" t="s">
        <v>201</v>
      </c>
      <c r="AU423" t="s">
        <v>202</v>
      </c>
      <c r="AV423" s="16" t="s">
        <v>239</v>
      </c>
    </row>
    <row r="424" spans="1:48" x14ac:dyDescent="0.25">
      <c r="A424">
        <v>422</v>
      </c>
      <c r="B424" t="s">
        <v>62</v>
      </c>
      <c r="E424" t="s">
        <v>63</v>
      </c>
      <c r="H424">
        <v>1994</v>
      </c>
      <c r="I424">
        <v>6</v>
      </c>
      <c r="J424">
        <v>17</v>
      </c>
      <c r="K424">
        <v>70.400000000000006</v>
      </c>
      <c r="L424">
        <v>17.0167</v>
      </c>
      <c r="M424">
        <v>0</v>
      </c>
      <c r="Y424" t="s">
        <v>64</v>
      </c>
      <c r="Z424" t="s">
        <v>64</v>
      </c>
      <c r="AE424">
        <v>22800</v>
      </c>
      <c r="AH424">
        <v>22800</v>
      </c>
      <c r="AI424">
        <v>5.6248459460393037E-2</v>
      </c>
      <c r="AJ424">
        <v>0.7924070000029213</v>
      </c>
      <c r="AK424">
        <v>0.28845148692462458</v>
      </c>
      <c r="AL424">
        <v>0.65265420247185679</v>
      </c>
      <c r="AM424">
        <v>136.98819357826821</v>
      </c>
      <c r="AN424">
        <v>9.4554703863892922</v>
      </c>
      <c r="AR424" t="s">
        <v>201</v>
      </c>
      <c r="AU424" t="s">
        <v>202</v>
      </c>
      <c r="AV424" s="16" t="s">
        <v>239</v>
      </c>
    </row>
    <row r="425" spans="1:48" x14ac:dyDescent="0.25">
      <c r="A425">
        <v>423</v>
      </c>
      <c r="B425" t="s">
        <v>62</v>
      </c>
      <c r="E425" t="s">
        <v>63</v>
      </c>
      <c r="H425">
        <v>1994</v>
      </c>
      <c r="I425">
        <v>7</v>
      </c>
      <c r="J425">
        <v>19</v>
      </c>
      <c r="K425">
        <v>70.400000000000006</v>
      </c>
      <c r="L425">
        <v>17.0167</v>
      </c>
      <c r="M425">
        <v>30</v>
      </c>
      <c r="Y425" t="s">
        <v>64</v>
      </c>
      <c r="Z425" t="s">
        <v>64</v>
      </c>
      <c r="AE425">
        <v>114</v>
      </c>
      <c r="AH425">
        <v>114</v>
      </c>
      <c r="AI425">
        <v>2.8124229730196518E-4</v>
      </c>
      <c r="AJ425">
        <v>3.9620350000146064E-3</v>
      </c>
      <c r="AK425">
        <v>1.4422574346231228E-3</v>
      </c>
      <c r="AL425">
        <v>3.263271012359284E-3</v>
      </c>
      <c r="AM425">
        <v>0.68494096789134107</v>
      </c>
      <c r="AN425">
        <v>4.727735193194646E-2</v>
      </c>
      <c r="AR425" t="s">
        <v>201</v>
      </c>
      <c r="AU425" t="s">
        <v>202</v>
      </c>
      <c r="AV425" s="16" t="s">
        <v>239</v>
      </c>
    </row>
    <row r="426" spans="1:48" x14ac:dyDescent="0.25">
      <c r="A426">
        <v>424</v>
      </c>
      <c r="B426" t="s">
        <v>62</v>
      </c>
      <c r="E426" t="s">
        <v>63</v>
      </c>
      <c r="H426">
        <v>1994</v>
      </c>
      <c r="I426">
        <v>7</v>
      </c>
      <c r="J426">
        <v>19</v>
      </c>
      <c r="K426">
        <v>70.400000000000006</v>
      </c>
      <c r="L426">
        <v>17.0167</v>
      </c>
      <c r="M426">
        <v>10</v>
      </c>
      <c r="Y426" t="s">
        <v>64</v>
      </c>
      <c r="Z426" t="s">
        <v>64</v>
      </c>
      <c r="AE426">
        <v>342</v>
      </c>
      <c r="AH426">
        <v>342</v>
      </c>
      <c r="AI426">
        <v>8.4372689190589554E-4</v>
      </c>
      <c r="AJ426">
        <v>1.1886105000043818E-2</v>
      </c>
      <c r="AK426">
        <v>4.3267723038693685E-3</v>
      </c>
      <c r="AL426">
        <v>9.7898130370778526E-3</v>
      </c>
      <c r="AM426">
        <v>2.0548229036740233</v>
      </c>
      <c r="AN426">
        <v>0.14183205579583938</v>
      </c>
      <c r="AR426" t="s">
        <v>201</v>
      </c>
      <c r="AU426" t="s">
        <v>202</v>
      </c>
      <c r="AV426" s="16" t="s">
        <v>239</v>
      </c>
    </row>
    <row r="427" spans="1:48" x14ac:dyDescent="0.25">
      <c r="A427">
        <v>425</v>
      </c>
      <c r="B427" t="s">
        <v>62</v>
      </c>
      <c r="E427" t="s">
        <v>63</v>
      </c>
      <c r="H427">
        <v>1994</v>
      </c>
      <c r="I427">
        <v>7</v>
      </c>
      <c r="J427">
        <v>19</v>
      </c>
      <c r="K427">
        <v>70.400000000000006</v>
      </c>
      <c r="L427">
        <v>17.0167</v>
      </c>
      <c r="M427">
        <v>50</v>
      </c>
      <c r="Y427" t="s">
        <v>64</v>
      </c>
      <c r="Z427" t="s">
        <v>64</v>
      </c>
      <c r="AE427">
        <v>1111</v>
      </c>
      <c r="AH427">
        <v>1111</v>
      </c>
      <c r="AI427">
        <v>2.7408788798463451E-3</v>
      </c>
      <c r="AJ427">
        <v>3.8612463903651119E-2</v>
      </c>
      <c r="AK427">
        <v>1.4055684297072716E-2</v>
      </c>
      <c r="AL427">
        <v>3.1802579778343547E-2</v>
      </c>
      <c r="AM427">
        <v>6.6751703098884203</v>
      </c>
      <c r="AN427">
        <v>0.4607468245297589</v>
      </c>
      <c r="AR427" t="s">
        <v>201</v>
      </c>
      <c r="AU427" t="s">
        <v>202</v>
      </c>
      <c r="AV427" s="16" t="s">
        <v>239</v>
      </c>
    </row>
    <row r="428" spans="1:48" x14ac:dyDescent="0.25">
      <c r="A428">
        <v>426</v>
      </c>
      <c r="B428" t="s">
        <v>62</v>
      </c>
      <c r="E428" t="s">
        <v>63</v>
      </c>
      <c r="H428">
        <v>1994</v>
      </c>
      <c r="I428">
        <v>7</v>
      </c>
      <c r="J428">
        <v>19</v>
      </c>
      <c r="K428">
        <v>70.400000000000006</v>
      </c>
      <c r="L428">
        <v>17.0167</v>
      </c>
      <c r="M428">
        <v>0</v>
      </c>
      <c r="Y428" t="s">
        <v>64</v>
      </c>
      <c r="Z428" t="s">
        <v>64</v>
      </c>
      <c r="AE428">
        <v>5032</v>
      </c>
      <c r="AH428">
        <v>5032</v>
      </c>
      <c r="AI428">
        <v>1.2414133684416569E-2</v>
      </c>
      <c r="AJ428">
        <v>0.17488561508836403</v>
      </c>
      <c r="AK428">
        <v>6.3661749219504862E-2</v>
      </c>
      <c r="AL428">
        <v>0.14404192749291156</v>
      </c>
      <c r="AM428">
        <v>30.233534652887968</v>
      </c>
      <c r="AN428">
        <v>2.0868389028206544</v>
      </c>
      <c r="AR428" t="s">
        <v>201</v>
      </c>
      <c r="AU428" t="s">
        <v>202</v>
      </c>
      <c r="AV428" s="16" t="s">
        <v>239</v>
      </c>
    </row>
    <row r="429" spans="1:48" x14ac:dyDescent="0.25">
      <c r="A429">
        <v>427</v>
      </c>
      <c r="B429" t="s">
        <v>62</v>
      </c>
      <c r="E429" t="s">
        <v>63</v>
      </c>
      <c r="H429">
        <v>1994</v>
      </c>
      <c r="I429">
        <v>8</v>
      </c>
      <c r="J429">
        <v>12</v>
      </c>
      <c r="K429">
        <v>70.400000000000006</v>
      </c>
      <c r="L429">
        <v>17.0167</v>
      </c>
      <c r="M429">
        <v>0</v>
      </c>
      <c r="Y429" t="s">
        <v>64</v>
      </c>
      <c r="Z429" t="s">
        <v>64</v>
      </c>
      <c r="AE429">
        <v>5172</v>
      </c>
      <c r="AH429">
        <v>5172</v>
      </c>
      <c r="AI429">
        <v>1.2759518961804947E-2</v>
      </c>
      <c r="AJ429">
        <v>0.17975127210592581</v>
      </c>
      <c r="AK429">
        <v>6.5432942560270102E-2</v>
      </c>
      <c r="AL429">
        <v>0.1480494532975633</v>
      </c>
      <c r="AM429">
        <v>31.07469022749137</v>
      </c>
      <c r="AN429">
        <v>2.144898808701992</v>
      </c>
      <c r="AR429" t="s">
        <v>201</v>
      </c>
      <c r="AU429" t="s">
        <v>202</v>
      </c>
      <c r="AV429" s="16" t="s">
        <v>239</v>
      </c>
    </row>
    <row r="430" spans="1:48" x14ac:dyDescent="0.25">
      <c r="A430">
        <v>428</v>
      </c>
      <c r="B430" t="s">
        <v>62</v>
      </c>
      <c r="E430" t="s">
        <v>63</v>
      </c>
      <c r="H430">
        <v>1994</v>
      </c>
      <c r="I430">
        <v>8</v>
      </c>
      <c r="J430">
        <v>12</v>
      </c>
      <c r="K430">
        <v>70.400000000000006</v>
      </c>
      <c r="L430">
        <v>17.0167</v>
      </c>
      <c r="M430">
        <v>10</v>
      </c>
      <c r="Y430" t="s">
        <v>64</v>
      </c>
      <c r="Z430" t="s">
        <v>64</v>
      </c>
      <c r="AE430">
        <v>11990</v>
      </c>
      <c r="AH430">
        <v>11990</v>
      </c>
      <c r="AI430">
        <v>2.957978197061897E-2</v>
      </c>
      <c r="AJ430">
        <v>0.41670876886118535</v>
      </c>
      <c r="AK430">
        <v>0.15169005825553722</v>
      </c>
      <c r="AL430">
        <v>0.34321595998410365</v>
      </c>
      <c r="AM430">
        <v>72.038966710677016</v>
      </c>
      <c r="AN430">
        <v>4.9724162251231405</v>
      </c>
      <c r="AR430" t="s">
        <v>201</v>
      </c>
      <c r="AU430" t="s">
        <v>202</v>
      </c>
      <c r="AV430" s="16" t="s">
        <v>239</v>
      </c>
    </row>
    <row r="431" spans="1:48" x14ac:dyDescent="0.25">
      <c r="A431">
        <v>429</v>
      </c>
      <c r="B431" t="s">
        <v>62</v>
      </c>
      <c r="E431" t="s">
        <v>63</v>
      </c>
      <c r="H431">
        <v>1994</v>
      </c>
      <c r="I431">
        <v>9</v>
      </c>
      <c r="J431">
        <v>9</v>
      </c>
      <c r="K431">
        <v>70.400000000000006</v>
      </c>
      <c r="L431">
        <v>17.0167</v>
      </c>
      <c r="M431">
        <v>0</v>
      </c>
      <c r="Y431" t="s">
        <v>64</v>
      </c>
      <c r="Z431" t="s">
        <v>64</v>
      </c>
      <c r="AE431">
        <v>6545</v>
      </c>
      <c r="AH431">
        <v>6545</v>
      </c>
      <c r="AI431">
        <v>1.6146761717906685E-2</v>
      </c>
      <c r="AJ431">
        <v>0.22746946557101402</v>
      </c>
      <c r="AK431">
        <v>8.2803288680774911E-2</v>
      </c>
      <c r="AL431">
        <v>0.18735183136746944</v>
      </c>
      <c r="AM431">
        <v>39.324023112709014</v>
      </c>
      <c r="AN431">
        <v>2.7143005999525402</v>
      </c>
      <c r="AR431" t="s">
        <v>201</v>
      </c>
      <c r="AU431" t="s">
        <v>202</v>
      </c>
      <c r="AV431" s="16" t="s">
        <v>239</v>
      </c>
    </row>
    <row r="432" spans="1:48" x14ac:dyDescent="0.25">
      <c r="A432">
        <v>430</v>
      </c>
      <c r="B432" t="s">
        <v>62</v>
      </c>
      <c r="E432" t="s">
        <v>63</v>
      </c>
      <c r="H432">
        <v>1994</v>
      </c>
      <c r="I432">
        <v>5</v>
      </c>
      <c r="J432">
        <v>19</v>
      </c>
      <c r="K432">
        <v>70.400000000000006</v>
      </c>
      <c r="L432">
        <v>17.216699999999999</v>
      </c>
      <c r="M432">
        <v>10</v>
      </c>
      <c r="Y432" t="s">
        <v>64</v>
      </c>
      <c r="Z432" t="s">
        <v>64</v>
      </c>
      <c r="AE432">
        <v>72</v>
      </c>
      <c r="AH432">
        <v>72</v>
      </c>
      <c r="AI432">
        <v>1.776267140854517E-4</v>
      </c>
      <c r="AJ432">
        <v>2.502337894746067E-3</v>
      </c>
      <c r="AK432">
        <v>9.1089943239355126E-4</v>
      </c>
      <c r="AL432">
        <v>2.0610132709637584E-3</v>
      </c>
      <c r="AM432">
        <v>0.43259429551032069</v>
      </c>
      <c r="AN432">
        <v>2.9859380167545132E-2</v>
      </c>
      <c r="AR432" t="s">
        <v>201</v>
      </c>
      <c r="AU432" t="s">
        <v>202</v>
      </c>
      <c r="AV432" s="16" t="s">
        <v>239</v>
      </c>
    </row>
    <row r="433" spans="1:48" x14ac:dyDescent="0.25">
      <c r="A433">
        <v>431</v>
      </c>
      <c r="B433" t="s">
        <v>62</v>
      </c>
      <c r="E433" t="s">
        <v>63</v>
      </c>
      <c r="H433">
        <v>1994</v>
      </c>
      <c r="I433">
        <v>6</v>
      </c>
      <c r="J433">
        <v>16</v>
      </c>
      <c r="K433">
        <v>70.400000000000006</v>
      </c>
      <c r="L433">
        <v>17.216699999999999</v>
      </c>
      <c r="M433">
        <v>10</v>
      </c>
      <c r="Y433" t="s">
        <v>64</v>
      </c>
      <c r="Z433" t="s">
        <v>64</v>
      </c>
      <c r="AE433">
        <v>11110</v>
      </c>
      <c r="AH433">
        <v>11110</v>
      </c>
      <c r="AI433">
        <v>2.7408788798463452E-2</v>
      </c>
      <c r="AJ433">
        <v>0.38612463903651117</v>
      </c>
      <c r="AK433">
        <v>0.14055684297072715</v>
      </c>
      <c r="AL433">
        <v>0.31802579778343548</v>
      </c>
      <c r="AM433">
        <v>66.751703098884207</v>
      </c>
      <c r="AN433">
        <v>4.6074682452975892</v>
      </c>
      <c r="AR433" t="s">
        <v>201</v>
      </c>
      <c r="AU433" t="s">
        <v>202</v>
      </c>
      <c r="AV433" s="16" t="s">
        <v>239</v>
      </c>
    </row>
    <row r="434" spans="1:48" x14ac:dyDescent="0.25">
      <c r="A434">
        <v>432</v>
      </c>
      <c r="B434" t="s">
        <v>62</v>
      </c>
      <c r="E434" t="s">
        <v>63</v>
      </c>
      <c r="H434">
        <v>1994</v>
      </c>
      <c r="I434">
        <v>6</v>
      </c>
      <c r="J434">
        <v>16</v>
      </c>
      <c r="K434">
        <v>70.400000000000006</v>
      </c>
      <c r="L434">
        <v>17.216699999999999</v>
      </c>
      <c r="M434">
        <v>0</v>
      </c>
      <c r="Y434" t="s">
        <v>64</v>
      </c>
      <c r="Z434" t="s">
        <v>64</v>
      </c>
      <c r="AE434">
        <v>25785</v>
      </c>
      <c r="AH434">
        <v>25785</v>
      </c>
      <c r="AI434">
        <v>6.3612566981852386E-2</v>
      </c>
      <c r="AJ434">
        <v>0.89614975855593526</v>
      </c>
      <c r="AK434">
        <v>0.32621585922594054</v>
      </c>
      <c r="AL434">
        <v>0.73810037766389602</v>
      </c>
      <c r="AM434">
        <v>154.92283207963359</v>
      </c>
      <c r="AN434">
        <v>10.693390522502101</v>
      </c>
      <c r="AR434" t="s">
        <v>201</v>
      </c>
      <c r="AU434" t="s">
        <v>202</v>
      </c>
      <c r="AV434" s="16" t="s">
        <v>239</v>
      </c>
    </row>
    <row r="435" spans="1:48" x14ac:dyDescent="0.25">
      <c r="A435">
        <v>433</v>
      </c>
      <c r="B435" t="s">
        <v>62</v>
      </c>
      <c r="E435" t="s">
        <v>63</v>
      </c>
      <c r="H435">
        <v>1994</v>
      </c>
      <c r="I435">
        <v>7</v>
      </c>
      <c r="J435">
        <v>18</v>
      </c>
      <c r="K435">
        <v>70.400000000000006</v>
      </c>
      <c r="L435">
        <v>17.216699999999999</v>
      </c>
      <c r="M435">
        <v>0</v>
      </c>
      <c r="Y435" t="s">
        <v>64</v>
      </c>
      <c r="Z435" t="s">
        <v>64</v>
      </c>
      <c r="AE435">
        <v>38</v>
      </c>
      <c r="AH435">
        <v>38</v>
      </c>
      <c r="AI435">
        <v>9.3747432433988393E-5</v>
      </c>
      <c r="AJ435">
        <v>1.3206783333382021E-3</v>
      </c>
      <c r="AK435">
        <v>4.8075247820770763E-4</v>
      </c>
      <c r="AL435">
        <v>1.0877570041197613E-3</v>
      </c>
      <c r="AM435">
        <v>0.22831365596378037</v>
      </c>
      <c r="AN435">
        <v>1.5759117310648819E-2</v>
      </c>
      <c r="AR435" t="s">
        <v>201</v>
      </c>
      <c r="AU435" t="s">
        <v>202</v>
      </c>
      <c r="AV435" s="16" t="s">
        <v>239</v>
      </c>
    </row>
    <row r="436" spans="1:48" x14ac:dyDescent="0.25">
      <c r="A436">
        <v>434</v>
      </c>
      <c r="B436" t="s">
        <v>62</v>
      </c>
      <c r="E436" t="s">
        <v>63</v>
      </c>
      <c r="H436">
        <v>1994</v>
      </c>
      <c r="I436">
        <v>7</v>
      </c>
      <c r="J436">
        <v>18</v>
      </c>
      <c r="K436">
        <v>70.400000000000006</v>
      </c>
      <c r="L436">
        <v>17.216699999999999</v>
      </c>
      <c r="M436">
        <v>10</v>
      </c>
      <c r="Y436" t="s">
        <v>64</v>
      </c>
      <c r="Z436" t="s">
        <v>64</v>
      </c>
      <c r="AE436">
        <v>114</v>
      </c>
      <c r="AH436">
        <v>114</v>
      </c>
      <c r="AI436">
        <v>2.8124229730196518E-4</v>
      </c>
      <c r="AJ436">
        <v>3.9620350000146064E-3</v>
      </c>
      <c r="AK436">
        <v>1.4422574346231228E-3</v>
      </c>
      <c r="AL436">
        <v>3.263271012359284E-3</v>
      </c>
      <c r="AM436">
        <v>0.68494096789134107</v>
      </c>
      <c r="AN436">
        <v>4.727735193194646E-2</v>
      </c>
      <c r="AR436" t="s">
        <v>201</v>
      </c>
      <c r="AU436" t="s">
        <v>202</v>
      </c>
      <c r="AV436" s="16" t="s">
        <v>239</v>
      </c>
    </row>
    <row r="437" spans="1:48" x14ac:dyDescent="0.25">
      <c r="A437">
        <v>435</v>
      </c>
      <c r="B437" t="s">
        <v>62</v>
      </c>
      <c r="E437" t="s">
        <v>63</v>
      </c>
      <c r="H437">
        <v>1994</v>
      </c>
      <c r="I437">
        <v>8</v>
      </c>
      <c r="J437">
        <v>11</v>
      </c>
      <c r="K437">
        <v>70.400000000000006</v>
      </c>
      <c r="L437">
        <v>17.216699999999999</v>
      </c>
      <c r="M437">
        <v>0</v>
      </c>
      <c r="Y437" t="s">
        <v>64</v>
      </c>
      <c r="Z437" t="s">
        <v>64</v>
      </c>
      <c r="AE437">
        <v>76</v>
      </c>
      <c r="AH437">
        <v>76</v>
      </c>
      <c r="AI437">
        <v>1.8749486486797679E-4</v>
      </c>
      <c r="AJ437">
        <v>2.6413566666764043E-3</v>
      </c>
      <c r="AK437">
        <v>9.6150495641541525E-4</v>
      </c>
      <c r="AL437">
        <v>2.1755140082395227E-3</v>
      </c>
      <c r="AM437">
        <v>0.45662731192756073</v>
      </c>
      <c r="AN437">
        <v>3.1518234621297637E-2</v>
      </c>
      <c r="AR437" t="s">
        <v>201</v>
      </c>
      <c r="AU437" t="s">
        <v>202</v>
      </c>
      <c r="AV437" s="16" t="s">
        <v>239</v>
      </c>
    </row>
    <row r="438" spans="1:48" x14ac:dyDescent="0.25">
      <c r="A438">
        <v>436</v>
      </c>
      <c r="B438" t="s">
        <v>62</v>
      </c>
      <c r="E438" t="s">
        <v>63</v>
      </c>
      <c r="H438">
        <v>1994</v>
      </c>
      <c r="I438">
        <v>8</v>
      </c>
      <c r="J438">
        <v>11</v>
      </c>
      <c r="K438">
        <v>70.400000000000006</v>
      </c>
      <c r="L438">
        <v>17.216699999999999</v>
      </c>
      <c r="M438">
        <v>100</v>
      </c>
      <c r="Y438" t="s">
        <v>64</v>
      </c>
      <c r="Z438" t="s">
        <v>64</v>
      </c>
      <c r="AE438">
        <v>2271</v>
      </c>
      <c r="AH438">
        <v>2271</v>
      </c>
      <c r="AI438">
        <v>5.6026426067786227E-3</v>
      </c>
      <c r="AJ438">
        <v>7.8927907763448865E-2</v>
      </c>
      <c r="AK438">
        <v>2.8731286263413265E-2</v>
      </c>
      <c r="AL438">
        <v>6.500779358831521E-2</v>
      </c>
      <c r="AM438">
        <v>13.644745070888032</v>
      </c>
      <c r="AN438">
        <v>0.941814616117986</v>
      </c>
      <c r="AR438" t="s">
        <v>201</v>
      </c>
      <c r="AU438" t="s">
        <v>202</v>
      </c>
      <c r="AV438" s="16" t="s">
        <v>239</v>
      </c>
    </row>
    <row r="439" spans="1:48" x14ac:dyDescent="0.25">
      <c r="A439">
        <v>437</v>
      </c>
      <c r="B439" t="s">
        <v>62</v>
      </c>
      <c r="E439" t="s">
        <v>63</v>
      </c>
      <c r="H439">
        <v>1994</v>
      </c>
      <c r="I439">
        <v>8</v>
      </c>
      <c r="J439">
        <v>11</v>
      </c>
      <c r="K439">
        <v>70.400000000000006</v>
      </c>
      <c r="L439">
        <v>17.216699999999999</v>
      </c>
      <c r="M439">
        <v>50</v>
      </c>
      <c r="Y439" t="s">
        <v>64</v>
      </c>
      <c r="Z439" t="s">
        <v>64</v>
      </c>
      <c r="AE439">
        <v>6839</v>
      </c>
      <c r="AH439">
        <v>6839</v>
      </c>
      <c r="AI439">
        <v>1.687207080042228E-2</v>
      </c>
      <c r="AJ439">
        <v>0.23768734530789379</v>
      </c>
      <c r="AK439">
        <v>8.6522794696381911E-2</v>
      </c>
      <c r="AL439">
        <v>0.19576763555723811</v>
      </c>
      <c r="AM439">
        <v>41.090449819376154</v>
      </c>
      <c r="AN439">
        <v>2.8362264023033492</v>
      </c>
      <c r="AR439" t="s">
        <v>201</v>
      </c>
      <c r="AU439" t="s">
        <v>202</v>
      </c>
      <c r="AV439" s="16" t="s">
        <v>239</v>
      </c>
    </row>
    <row r="440" spans="1:48" x14ac:dyDescent="0.25">
      <c r="A440">
        <v>438</v>
      </c>
      <c r="B440" t="s">
        <v>62</v>
      </c>
      <c r="E440" t="s">
        <v>63</v>
      </c>
      <c r="H440">
        <v>1994</v>
      </c>
      <c r="I440">
        <v>8</v>
      </c>
      <c r="J440">
        <v>11</v>
      </c>
      <c r="K440">
        <v>70.400000000000006</v>
      </c>
      <c r="L440">
        <v>17.216699999999999</v>
      </c>
      <c r="M440">
        <v>30</v>
      </c>
      <c r="Y440" t="s">
        <v>64</v>
      </c>
      <c r="Z440" t="s">
        <v>64</v>
      </c>
      <c r="AE440">
        <v>13685</v>
      </c>
      <c r="AH440">
        <v>13685</v>
      </c>
      <c r="AI440">
        <v>3.376141086471398E-2</v>
      </c>
      <c r="AJ440">
        <v>0.47561797346666568</v>
      </c>
      <c r="AK440">
        <v>0.17313414905980207</v>
      </c>
      <c r="AL440">
        <v>0.39173564740470879</v>
      </c>
      <c r="AM440">
        <v>82.222957417482476</v>
      </c>
      <c r="AN440">
        <v>5.6753557999007658</v>
      </c>
      <c r="AR440" t="s">
        <v>201</v>
      </c>
      <c r="AU440" t="s">
        <v>202</v>
      </c>
      <c r="AV440" s="16" t="s">
        <v>239</v>
      </c>
    </row>
    <row r="441" spans="1:48" x14ac:dyDescent="0.25">
      <c r="A441">
        <v>439</v>
      </c>
      <c r="B441" t="s">
        <v>62</v>
      </c>
      <c r="E441" t="s">
        <v>63</v>
      </c>
      <c r="H441">
        <v>1994</v>
      </c>
      <c r="I441">
        <v>9</v>
      </c>
      <c r="J441">
        <v>8</v>
      </c>
      <c r="K441">
        <v>70.400000000000006</v>
      </c>
      <c r="L441">
        <v>17.216699999999999</v>
      </c>
      <c r="M441">
        <v>100</v>
      </c>
      <c r="Y441" t="s">
        <v>64</v>
      </c>
      <c r="Z441" t="s">
        <v>64</v>
      </c>
      <c r="AE441">
        <v>1030</v>
      </c>
      <c r="AH441">
        <v>1030</v>
      </c>
      <c r="AI441">
        <v>2.5410488265002118E-3</v>
      </c>
      <c r="AJ441">
        <v>3.5797333772061797E-2</v>
      </c>
      <c r="AK441">
        <v>1.303092243562997E-2</v>
      </c>
      <c r="AL441">
        <v>2.9483939848509323E-2</v>
      </c>
      <c r="AM441">
        <v>6.1885017274393102</v>
      </c>
      <c r="AN441">
        <v>0.42715502184127063</v>
      </c>
      <c r="AR441" t="s">
        <v>201</v>
      </c>
      <c r="AU441" t="s">
        <v>202</v>
      </c>
      <c r="AV441" s="16" t="s">
        <v>239</v>
      </c>
    </row>
    <row r="442" spans="1:48" x14ac:dyDescent="0.25">
      <c r="A442">
        <v>440</v>
      </c>
      <c r="B442" t="s">
        <v>62</v>
      </c>
      <c r="E442" t="s">
        <v>63</v>
      </c>
      <c r="H442">
        <v>1994</v>
      </c>
      <c r="I442">
        <v>9</v>
      </c>
      <c r="J442">
        <v>8</v>
      </c>
      <c r="K442">
        <v>70.400000000000006</v>
      </c>
      <c r="L442">
        <v>17.216699999999999</v>
      </c>
      <c r="M442">
        <v>30</v>
      </c>
      <c r="Y442" t="s">
        <v>64</v>
      </c>
      <c r="Z442" t="s">
        <v>64</v>
      </c>
      <c r="AE442">
        <v>2135</v>
      </c>
      <c r="AH442">
        <v>2135</v>
      </c>
      <c r="AI442">
        <v>5.2671254801727688E-3</v>
      </c>
      <c r="AJ442">
        <v>7.4201269517817414E-2</v>
      </c>
      <c r="AK442">
        <v>2.7010698446669888E-2</v>
      </c>
      <c r="AL442">
        <v>6.1114768520939222E-2</v>
      </c>
      <c r="AM442">
        <v>12.82762251270187</v>
      </c>
      <c r="AN442">
        <v>0.88541356469040078</v>
      </c>
      <c r="AR442" t="s">
        <v>201</v>
      </c>
      <c r="AU442" t="s">
        <v>202</v>
      </c>
      <c r="AV442" s="16" t="s">
        <v>239</v>
      </c>
    </row>
    <row r="443" spans="1:48" x14ac:dyDescent="0.25">
      <c r="A443">
        <v>441</v>
      </c>
      <c r="B443" t="s">
        <v>62</v>
      </c>
      <c r="E443" t="s">
        <v>63</v>
      </c>
      <c r="H443">
        <v>1994</v>
      </c>
      <c r="I443">
        <v>9</v>
      </c>
      <c r="J443">
        <v>8</v>
      </c>
      <c r="K443">
        <v>70.400000000000006</v>
      </c>
      <c r="L443">
        <v>17.216699999999999</v>
      </c>
      <c r="M443">
        <v>10</v>
      </c>
      <c r="Y443" t="s">
        <v>64</v>
      </c>
      <c r="Z443" t="s">
        <v>64</v>
      </c>
      <c r="AE443">
        <v>4284</v>
      </c>
      <c r="AH443">
        <v>4284</v>
      </c>
      <c r="AI443">
        <v>1.0568789488084377E-2</v>
      </c>
      <c r="AJ443">
        <v>0.148889104737391</v>
      </c>
      <c r="AK443">
        <v>5.4198516227416303E-2</v>
      </c>
      <c r="AL443">
        <v>0.12263028962234362</v>
      </c>
      <c r="AM443">
        <v>25.73936058286408</v>
      </c>
      <c r="AN443">
        <v>1.7766331199689354</v>
      </c>
      <c r="AR443" t="s">
        <v>201</v>
      </c>
      <c r="AU443" t="s">
        <v>202</v>
      </c>
      <c r="AV443" s="16" t="s">
        <v>239</v>
      </c>
    </row>
    <row r="444" spans="1:48" x14ac:dyDescent="0.25">
      <c r="A444">
        <v>442</v>
      </c>
      <c r="B444" t="s">
        <v>62</v>
      </c>
      <c r="E444" t="s">
        <v>63</v>
      </c>
      <c r="H444">
        <v>1994</v>
      </c>
      <c r="I444">
        <v>9</v>
      </c>
      <c r="J444">
        <v>8</v>
      </c>
      <c r="K444">
        <v>70.400000000000006</v>
      </c>
      <c r="L444">
        <v>17.216699999999999</v>
      </c>
      <c r="M444">
        <v>0</v>
      </c>
      <c r="Y444" t="s">
        <v>64</v>
      </c>
      <c r="Z444" t="s">
        <v>64</v>
      </c>
      <c r="AE444">
        <v>5144</v>
      </c>
      <c r="AH444">
        <v>5144</v>
      </c>
      <c r="AI444">
        <v>1.2690441906327272E-2</v>
      </c>
      <c r="AJ444">
        <v>0.17877814070241346</v>
      </c>
      <c r="AK444">
        <v>6.5078703892117049E-2</v>
      </c>
      <c r="AL444">
        <v>0.14724794813663297</v>
      </c>
      <c r="AM444">
        <v>30.90645911257069</v>
      </c>
      <c r="AN444">
        <v>2.1332868275257244</v>
      </c>
      <c r="AR444" t="s">
        <v>201</v>
      </c>
      <c r="AU444" t="s">
        <v>202</v>
      </c>
      <c r="AV444" s="16" t="s">
        <v>239</v>
      </c>
    </row>
    <row r="445" spans="1:48" x14ac:dyDescent="0.25">
      <c r="A445">
        <v>443</v>
      </c>
      <c r="B445" t="s">
        <v>62</v>
      </c>
      <c r="E445" t="s">
        <v>63</v>
      </c>
      <c r="H445">
        <v>1994</v>
      </c>
      <c r="I445">
        <v>6</v>
      </c>
      <c r="J445">
        <v>15</v>
      </c>
      <c r="K445">
        <v>70.400000000000006</v>
      </c>
      <c r="L445">
        <v>17.399999999999999</v>
      </c>
      <c r="M445">
        <v>50</v>
      </c>
      <c r="Y445" t="s">
        <v>64</v>
      </c>
      <c r="Z445" t="s">
        <v>64</v>
      </c>
      <c r="AE445">
        <v>13904</v>
      </c>
      <c r="AH445">
        <v>13904</v>
      </c>
      <c r="AI445">
        <v>3.430169212005723E-2</v>
      </c>
      <c r="AJ445">
        <v>0.48322925122985161</v>
      </c>
      <c r="AK445">
        <v>0.17590480149999912</v>
      </c>
      <c r="AL445">
        <v>0.3980045627705569</v>
      </c>
      <c r="AM445">
        <v>83.538765066326377</v>
      </c>
      <c r="AN445">
        <v>5.7661780812437158</v>
      </c>
      <c r="AR445" t="s">
        <v>201</v>
      </c>
      <c r="AU445" t="s">
        <v>202</v>
      </c>
      <c r="AV445" s="16" t="s">
        <v>239</v>
      </c>
    </row>
    <row r="446" spans="1:48" x14ac:dyDescent="0.25">
      <c r="A446">
        <v>444</v>
      </c>
      <c r="B446" t="s">
        <v>62</v>
      </c>
      <c r="E446" t="s">
        <v>63</v>
      </c>
      <c r="H446">
        <v>1994</v>
      </c>
      <c r="I446">
        <v>6</v>
      </c>
      <c r="J446">
        <v>15</v>
      </c>
      <c r="K446">
        <v>70.400000000000006</v>
      </c>
      <c r="L446">
        <v>17.399999999999999</v>
      </c>
      <c r="M446">
        <v>30</v>
      </c>
      <c r="Y446" t="s">
        <v>64</v>
      </c>
      <c r="Z446" t="s">
        <v>64</v>
      </c>
      <c r="AE446">
        <v>15516</v>
      </c>
      <c r="AH446">
        <v>15516</v>
      </c>
      <c r="AI446">
        <v>3.8278556885414844E-2</v>
      </c>
      <c r="AJ446">
        <v>0.53925381631777747</v>
      </c>
      <c r="AK446">
        <v>0.19629882768081031</v>
      </c>
      <c r="AL446">
        <v>0.44414835989268991</v>
      </c>
      <c r="AM446">
        <v>93.224070682474107</v>
      </c>
      <c r="AN446">
        <v>6.434696426105976</v>
      </c>
      <c r="AR446" t="s">
        <v>201</v>
      </c>
      <c r="AU446" t="s">
        <v>202</v>
      </c>
      <c r="AV446" s="16" t="s">
        <v>239</v>
      </c>
    </row>
    <row r="447" spans="1:48" x14ac:dyDescent="0.25">
      <c r="A447">
        <v>445</v>
      </c>
      <c r="B447" t="s">
        <v>62</v>
      </c>
      <c r="E447" t="s">
        <v>63</v>
      </c>
      <c r="H447">
        <v>1994</v>
      </c>
      <c r="I447">
        <v>6</v>
      </c>
      <c r="J447">
        <v>15</v>
      </c>
      <c r="K447">
        <v>70.400000000000006</v>
      </c>
      <c r="L447">
        <v>17.399999999999999</v>
      </c>
      <c r="M447">
        <v>10</v>
      </c>
      <c r="Y447" t="s">
        <v>64</v>
      </c>
      <c r="Z447" t="s">
        <v>64</v>
      </c>
      <c r="AE447">
        <v>24309</v>
      </c>
      <c r="AH447">
        <v>24309</v>
      </c>
      <c r="AI447">
        <v>5.997121934310063E-2</v>
      </c>
      <c r="AJ447">
        <v>0.84485183171364098</v>
      </c>
      <c r="AK447">
        <v>0.30754242086187278</v>
      </c>
      <c r="AL447">
        <v>0.69584960560913889</v>
      </c>
      <c r="AM447">
        <v>146.05464902167202</v>
      </c>
      <c r="AN447">
        <v>10.081273229067426</v>
      </c>
      <c r="AR447" t="s">
        <v>201</v>
      </c>
      <c r="AU447" t="s">
        <v>202</v>
      </c>
      <c r="AV447" s="16" t="s">
        <v>239</v>
      </c>
    </row>
    <row r="448" spans="1:48" x14ac:dyDescent="0.25">
      <c r="A448">
        <v>446</v>
      </c>
      <c r="B448" t="s">
        <v>62</v>
      </c>
      <c r="E448" t="s">
        <v>63</v>
      </c>
      <c r="H448">
        <v>1994</v>
      </c>
      <c r="I448">
        <v>6</v>
      </c>
      <c r="J448">
        <v>15</v>
      </c>
      <c r="K448">
        <v>70.400000000000006</v>
      </c>
      <c r="L448">
        <v>17.399999999999999</v>
      </c>
      <c r="M448">
        <v>0</v>
      </c>
      <c r="Y448" t="s">
        <v>64</v>
      </c>
      <c r="Z448" t="s">
        <v>64</v>
      </c>
      <c r="AE448">
        <v>40944</v>
      </c>
      <c r="AH448">
        <v>40944</v>
      </c>
      <c r="AI448">
        <v>0.10101039140992686</v>
      </c>
      <c r="AJ448">
        <v>1.4229961494789303</v>
      </c>
      <c r="AK448">
        <v>0.51799814388779952</v>
      </c>
      <c r="AL448">
        <v>1.1720295467547239</v>
      </c>
      <c r="AM448">
        <v>246.00195604686903</v>
      </c>
      <c r="AN448">
        <v>16.980034188610666</v>
      </c>
      <c r="AR448" t="s">
        <v>201</v>
      </c>
      <c r="AU448" t="s">
        <v>202</v>
      </c>
      <c r="AV448" s="16" t="s">
        <v>239</v>
      </c>
    </row>
    <row r="449" spans="1:48" x14ac:dyDescent="0.25">
      <c r="A449">
        <v>447</v>
      </c>
      <c r="B449" t="s">
        <v>62</v>
      </c>
      <c r="E449" t="s">
        <v>63</v>
      </c>
      <c r="H449">
        <v>1994</v>
      </c>
      <c r="I449">
        <v>7</v>
      </c>
      <c r="J449">
        <v>17</v>
      </c>
      <c r="K449">
        <v>70.400000000000006</v>
      </c>
      <c r="L449">
        <v>17.399999999999999</v>
      </c>
      <c r="M449">
        <v>10</v>
      </c>
      <c r="Y449" t="s">
        <v>64</v>
      </c>
      <c r="Z449" t="s">
        <v>64</v>
      </c>
      <c r="AE449">
        <v>38</v>
      </c>
      <c r="AH449">
        <v>38</v>
      </c>
      <c r="AI449">
        <v>9.3747432433988393E-5</v>
      </c>
      <c r="AJ449">
        <v>1.3206783333382021E-3</v>
      </c>
      <c r="AK449">
        <v>4.8075247820770763E-4</v>
      </c>
      <c r="AL449">
        <v>1.0877570041197613E-3</v>
      </c>
      <c r="AM449">
        <v>0.22831365596378037</v>
      </c>
      <c r="AN449">
        <v>1.5759117310648819E-2</v>
      </c>
      <c r="AR449" t="s">
        <v>201</v>
      </c>
      <c r="AU449" t="s">
        <v>202</v>
      </c>
      <c r="AV449" s="16" t="s">
        <v>239</v>
      </c>
    </row>
    <row r="450" spans="1:48" x14ac:dyDescent="0.25">
      <c r="A450">
        <v>448</v>
      </c>
      <c r="B450" t="s">
        <v>62</v>
      </c>
      <c r="E450" t="s">
        <v>63</v>
      </c>
      <c r="H450">
        <v>1994</v>
      </c>
      <c r="I450">
        <v>7</v>
      </c>
      <c r="J450">
        <v>17</v>
      </c>
      <c r="K450">
        <v>70.400000000000006</v>
      </c>
      <c r="L450">
        <v>17.399999999999999</v>
      </c>
      <c r="M450">
        <v>0</v>
      </c>
      <c r="Y450" t="s">
        <v>64</v>
      </c>
      <c r="Z450" t="s">
        <v>64</v>
      </c>
      <c r="AE450">
        <v>136</v>
      </c>
      <c r="AH450">
        <v>136</v>
      </c>
      <c r="AI450">
        <v>3.3551712660585321E-4</v>
      </c>
      <c r="AJ450">
        <v>4.7266382456314605E-3</v>
      </c>
      <c r="AK450">
        <v>1.7205878167433747E-3</v>
      </c>
      <c r="AL450">
        <v>3.8930250673759881E-3</v>
      </c>
      <c r="AM450">
        <v>0.81712255818616131</v>
      </c>
      <c r="AN450">
        <v>5.6401051427585253E-2</v>
      </c>
      <c r="AR450" t="s">
        <v>201</v>
      </c>
      <c r="AU450" t="s">
        <v>202</v>
      </c>
      <c r="AV450" s="16" t="s">
        <v>239</v>
      </c>
    </row>
    <row r="451" spans="1:48" x14ac:dyDescent="0.25">
      <c r="A451">
        <v>449</v>
      </c>
      <c r="B451" t="s">
        <v>62</v>
      </c>
      <c r="E451" t="s">
        <v>63</v>
      </c>
      <c r="H451">
        <v>1994</v>
      </c>
      <c r="I451">
        <v>7</v>
      </c>
      <c r="J451">
        <v>17</v>
      </c>
      <c r="K451">
        <v>70.400000000000006</v>
      </c>
      <c r="L451">
        <v>17.399999999999999</v>
      </c>
      <c r="M451">
        <v>30</v>
      </c>
      <c r="Y451" t="s">
        <v>64</v>
      </c>
      <c r="Z451" t="s">
        <v>64</v>
      </c>
      <c r="AE451">
        <v>152</v>
      </c>
      <c r="AH451">
        <v>152</v>
      </c>
      <c r="AI451">
        <v>3.7498972973595357E-4</v>
      </c>
      <c r="AJ451">
        <v>5.2827133333528085E-3</v>
      </c>
      <c r="AK451">
        <v>1.9230099128308305E-3</v>
      </c>
      <c r="AL451">
        <v>4.3510280164790454E-3</v>
      </c>
      <c r="AM451">
        <v>0.91325462385512146</v>
      </c>
      <c r="AN451">
        <v>6.3036469242595275E-2</v>
      </c>
      <c r="AR451" t="s">
        <v>201</v>
      </c>
      <c r="AU451" t="s">
        <v>202</v>
      </c>
      <c r="AV451" s="16" t="s">
        <v>239</v>
      </c>
    </row>
    <row r="452" spans="1:48" x14ac:dyDescent="0.25">
      <c r="A452">
        <v>450</v>
      </c>
      <c r="B452" t="s">
        <v>62</v>
      </c>
      <c r="E452" t="s">
        <v>63</v>
      </c>
      <c r="H452">
        <v>1994</v>
      </c>
      <c r="I452">
        <v>7</v>
      </c>
      <c r="J452">
        <v>17</v>
      </c>
      <c r="K452">
        <v>70.400000000000006</v>
      </c>
      <c r="L452">
        <v>17.399999999999999</v>
      </c>
      <c r="M452">
        <v>50</v>
      </c>
      <c r="Y452" t="s">
        <v>64</v>
      </c>
      <c r="Z452" t="s">
        <v>64</v>
      </c>
      <c r="AE452">
        <v>152</v>
      </c>
      <c r="AH452">
        <v>152</v>
      </c>
      <c r="AI452">
        <v>3.7498972973595357E-4</v>
      </c>
      <c r="AJ452">
        <v>5.2827133333528085E-3</v>
      </c>
      <c r="AK452">
        <v>1.9230099128308305E-3</v>
      </c>
      <c r="AL452">
        <v>4.3510280164790454E-3</v>
      </c>
      <c r="AM452">
        <v>0.91325462385512146</v>
      </c>
      <c r="AN452">
        <v>6.3036469242595275E-2</v>
      </c>
      <c r="AR452" t="s">
        <v>201</v>
      </c>
      <c r="AU452" t="s">
        <v>202</v>
      </c>
      <c r="AV452" s="16" t="s">
        <v>239</v>
      </c>
    </row>
    <row r="453" spans="1:48" x14ac:dyDescent="0.25">
      <c r="A453">
        <v>451</v>
      </c>
      <c r="B453" t="s">
        <v>62</v>
      </c>
      <c r="E453" t="s">
        <v>63</v>
      </c>
      <c r="H453">
        <v>1994</v>
      </c>
      <c r="I453">
        <v>8</v>
      </c>
      <c r="J453">
        <v>10</v>
      </c>
      <c r="K453">
        <v>70.400000000000006</v>
      </c>
      <c r="L453">
        <v>17.399999999999999</v>
      </c>
      <c r="M453">
        <v>30</v>
      </c>
      <c r="Y453" t="s">
        <v>64</v>
      </c>
      <c r="Z453" t="s">
        <v>64</v>
      </c>
      <c r="AE453">
        <v>1282</v>
      </c>
      <c r="AH453">
        <v>1282</v>
      </c>
      <c r="AI453">
        <v>3.162742325799293E-3</v>
      </c>
      <c r="AJ453">
        <v>4.4555516403673029E-2</v>
      </c>
      <c r="AK453">
        <v>1.6219070449007399E-2</v>
      </c>
      <c r="AL453">
        <v>3.6697486296882478E-2</v>
      </c>
      <c r="AM453">
        <v>7.7025817617254324</v>
      </c>
      <c r="AN453">
        <v>0.53166285242767863</v>
      </c>
      <c r="AR453" t="s">
        <v>201</v>
      </c>
      <c r="AU453" t="s">
        <v>202</v>
      </c>
      <c r="AV453" s="16" t="s">
        <v>239</v>
      </c>
    </row>
    <row r="454" spans="1:48" x14ac:dyDescent="0.25">
      <c r="A454">
        <v>452</v>
      </c>
      <c r="B454" t="s">
        <v>62</v>
      </c>
      <c r="E454" t="s">
        <v>63</v>
      </c>
      <c r="H454">
        <v>1994</v>
      </c>
      <c r="I454">
        <v>8</v>
      </c>
      <c r="J454">
        <v>10</v>
      </c>
      <c r="K454">
        <v>70.400000000000006</v>
      </c>
      <c r="L454">
        <v>17.399999999999999</v>
      </c>
      <c r="M454">
        <v>0</v>
      </c>
      <c r="Y454" t="s">
        <v>64</v>
      </c>
      <c r="Z454" t="s">
        <v>64</v>
      </c>
      <c r="AE454">
        <v>4828</v>
      </c>
      <c r="AH454">
        <v>4828</v>
      </c>
      <c r="AI454">
        <v>1.1910857994507789E-2</v>
      </c>
      <c r="AJ454">
        <v>0.16779565771991684</v>
      </c>
      <c r="AK454">
        <v>6.1080867494389804E-2</v>
      </c>
      <c r="AL454">
        <v>0.13820238989184758</v>
      </c>
      <c r="AM454">
        <v>29.007850815608727</v>
      </c>
      <c r="AN454">
        <v>2.0022373256792765</v>
      </c>
      <c r="AR454" t="s">
        <v>201</v>
      </c>
      <c r="AU454" t="s">
        <v>202</v>
      </c>
      <c r="AV454" s="16" t="s">
        <v>239</v>
      </c>
    </row>
    <row r="455" spans="1:48" x14ac:dyDescent="0.25">
      <c r="A455">
        <v>453</v>
      </c>
      <c r="B455" t="s">
        <v>62</v>
      </c>
      <c r="E455" t="s">
        <v>63</v>
      </c>
      <c r="H455">
        <v>1994</v>
      </c>
      <c r="I455">
        <v>9</v>
      </c>
      <c r="J455">
        <v>7</v>
      </c>
      <c r="K455">
        <v>70.400000000000006</v>
      </c>
      <c r="L455">
        <v>17.399999999999999</v>
      </c>
      <c r="M455">
        <v>30</v>
      </c>
      <c r="Y455" t="s">
        <v>64</v>
      </c>
      <c r="Z455" t="s">
        <v>64</v>
      </c>
      <c r="AE455">
        <v>2300</v>
      </c>
      <c r="AH455">
        <v>2300</v>
      </c>
      <c r="AI455">
        <v>5.6741866999519292E-3</v>
      </c>
      <c r="AJ455">
        <v>7.9935793859943816E-2</v>
      </c>
      <c r="AK455">
        <v>2.9098176312571777E-2</v>
      </c>
      <c r="AL455">
        <v>6.583792393356451E-2</v>
      </c>
      <c r="AM455">
        <v>13.818984439913022</v>
      </c>
      <c r="AN455">
        <v>0.95384131090769175</v>
      </c>
      <c r="AR455" t="s">
        <v>201</v>
      </c>
      <c r="AU455" t="s">
        <v>202</v>
      </c>
      <c r="AV455" s="16" t="s">
        <v>239</v>
      </c>
    </row>
    <row r="456" spans="1:48" x14ac:dyDescent="0.25">
      <c r="A456">
        <v>454</v>
      </c>
      <c r="B456" t="s">
        <v>62</v>
      </c>
      <c r="E456" t="s">
        <v>63</v>
      </c>
      <c r="H456">
        <v>1994</v>
      </c>
      <c r="I456">
        <v>9</v>
      </c>
      <c r="J456">
        <v>7</v>
      </c>
      <c r="K456">
        <v>70.400000000000006</v>
      </c>
      <c r="L456">
        <v>17.399999999999999</v>
      </c>
      <c r="M456">
        <v>0</v>
      </c>
      <c r="Y456" t="s">
        <v>64</v>
      </c>
      <c r="Z456" t="s">
        <v>64</v>
      </c>
      <c r="AE456">
        <v>2895</v>
      </c>
      <c r="AH456">
        <v>2895</v>
      </c>
      <c r="AI456">
        <v>7.1420741288525371E-3</v>
      </c>
      <c r="AJ456">
        <v>0.10061483618458145</v>
      </c>
      <c r="AK456">
        <v>3.6625748010824043E-2</v>
      </c>
      <c r="AL456">
        <v>8.2869908603334458E-2</v>
      </c>
      <c r="AM456">
        <v>17.393895631977479</v>
      </c>
      <c r="AN456">
        <v>1.2005959109033773</v>
      </c>
      <c r="AR456" t="s">
        <v>201</v>
      </c>
      <c r="AU456" t="s">
        <v>202</v>
      </c>
      <c r="AV456" s="16" t="s">
        <v>239</v>
      </c>
    </row>
    <row r="457" spans="1:48" x14ac:dyDescent="0.25">
      <c r="A457">
        <v>455</v>
      </c>
      <c r="B457" t="s">
        <v>62</v>
      </c>
      <c r="E457" t="s">
        <v>63</v>
      </c>
      <c r="H457">
        <v>1994</v>
      </c>
      <c r="I457">
        <v>9</v>
      </c>
      <c r="J457">
        <v>7</v>
      </c>
      <c r="K457">
        <v>70.400000000000006</v>
      </c>
      <c r="L457">
        <v>17.399999999999999</v>
      </c>
      <c r="M457">
        <v>10</v>
      </c>
      <c r="Y457" t="s">
        <v>64</v>
      </c>
      <c r="Z457" t="s">
        <v>64</v>
      </c>
      <c r="AE457">
        <v>7015</v>
      </c>
      <c r="AH457">
        <v>7015</v>
      </c>
      <c r="AI457">
        <v>1.7306269434853385E-2</v>
      </c>
      <c r="AJ457">
        <v>0.24380417127282863</v>
      </c>
      <c r="AK457">
        <v>8.8749437753343915E-2</v>
      </c>
      <c r="AL457">
        <v>0.20080566799737173</v>
      </c>
      <c r="AM457">
        <v>42.147902541734716</v>
      </c>
      <c r="AN457">
        <v>2.9092159982684596</v>
      </c>
      <c r="AR457" t="s">
        <v>201</v>
      </c>
      <c r="AU457" t="s">
        <v>202</v>
      </c>
      <c r="AV457" s="16" t="s">
        <v>239</v>
      </c>
    </row>
    <row r="458" spans="1:48" x14ac:dyDescent="0.25">
      <c r="A458">
        <v>456</v>
      </c>
      <c r="B458" t="s">
        <v>62</v>
      </c>
      <c r="E458" t="s">
        <v>63</v>
      </c>
      <c r="H458">
        <v>1996</v>
      </c>
      <c r="I458">
        <v>5</v>
      </c>
      <c r="J458">
        <v>28</v>
      </c>
      <c r="K458">
        <v>69.3</v>
      </c>
      <c r="L458">
        <v>18.966699999999999</v>
      </c>
      <c r="M458">
        <v>150</v>
      </c>
      <c r="Y458" t="s">
        <v>64</v>
      </c>
      <c r="Z458" t="s">
        <v>64</v>
      </c>
      <c r="AF458">
        <v>7200</v>
      </c>
      <c r="AH458">
        <v>7200</v>
      </c>
      <c r="AI458">
        <v>5.9510028217856182E-3</v>
      </c>
      <c r="AJ458">
        <v>0.25023378947460673</v>
      </c>
      <c r="AK458">
        <v>7.0442434946437593E-2</v>
      </c>
      <c r="AL458">
        <v>7.0442434946437593E-2</v>
      </c>
      <c r="AM458">
        <v>7.0442434946437593E-2</v>
      </c>
      <c r="AN458">
        <v>7.0442434946437593E-2</v>
      </c>
      <c r="AR458" t="s">
        <v>201</v>
      </c>
      <c r="AU458" t="s">
        <v>202</v>
      </c>
      <c r="AV458" s="16" t="s">
        <v>239</v>
      </c>
    </row>
    <row r="459" spans="1:48" x14ac:dyDescent="0.25">
      <c r="A459">
        <v>457</v>
      </c>
      <c r="B459" t="s">
        <v>62</v>
      </c>
      <c r="E459" t="s">
        <v>63</v>
      </c>
      <c r="H459">
        <v>1996</v>
      </c>
      <c r="I459">
        <v>5</v>
      </c>
      <c r="J459">
        <v>28</v>
      </c>
      <c r="K459">
        <v>69.3</v>
      </c>
      <c r="L459">
        <v>18.966699999999999</v>
      </c>
      <c r="M459">
        <v>0</v>
      </c>
      <c r="Y459" t="s">
        <v>64</v>
      </c>
      <c r="Z459" t="s">
        <v>64</v>
      </c>
      <c r="AF459">
        <v>7647.06</v>
      </c>
      <c r="AH459">
        <v>7647.06</v>
      </c>
      <c r="AI459">
        <v>6.320510505328324E-3</v>
      </c>
      <c r="AJ459">
        <v>0.26577122251940083</v>
      </c>
      <c r="AK459">
        <v>7.4816323136320154E-2</v>
      </c>
      <c r="AL459">
        <v>7.4816323136320154E-2</v>
      </c>
      <c r="AM459">
        <v>7.4816323136320154E-2</v>
      </c>
      <c r="AN459">
        <v>7.4816323136320154E-2</v>
      </c>
      <c r="AR459" t="s">
        <v>201</v>
      </c>
      <c r="AU459" t="s">
        <v>202</v>
      </c>
      <c r="AV459" s="16" t="s">
        <v>239</v>
      </c>
    </row>
    <row r="460" spans="1:48" x14ac:dyDescent="0.25">
      <c r="A460">
        <v>458</v>
      </c>
      <c r="B460" t="s">
        <v>62</v>
      </c>
      <c r="E460" t="s">
        <v>63</v>
      </c>
      <c r="H460">
        <v>1996</v>
      </c>
      <c r="I460">
        <v>5</v>
      </c>
      <c r="J460">
        <v>28</v>
      </c>
      <c r="K460">
        <v>69.3</v>
      </c>
      <c r="L460">
        <v>18.966699999999999</v>
      </c>
      <c r="M460">
        <v>30</v>
      </c>
      <c r="Y460" t="s">
        <v>64</v>
      </c>
      <c r="Z460" t="s">
        <v>64</v>
      </c>
      <c r="AF460">
        <v>13636.36</v>
      </c>
      <c r="AH460">
        <v>13636.36</v>
      </c>
      <c r="AI460">
        <v>1.1270835672067296E-2</v>
      </c>
      <c r="AJ460">
        <v>0.47392750519999283</v>
      </c>
      <c r="AK460">
        <v>0.13341366697308385</v>
      </c>
      <c r="AL460">
        <v>0.13341366697308385</v>
      </c>
      <c r="AM460">
        <v>0.13341366697308385</v>
      </c>
      <c r="AN460">
        <v>0.13341366697308385</v>
      </c>
      <c r="AR460" t="s">
        <v>201</v>
      </c>
      <c r="AU460" t="s">
        <v>202</v>
      </c>
      <c r="AV460" s="16" t="s">
        <v>239</v>
      </c>
    </row>
    <row r="461" spans="1:48" x14ac:dyDescent="0.25">
      <c r="A461">
        <v>459</v>
      </c>
      <c r="B461" t="s">
        <v>62</v>
      </c>
      <c r="E461" t="s">
        <v>63</v>
      </c>
      <c r="H461">
        <v>1996</v>
      </c>
      <c r="I461">
        <v>5</v>
      </c>
      <c r="J461">
        <v>28</v>
      </c>
      <c r="K461">
        <v>69.3</v>
      </c>
      <c r="L461">
        <v>18.966699999999999</v>
      </c>
      <c r="M461">
        <v>50</v>
      </c>
      <c r="Y461" t="s">
        <v>64</v>
      </c>
      <c r="Z461" t="s">
        <v>64</v>
      </c>
      <c r="AF461">
        <v>18600</v>
      </c>
      <c r="AH461">
        <v>18600</v>
      </c>
      <c r="AI461">
        <v>1.5373423956279513E-2</v>
      </c>
      <c r="AJ461">
        <v>0.64643728947606738</v>
      </c>
      <c r="AK461">
        <v>0.18197629027829712</v>
      </c>
      <c r="AL461">
        <v>0.18197629027829712</v>
      </c>
      <c r="AM461">
        <v>0.18197629027829712</v>
      </c>
      <c r="AN461">
        <v>0.18197629027829712</v>
      </c>
      <c r="AR461" t="s">
        <v>201</v>
      </c>
      <c r="AU461" t="s">
        <v>202</v>
      </c>
      <c r="AV461" s="16" t="s">
        <v>239</v>
      </c>
    </row>
    <row r="462" spans="1:48" x14ac:dyDescent="0.25">
      <c r="A462">
        <v>460</v>
      </c>
      <c r="B462" t="s">
        <v>62</v>
      </c>
      <c r="E462" t="s">
        <v>63</v>
      </c>
      <c r="H462">
        <v>1996</v>
      </c>
      <c r="I462">
        <v>5</v>
      </c>
      <c r="J462">
        <v>28</v>
      </c>
      <c r="K462">
        <v>69.3</v>
      </c>
      <c r="L462">
        <v>18.966699999999999</v>
      </c>
      <c r="M462">
        <v>100</v>
      </c>
      <c r="Y462" t="s">
        <v>64</v>
      </c>
      <c r="Z462" t="s">
        <v>64</v>
      </c>
      <c r="AF462">
        <v>28800</v>
      </c>
      <c r="AH462">
        <v>28800</v>
      </c>
      <c r="AI462">
        <v>2.3804011287142473E-2</v>
      </c>
      <c r="AJ462">
        <v>1.0009351578984269</v>
      </c>
      <c r="AK462">
        <v>0.28176973978575037</v>
      </c>
      <c r="AL462">
        <v>0.28176973978575037</v>
      </c>
      <c r="AM462">
        <v>0.28176973978575037</v>
      </c>
      <c r="AN462">
        <v>0.28176973978575037</v>
      </c>
      <c r="AR462" t="s">
        <v>201</v>
      </c>
      <c r="AU462" t="s">
        <v>202</v>
      </c>
      <c r="AV462" s="16" t="s">
        <v>239</v>
      </c>
    </row>
    <row r="463" spans="1:48" x14ac:dyDescent="0.25">
      <c r="A463">
        <v>461</v>
      </c>
      <c r="B463" t="s">
        <v>62</v>
      </c>
      <c r="E463" t="s">
        <v>63</v>
      </c>
      <c r="H463">
        <v>1996</v>
      </c>
      <c r="I463">
        <v>5</v>
      </c>
      <c r="J463">
        <v>28</v>
      </c>
      <c r="K463">
        <v>69.3</v>
      </c>
      <c r="L463">
        <v>18.966699999999999</v>
      </c>
      <c r="M463">
        <v>10</v>
      </c>
      <c r="Y463" t="s">
        <v>64</v>
      </c>
      <c r="Z463" t="s">
        <v>64</v>
      </c>
      <c r="AF463">
        <v>37800</v>
      </c>
      <c r="AH463">
        <v>37800</v>
      </c>
      <c r="AI463">
        <v>3.1242764814374494E-2</v>
      </c>
      <c r="AJ463">
        <v>1.3137273947416852</v>
      </c>
      <c r="AK463">
        <v>0.36982278346879738</v>
      </c>
      <c r="AL463">
        <v>0.36982278346879738</v>
      </c>
      <c r="AM463">
        <v>0.36982278346879738</v>
      </c>
      <c r="AN463">
        <v>0.36982278346879738</v>
      </c>
      <c r="AR463" t="s">
        <v>201</v>
      </c>
      <c r="AU463" t="s">
        <v>202</v>
      </c>
      <c r="AV463" s="16" t="s">
        <v>239</v>
      </c>
    </row>
    <row r="464" spans="1:48" x14ac:dyDescent="0.25">
      <c r="A464">
        <v>462</v>
      </c>
      <c r="B464" t="s">
        <v>62</v>
      </c>
      <c r="E464" t="s">
        <v>63</v>
      </c>
      <c r="H464">
        <v>1996</v>
      </c>
      <c r="I464">
        <v>5</v>
      </c>
      <c r="J464">
        <v>28</v>
      </c>
      <c r="K464">
        <v>69.3</v>
      </c>
      <c r="L464">
        <v>18.966699999999999</v>
      </c>
      <c r="M464">
        <v>20</v>
      </c>
      <c r="Y464" t="s">
        <v>64</v>
      </c>
      <c r="Z464" t="s">
        <v>64</v>
      </c>
      <c r="AF464">
        <v>197600</v>
      </c>
      <c r="AH464">
        <v>197600</v>
      </c>
      <c r="AI464">
        <v>0.16332196633122753</v>
      </c>
      <c r="AJ464">
        <v>6.8675273333586508</v>
      </c>
      <c r="AK464">
        <v>1.9332534924188984</v>
      </c>
      <c r="AL464">
        <v>1.9332534924188984</v>
      </c>
      <c r="AM464">
        <v>1.9332534924188984</v>
      </c>
      <c r="AN464">
        <v>1.9332534924188984</v>
      </c>
      <c r="AR464" t="s">
        <v>201</v>
      </c>
      <c r="AU464" t="s">
        <v>202</v>
      </c>
      <c r="AV464" s="16" t="s">
        <v>239</v>
      </c>
    </row>
    <row r="465" spans="1:48" x14ac:dyDescent="0.25">
      <c r="A465">
        <v>463</v>
      </c>
      <c r="B465" t="s">
        <v>62</v>
      </c>
      <c r="E465" t="s">
        <v>63</v>
      </c>
      <c r="H465">
        <v>1996</v>
      </c>
      <c r="I465">
        <v>5</v>
      </c>
      <c r="J465">
        <v>28</v>
      </c>
      <c r="K465">
        <v>69.3</v>
      </c>
      <c r="L465">
        <v>18.966699999999999</v>
      </c>
      <c r="M465">
        <v>5</v>
      </c>
      <c r="Y465" t="s">
        <v>64</v>
      </c>
      <c r="Z465" t="s">
        <v>64</v>
      </c>
      <c r="AF465">
        <v>957450.98</v>
      </c>
      <c r="AH465">
        <v>957450.98</v>
      </c>
      <c r="AI465">
        <v>0.79136020606963964</v>
      </c>
      <c r="AJ465">
        <v>33.275914855774431</v>
      </c>
      <c r="AK465">
        <v>9.3673858851462395</v>
      </c>
      <c r="AL465">
        <v>9.3673858851462395</v>
      </c>
      <c r="AM465">
        <v>9.3673858851462395</v>
      </c>
      <c r="AN465">
        <v>9.3673858851462395</v>
      </c>
      <c r="AR465" t="s">
        <v>201</v>
      </c>
      <c r="AU465" t="s">
        <v>202</v>
      </c>
      <c r="AV465" s="16" t="s">
        <v>239</v>
      </c>
    </row>
    <row r="466" spans="1:48" x14ac:dyDescent="0.25">
      <c r="A466">
        <v>464</v>
      </c>
      <c r="B466" t="s">
        <v>62</v>
      </c>
      <c r="E466" t="s">
        <v>63</v>
      </c>
      <c r="H466">
        <v>1996</v>
      </c>
      <c r="I466">
        <v>5</v>
      </c>
      <c r="J466">
        <v>28</v>
      </c>
      <c r="K466">
        <v>69.3</v>
      </c>
      <c r="L466">
        <v>18.966699999999999</v>
      </c>
      <c r="M466">
        <v>175</v>
      </c>
      <c r="Y466" t="s">
        <v>64</v>
      </c>
      <c r="Z466" t="s">
        <v>64</v>
      </c>
      <c r="AF466">
        <v>1576600</v>
      </c>
      <c r="AH466">
        <v>1576600</v>
      </c>
      <c r="AI466">
        <v>1.3031043123371118</v>
      </c>
      <c r="AJ466">
        <v>54.794248956342351</v>
      </c>
      <c r="AK466">
        <v>15.424936518965765</v>
      </c>
      <c r="AL466">
        <v>15.424936518965765</v>
      </c>
      <c r="AM466">
        <v>15.424936518965765</v>
      </c>
      <c r="AN466">
        <v>15.424936518965765</v>
      </c>
      <c r="AR466" t="s">
        <v>201</v>
      </c>
      <c r="AU466" t="s">
        <v>202</v>
      </c>
      <c r="AV466" s="16" t="s">
        <v>239</v>
      </c>
    </row>
    <row r="467" spans="1:48" x14ac:dyDescent="0.25">
      <c r="A467">
        <v>465</v>
      </c>
      <c r="B467" t="s">
        <v>62</v>
      </c>
      <c r="E467" t="s">
        <v>63</v>
      </c>
      <c r="H467">
        <v>1996</v>
      </c>
      <c r="I467">
        <v>5</v>
      </c>
      <c r="J467">
        <v>28</v>
      </c>
      <c r="K467">
        <v>69.3</v>
      </c>
      <c r="L467">
        <v>18.966699999999999</v>
      </c>
      <c r="M467">
        <v>175</v>
      </c>
      <c r="Y467" t="s">
        <v>64</v>
      </c>
      <c r="Z467" t="s">
        <v>64</v>
      </c>
      <c r="AE467">
        <v>280</v>
      </c>
      <c r="AH467">
        <v>280</v>
      </c>
      <c r="AI467">
        <v>6.907705547767566E-4</v>
      </c>
      <c r="AJ467">
        <v>9.7313140351235946E-3</v>
      </c>
      <c r="AK467">
        <v>3.5423866815304773E-3</v>
      </c>
      <c r="AL467">
        <v>8.0150516093035057E-3</v>
      </c>
      <c r="AM467">
        <v>1.6823111492068028</v>
      </c>
      <c r="AN467">
        <v>0.11611981176267551</v>
      </c>
      <c r="AR467" t="s">
        <v>201</v>
      </c>
      <c r="AU467" t="s">
        <v>202</v>
      </c>
      <c r="AV467" s="16" t="s">
        <v>239</v>
      </c>
    </row>
    <row r="468" spans="1:48" x14ac:dyDescent="0.25">
      <c r="A468">
        <v>466</v>
      </c>
      <c r="B468" t="s">
        <v>62</v>
      </c>
      <c r="E468" t="s">
        <v>63</v>
      </c>
      <c r="H468">
        <v>1996</v>
      </c>
      <c r="I468">
        <v>5</v>
      </c>
      <c r="J468">
        <v>28</v>
      </c>
      <c r="K468">
        <v>69.3</v>
      </c>
      <c r="L468">
        <v>18.966699999999999</v>
      </c>
      <c r="M468">
        <v>50</v>
      </c>
      <c r="Y468" t="s">
        <v>64</v>
      </c>
      <c r="Z468" t="s">
        <v>64</v>
      </c>
      <c r="AE468">
        <v>800</v>
      </c>
      <c r="AH468">
        <v>800</v>
      </c>
      <c r="AI468">
        <v>1.9736301565050191E-3</v>
      </c>
      <c r="AJ468">
        <v>2.7803754386067414E-2</v>
      </c>
      <c r="AK468">
        <v>1.0121104804372793E-2</v>
      </c>
      <c r="AL468">
        <v>2.2900147455152873E-2</v>
      </c>
      <c r="AM468">
        <v>4.8066032834480072</v>
      </c>
      <c r="AN468">
        <v>0.33177089075050148</v>
      </c>
      <c r="AR468" t="s">
        <v>201</v>
      </c>
      <c r="AU468" t="s">
        <v>202</v>
      </c>
      <c r="AV468" s="16" t="s">
        <v>239</v>
      </c>
    </row>
    <row r="469" spans="1:48" x14ac:dyDescent="0.25">
      <c r="A469">
        <v>467</v>
      </c>
      <c r="B469" t="s">
        <v>62</v>
      </c>
      <c r="E469" t="s">
        <v>63</v>
      </c>
      <c r="H469">
        <v>1996</v>
      </c>
      <c r="I469">
        <v>5</v>
      </c>
      <c r="J469">
        <v>28</v>
      </c>
      <c r="K469">
        <v>69.3</v>
      </c>
      <c r="L469">
        <v>18.966699999999999</v>
      </c>
      <c r="M469">
        <v>30</v>
      </c>
      <c r="Y469" t="s">
        <v>64</v>
      </c>
      <c r="Z469" t="s">
        <v>64</v>
      </c>
      <c r="AE469">
        <v>1136.3599999999999</v>
      </c>
      <c r="AH469">
        <v>1136.3599999999999</v>
      </c>
      <c r="AI469">
        <v>2.8034429558075539E-3</v>
      </c>
      <c r="AJ469">
        <v>3.9493842917689453E-2</v>
      </c>
      <c r="AK469">
        <v>1.4376523319371332E-2</v>
      </c>
      <c r="AL469">
        <v>3.2528514452671894E-2</v>
      </c>
      <c r="AM469">
        <v>6.8275396339737222</v>
      </c>
      <c r="AN469">
        <v>0.47126396176654978</v>
      </c>
      <c r="AR469" t="s">
        <v>201</v>
      </c>
      <c r="AU469" t="s">
        <v>202</v>
      </c>
      <c r="AV469" s="16" t="s">
        <v>239</v>
      </c>
    </row>
    <row r="470" spans="1:48" x14ac:dyDescent="0.25">
      <c r="A470">
        <v>468</v>
      </c>
      <c r="B470" t="s">
        <v>62</v>
      </c>
      <c r="E470" t="s">
        <v>63</v>
      </c>
      <c r="H470">
        <v>1996</v>
      </c>
      <c r="I470">
        <v>6</v>
      </c>
      <c r="J470">
        <v>18</v>
      </c>
      <c r="K470">
        <v>69.3</v>
      </c>
      <c r="L470">
        <v>18.966699999999999</v>
      </c>
      <c r="M470">
        <v>50</v>
      </c>
      <c r="Y470" t="s">
        <v>64</v>
      </c>
      <c r="Z470" t="s">
        <v>64</v>
      </c>
      <c r="AF470">
        <v>1540</v>
      </c>
      <c r="AH470">
        <v>1540</v>
      </c>
      <c r="AI470">
        <v>1.2728533813263683E-3</v>
      </c>
      <c r="AJ470">
        <v>5.3522227193179769E-2</v>
      </c>
      <c r="AK470">
        <v>1.5066854141321374E-2</v>
      </c>
      <c r="AL470">
        <v>1.5066854141321374E-2</v>
      </c>
      <c r="AM470">
        <v>1.5066854141321374E-2</v>
      </c>
      <c r="AN470">
        <v>1.5066854141321374E-2</v>
      </c>
      <c r="AR470" t="s">
        <v>201</v>
      </c>
      <c r="AU470" t="s">
        <v>202</v>
      </c>
      <c r="AV470" s="16" t="s">
        <v>239</v>
      </c>
    </row>
    <row r="471" spans="1:48" x14ac:dyDescent="0.25">
      <c r="A471">
        <v>469</v>
      </c>
      <c r="B471" t="s">
        <v>62</v>
      </c>
      <c r="E471" t="s">
        <v>63</v>
      </c>
      <c r="H471">
        <v>1996</v>
      </c>
      <c r="I471">
        <v>6</v>
      </c>
      <c r="J471">
        <v>18</v>
      </c>
      <c r="K471">
        <v>69.3</v>
      </c>
      <c r="L471">
        <v>18.966699999999999</v>
      </c>
      <c r="M471">
        <v>175</v>
      </c>
      <c r="Y471" t="s">
        <v>64</v>
      </c>
      <c r="Z471" t="s">
        <v>64</v>
      </c>
      <c r="AF471">
        <v>4400</v>
      </c>
      <c r="AH471">
        <v>4400</v>
      </c>
      <c r="AI471">
        <v>3.6367239466467667E-3</v>
      </c>
      <c r="AJ471">
        <v>0.15292064912337078</v>
      </c>
      <c r="AK471">
        <v>4.3048154689489644E-2</v>
      </c>
      <c r="AL471">
        <v>4.3048154689489644E-2</v>
      </c>
      <c r="AM471">
        <v>4.3048154689489644E-2</v>
      </c>
      <c r="AN471">
        <v>4.3048154689489644E-2</v>
      </c>
      <c r="AR471" t="s">
        <v>201</v>
      </c>
      <c r="AU471" t="s">
        <v>202</v>
      </c>
      <c r="AV471" s="16" t="s">
        <v>239</v>
      </c>
    </row>
    <row r="472" spans="1:48" x14ac:dyDescent="0.25">
      <c r="A472">
        <v>470</v>
      </c>
      <c r="B472" t="s">
        <v>62</v>
      </c>
      <c r="E472" t="s">
        <v>63</v>
      </c>
      <c r="H472">
        <v>1996</v>
      </c>
      <c r="I472">
        <v>6</v>
      </c>
      <c r="J472">
        <v>18</v>
      </c>
      <c r="K472">
        <v>69.3</v>
      </c>
      <c r="L472">
        <v>18.966699999999999</v>
      </c>
      <c r="M472">
        <v>0</v>
      </c>
      <c r="Y472" t="s">
        <v>64</v>
      </c>
      <c r="Z472" t="s">
        <v>64</v>
      </c>
      <c r="AF472">
        <v>6800</v>
      </c>
      <c r="AH472">
        <v>6800</v>
      </c>
      <c r="AI472">
        <v>5.6203915539086392E-3</v>
      </c>
      <c r="AJ472">
        <v>0.23633191228157302</v>
      </c>
      <c r="AK472">
        <v>6.6528966338302173E-2</v>
      </c>
      <c r="AL472">
        <v>6.6528966338302173E-2</v>
      </c>
      <c r="AM472">
        <v>6.6528966338302173E-2</v>
      </c>
      <c r="AN472">
        <v>6.6528966338302173E-2</v>
      </c>
      <c r="AR472" t="s">
        <v>201</v>
      </c>
      <c r="AU472" t="s">
        <v>202</v>
      </c>
      <c r="AV472" s="16" t="s">
        <v>239</v>
      </c>
    </row>
    <row r="473" spans="1:48" x14ac:dyDescent="0.25">
      <c r="A473">
        <v>471</v>
      </c>
      <c r="B473" t="s">
        <v>62</v>
      </c>
      <c r="E473" t="s">
        <v>63</v>
      </c>
      <c r="H473">
        <v>1996</v>
      </c>
      <c r="I473">
        <v>6</v>
      </c>
      <c r="J473">
        <v>18</v>
      </c>
      <c r="K473">
        <v>69.3</v>
      </c>
      <c r="L473">
        <v>18.966699999999999</v>
      </c>
      <c r="M473">
        <v>10</v>
      </c>
      <c r="Y473" t="s">
        <v>64</v>
      </c>
      <c r="Z473" t="s">
        <v>64</v>
      </c>
      <c r="AF473">
        <v>17400</v>
      </c>
      <c r="AH473">
        <v>17400</v>
      </c>
      <c r="AI473">
        <v>1.4381590152648577E-2</v>
      </c>
      <c r="AJ473">
        <v>0.60473165789696626</v>
      </c>
      <c r="AK473">
        <v>0.17023588445389085</v>
      </c>
      <c r="AL473">
        <v>0.17023588445389085</v>
      </c>
      <c r="AM473">
        <v>0.17023588445389085</v>
      </c>
      <c r="AN473">
        <v>0.17023588445389085</v>
      </c>
      <c r="AR473" t="s">
        <v>201</v>
      </c>
      <c r="AU473" t="s">
        <v>202</v>
      </c>
      <c r="AV473" s="16" t="s">
        <v>239</v>
      </c>
    </row>
    <row r="474" spans="1:48" x14ac:dyDescent="0.25">
      <c r="A474">
        <v>472</v>
      </c>
      <c r="B474" t="s">
        <v>62</v>
      </c>
      <c r="E474" t="s">
        <v>63</v>
      </c>
      <c r="H474">
        <v>1996</v>
      </c>
      <c r="I474">
        <v>6</v>
      </c>
      <c r="J474">
        <v>18</v>
      </c>
      <c r="K474">
        <v>69.3</v>
      </c>
      <c r="L474">
        <v>18.966699999999999</v>
      </c>
      <c r="M474">
        <v>5</v>
      </c>
      <c r="Y474" t="s">
        <v>64</v>
      </c>
      <c r="Z474" t="s">
        <v>64</v>
      </c>
      <c r="AF474">
        <v>17500</v>
      </c>
      <c r="AH474">
        <v>17500</v>
      </c>
      <c r="AI474">
        <v>1.4464242969617822E-2</v>
      </c>
      <c r="AJ474">
        <v>0.60820712719522463</v>
      </c>
      <c r="AK474">
        <v>0.17121425160592471</v>
      </c>
      <c r="AL474">
        <v>0.17121425160592471</v>
      </c>
      <c r="AM474">
        <v>0.17121425160592471</v>
      </c>
      <c r="AN474">
        <v>0.17121425160592471</v>
      </c>
      <c r="AR474" t="s">
        <v>201</v>
      </c>
      <c r="AU474" t="s">
        <v>202</v>
      </c>
      <c r="AV474" s="16" t="s">
        <v>239</v>
      </c>
    </row>
    <row r="475" spans="1:48" x14ac:dyDescent="0.25">
      <c r="A475">
        <v>473</v>
      </c>
      <c r="B475" t="s">
        <v>62</v>
      </c>
      <c r="E475" t="s">
        <v>63</v>
      </c>
      <c r="H475">
        <v>1996</v>
      </c>
      <c r="I475">
        <v>7</v>
      </c>
      <c r="J475">
        <v>1</v>
      </c>
      <c r="K475">
        <v>69.3</v>
      </c>
      <c r="L475">
        <v>18.966699999999999</v>
      </c>
      <c r="M475">
        <v>150</v>
      </c>
      <c r="Y475" t="s">
        <v>64</v>
      </c>
      <c r="Z475" t="s">
        <v>64</v>
      </c>
      <c r="AF475">
        <v>312500</v>
      </c>
      <c r="AH475">
        <v>312500</v>
      </c>
      <c r="AI475">
        <v>0.25829005302888969</v>
      </c>
      <c r="AJ475">
        <v>10.860841557057583</v>
      </c>
      <c r="AK475">
        <v>3.0573973501057985</v>
      </c>
      <c r="AL475">
        <v>3.0573973501057985</v>
      </c>
      <c r="AM475">
        <v>3.0573973501057985</v>
      </c>
      <c r="AN475">
        <v>3.0573973501057985</v>
      </c>
      <c r="AR475" t="s">
        <v>201</v>
      </c>
      <c r="AU475" t="s">
        <v>202</v>
      </c>
      <c r="AV475" s="16" t="s">
        <v>239</v>
      </c>
    </row>
    <row r="476" spans="1:48" x14ac:dyDescent="0.25">
      <c r="A476">
        <v>474</v>
      </c>
      <c r="B476" t="s">
        <v>62</v>
      </c>
      <c r="E476" t="s">
        <v>63</v>
      </c>
      <c r="H476">
        <v>1996</v>
      </c>
      <c r="I476">
        <v>7</v>
      </c>
      <c r="J476">
        <v>16</v>
      </c>
      <c r="K476">
        <v>69.3</v>
      </c>
      <c r="L476">
        <v>18.966699999999999</v>
      </c>
      <c r="M476">
        <v>175</v>
      </c>
      <c r="Y476" t="s">
        <v>64</v>
      </c>
      <c r="Z476" t="s">
        <v>64</v>
      </c>
      <c r="AF476">
        <v>400</v>
      </c>
      <c r="AH476">
        <v>400</v>
      </c>
      <c r="AI476">
        <v>3.3061126787697876E-4</v>
      </c>
      <c r="AJ476">
        <v>1.3901877193033707E-2</v>
      </c>
      <c r="AK476">
        <v>3.913468608135422E-3</v>
      </c>
      <c r="AL476">
        <v>3.913468608135422E-3</v>
      </c>
      <c r="AM476">
        <v>3.913468608135422E-3</v>
      </c>
      <c r="AN476">
        <v>3.913468608135422E-3</v>
      </c>
      <c r="AR476" t="s">
        <v>201</v>
      </c>
      <c r="AU476" t="s">
        <v>202</v>
      </c>
      <c r="AV476" s="16" t="s">
        <v>239</v>
      </c>
    </row>
    <row r="477" spans="1:48" x14ac:dyDescent="0.25">
      <c r="A477">
        <v>475</v>
      </c>
      <c r="B477" t="s">
        <v>62</v>
      </c>
      <c r="E477" t="s">
        <v>63</v>
      </c>
      <c r="H477">
        <v>1996</v>
      </c>
      <c r="I477">
        <v>7</v>
      </c>
      <c r="J477">
        <v>16</v>
      </c>
      <c r="K477">
        <v>69.3</v>
      </c>
      <c r="L477">
        <v>18.966699999999999</v>
      </c>
      <c r="M477">
        <v>0</v>
      </c>
      <c r="Y477" t="s">
        <v>64</v>
      </c>
      <c r="Z477" t="s">
        <v>64</v>
      </c>
      <c r="AF477">
        <v>1340</v>
      </c>
      <c r="AH477">
        <v>1340</v>
      </c>
      <c r="AI477">
        <v>1.107547747387879E-3</v>
      </c>
      <c r="AJ477">
        <v>4.6571288596662916E-2</v>
      </c>
      <c r="AK477">
        <v>1.3110119837253664E-2</v>
      </c>
      <c r="AL477">
        <v>1.3110119837253664E-2</v>
      </c>
      <c r="AM477">
        <v>1.3110119837253664E-2</v>
      </c>
      <c r="AN477">
        <v>1.3110119837253664E-2</v>
      </c>
      <c r="AR477" t="s">
        <v>201</v>
      </c>
      <c r="AU477" t="s">
        <v>202</v>
      </c>
      <c r="AV477" s="16" t="s">
        <v>239</v>
      </c>
    </row>
    <row r="478" spans="1:48" x14ac:dyDescent="0.25">
      <c r="A478">
        <v>476</v>
      </c>
      <c r="B478" t="s">
        <v>62</v>
      </c>
      <c r="E478" t="s">
        <v>63</v>
      </c>
      <c r="H478">
        <v>1996</v>
      </c>
      <c r="I478">
        <v>7</v>
      </c>
      <c r="J478">
        <v>16</v>
      </c>
      <c r="K478">
        <v>69.3</v>
      </c>
      <c r="L478">
        <v>18.966699999999999</v>
      </c>
      <c r="M478">
        <v>5</v>
      </c>
      <c r="Y478" t="s">
        <v>64</v>
      </c>
      <c r="Z478" t="s">
        <v>64</v>
      </c>
      <c r="AF478">
        <v>1600</v>
      </c>
      <c r="AH478">
        <v>1600</v>
      </c>
      <c r="AI478">
        <v>1.322445071507915E-3</v>
      </c>
      <c r="AJ478">
        <v>5.5607508772134828E-2</v>
      </c>
      <c r="AK478">
        <v>1.5653874432541688E-2</v>
      </c>
      <c r="AL478">
        <v>1.5653874432541688E-2</v>
      </c>
      <c r="AM478">
        <v>1.5653874432541688E-2</v>
      </c>
      <c r="AN478">
        <v>1.5653874432541688E-2</v>
      </c>
      <c r="AR478" t="s">
        <v>201</v>
      </c>
      <c r="AU478" t="s">
        <v>202</v>
      </c>
      <c r="AV478" s="16" t="s">
        <v>239</v>
      </c>
    </row>
    <row r="479" spans="1:48" x14ac:dyDescent="0.25">
      <c r="A479">
        <v>477</v>
      </c>
      <c r="B479" t="s">
        <v>62</v>
      </c>
      <c r="E479" t="s">
        <v>63</v>
      </c>
      <c r="H479">
        <v>1996</v>
      </c>
      <c r="I479">
        <v>7</v>
      </c>
      <c r="J479">
        <v>16</v>
      </c>
      <c r="K479">
        <v>69.3</v>
      </c>
      <c r="L479">
        <v>18.966699999999999</v>
      </c>
      <c r="M479">
        <v>30</v>
      </c>
      <c r="Y479" t="s">
        <v>64</v>
      </c>
      <c r="Z479" t="s">
        <v>64</v>
      </c>
      <c r="AF479">
        <v>7843.14</v>
      </c>
      <c r="AH479">
        <v>7843.14</v>
      </c>
      <c r="AI479">
        <v>6.482576148841619E-3</v>
      </c>
      <c r="AJ479">
        <v>0.272585922719426</v>
      </c>
      <c r="AK479">
        <v>7.6734705448028143E-2</v>
      </c>
      <c r="AL479">
        <v>7.6734705448028143E-2</v>
      </c>
      <c r="AM479">
        <v>7.6734705448028143E-2</v>
      </c>
      <c r="AN479">
        <v>7.6734705448028143E-2</v>
      </c>
      <c r="AR479" t="s">
        <v>201</v>
      </c>
      <c r="AU479" t="s">
        <v>202</v>
      </c>
      <c r="AV479" s="16" t="s">
        <v>239</v>
      </c>
    </row>
    <row r="480" spans="1:48" x14ac:dyDescent="0.25">
      <c r="A480">
        <v>478</v>
      </c>
      <c r="B480" t="s">
        <v>62</v>
      </c>
      <c r="E480" t="s">
        <v>63</v>
      </c>
      <c r="H480">
        <v>1996</v>
      </c>
      <c r="I480">
        <v>7</v>
      </c>
      <c r="J480">
        <v>16</v>
      </c>
      <c r="K480">
        <v>69.3</v>
      </c>
      <c r="L480">
        <v>18.966699999999999</v>
      </c>
      <c r="M480">
        <v>150</v>
      </c>
      <c r="Y480" t="s">
        <v>64</v>
      </c>
      <c r="Z480" t="s">
        <v>64</v>
      </c>
      <c r="AF480">
        <v>8000</v>
      </c>
      <c r="AH480">
        <v>8000</v>
      </c>
      <c r="AI480">
        <v>6.6122253575395754E-3</v>
      </c>
      <c r="AJ480">
        <v>0.27803754386067414</v>
      </c>
      <c r="AK480">
        <v>7.8269372162708434E-2</v>
      </c>
      <c r="AL480">
        <v>7.8269372162708434E-2</v>
      </c>
      <c r="AM480">
        <v>7.8269372162708434E-2</v>
      </c>
      <c r="AN480">
        <v>7.8269372162708434E-2</v>
      </c>
      <c r="AR480" t="s">
        <v>201</v>
      </c>
      <c r="AU480" t="s">
        <v>202</v>
      </c>
      <c r="AV480" s="16" t="s">
        <v>239</v>
      </c>
    </row>
    <row r="481" spans="1:48" x14ac:dyDescent="0.25">
      <c r="A481">
        <v>479</v>
      </c>
      <c r="B481" t="s">
        <v>62</v>
      </c>
      <c r="E481" t="s">
        <v>63</v>
      </c>
      <c r="H481">
        <v>1996</v>
      </c>
      <c r="I481">
        <v>7</v>
      </c>
      <c r="J481">
        <v>16</v>
      </c>
      <c r="K481">
        <v>69.3</v>
      </c>
      <c r="L481">
        <v>18.966699999999999</v>
      </c>
      <c r="M481">
        <v>20</v>
      </c>
      <c r="Y481" t="s">
        <v>64</v>
      </c>
      <c r="Z481" t="s">
        <v>64</v>
      </c>
      <c r="AF481">
        <v>98400</v>
      </c>
      <c r="AH481">
        <v>98400</v>
      </c>
      <c r="AI481">
        <v>8.1330371897736786E-2</v>
      </c>
      <c r="AJ481">
        <v>3.4198617894862919</v>
      </c>
      <c r="AK481">
        <v>0.96271327760131375</v>
      </c>
      <c r="AL481">
        <v>0.96271327760131375</v>
      </c>
      <c r="AM481">
        <v>0.96271327760131375</v>
      </c>
      <c r="AN481">
        <v>0.96271327760131375</v>
      </c>
      <c r="AR481" t="s">
        <v>201</v>
      </c>
      <c r="AU481" t="s">
        <v>202</v>
      </c>
      <c r="AV481" s="16" t="s">
        <v>239</v>
      </c>
    </row>
    <row r="482" spans="1:48" x14ac:dyDescent="0.25">
      <c r="A482">
        <v>480</v>
      </c>
      <c r="B482" t="s">
        <v>62</v>
      </c>
      <c r="E482" t="s">
        <v>63</v>
      </c>
      <c r="H482">
        <v>1996</v>
      </c>
      <c r="I482">
        <v>7</v>
      </c>
      <c r="J482">
        <v>16</v>
      </c>
      <c r="K482">
        <v>69.3</v>
      </c>
      <c r="L482">
        <v>18.966699999999999</v>
      </c>
      <c r="M482">
        <v>20</v>
      </c>
      <c r="Y482" t="s">
        <v>64</v>
      </c>
      <c r="Z482" t="s">
        <v>64</v>
      </c>
      <c r="AE482">
        <v>3400</v>
      </c>
      <c r="AH482">
        <v>3400</v>
      </c>
      <c r="AI482">
        <v>8.38792816514633E-3</v>
      </c>
      <c r="AJ482">
        <v>0.11816595614078651</v>
      </c>
      <c r="AK482">
        <v>4.3014695418584367E-2</v>
      </c>
      <c r="AL482">
        <v>9.7325626684399702E-2</v>
      </c>
      <c r="AM482">
        <v>20.428063954654032</v>
      </c>
      <c r="AN482">
        <v>1.4100262856896313</v>
      </c>
      <c r="AR482" t="s">
        <v>201</v>
      </c>
      <c r="AU482" t="s">
        <v>202</v>
      </c>
      <c r="AV482" s="16" t="s">
        <v>239</v>
      </c>
    </row>
    <row r="483" spans="1:48" x14ac:dyDescent="0.25">
      <c r="A483">
        <v>481</v>
      </c>
      <c r="B483" t="s">
        <v>62</v>
      </c>
      <c r="E483" t="s">
        <v>63</v>
      </c>
      <c r="H483">
        <v>1996</v>
      </c>
      <c r="I483">
        <v>7</v>
      </c>
      <c r="J483">
        <v>30</v>
      </c>
      <c r="K483">
        <v>69.3</v>
      </c>
      <c r="L483">
        <v>18.966699999999999</v>
      </c>
      <c r="M483">
        <v>5</v>
      </c>
      <c r="Y483" t="s">
        <v>64</v>
      </c>
      <c r="Z483" t="s">
        <v>64</v>
      </c>
      <c r="AE483">
        <v>1333.33</v>
      </c>
      <c r="AH483">
        <v>1333.33</v>
      </c>
      <c r="AI483">
        <v>3.2893753707160457E-3</v>
      </c>
      <c r="AJ483">
        <v>4.6339474794469079E-2</v>
      </c>
      <c r="AK483">
        <v>1.6868465836017969E-2</v>
      </c>
      <c r="AL483">
        <v>3.8166817007973718E-2</v>
      </c>
      <c r="AM483">
        <v>8.0109854448996654</v>
      </c>
      <c r="AN483">
        <v>0.55295010220545759</v>
      </c>
      <c r="AR483" t="s">
        <v>201</v>
      </c>
      <c r="AU483" t="s">
        <v>202</v>
      </c>
      <c r="AV483" s="16" t="s">
        <v>239</v>
      </c>
    </row>
    <row r="484" spans="1:48" x14ac:dyDescent="0.25">
      <c r="A484">
        <v>482</v>
      </c>
      <c r="B484" t="s">
        <v>62</v>
      </c>
      <c r="E484" t="s">
        <v>63</v>
      </c>
      <c r="H484">
        <v>1996</v>
      </c>
      <c r="I484">
        <v>7</v>
      </c>
      <c r="J484">
        <v>30</v>
      </c>
      <c r="K484">
        <v>69.3</v>
      </c>
      <c r="L484">
        <v>18.966699999999999</v>
      </c>
      <c r="M484">
        <v>10</v>
      </c>
      <c r="Y484" t="s">
        <v>64</v>
      </c>
      <c r="Z484" t="s">
        <v>64</v>
      </c>
      <c r="AE484">
        <v>16851.849999999999</v>
      </c>
      <c r="AH484">
        <v>16851.849999999999</v>
      </c>
      <c r="AI484">
        <v>4.1574149191123878E-2</v>
      </c>
      <c r="AJ484">
        <v>0.58568087293856264</v>
      </c>
      <c r="AK484">
        <v>0.21319917499696203</v>
      </c>
      <c r="AL484">
        <v>0.48238731236514737</v>
      </c>
      <c r="AM484">
        <v>101.25019692771663</v>
      </c>
      <c r="AN484">
        <v>6.988691606617297</v>
      </c>
      <c r="AR484" t="s">
        <v>201</v>
      </c>
      <c r="AU484" t="s">
        <v>202</v>
      </c>
      <c r="AV484" s="16" t="s">
        <v>239</v>
      </c>
    </row>
    <row r="485" spans="1:48" x14ac:dyDescent="0.25">
      <c r="A485">
        <v>483</v>
      </c>
      <c r="B485" t="s">
        <v>62</v>
      </c>
      <c r="E485" t="s">
        <v>63</v>
      </c>
      <c r="H485">
        <v>1996</v>
      </c>
      <c r="I485">
        <v>8</v>
      </c>
      <c r="J485">
        <v>6</v>
      </c>
      <c r="K485">
        <v>69.3</v>
      </c>
      <c r="L485">
        <v>18.966699999999999</v>
      </c>
      <c r="M485">
        <v>10</v>
      </c>
      <c r="Y485" t="s">
        <v>64</v>
      </c>
      <c r="Z485" t="s">
        <v>64</v>
      </c>
      <c r="AF485">
        <v>937500</v>
      </c>
      <c r="AH485">
        <v>937500</v>
      </c>
      <c r="AI485">
        <v>0.77487015908666901</v>
      </c>
      <c r="AJ485">
        <v>32.582524671172749</v>
      </c>
      <c r="AK485">
        <v>9.1721920503173955</v>
      </c>
      <c r="AL485">
        <v>9.1721920503173955</v>
      </c>
      <c r="AM485">
        <v>9.1721920503173955</v>
      </c>
      <c r="AN485">
        <v>9.1721920503173955</v>
      </c>
      <c r="AR485" t="s">
        <v>201</v>
      </c>
      <c r="AU485" t="s">
        <v>202</v>
      </c>
      <c r="AV485" s="16" t="s">
        <v>239</v>
      </c>
    </row>
    <row r="486" spans="1:48" x14ac:dyDescent="0.25">
      <c r="A486">
        <v>484</v>
      </c>
      <c r="B486" t="s">
        <v>62</v>
      </c>
      <c r="E486" t="s">
        <v>63</v>
      </c>
      <c r="H486">
        <v>1996</v>
      </c>
      <c r="I486">
        <v>8</v>
      </c>
      <c r="J486">
        <v>6</v>
      </c>
      <c r="K486">
        <v>69.3</v>
      </c>
      <c r="L486">
        <v>18.966699999999999</v>
      </c>
      <c r="M486">
        <v>10</v>
      </c>
      <c r="Y486" t="s">
        <v>64</v>
      </c>
      <c r="Z486" t="s">
        <v>64</v>
      </c>
      <c r="AE486">
        <v>588.24</v>
      </c>
      <c r="AH486">
        <v>588.24</v>
      </c>
      <c r="AI486">
        <v>1.4512102540781403E-3</v>
      </c>
      <c r="AJ486">
        <v>2.0444100600075368E-2</v>
      </c>
      <c r="AK486">
        <v>7.4420483626553144E-3</v>
      </c>
      <c r="AL486">
        <v>1.6838478423773905E-2</v>
      </c>
      <c r="AM486">
        <v>3.53429539431932</v>
      </c>
      <c r="AN486">
        <v>0.24395113596884374</v>
      </c>
      <c r="AR486" t="s">
        <v>201</v>
      </c>
      <c r="AU486" t="s">
        <v>202</v>
      </c>
      <c r="AV486" s="16" t="s">
        <v>239</v>
      </c>
    </row>
    <row r="487" spans="1:48" x14ac:dyDescent="0.25">
      <c r="A487">
        <v>485</v>
      </c>
      <c r="B487" t="s">
        <v>62</v>
      </c>
      <c r="E487" t="s">
        <v>63</v>
      </c>
      <c r="H487">
        <v>1996</v>
      </c>
      <c r="I487">
        <v>8</v>
      </c>
      <c r="J487">
        <v>20</v>
      </c>
      <c r="K487">
        <v>69.3</v>
      </c>
      <c r="L487">
        <v>18.966699999999999</v>
      </c>
      <c r="M487">
        <v>10</v>
      </c>
      <c r="Y487" t="s">
        <v>64</v>
      </c>
      <c r="Z487" t="s">
        <v>64</v>
      </c>
      <c r="AF487">
        <v>1351.85</v>
      </c>
      <c r="AH487">
        <v>1351.85</v>
      </c>
      <c r="AI487">
        <v>1.1173421061987344E-3</v>
      </c>
      <c r="AJ487">
        <v>4.6983131708506536E-2</v>
      </c>
      <c r="AK487">
        <v>1.3226056344769675E-2</v>
      </c>
      <c r="AL487">
        <v>1.3226056344769675E-2</v>
      </c>
      <c r="AM487">
        <v>1.3226056344769675E-2</v>
      </c>
      <c r="AN487">
        <v>1.3226056344769675E-2</v>
      </c>
      <c r="AR487" t="s">
        <v>201</v>
      </c>
      <c r="AU487" t="s">
        <v>202</v>
      </c>
      <c r="AV487" s="16" t="s">
        <v>239</v>
      </c>
    </row>
    <row r="488" spans="1:48" x14ac:dyDescent="0.25">
      <c r="A488">
        <v>486</v>
      </c>
      <c r="B488" t="s">
        <v>62</v>
      </c>
      <c r="E488" t="s">
        <v>63</v>
      </c>
      <c r="H488">
        <v>1996</v>
      </c>
      <c r="I488">
        <v>3</v>
      </c>
      <c r="J488">
        <v>5</v>
      </c>
      <c r="K488">
        <v>69.3</v>
      </c>
      <c r="L488">
        <v>18.97</v>
      </c>
      <c r="M488">
        <v>20</v>
      </c>
      <c r="Y488" t="s">
        <v>64</v>
      </c>
      <c r="Z488" t="s">
        <v>64</v>
      </c>
      <c r="AF488">
        <v>80</v>
      </c>
      <c r="AH488">
        <v>80</v>
      </c>
      <c r="AI488">
        <v>6.6122253575395763E-5</v>
      </c>
      <c r="AJ488">
        <v>2.7803754386067411E-3</v>
      </c>
      <c r="AK488">
        <v>7.8269372162708436E-4</v>
      </c>
      <c r="AL488">
        <v>7.8269372162708436E-4</v>
      </c>
      <c r="AM488">
        <v>7.8269372162708436E-4</v>
      </c>
      <c r="AN488">
        <v>7.8269372162708436E-4</v>
      </c>
      <c r="AR488" t="s">
        <v>201</v>
      </c>
      <c r="AU488" t="s">
        <v>202</v>
      </c>
      <c r="AV488" s="16" t="s">
        <v>239</v>
      </c>
    </row>
    <row r="489" spans="1:48" x14ac:dyDescent="0.25">
      <c r="A489">
        <v>487</v>
      </c>
      <c r="B489" t="s">
        <v>62</v>
      </c>
      <c r="E489" t="s">
        <v>63</v>
      </c>
      <c r="H489">
        <v>1996</v>
      </c>
      <c r="I489">
        <v>3</v>
      </c>
      <c r="J489">
        <v>5</v>
      </c>
      <c r="K489">
        <v>69.3</v>
      </c>
      <c r="L489">
        <v>18.97</v>
      </c>
      <c r="M489">
        <v>10</v>
      </c>
      <c r="Y489" t="s">
        <v>64</v>
      </c>
      <c r="Z489" t="s">
        <v>64</v>
      </c>
      <c r="AF489">
        <v>120</v>
      </c>
      <c r="AH489">
        <v>120</v>
      </c>
      <c r="AI489">
        <v>9.9183380363093631E-5</v>
      </c>
      <c r="AJ489">
        <v>4.1705631579101116E-3</v>
      </c>
      <c r="AK489">
        <v>1.1740405824406267E-3</v>
      </c>
      <c r="AL489">
        <v>1.1740405824406267E-3</v>
      </c>
      <c r="AM489">
        <v>1.1740405824406267E-3</v>
      </c>
      <c r="AN489">
        <v>1.1740405824406267E-3</v>
      </c>
      <c r="AR489" t="s">
        <v>201</v>
      </c>
      <c r="AU489" t="s">
        <v>202</v>
      </c>
      <c r="AV489" s="16" t="s">
        <v>239</v>
      </c>
    </row>
    <row r="490" spans="1:48" x14ac:dyDescent="0.25">
      <c r="A490">
        <v>488</v>
      </c>
      <c r="B490" t="s">
        <v>62</v>
      </c>
      <c r="E490" t="s">
        <v>63</v>
      </c>
      <c r="H490">
        <v>1996</v>
      </c>
      <c r="I490">
        <v>3</v>
      </c>
      <c r="J490">
        <v>5</v>
      </c>
      <c r="K490">
        <v>69.3</v>
      </c>
      <c r="L490">
        <v>18.97</v>
      </c>
      <c r="M490">
        <v>50</v>
      </c>
      <c r="Y490" t="s">
        <v>64</v>
      </c>
      <c r="Z490" t="s">
        <v>64</v>
      </c>
      <c r="AE490">
        <v>920</v>
      </c>
      <c r="AH490">
        <v>920</v>
      </c>
      <c r="AI490">
        <v>2.2696746799807719E-3</v>
      </c>
      <c r="AJ490">
        <v>3.1974317543977525E-2</v>
      </c>
      <c r="AK490">
        <v>1.1639270525028712E-2</v>
      </c>
      <c r="AL490">
        <v>2.6335169573425802E-2</v>
      </c>
      <c r="AM490">
        <v>5.527593775965209</v>
      </c>
      <c r="AN490">
        <v>0.38153652436307667</v>
      </c>
      <c r="AR490" t="s">
        <v>201</v>
      </c>
      <c r="AU490" t="s">
        <v>202</v>
      </c>
      <c r="AV490" s="16" t="s">
        <v>239</v>
      </c>
    </row>
    <row r="491" spans="1:48" x14ac:dyDescent="0.25">
      <c r="A491">
        <v>489</v>
      </c>
      <c r="B491" t="s">
        <v>62</v>
      </c>
      <c r="E491" t="s">
        <v>63</v>
      </c>
      <c r="H491">
        <v>1996</v>
      </c>
      <c r="I491">
        <v>3</v>
      </c>
      <c r="J491">
        <v>5</v>
      </c>
      <c r="K491">
        <v>69.3</v>
      </c>
      <c r="L491">
        <v>18.97</v>
      </c>
      <c r="M491">
        <v>20</v>
      </c>
      <c r="Y491" t="s">
        <v>64</v>
      </c>
      <c r="Z491" t="s">
        <v>64</v>
      </c>
      <c r="AE491">
        <v>1920</v>
      </c>
      <c r="AH491">
        <v>1920</v>
      </c>
      <c r="AI491">
        <v>4.7367123756120455E-3</v>
      </c>
      <c r="AJ491">
        <v>6.6729010526561786E-2</v>
      </c>
      <c r="AK491">
        <v>2.42906515304947E-2</v>
      </c>
      <c r="AL491">
        <v>5.4960353892366892E-2</v>
      </c>
      <c r="AM491">
        <v>11.535847880275218</v>
      </c>
      <c r="AN491">
        <v>0.79625013780120346</v>
      </c>
      <c r="AR491" t="s">
        <v>201</v>
      </c>
      <c r="AU491" t="s">
        <v>202</v>
      </c>
      <c r="AV491" s="16" t="s">
        <v>239</v>
      </c>
    </row>
    <row r="492" spans="1:48" x14ac:dyDescent="0.25">
      <c r="A492">
        <v>490</v>
      </c>
      <c r="B492" t="s">
        <v>62</v>
      </c>
      <c r="E492" t="s">
        <v>63</v>
      </c>
      <c r="H492">
        <v>1996</v>
      </c>
      <c r="I492">
        <v>3</v>
      </c>
      <c r="J492">
        <v>12</v>
      </c>
      <c r="K492">
        <v>69.3</v>
      </c>
      <c r="L492">
        <v>18.97</v>
      </c>
      <c r="M492">
        <v>10</v>
      </c>
      <c r="Y492" t="s">
        <v>64</v>
      </c>
      <c r="Z492" t="s">
        <v>64</v>
      </c>
      <c r="AF492">
        <v>20</v>
      </c>
      <c r="AH492">
        <v>20</v>
      </c>
      <c r="AI492">
        <v>1.6530563393848941E-5</v>
      </c>
      <c r="AJ492">
        <v>6.9509385965168527E-4</v>
      </c>
      <c r="AK492">
        <v>1.9567343040677109E-4</v>
      </c>
      <c r="AL492">
        <v>1.9567343040677109E-4</v>
      </c>
      <c r="AM492">
        <v>1.9567343040677109E-4</v>
      </c>
      <c r="AN492">
        <v>1.9567343040677109E-4</v>
      </c>
      <c r="AR492" t="s">
        <v>201</v>
      </c>
      <c r="AU492" t="s">
        <v>202</v>
      </c>
      <c r="AV492" s="16" t="s">
        <v>239</v>
      </c>
    </row>
    <row r="493" spans="1:48" x14ac:dyDescent="0.25">
      <c r="A493">
        <v>491</v>
      </c>
      <c r="B493" t="s">
        <v>62</v>
      </c>
      <c r="E493" t="s">
        <v>63</v>
      </c>
      <c r="H493">
        <v>1996</v>
      </c>
      <c r="I493">
        <v>3</v>
      </c>
      <c r="J493">
        <v>12</v>
      </c>
      <c r="K493">
        <v>69.3</v>
      </c>
      <c r="L493">
        <v>18.97</v>
      </c>
      <c r="M493">
        <v>150</v>
      </c>
      <c r="Y493" t="s">
        <v>64</v>
      </c>
      <c r="Z493" t="s">
        <v>64</v>
      </c>
      <c r="AF493">
        <v>81.63</v>
      </c>
      <c r="AH493">
        <v>81.63</v>
      </c>
      <c r="AI493">
        <v>6.7469494491994444E-5</v>
      </c>
      <c r="AJ493">
        <v>2.8370255881683534E-3</v>
      </c>
      <c r="AK493">
        <v>7.9864110620523623E-4</v>
      </c>
      <c r="AL493">
        <v>7.9864110620523623E-4</v>
      </c>
      <c r="AM493">
        <v>7.9864110620523623E-4</v>
      </c>
      <c r="AN493">
        <v>7.9864110620523623E-4</v>
      </c>
      <c r="AR493" t="s">
        <v>201</v>
      </c>
      <c r="AU493" t="s">
        <v>202</v>
      </c>
      <c r="AV493" s="16" t="s">
        <v>239</v>
      </c>
    </row>
    <row r="494" spans="1:48" x14ac:dyDescent="0.25">
      <c r="A494">
        <v>492</v>
      </c>
      <c r="B494" t="s">
        <v>62</v>
      </c>
      <c r="E494" t="s">
        <v>63</v>
      </c>
      <c r="H494">
        <v>1996</v>
      </c>
      <c r="I494">
        <v>3</v>
      </c>
      <c r="J494">
        <v>19</v>
      </c>
      <c r="K494">
        <v>69.3</v>
      </c>
      <c r="L494">
        <v>18.97</v>
      </c>
      <c r="M494">
        <v>0</v>
      </c>
      <c r="Y494" t="s">
        <v>64</v>
      </c>
      <c r="Z494" t="s">
        <v>64</v>
      </c>
      <c r="AF494">
        <v>160</v>
      </c>
      <c r="AH494">
        <v>160</v>
      </c>
      <c r="AI494">
        <v>1.3224450715079153E-4</v>
      </c>
      <c r="AJ494">
        <v>5.5607508772134821E-3</v>
      </c>
      <c r="AK494">
        <v>1.5653874432541687E-3</v>
      </c>
      <c r="AL494">
        <v>1.5653874432541687E-3</v>
      </c>
      <c r="AM494">
        <v>1.5653874432541687E-3</v>
      </c>
      <c r="AN494">
        <v>1.5653874432541687E-3</v>
      </c>
      <c r="AR494" t="s">
        <v>201</v>
      </c>
      <c r="AU494" t="s">
        <v>202</v>
      </c>
      <c r="AV494" s="16" t="s">
        <v>239</v>
      </c>
    </row>
    <row r="495" spans="1:48" x14ac:dyDescent="0.25">
      <c r="A495">
        <v>493</v>
      </c>
      <c r="B495" t="s">
        <v>62</v>
      </c>
      <c r="E495" t="s">
        <v>63</v>
      </c>
      <c r="H495">
        <v>1996</v>
      </c>
      <c r="I495">
        <v>3</v>
      </c>
      <c r="J495">
        <v>19</v>
      </c>
      <c r="K495">
        <v>69.3</v>
      </c>
      <c r="L495">
        <v>18.97</v>
      </c>
      <c r="M495">
        <v>10</v>
      </c>
      <c r="Y495" t="s">
        <v>64</v>
      </c>
      <c r="Z495" t="s">
        <v>64</v>
      </c>
      <c r="AF495">
        <v>200</v>
      </c>
      <c r="AH495">
        <v>200</v>
      </c>
      <c r="AI495">
        <v>1.6530563393848938E-4</v>
      </c>
      <c r="AJ495">
        <v>6.9509385965168535E-3</v>
      </c>
      <c r="AK495">
        <v>1.956734304067711E-3</v>
      </c>
      <c r="AL495">
        <v>1.956734304067711E-3</v>
      </c>
      <c r="AM495">
        <v>1.956734304067711E-3</v>
      </c>
      <c r="AN495">
        <v>1.956734304067711E-3</v>
      </c>
      <c r="AR495" t="s">
        <v>201</v>
      </c>
      <c r="AU495" t="s">
        <v>202</v>
      </c>
      <c r="AV495" s="16" t="s">
        <v>239</v>
      </c>
    </row>
    <row r="496" spans="1:48" x14ac:dyDescent="0.25">
      <c r="A496">
        <v>494</v>
      </c>
      <c r="B496" t="s">
        <v>62</v>
      </c>
      <c r="E496" t="s">
        <v>63</v>
      </c>
      <c r="H496">
        <v>1996</v>
      </c>
      <c r="I496">
        <v>3</v>
      </c>
      <c r="J496">
        <v>19</v>
      </c>
      <c r="K496">
        <v>69.3</v>
      </c>
      <c r="L496">
        <v>18.97</v>
      </c>
      <c r="M496">
        <v>50</v>
      </c>
      <c r="Y496" t="s">
        <v>64</v>
      </c>
      <c r="Z496" t="s">
        <v>64</v>
      </c>
      <c r="AF496">
        <v>250</v>
      </c>
      <c r="AH496">
        <v>250</v>
      </c>
      <c r="AI496">
        <v>2.0663204242311173E-4</v>
      </c>
      <c r="AJ496">
        <v>8.6886732456460669E-3</v>
      </c>
      <c r="AK496">
        <v>2.4459178800846386E-3</v>
      </c>
      <c r="AL496">
        <v>2.4459178800846386E-3</v>
      </c>
      <c r="AM496">
        <v>2.4459178800846386E-3</v>
      </c>
      <c r="AN496">
        <v>2.4459178800846386E-3</v>
      </c>
      <c r="AR496" t="s">
        <v>201</v>
      </c>
      <c r="AU496" t="s">
        <v>202</v>
      </c>
      <c r="AV496" s="16" t="s">
        <v>239</v>
      </c>
    </row>
    <row r="497" spans="1:48" x14ac:dyDescent="0.25">
      <c r="A497">
        <v>495</v>
      </c>
      <c r="B497" t="s">
        <v>62</v>
      </c>
      <c r="E497" t="s">
        <v>63</v>
      </c>
      <c r="H497">
        <v>1996</v>
      </c>
      <c r="I497">
        <v>3</v>
      </c>
      <c r="J497">
        <v>26</v>
      </c>
      <c r="K497">
        <v>69.3</v>
      </c>
      <c r="L497">
        <v>18.97</v>
      </c>
      <c r="M497">
        <v>20</v>
      </c>
      <c r="Y497" t="s">
        <v>64</v>
      </c>
      <c r="Z497" t="s">
        <v>64</v>
      </c>
      <c r="AF497">
        <v>10000</v>
      </c>
      <c r="AH497">
        <v>10000</v>
      </c>
      <c r="AI497">
        <v>8.2652816969244688E-3</v>
      </c>
      <c r="AJ497">
        <v>0.34754692982584268</v>
      </c>
      <c r="AK497">
        <v>9.7836715203385549E-2</v>
      </c>
      <c r="AL497">
        <v>9.7836715203385549E-2</v>
      </c>
      <c r="AM497">
        <v>9.7836715203385549E-2</v>
      </c>
      <c r="AN497">
        <v>9.7836715203385549E-2</v>
      </c>
      <c r="AR497" t="s">
        <v>201</v>
      </c>
      <c r="AU497" t="s">
        <v>202</v>
      </c>
      <c r="AV497" s="16" t="s">
        <v>239</v>
      </c>
    </row>
    <row r="498" spans="1:48" x14ac:dyDescent="0.25">
      <c r="A498">
        <v>496</v>
      </c>
      <c r="B498" t="s">
        <v>62</v>
      </c>
      <c r="E498" t="s">
        <v>63</v>
      </c>
      <c r="H498">
        <v>1996</v>
      </c>
      <c r="I498">
        <v>3</v>
      </c>
      <c r="J498">
        <v>26</v>
      </c>
      <c r="K498">
        <v>69.3</v>
      </c>
      <c r="L498">
        <v>18.97</v>
      </c>
      <c r="M498">
        <v>10</v>
      </c>
      <c r="Y498" t="s">
        <v>64</v>
      </c>
      <c r="Z498" t="s">
        <v>64</v>
      </c>
      <c r="AF498">
        <v>33333.33</v>
      </c>
      <c r="AH498">
        <v>33333.33</v>
      </c>
      <c r="AI498">
        <v>2.7550936234654336E-2</v>
      </c>
      <c r="AJ498">
        <v>1.1584896502371655</v>
      </c>
      <c r="AK498">
        <v>0.32612235139904677</v>
      </c>
      <c r="AL498">
        <v>0.32612235139904677</v>
      </c>
      <c r="AM498">
        <v>0.32612235139904677</v>
      </c>
      <c r="AN498">
        <v>0.32612235139904677</v>
      </c>
      <c r="AR498" t="s">
        <v>201</v>
      </c>
      <c r="AU498" t="s">
        <v>202</v>
      </c>
      <c r="AV498" s="16" t="s">
        <v>239</v>
      </c>
    </row>
    <row r="499" spans="1:48" x14ac:dyDescent="0.25">
      <c r="A499">
        <v>497</v>
      </c>
      <c r="B499" t="s">
        <v>62</v>
      </c>
      <c r="E499" t="s">
        <v>63</v>
      </c>
      <c r="H499">
        <v>1996</v>
      </c>
      <c r="I499">
        <v>3</v>
      </c>
      <c r="J499">
        <v>26</v>
      </c>
      <c r="K499">
        <v>69.3</v>
      </c>
      <c r="L499">
        <v>18.97</v>
      </c>
      <c r="M499">
        <v>0</v>
      </c>
      <c r="Y499" t="s">
        <v>64</v>
      </c>
      <c r="Z499" t="s">
        <v>64</v>
      </c>
      <c r="AF499">
        <v>56122.45</v>
      </c>
      <c r="AH499">
        <v>56122.45</v>
      </c>
      <c r="AI499">
        <v>4.6386785877155869E-2</v>
      </c>
      <c r="AJ499">
        <v>1.9505185191804362</v>
      </c>
      <c r="AK499">
        <v>0.54908361571662445</v>
      </c>
      <c r="AL499">
        <v>0.54908361571662445</v>
      </c>
      <c r="AM499">
        <v>0.54908361571662445</v>
      </c>
      <c r="AN499">
        <v>0.54908361571662445</v>
      </c>
      <c r="AR499" t="s">
        <v>201</v>
      </c>
      <c r="AU499" t="s">
        <v>202</v>
      </c>
      <c r="AV499" s="16" t="s">
        <v>239</v>
      </c>
    </row>
    <row r="500" spans="1:48" x14ac:dyDescent="0.25">
      <c r="A500">
        <v>498</v>
      </c>
      <c r="B500" t="s">
        <v>62</v>
      </c>
      <c r="E500" t="s">
        <v>63</v>
      </c>
      <c r="H500">
        <v>1996</v>
      </c>
      <c r="I500">
        <v>3</v>
      </c>
      <c r="J500">
        <v>26</v>
      </c>
      <c r="K500">
        <v>69.3</v>
      </c>
      <c r="L500">
        <v>18.97</v>
      </c>
      <c r="M500">
        <v>5</v>
      </c>
      <c r="Y500" t="s">
        <v>64</v>
      </c>
      <c r="Z500" t="s">
        <v>64</v>
      </c>
      <c r="AF500">
        <v>100000</v>
      </c>
      <c r="AH500">
        <v>100000</v>
      </c>
      <c r="AI500">
        <v>8.2652816969244688E-2</v>
      </c>
      <c r="AJ500">
        <v>3.4754692982584268</v>
      </c>
      <c r="AK500">
        <v>0.97836715203385549</v>
      </c>
      <c r="AL500">
        <v>0.97836715203385549</v>
      </c>
      <c r="AM500">
        <v>0.97836715203385549</v>
      </c>
      <c r="AN500">
        <v>0.97836715203385549</v>
      </c>
      <c r="AR500" t="s">
        <v>201</v>
      </c>
      <c r="AU500" t="s">
        <v>202</v>
      </c>
      <c r="AV500" s="16" t="s">
        <v>239</v>
      </c>
    </row>
    <row r="501" spans="1:48" x14ac:dyDescent="0.25">
      <c r="A501">
        <v>499</v>
      </c>
      <c r="B501" t="s">
        <v>62</v>
      </c>
      <c r="E501" t="s">
        <v>63</v>
      </c>
      <c r="H501">
        <v>1996</v>
      </c>
      <c r="I501">
        <v>3</v>
      </c>
      <c r="J501">
        <v>26</v>
      </c>
      <c r="K501">
        <v>69.3</v>
      </c>
      <c r="L501">
        <v>18.97</v>
      </c>
      <c r="M501">
        <v>30</v>
      </c>
      <c r="Y501" t="s">
        <v>64</v>
      </c>
      <c r="Z501" t="s">
        <v>64</v>
      </c>
      <c r="AE501">
        <v>1600</v>
      </c>
      <c r="AH501">
        <v>1600</v>
      </c>
      <c r="AI501">
        <v>3.9472603130100382E-3</v>
      </c>
      <c r="AJ501">
        <v>5.5607508772134828E-2</v>
      </c>
      <c r="AK501">
        <v>2.0242209608745586E-2</v>
      </c>
      <c r="AL501">
        <v>4.5800294910305746E-2</v>
      </c>
      <c r="AM501">
        <v>9.6132065668960145</v>
      </c>
      <c r="AN501">
        <v>0.66354178150100296</v>
      </c>
      <c r="AR501" t="s">
        <v>201</v>
      </c>
      <c r="AU501" t="s">
        <v>202</v>
      </c>
      <c r="AV501" s="16" t="s">
        <v>239</v>
      </c>
    </row>
    <row r="502" spans="1:48" x14ac:dyDescent="0.25">
      <c r="A502">
        <v>500</v>
      </c>
      <c r="B502" t="s">
        <v>62</v>
      </c>
      <c r="E502" t="s">
        <v>63</v>
      </c>
      <c r="H502">
        <v>1996</v>
      </c>
      <c r="I502">
        <v>3</v>
      </c>
      <c r="J502">
        <v>26</v>
      </c>
      <c r="K502">
        <v>69.3</v>
      </c>
      <c r="L502">
        <v>18.97</v>
      </c>
      <c r="M502">
        <v>175</v>
      </c>
      <c r="Y502" t="s">
        <v>64</v>
      </c>
      <c r="Z502" t="s">
        <v>64</v>
      </c>
      <c r="AE502">
        <v>3440</v>
      </c>
      <c r="AH502">
        <v>3440</v>
      </c>
      <c r="AI502">
        <v>8.4866096729715821E-3</v>
      </c>
      <c r="AJ502">
        <v>0.11955614386008988</v>
      </c>
      <c r="AK502">
        <v>4.3520750658803009E-2</v>
      </c>
      <c r="AL502">
        <v>9.847063405715735E-2</v>
      </c>
      <c r="AM502">
        <v>20.668394118826434</v>
      </c>
      <c r="AN502">
        <v>1.4266148302271564</v>
      </c>
      <c r="AR502" t="s">
        <v>201</v>
      </c>
      <c r="AU502" t="s">
        <v>202</v>
      </c>
      <c r="AV502" s="16" t="s">
        <v>239</v>
      </c>
    </row>
    <row r="503" spans="1:48" x14ac:dyDescent="0.25">
      <c r="A503">
        <v>501</v>
      </c>
      <c r="B503" t="s">
        <v>62</v>
      </c>
      <c r="E503" t="s">
        <v>63</v>
      </c>
      <c r="H503">
        <v>1996</v>
      </c>
      <c r="I503">
        <v>3</v>
      </c>
      <c r="J503">
        <v>26</v>
      </c>
      <c r="K503">
        <v>69.3</v>
      </c>
      <c r="L503">
        <v>18.97</v>
      </c>
      <c r="M503">
        <v>10</v>
      </c>
      <c r="Y503" t="s">
        <v>64</v>
      </c>
      <c r="Z503" t="s">
        <v>64</v>
      </c>
      <c r="AE503">
        <v>9480</v>
      </c>
      <c r="AH503">
        <v>9480</v>
      </c>
      <c r="AI503">
        <v>2.3387517354584473E-2</v>
      </c>
      <c r="AJ503">
        <v>0.32947448947489882</v>
      </c>
      <c r="AK503">
        <v>0.11993509193181759</v>
      </c>
      <c r="AL503">
        <v>0.27136674734356153</v>
      </c>
      <c r="AM503">
        <v>56.958248908858891</v>
      </c>
      <c r="AN503">
        <v>3.9314850553934422</v>
      </c>
      <c r="AR503" t="s">
        <v>201</v>
      </c>
      <c r="AU503" t="s">
        <v>202</v>
      </c>
      <c r="AV503" s="16" t="s">
        <v>239</v>
      </c>
    </row>
    <row r="504" spans="1:48" x14ac:dyDescent="0.25">
      <c r="A504">
        <v>502</v>
      </c>
      <c r="B504" t="s">
        <v>62</v>
      </c>
      <c r="E504" t="s">
        <v>63</v>
      </c>
      <c r="H504">
        <v>1996</v>
      </c>
      <c r="I504">
        <v>3</v>
      </c>
      <c r="J504">
        <v>26</v>
      </c>
      <c r="K504">
        <v>69.3</v>
      </c>
      <c r="L504">
        <v>18.97</v>
      </c>
      <c r="M504">
        <v>20</v>
      </c>
      <c r="Y504" t="s">
        <v>64</v>
      </c>
      <c r="Z504" t="s">
        <v>64</v>
      </c>
      <c r="AE504">
        <v>13920</v>
      </c>
      <c r="AH504">
        <v>13920</v>
      </c>
      <c r="AI504">
        <v>3.434116472318733E-2</v>
      </c>
      <c r="AJ504">
        <v>0.48378532631757298</v>
      </c>
      <c r="AK504">
        <v>0.17610722359608658</v>
      </c>
      <c r="AL504">
        <v>0.39846256571965999</v>
      </c>
      <c r="AM504">
        <v>83.634897131995331</v>
      </c>
      <c r="AN504">
        <v>5.7728134990587252</v>
      </c>
      <c r="AR504" t="s">
        <v>201</v>
      </c>
      <c r="AU504" t="s">
        <v>202</v>
      </c>
      <c r="AV504" s="16" t="s">
        <v>239</v>
      </c>
    </row>
    <row r="505" spans="1:48" x14ac:dyDescent="0.25">
      <c r="A505">
        <v>503</v>
      </c>
      <c r="B505" t="s">
        <v>62</v>
      </c>
      <c r="E505" t="s">
        <v>63</v>
      </c>
      <c r="H505">
        <v>1996</v>
      </c>
      <c r="I505">
        <v>3</v>
      </c>
      <c r="J505">
        <v>26</v>
      </c>
      <c r="K505">
        <v>69.3</v>
      </c>
      <c r="L505">
        <v>18.97</v>
      </c>
      <c r="M505">
        <v>0</v>
      </c>
      <c r="Y505" t="s">
        <v>64</v>
      </c>
      <c r="Z505" t="s">
        <v>64</v>
      </c>
      <c r="AE505">
        <v>16367.35</v>
      </c>
      <c r="AH505">
        <v>16367.35</v>
      </c>
      <c r="AI505">
        <v>4.037886942759053E-2</v>
      </c>
      <c r="AJ505">
        <v>0.56884222418850061</v>
      </c>
      <c r="AK505">
        <v>0.20706958089981378</v>
      </c>
      <c r="AL505">
        <v>0.46851841056262045</v>
      </c>
      <c r="AM505">
        <v>98.339197814178434</v>
      </c>
      <c r="AN505">
        <v>6.7877628609065255</v>
      </c>
      <c r="AR505" t="s">
        <v>201</v>
      </c>
      <c r="AU505" t="s">
        <v>202</v>
      </c>
      <c r="AV505" s="16" t="s">
        <v>239</v>
      </c>
    </row>
    <row r="506" spans="1:48" x14ac:dyDescent="0.25">
      <c r="A506">
        <v>504</v>
      </c>
      <c r="B506" t="s">
        <v>62</v>
      </c>
      <c r="E506" t="s">
        <v>63</v>
      </c>
      <c r="H506">
        <v>1996</v>
      </c>
      <c r="I506">
        <v>3</v>
      </c>
      <c r="J506">
        <v>26</v>
      </c>
      <c r="K506">
        <v>69.3</v>
      </c>
      <c r="L506">
        <v>18.97</v>
      </c>
      <c r="M506">
        <v>5</v>
      </c>
      <c r="Y506" t="s">
        <v>64</v>
      </c>
      <c r="Z506" t="s">
        <v>64</v>
      </c>
      <c r="AE506">
        <v>71360</v>
      </c>
      <c r="AH506">
        <v>71360</v>
      </c>
      <c r="AI506">
        <v>0.17604780996024769</v>
      </c>
      <c r="AJ506">
        <v>2.4800948912372132</v>
      </c>
      <c r="AK506">
        <v>0.90280254855005304</v>
      </c>
      <c r="AL506">
        <v>2.0426931529996359</v>
      </c>
      <c r="AM506">
        <v>428.74901288356227</v>
      </c>
      <c r="AN506">
        <v>29.593963454944731</v>
      </c>
      <c r="AR506" t="s">
        <v>201</v>
      </c>
      <c r="AU506" t="s">
        <v>202</v>
      </c>
      <c r="AV506" s="16" t="s">
        <v>239</v>
      </c>
    </row>
    <row r="507" spans="1:48" x14ac:dyDescent="0.25">
      <c r="A507">
        <v>505</v>
      </c>
      <c r="B507" t="s">
        <v>62</v>
      </c>
      <c r="E507" t="s">
        <v>63</v>
      </c>
      <c r="H507">
        <v>1996</v>
      </c>
      <c r="I507">
        <v>4</v>
      </c>
      <c r="J507">
        <v>11</v>
      </c>
      <c r="K507">
        <v>69.3</v>
      </c>
      <c r="L507">
        <v>18.97</v>
      </c>
      <c r="M507">
        <v>50</v>
      </c>
      <c r="Y507" t="s">
        <v>64</v>
      </c>
      <c r="Z507" t="s">
        <v>64</v>
      </c>
      <c r="AF507">
        <v>20000</v>
      </c>
      <c r="AH507">
        <v>20000</v>
      </c>
      <c r="AI507">
        <v>1.6530563393848938E-2</v>
      </c>
      <c r="AJ507">
        <v>0.69509385965168535</v>
      </c>
      <c r="AK507">
        <v>0.1956734304067711</v>
      </c>
      <c r="AL507">
        <v>0.1956734304067711</v>
      </c>
      <c r="AM507">
        <v>0.1956734304067711</v>
      </c>
      <c r="AN507">
        <v>0.1956734304067711</v>
      </c>
      <c r="AR507" t="s">
        <v>201</v>
      </c>
      <c r="AU507" t="s">
        <v>202</v>
      </c>
      <c r="AV507" s="16" t="s">
        <v>239</v>
      </c>
    </row>
    <row r="508" spans="1:48" x14ac:dyDescent="0.25">
      <c r="A508">
        <v>506</v>
      </c>
      <c r="B508" t="s">
        <v>62</v>
      </c>
      <c r="E508" t="s">
        <v>63</v>
      </c>
      <c r="H508">
        <v>1996</v>
      </c>
      <c r="I508">
        <v>4</v>
      </c>
      <c r="J508">
        <v>11</v>
      </c>
      <c r="K508">
        <v>69.3</v>
      </c>
      <c r="L508">
        <v>18.97</v>
      </c>
      <c r="M508">
        <v>175</v>
      </c>
      <c r="Y508" t="s">
        <v>64</v>
      </c>
      <c r="Z508" t="s">
        <v>64</v>
      </c>
      <c r="AF508">
        <v>76200</v>
      </c>
      <c r="AH508">
        <v>76200</v>
      </c>
      <c r="AI508">
        <v>6.2981446530564464E-2</v>
      </c>
      <c r="AJ508">
        <v>2.6483076052729211</v>
      </c>
      <c r="AK508">
        <v>0.74551576984979784</v>
      </c>
      <c r="AL508">
        <v>0.74551576984979784</v>
      </c>
      <c r="AM508">
        <v>0.74551576984979784</v>
      </c>
      <c r="AN508">
        <v>0.74551576984979784</v>
      </c>
      <c r="AR508" t="s">
        <v>201</v>
      </c>
      <c r="AU508" t="s">
        <v>202</v>
      </c>
      <c r="AV508" s="16" t="s">
        <v>239</v>
      </c>
    </row>
    <row r="509" spans="1:48" x14ac:dyDescent="0.25">
      <c r="A509">
        <v>507</v>
      </c>
      <c r="B509" t="s">
        <v>62</v>
      </c>
      <c r="E509" t="s">
        <v>63</v>
      </c>
      <c r="H509">
        <v>1996</v>
      </c>
      <c r="I509">
        <v>4</v>
      </c>
      <c r="J509">
        <v>11</v>
      </c>
      <c r="K509">
        <v>69.3</v>
      </c>
      <c r="L509">
        <v>18.97</v>
      </c>
      <c r="M509">
        <v>150</v>
      </c>
      <c r="Y509" t="s">
        <v>64</v>
      </c>
      <c r="Z509" t="s">
        <v>64</v>
      </c>
      <c r="AF509">
        <v>84444.44</v>
      </c>
      <c r="AH509">
        <v>84444.44</v>
      </c>
      <c r="AI509">
        <v>6.9795708433903661E-2</v>
      </c>
      <c r="AJ509">
        <v>2.9348405862862581</v>
      </c>
      <c r="AK509">
        <v>0.82617666267893786</v>
      </c>
      <c r="AL509">
        <v>0.82617666267893786</v>
      </c>
      <c r="AM509">
        <v>0.82617666267893786</v>
      </c>
      <c r="AN509">
        <v>0.82617666267893786</v>
      </c>
      <c r="AR509" t="s">
        <v>201</v>
      </c>
      <c r="AU509" t="s">
        <v>202</v>
      </c>
      <c r="AV509" s="16" t="s">
        <v>239</v>
      </c>
    </row>
    <row r="510" spans="1:48" x14ac:dyDescent="0.25">
      <c r="A510">
        <v>508</v>
      </c>
      <c r="B510" t="s">
        <v>62</v>
      </c>
      <c r="E510" t="s">
        <v>63</v>
      </c>
      <c r="H510">
        <v>1996</v>
      </c>
      <c r="I510">
        <v>4</v>
      </c>
      <c r="J510">
        <v>11</v>
      </c>
      <c r="K510">
        <v>69.3</v>
      </c>
      <c r="L510">
        <v>18.97</v>
      </c>
      <c r="M510">
        <v>0</v>
      </c>
      <c r="Y510" t="s">
        <v>64</v>
      </c>
      <c r="Z510" t="s">
        <v>64</v>
      </c>
      <c r="AF510">
        <v>86013.07</v>
      </c>
      <c r="AH510">
        <v>86013.07</v>
      </c>
      <c r="AI510">
        <v>7.1092225316728319E-2</v>
      </c>
      <c r="AJ510">
        <v>2.9893578403395296</v>
      </c>
      <c r="AK510">
        <v>0.84152362333588659</v>
      </c>
      <c r="AL510">
        <v>0.84152362333588659</v>
      </c>
      <c r="AM510">
        <v>0.84152362333588659</v>
      </c>
      <c r="AN510">
        <v>0.84152362333588659</v>
      </c>
      <c r="AR510" t="s">
        <v>201</v>
      </c>
      <c r="AU510" t="s">
        <v>202</v>
      </c>
      <c r="AV510" s="16" t="s">
        <v>239</v>
      </c>
    </row>
    <row r="511" spans="1:48" x14ac:dyDescent="0.25">
      <c r="A511">
        <v>509</v>
      </c>
      <c r="B511" t="s">
        <v>62</v>
      </c>
      <c r="E511" t="s">
        <v>63</v>
      </c>
      <c r="H511">
        <v>1996</v>
      </c>
      <c r="I511">
        <v>4</v>
      </c>
      <c r="J511">
        <v>11</v>
      </c>
      <c r="K511">
        <v>69.3</v>
      </c>
      <c r="L511">
        <v>18.97</v>
      </c>
      <c r="M511">
        <v>30</v>
      </c>
      <c r="Y511" t="s">
        <v>64</v>
      </c>
      <c r="Z511" t="s">
        <v>64</v>
      </c>
      <c r="AF511">
        <v>109934.64</v>
      </c>
      <c r="AH511">
        <v>109934.64</v>
      </c>
      <c r="AI511">
        <v>9.0864076784998069E-2</v>
      </c>
      <c r="AJ511">
        <v>3.8207446613509277</v>
      </c>
      <c r="AK511">
        <v>1.0755644064666716</v>
      </c>
      <c r="AL511">
        <v>1.0755644064666716</v>
      </c>
      <c r="AM511">
        <v>1.0755644064666716</v>
      </c>
      <c r="AN511">
        <v>1.0755644064666716</v>
      </c>
      <c r="AR511" t="s">
        <v>201</v>
      </c>
      <c r="AU511" t="s">
        <v>202</v>
      </c>
      <c r="AV511" s="16" t="s">
        <v>239</v>
      </c>
    </row>
    <row r="512" spans="1:48" x14ac:dyDescent="0.25">
      <c r="A512">
        <v>510</v>
      </c>
      <c r="B512" t="s">
        <v>62</v>
      </c>
      <c r="E512" t="s">
        <v>63</v>
      </c>
      <c r="H512">
        <v>1996</v>
      </c>
      <c r="I512">
        <v>4</v>
      </c>
      <c r="J512">
        <v>11</v>
      </c>
      <c r="K512">
        <v>69.3</v>
      </c>
      <c r="L512">
        <v>18.97</v>
      </c>
      <c r="M512">
        <v>10</v>
      </c>
      <c r="Y512" t="s">
        <v>64</v>
      </c>
      <c r="Z512" t="s">
        <v>64</v>
      </c>
      <c r="AF512">
        <v>589000</v>
      </c>
      <c r="AH512">
        <v>589000</v>
      </c>
      <c r="AI512">
        <v>0.48682509194885126</v>
      </c>
      <c r="AJ512">
        <v>20.470514166742134</v>
      </c>
      <c r="AK512">
        <v>5.7625825254794085</v>
      </c>
      <c r="AL512">
        <v>5.7625825254794085</v>
      </c>
      <c r="AM512">
        <v>5.7625825254794085</v>
      </c>
      <c r="AN512">
        <v>5.7625825254794085</v>
      </c>
      <c r="AR512" t="s">
        <v>201</v>
      </c>
      <c r="AU512" t="s">
        <v>202</v>
      </c>
      <c r="AV512" s="16" t="s">
        <v>239</v>
      </c>
    </row>
    <row r="513" spans="1:48" x14ac:dyDescent="0.25">
      <c r="A513">
        <v>511</v>
      </c>
      <c r="B513" t="s">
        <v>62</v>
      </c>
      <c r="E513" t="s">
        <v>63</v>
      </c>
      <c r="H513">
        <v>1996</v>
      </c>
      <c r="I513">
        <v>4</v>
      </c>
      <c r="J513">
        <v>11</v>
      </c>
      <c r="K513">
        <v>69.3</v>
      </c>
      <c r="L513">
        <v>18.97</v>
      </c>
      <c r="M513">
        <v>20</v>
      </c>
      <c r="Y513" t="s">
        <v>64</v>
      </c>
      <c r="Z513" t="s">
        <v>64</v>
      </c>
      <c r="AF513">
        <v>782352.94</v>
      </c>
      <c r="AH513">
        <v>782352.94</v>
      </c>
      <c r="AI513">
        <v>0.64663674355170475</v>
      </c>
      <c r="AJ513">
        <v>27.190436233722167</v>
      </c>
      <c r="AK513">
        <v>7.6542841779311379</v>
      </c>
      <c r="AL513">
        <v>7.6542841779311379</v>
      </c>
      <c r="AM513">
        <v>7.6542841779311379</v>
      </c>
      <c r="AN513">
        <v>7.6542841779311379</v>
      </c>
      <c r="AR513" t="s">
        <v>201</v>
      </c>
      <c r="AU513" t="s">
        <v>202</v>
      </c>
      <c r="AV513" s="16" t="s">
        <v>239</v>
      </c>
    </row>
    <row r="514" spans="1:48" x14ac:dyDescent="0.25">
      <c r="A514">
        <v>512</v>
      </c>
      <c r="B514" t="s">
        <v>62</v>
      </c>
      <c r="E514" t="s">
        <v>63</v>
      </c>
      <c r="H514">
        <v>1996</v>
      </c>
      <c r="I514">
        <v>4</v>
      </c>
      <c r="J514">
        <v>11</v>
      </c>
      <c r="K514">
        <v>69.3</v>
      </c>
      <c r="L514">
        <v>18.97</v>
      </c>
      <c r="M514">
        <v>5</v>
      </c>
      <c r="Y514" t="s">
        <v>64</v>
      </c>
      <c r="Z514" t="s">
        <v>64</v>
      </c>
      <c r="AF514">
        <v>2641509.4300000002</v>
      </c>
      <c r="AH514">
        <v>2641509.4300000002</v>
      </c>
      <c r="AI514">
        <v>2.1832819544032391</v>
      </c>
      <c r="AJ514">
        <v>91.804849250251166</v>
      </c>
      <c r="AK514">
        <v>25.84366058099673</v>
      </c>
      <c r="AL514">
        <v>25.84366058099673</v>
      </c>
      <c r="AM514">
        <v>25.84366058099673</v>
      </c>
      <c r="AN514">
        <v>25.84366058099673</v>
      </c>
      <c r="AR514" t="s">
        <v>201</v>
      </c>
      <c r="AU514" t="s">
        <v>202</v>
      </c>
      <c r="AV514" s="16" t="s">
        <v>239</v>
      </c>
    </row>
    <row r="515" spans="1:48" x14ac:dyDescent="0.25">
      <c r="A515">
        <v>513</v>
      </c>
      <c r="B515" t="s">
        <v>62</v>
      </c>
      <c r="E515" t="s">
        <v>63</v>
      </c>
      <c r="H515">
        <v>1996</v>
      </c>
      <c r="I515">
        <v>4</v>
      </c>
      <c r="J515">
        <v>11</v>
      </c>
      <c r="K515">
        <v>69.3</v>
      </c>
      <c r="L515">
        <v>18.97</v>
      </c>
      <c r="M515">
        <v>50</v>
      </c>
      <c r="Y515" t="s">
        <v>64</v>
      </c>
      <c r="Z515" t="s">
        <v>64</v>
      </c>
      <c r="AE515">
        <v>7400</v>
      </c>
      <c r="AH515">
        <v>7400</v>
      </c>
      <c r="AI515">
        <v>1.8256078947671426E-2</v>
      </c>
      <c r="AJ515">
        <v>0.25718472807112358</v>
      </c>
      <c r="AK515">
        <v>9.3620219440448321E-2</v>
      </c>
      <c r="AL515">
        <v>0.21182636396016405</v>
      </c>
      <c r="AM515">
        <v>44.46108037189407</v>
      </c>
      <c r="AN515">
        <v>3.0688807394421387</v>
      </c>
      <c r="AR515" t="s">
        <v>201</v>
      </c>
      <c r="AU515" t="s">
        <v>202</v>
      </c>
      <c r="AV515" s="16" t="s">
        <v>239</v>
      </c>
    </row>
    <row r="516" spans="1:48" x14ac:dyDescent="0.25">
      <c r="A516">
        <v>514</v>
      </c>
      <c r="B516" t="s">
        <v>62</v>
      </c>
      <c r="E516" t="s">
        <v>63</v>
      </c>
      <c r="H516">
        <v>1996</v>
      </c>
      <c r="I516">
        <v>4</v>
      </c>
      <c r="J516">
        <v>11</v>
      </c>
      <c r="K516">
        <v>69.3</v>
      </c>
      <c r="L516">
        <v>18.97</v>
      </c>
      <c r="M516">
        <v>30</v>
      </c>
      <c r="Y516" t="s">
        <v>64</v>
      </c>
      <c r="Z516" t="s">
        <v>64</v>
      </c>
      <c r="AE516">
        <v>14196.08</v>
      </c>
      <c r="AH516">
        <v>14196.08</v>
      </c>
      <c r="AI516">
        <v>3.5022264490197214E-2</v>
      </c>
      <c r="AJ516">
        <v>0.49338040195620486</v>
      </c>
      <c r="AK516">
        <v>0.17960001686407565</v>
      </c>
      <c r="AL516">
        <v>0.40636540660643322</v>
      </c>
      <c r="AM516">
        <v>85.293655925113242</v>
      </c>
      <c r="AN516">
        <v>5.8873076334567234</v>
      </c>
      <c r="AR516" t="s">
        <v>201</v>
      </c>
      <c r="AU516" t="s">
        <v>202</v>
      </c>
      <c r="AV516" s="16" t="s">
        <v>239</v>
      </c>
    </row>
    <row r="517" spans="1:48" x14ac:dyDescent="0.25">
      <c r="A517">
        <v>515</v>
      </c>
      <c r="B517" t="s">
        <v>62</v>
      </c>
      <c r="E517" t="s">
        <v>63</v>
      </c>
      <c r="H517">
        <v>1996</v>
      </c>
      <c r="I517">
        <v>4</v>
      </c>
      <c r="J517">
        <v>11</v>
      </c>
      <c r="K517">
        <v>69.3</v>
      </c>
      <c r="L517">
        <v>18.97</v>
      </c>
      <c r="M517">
        <v>150</v>
      </c>
      <c r="Y517" t="s">
        <v>64</v>
      </c>
      <c r="Z517" t="s">
        <v>64</v>
      </c>
      <c r="AE517">
        <v>80740.740000000005</v>
      </c>
      <c r="AH517">
        <v>80740.740000000005</v>
      </c>
      <c r="AI517">
        <v>0.19919044915316381</v>
      </c>
      <c r="AJ517">
        <v>2.8061196298866609</v>
      </c>
      <c r="AK517">
        <v>1.0214818644032682</v>
      </c>
      <c r="AL517">
        <v>2.3112185645476999</v>
      </c>
      <c r="AM517">
        <v>485.11088249002739</v>
      </c>
      <c r="AN517">
        <v>33.484284037068306</v>
      </c>
      <c r="AR517" t="s">
        <v>201</v>
      </c>
      <c r="AU517" t="s">
        <v>202</v>
      </c>
      <c r="AV517" s="16" t="s">
        <v>239</v>
      </c>
    </row>
    <row r="518" spans="1:48" x14ac:dyDescent="0.25">
      <c r="A518">
        <v>516</v>
      </c>
      <c r="B518" t="s">
        <v>62</v>
      </c>
      <c r="E518" t="s">
        <v>63</v>
      </c>
      <c r="H518">
        <v>1996</v>
      </c>
      <c r="I518">
        <v>4</v>
      </c>
      <c r="J518">
        <v>11</v>
      </c>
      <c r="K518">
        <v>69.3</v>
      </c>
      <c r="L518">
        <v>18.97</v>
      </c>
      <c r="M518">
        <v>175</v>
      </c>
      <c r="Y518" t="s">
        <v>64</v>
      </c>
      <c r="Z518" t="s">
        <v>64</v>
      </c>
      <c r="AE518">
        <v>85600</v>
      </c>
      <c r="AH518">
        <v>85600</v>
      </c>
      <c r="AI518">
        <v>0.21117842674603701</v>
      </c>
      <c r="AJ518">
        <v>2.9750017193092133</v>
      </c>
      <c r="AK518">
        <v>1.0829582140678888</v>
      </c>
      <c r="AL518">
        <v>2.4503157777013573</v>
      </c>
      <c r="AM518">
        <v>514.30655132893685</v>
      </c>
      <c r="AN518">
        <v>35.499485310303655</v>
      </c>
      <c r="AR518" t="s">
        <v>201</v>
      </c>
      <c r="AU518" t="s">
        <v>202</v>
      </c>
      <c r="AV518" s="16" t="s">
        <v>239</v>
      </c>
    </row>
    <row r="519" spans="1:48" x14ac:dyDescent="0.25">
      <c r="A519">
        <v>517</v>
      </c>
      <c r="B519" t="s">
        <v>62</v>
      </c>
      <c r="E519" t="s">
        <v>63</v>
      </c>
      <c r="H519">
        <v>1996</v>
      </c>
      <c r="I519">
        <v>4</v>
      </c>
      <c r="J519">
        <v>11</v>
      </c>
      <c r="K519">
        <v>69.3</v>
      </c>
      <c r="L519">
        <v>18.97</v>
      </c>
      <c r="M519">
        <v>20</v>
      </c>
      <c r="Y519" t="s">
        <v>64</v>
      </c>
      <c r="Z519" t="s">
        <v>64</v>
      </c>
      <c r="AE519">
        <v>121568.63</v>
      </c>
      <c r="AH519">
        <v>121568.63</v>
      </c>
      <c r="AI519">
        <v>0.29991439281625093</v>
      </c>
      <c r="AJ519">
        <v>4.2250804119633836</v>
      </c>
      <c r="AK519">
        <v>1.5380110564425229</v>
      </c>
      <c r="AL519">
        <v>3.4799244411511512</v>
      </c>
      <c r="AM519">
        <v>730.415220152845</v>
      </c>
      <c r="AN519">
        <v>50.41616582802267</v>
      </c>
      <c r="AR519" t="s">
        <v>201</v>
      </c>
      <c r="AU519" t="s">
        <v>202</v>
      </c>
      <c r="AV519" s="16" t="s">
        <v>239</v>
      </c>
    </row>
    <row r="520" spans="1:48" x14ac:dyDescent="0.25">
      <c r="A520">
        <v>518</v>
      </c>
      <c r="B520" t="s">
        <v>62</v>
      </c>
      <c r="E520" t="s">
        <v>63</v>
      </c>
      <c r="H520">
        <v>1996</v>
      </c>
      <c r="I520">
        <v>4</v>
      </c>
      <c r="J520">
        <v>11</v>
      </c>
      <c r="K520">
        <v>69.3</v>
      </c>
      <c r="L520">
        <v>18.97</v>
      </c>
      <c r="M520">
        <v>0</v>
      </c>
      <c r="Y520" t="s">
        <v>64</v>
      </c>
      <c r="Z520" t="s">
        <v>64</v>
      </c>
      <c r="AE520">
        <v>228431.37</v>
      </c>
      <c r="AH520">
        <v>228431.37</v>
      </c>
      <c r="AI520">
        <v>0.56354880065469481</v>
      </c>
      <c r="AJ520">
        <v>7.9390621319411094</v>
      </c>
      <c r="AK520">
        <v>2.8899722954705735</v>
      </c>
      <c r="AL520">
        <v>6.5388900704782298</v>
      </c>
      <c r="AM520">
        <v>1372.4737163556583</v>
      </c>
      <c r="AN520">
        <v>94.733598875321718</v>
      </c>
      <c r="AR520" t="s">
        <v>201</v>
      </c>
      <c r="AU520" t="s">
        <v>202</v>
      </c>
      <c r="AV520" s="16" t="s">
        <v>239</v>
      </c>
    </row>
    <row r="521" spans="1:48" x14ac:dyDescent="0.25">
      <c r="A521">
        <v>519</v>
      </c>
      <c r="B521" t="s">
        <v>62</v>
      </c>
      <c r="E521" t="s">
        <v>63</v>
      </c>
      <c r="H521">
        <v>1996</v>
      </c>
      <c r="I521">
        <v>4</v>
      </c>
      <c r="J521">
        <v>11</v>
      </c>
      <c r="K521">
        <v>69.3</v>
      </c>
      <c r="L521">
        <v>18.97</v>
      </c>
      <c r="M521">
        <v>10</v>
      </c>
      <c r="Y521" t="s">
        <v>64</v>
      </c>
      <c r="Z521" t="s">
        <v>64</v>
      </c>
      <c r="AE521">
        <v>328000</v>
      </c>
      <c r="AH521">
        <v>328000</v>
      </c>
      <c r="AI521">
        <v>0.80918836416705775</v>
      </c>
      <c r="AJ521">
        <v>11.399539298287639</v>
      </c>
      <c r="AK521">
        <v>4.1496529697928448</v>
      </c>
      <c r="AL521">
        <v>9.3890604566126772</v>
      </c>
      <c r="AM521">
        <v>1970.7073462136832</v>
      </c>
      <c r="AN521">
        <v>136.02606520770561</v>
      </c>
      <c r="AR521" t="s">
        <v>201</v>
      </c>
      <c r="AU521" t="s">
        <v>202</v>
      </c>
      <c r="AV521" s="16" t="s">
        <v>239</v>
      </c>
    </row>
    <row r="522" spans="1:48" x14ac:dyDescent="0.25">
      <c r="A522">
        <v>520</v>
      </c>
      <c r="B522" t="s">
        <v>62</v>
      </c>
      <c r="E522" t="s">
        <v>63</v>
      </c>
      <c r="H522">
        <v>1996</v>
      </c>
      <c r="I522">
        <v>4</v>
      </c>
      <c r="J522">
        <v>11</v>
      </c>
      <c r="K522">
        <v>69.3</v>
      </c>
      <c r="L522">
        <v>18.97</v>
      </c>
      <c r="M522">
        <v>5</v>
      </c>
      <c r="Y522" t="s">
        <v>64</v>
      </c>
      <c r="Z522" t="s">
        <v>64</v>
      </c>
      <c r="AE522">
        <v>376415.09</v>
      </c>
      <c r="AH522">
        <v>376415.09</v>
      </c>
      <c r="AI522">
        <v>0.92863021623443853</v>
      </c>
      <c r="AJ522">
        <v>13.082190886961826</v>
      </c>
      <c r="AK522">
        <v>4.7621707197967718</v>
      </c>
      <c r="AL522">
        <v>10.7749513316808</v>
      </c>
      <c r="AM522">
        <v>2261.597509416722</v>
      </c>
      <c r="AN522">
        <v>156.10446212653773</v>
      </c>
      <c r="AR522" t="s">
        <v>201</v>
      </c>
      <c r="AU522" t="s">
        <v>202</v>
      </c>
      <c r="AV522" s="16" t="s">
        <v>239</v>
      </c>
    </row>
    <row r="523" spans="1:48" x14ac:dyDescent="0.25">
      <c r="A523">
        <v>521</v>
      </c>
      <c r="B523" t="s">
        <v>62</v>
      </c>
      <c r="E523" t="s">
        <v>63</v>
      </c>
      <c r="H523">
        <v>1996</v>
      </c>
      <c r="I523">
        <v>4</v>
      </c>
      <c r="J523">
        <v>15</v>
      </c>
      <c r="K523">
        <v>69.3</v>
      </c>
      <c r="L523">
        <v>18.97</v>
      </c>
      <c r="M523">
        <v>150</v>
      </c>
      <c r="Y523" t="s">
        <v>64</v>
      </c>
      <c r="Z523" t="s">
        <v>64</v>
      </c>
      <c r="AF523">
        <v>400</v>
      </c>
      <c r="AH523">
        <v>400</v>
      </c>
      <c r="AI523">
        <v>3.3061126787697876E-4</v>
      </c>
      <c r="AJ523">
        <v>1.3901877193033707E-2</v>
      </c>
      <c r="AK523">
        <v>3.913468608135422E-3</v>
      </c>
      <c r="AL523">
        <v>3.913468608135422E-3</v>
      </c>
      <c r="AM523">
        <v>3.913468608135422E-3</v>
      </c>
      <c r="AN523">
        <v>3.913468608135422E-3</v>
      </c>
      <c r="AR523" t="s">
        <v>201</v>
      </c>
      <c r="AU523" t="s">
        <v>202</v>
      </c>
      <c r="AV523" s="16" t="s">
        <v>239</v>
      </c>
    </row>
    <row r="524" spans="1:48" x14ac:dyDescent="0.25">
      <c r="A524">
        <v>522</v>
      </c>
      <c r="B524" t="s">
        <v>62</v>
      </c>
      <c r="E524" t="s">
        <v>63</v>
      </c>
      <c r="H524">
        <v>1996</v>
      </c>
      <c r="I524">
        <v>4</v>
      </c>
      <c r="J524">
        <v>15</v>
      </c>
      <c r="K524">
        <v>69.3</v>
      </c>
      <c r="L524">
        <v>18.97</v>
      </c>
      <c r="M524">
        <v>175</v>
      </c>
      <c r="Y524" t="s">
        <v>64</v>
      </c>
      <c r="Z524" t="s">
        <v>64</v>
      </c>
      <c r="AF524">
        <v>5882.35</v>
      </c>
      <c r="AH524">
        <v>5882.35</v>
      </c>
      <c r="AI524">
        <v>4.8619279789903656E-3</v>
      </c>
      <c r="AJ524">
        <v>0.20443926826610456</v>
      </c>
      <c r="AK524">
        <v>5.7550980167663503E-2</v>
      </c>
      <c r="AL524">
        <v>5.7550980167663503E-2</v>
      </c>
      <c r="AM524">
        <v>5.7550980167663503E-2</v>
      </c>
      <c r="AN524">
        <v>5.7550980167663503E-2</v>
      </c>
      <c r="AR524" t="s">
        <v>201</v>
      </c>
      <c r="AU524" t="s">
        <v>202</v>
      </c>
      <c r="AV524" s="16" t="s">
        <v>239</v>
      </c>
    </row>
    <row r="525" spans="1:48" x14ac:dyDescent="0.25">
      <c r="A525">
        <v>523</v>
      </c>
      <c r="B525" t="s">
        <v>62</v>
      </c>
      <c r="E525" t="s">
        <v>63</v>
      </c>
      <c r="H525">
        <v>1996</v>
      </c>
      <c r="I525">
        <v>4</v>
      </c>
      <c r="J525">
        <v>15</v>
      </c>
      <c r="K525">
        <v>69.3</v>
      </c>
      <c r="L525">
        <v>18.97</v>
      </c>
      <c r="M525">
        <v>100</v>
      </c>
      <c r="Y525" t="s">
        <v>64</v>
      </c>
      <c r="Z525" t="s">
        <v>64</v>
      </c>
      <c r="AF525">
        <v>10200</v>
      </c>
      <c r="AH525">
        <v>10200</v>
      </c>
      <c r="AI525">
        <v>8.4305873308629584E-3</v>
      </c>
      <c r="AJ525">
        <v>0.35449786842235953</v>
      </c>
      <c r="AK525">
        <v>9.9793449507453266E-2</v>
      </c>
      <c r="AL525">
        <v>9.9793449507453266E-2</v>
      </c>
      <c r="AM525">
        <v>9.9793449507453266E-2</v>
      </c>
      <c r="AN525">
        <v>9.9793449507453266E-2</v>
      </c>
      <c r="AR525" t="s">
        <v>201</v>
      </c>
      <c r="AU525" t="s">
        <v>202</v>
      </c>
      <c r="AV525" s="16" t="s">
        <v>239</v>
      </c>
    </row>
    <row r="526" spans="1:48" x14ac:dyDescent="0.25">
      <c r="A526">
        <v>524</v>
      </c>
      <c r="B526" t="s">
        <v>62</v>
      </c>
      <c r="E526" t="s">
        <v>63</v>
      </c>
      <c r="H526">
        <v>1996</v>
      </c>
      <c r="I526">
        <v>4</v>
      </c>
      <c r="J526">
        <v>15</v>
      </c>
      <c r="K526">
        <v>69.3</v>
      </c>
      <c r="L526">
        <v>18.97</v>
      </c>
      <c r="M526">
        <v>50</v>
      </c>
      <c r="Y526" t="s">
        <v>64</v>
      </c>
      <c r="Z526" t="s">
        <v>64</v>
      </c>
      <c r="AF526">
        <v>21000</v>
      </c>
      <c r="AH526">
        <v>21000</v>
      </c>
      <c r="AI526">
        <v>1.7357091563541385E-2</v>
      </c>
      <c r="AJ526">
        <v>0.72984855263426962</v>
      </c>
      <c r="AK526">
        <v>0.20545710192710964</v>
      </c>
      <c r="AL526">
        <v>0.20545710192710964</v>
      </c>
      <c r="AM526">
        <v>0.20545710192710964</v>
      </c>
      <c r="AN526">
        <v>0.20545710192710964</v>
      </c>
      <c r="AR526" t="s">
        <v>201</v>
      </c>
      <c r="AU526" t="s">
        <v>202</v>
      </c>
      <c r="AV526" s="16" t="s">
        <v>239</v>
      </c>
    </row>
    <row r="527" spans="1:48" x14ac:dyDescent="0.25">
      <c r="A527">
        <v>525</v>
      </c>
      <c r="B527" t="s">
        <v>62</v>
      </c>
      <c r="E527" t="s">
        <v>63</v>
      </c>
      <c r="H527">
        <v>1996</v>
      </c>
      <c r="I527">
        <v>4</v>
      </c>
      <c r="J527">
        <v>15</v>
      </c>
      <c r="K527">
        <v>69.3</v>
      </c>
      <c r="L527">
        <v>18.97</v>
      </c>
      <c r="M527">
        <v>30</v>
      </c>
      <c r="Y527" t="s">
        <v>64</v>
      </c>
      <c r="Z527" t="s">
        <v>64</v>
      </c>
      <c r="AF527">
        <v>90588.24</v>
      </c>
      <c r="AH527">
        <v>90588.24</v>
      </c>
      <c r="AI527">
        <v>7.4873732202860116E-2</v>
      </c>
      <c r="AJ527">
        <v>3.1483664690326596</v>
      </c>
      <c r="AK527">
        <v>0.88628558376559397</v>
      </c>
      <c r="AL527">
        <v>0.88628558376559397</v>
      </c>
      <c r="AM527">
        <v>0.88628558376559397</v>
      </c>
      <c r="AN527">
        <v>0.88628558376559397</v>
      </c>
      <c r="AR527" t="s">
        <v>201</v>
      </c>
      <c r="AU527" t="s">
        <v>202</v>
      </c>
      <c r="AV527" s="16" t="s">
        <v>239</v>
      </c>
    </row>
    <row r="528" spans="1:48" x14ac:dyDescent="0.25">
      <c r="A528">
        <v>526</v>
      </c>
      <c r="B528" t="s">
        <v>62</v>
      </c>
      <c r="E528" t="s">
        <v>63</v>
      </c>
      <c r="H528">
        <v>1996</v>
      </c>
      <c r="I528">
        <v>4</v>
      </c>
      <c r="J528">
        <v>15</v>
      </c>
      <c r="K528">
        <v>69.3</v>
      </c>
      <c r="L528">
        <v>18.97</v>
      </c>
      <c r="M528">
        <v>20</v>
      </c>
      <c r="Y528" t="s">
        <v>64</v>
      </c>
      <c r="Z528" t="s">
        <v>64</v>
      </c>
      <c r="AF528">
        <v>493333.33</v>
      </c>
      <c r="AH528">
        <v>493333.33</v>
      </c>
      <c r="AI528">
        <v>0.40775389429317993</v>
      </c>
      <c r="AJ528">
        <v>17.145648422225928</v>
      </c>
      <c r="AK528">
        <v>4.826611250754782</v>
      </c>
      <c r="AL528">
        <v>4.826611250754782</v>
      </c>
      <c r="AM528">
        <v>4.826611250754782</v>
      </c>
      <c r="AN528">
        <v>4.826611250754782</v>
      </c>
      <c r="AR528" t="s">
        <v>201</v>
      </c>
      <c r="AU528" t="s">
        <v>202</v>
      </c>
      <c r="AV528" s="16" t="s">
        <v>239</v>
      </c>
    </row>
    <row r="529" spans="1:48" x14ac:dyDescent="0.25">
      <c r="A529">
        <v>527</v>
      </c>
      <c r="B529" t="s">
        <v>62</v>
      </c>
      <c r="E529" t="s">
        <v>63</v>
      </c>
      <c r="H529">
        <v>1996</v>
      </c>
      <c r="I529">
        <v>4</v>
      </c>
      <c r="J529">
        <v>15</v>
      </c>
      <c r="K529">
        <v>69.3</v>
      </c>
      <c r="L529">
        <v>18.97</v>
      </c>
      <c r="M529">
        <v>0</v>
      </c>
      <c r="Y529" t="s">
        <v>64</v>
      </c>
      <c r="Z529" t="s">
        <v>64</v>
      </c>
      <c r="AF529">
        <v>1082352.94</v>
      </c>
      <c r="AH529">
        <v>1082352.94</v>
      </c>
      <c r="AI529">
        <v>0.8945951944594388</v>
      </c>
      <c r="AJ529">
        <v>37.616844128497448</v>
      </c>
      <c r="AK529">
        <v>10.589385634032704</v>
      </c>
      <c r="AL529">
        <v>10.589385634032704</v>
      </c>
      <c r="AM529">
        <v>10.589385634032704</v>
      </c>
      <c r="AN529">
        <v>10.589385634032704</v>
      </c>
      <c r="AR529" t="s">
        <v>201</v>
      </c>
      <c r="AU529" t="s">
        <v>202</v>
      </c>
      <c r="AV529" s="16" t="s">
        <v>239</v>
      </c>
    </row>
    <row r="530" spans="1:48" x14ac:dyDescent="0.25">
      <c r="A530">
        <v>528</v>
      </c>
      <c r="B530" t="s">
        <v>62</v>
      </c>
      <c r="E530" t="s">
        <v>63</v>
      </c>
      <c r="H530">
        <v>1996</v>
      </c>
      <c r="I530">
        <v>4</v>
      </c>
      <c r="J530">
        <v>15</v>
      </c>
      <c r="K530">
        <v>69.3</v>
      </c>
      <c r="L530">
        <v>18.97</v>
      </c>
      <c r="M530">
        <v>5</v>
      </c>
      <c r="Y530" t="s">
        <v>64</v>
      </c>
      <c r="Z530" t="s">
        <v>64</v>
      </c>
      <c r="AF530">
        <v>2779411.76</v>
      </c>
      <c r="AH530">
        <v>2779411.76</v>
      </c>
      <c r="AI530">
        <v>2.2972621148144623</v>
      </c>
      <c r="AJ530">
        <v>96.597602390984179</v>
      </c>
      <c r="AK530">
        <v>27.192851679606058</v>
      </c>
      <c r="AL530">
        <v>27.192851679606058</v>
      </c>
      <c r="AM530">
        <v>27.192851679606058</v>
      </c>
      <c r="AN530">
        <v>27.192851679606058</v>
      </c>
      <c r="AR530" t="s">
        <v>201</v>
      </c>
      <c r="AU530" t="s">
        <v>202</v>
      </c>
      <c r="AV530" s="16" t="s">
        <v>239</v>
      </c>
    </row>
    <row r="531" spans="1:48" x14ac:dyDescent="0.25">
      <c r="A531">
        <v>529</v>
      </c>
      <c r="B531" t="s">
        <v>62</v>
      </c>
      <c r="E531" t="s">
        <v>63</v>
      </c>
      <c r="H531">
        <v>1996</v>
      </c>
      <c r="I531">
        <v>4</v>
      </c>
      <c r="J531">
        <v>15</v>
      </c>
      <c r="K531">
        <v>69.3</v>
      </c>
      <c r="L531">
        <v>18.97</v>
      </c>
      <c r="M531">
        <v>10</v>
      </c>
      <c r="Y531" t="s">
        <v>64</v>
      </c>
      <c r="Z531" t="s">
        <v>64</v>
      </c>
      <c r="AF531">
        <v>3906250</v>
      </c>
      <c r="AH531">
        <v>3906250</v>
      </c>
      <c r="AI531">
        <v>3.2286256628611207</v>
      </c>
      <c r="AJ531">
        <v>135.76051946321979</v>
      </c>
      <c r="AK531">
        <v>38.217466876322483</v>
      </c>
      <c r="AL531">
        <v>38.217466876322483</v>
      </c>
      <c r="AM531">
        <v>38.217466876322483</v>
      </c>
      <c r="AN531">
        <v>38.217466876322483</v>
      </c>
      <c r="AR531" t="s">
        <v>201</v>
      </c>
      <c r="AU531" t="s">
        <v>202</v>
      </c>
      <c r="AV531" s="16" t="s">
        <v>239</v>
      </c>
    </row>
    <row r="532" spans="1:48" x14ac:dyDescent="0.25">
      <c r="A532">
        <v>530</v>
      </c>
      <c r="B532" t="s">
        <v>62</v>
      </c>
      <c r="E532" t="s">
        <v>63</v>
      </c>
      <c r="H532">
        <v>1996</v>
      </c>
      <c r="I532">
        <v>4</v>
      </c>
      <c r="J532">
        <v>15</v>
      </c>
      <c r="K532">
        <v>69.3</v>
      </c>
      <c r="L532">
        <v>18.97</v>
      </c>
      <c r="M532">
        <v>50</v>
      </c>
      <c r="Y532" t="s">
        <v>64</v>
      </c>
      <c r="Z532" t="s">
        <v>64</v>
      </c>
      <c r="AE532">
        <v>4000</v>
      </c>
      <c r="AH532">
        <v>4000</v>
      </c>
      <c r="AI532">
        <v>9.8681507825250942E-3</v>
      </c>
      <c r="AJ532">
        <v>0.13901877193033707</v>
      </c>
      <c r="AK532">
        <v>5.0605524021863961E-2</v>
      </c>
      <c r="AL532">
        <v>0.11450073727576436</v>
      </c>
      <c r="AM532">
        <v>24.033016417240038</v>
      </c>
      <c r="AN532">
        <v>1.6588544537525074</v>
      </c>
      <c r="AR532" t="s">
        <v>201</v>
      </c>
      <c r="AU532" t="s">
        <v>202</v>
      </c>
      <c r="AV532" s="16" t="s">
        <v>239</v>
      </c>
    </row>
    <row r="533" spans="1:48" x14ac:dyDescent="0.25">
      <c r="A533">
        <v>531</v>
      </c>
      <c r="B533" t="s">
        <v>62</v>
      </c>
      <c r="E533" t="s">
        <v>63</v>
      </c>
      <c r="H533">
        <v>1996</v>
      </c>
      <c r="I533">
        <v>4</v>
      </c>
      <c r="J533">
        <v>15</v>
      </c>
      <c r="K533">
        <v>69.3</v>
      </c>
      <c r="L533">
        <v>18.97</v>
      </c>
      <c r="M533">
        <v>10</v>
      </c>
      <c r="Y533" t="s">
        <v>64</v>
      </c>
      <c r="Z533" t="s">
        <v>64</v>
      </c>
      <c r="AE533">
        <v>11215.69</v>
      </c>
      <c r="AH533">
        <v>11215.69</v>
      </c>
      <c r="AI533">
        <v>2.766953001251472E-2</v>
      </c>
      <c r="AJ533">
        <v>0.38979786253784054</v>
      </c>
      <c r="AK533">
        <v>0.14189396742919486</v>
      </c>
      <c r="AL533">
        <v>0.32105119351410438</v>
      </c>
      <c r="AM533">
        <v>67.386715475168728</v>
      </c>
      <c r="AN533">
        <v>4.6512993271018646</v>
      </c>
      <c r="AR533" t="s">
        <v>201</v>
      </c>
      <c r="AU533" t="s">
        <v>202</v>
      </c>
      <c r="AV533" s="16" t="s">
        <v>239</v>
      </c>
    </row>
    <row r="534" spans="1:48" x14ac:dyDescent="0.25">
      <c r="A534">
        <v>532</v>
      </c>
      <c r="B534" t="s">
        <v>62</v>
      </c>
      <c r="E534" t="s">
        <v>63</v>
      </c>
      <c r="H534">
        <v>1996</v>
      </c>
      <c r="I534">
        <v>4</v>
      </c>
      <c r="J534">
        <v>15</v>
      </c>
      <c r="K534">
        <v>69.3</v>
      </c>
      <c r="L534">
        <v>18.97</v>
      </c>
      <c r="M534">
        <v>175</v>
      </c>
      <c r="Y534" t="s">
        <v>64</v>
      </c>
      <c r="Z534" t="s">
        <v>64</v>
      </c>
      <c r="AE534">
        <v>11294.12</v>
      </c>
      <c r="AH534">
        <v>11294.12</v>
      </c>
      <c r="AI534">
        <v>2.7863019778983082E-2</v>
      </c>
      <c r="AJ534">
        <v>0.39252367310846464</v>
      </c>
      <c r="AK534">
        <v>0.14288621524145356</v>
      </c>
      <c r="AL534">
        <v>0.32329626672023898</v>
      </c>
      <c r="AM534">
        <v>67.857942844569777</v>
      </c>
      <c r="AN534">
        <v>4.6838253158038174</v>
      </c>
      <c r="AR534" t="s">
        <v>201</v>
      </c>
      <c r="AU534" t="s">
        <v>202</v>
      </c>
      <c r="AV534" s="16" t="s">
        <v>239</v>
      </c>
    </row>
    <row r="535" spans="1:48" x14ac:dyDescent="0.25">
      <c r="A535">
        <v>533</v>
      </c>
      <c r="B535" t="s">
        <v>62</v>
      </c>
      <c r="E535" t="s">
        <v>63</v>
      </c>
      <c r="H535">
        <v>1996</v>
      </c>
      <c r="I535">
        <v>4</v>
      </c>
      <c r="J535">
        <v>15</v>
      </c>
      <c r="K535">
        <v>69.3</v>
      </c>
      <c r="L535">
        <v>18.97</v>
      </c>
      <c r="M535">
        <v>30</v>
      </c>
      <c r="Y535" t="s">
        <v>64</v>
      </c>
      <c r="Z535" t="s">
        <v>64</v>
      </c>
      <c r="AE535">
        <v>17529.41</v>
      </c>
      <c r="AH535">
        <v>17529.41</v>
      </c>
      <c r="AI535">
        <v>4.3245715252175805E-2</v>
      </c>
      <c r="AJ535">
        <v>0.60922926271584243</v>
      </c>
      <c r="AK535">
        <v>0.22177124471102558</v>
      </c>
      <c r="AL535">
        <v>0.50178259225228916</v>
      </c>
      <c r="AM535">
        <v>105.32114957863293</v>
      </c>
      <c r="AN535">
        <v>7.2696849625384345</v>
      </c>
      <c r="AR535" t="s">
        <v>201</v>
      </c>
      <c r="AU535" t="s">
        <v>202</v>
      </c>
      <c r="AV535" s="16" t="s">
        <v>239</v>
      </c>
    </row>
    <row r="536" spans="1:48" x14ac:dyDescent="0.25">
      <c r="A536">
        <v>534</v>
      </c>
      <c r="B536" t="s">
        <v>62</v>
      </c>
      <c r="E536" t="s">
        <v>63</v>
      </c>
      <c r="H536">
        <v>1996</v>
      </c>
      <c r="I536">
        <v>4</v>
      </c>
      <c r="J536">
        <v>15</v>
      </c>
      <c r="K536">
        <v>69.3</v>
      </c>
      <c r="L536">
        <v>18.97</v>
      </c>
      <c r="M536">
        <v>5</v>
      </c>
      <c r="Y536" t="s">
        <v>64</v>
      </c>
      <c r="Z536" t="s">
        <v>64</v>
      </c>
      <c r="AE536">
        <v>29686.27</v>
      </c>
      <c r="AH536">
        <v>29686.27</v>
      </c>
      <c r="AI536">
        <v>7.3237147132687808E-2</v>
      </c>
      <c r="AJ536">
        <v>1.0317371996481017</v>
      </c>
      <c r="AK536">
        <v>0.37557231240113487</v>
      </c>
      <c r="AL536">
        <v>0.84977495049185126</v>
      </c>
      <c r="AM536">
        <v>178.3626535691551</v>
      </c>
      <c r="AN536">
        <v>12.311300301199861</v>
      </c>
      <c r="AR536" t="s">
        <v>201</v>
      </c>
      <c r="AU536" t="s">
        <v>202</v>
      </c>
      <c r="AV536" s="16" t="s">
        <v>239</v>
      </c>
    </row>
    <row r="537" spans="1:48" x14ac:dyDescent="0.25">
      <c r="A537">
        <v>535</v>
      </c>
      <c r="B537" t="s">
        <v>62</v>
      </c>
      <c r="E537" t="s">
        <v>63</v>
      </c>
      <c r="H537">
        <v>1996</v>
      </c>
      <c r="I537">
        <v>4</v>
      </c>
      <c r="J537">
        <v>15</v>
      </c>
      <c r="K537">
        <v>69.3</v>
      </c>
      <c r="L537">
        <v>18.97</v>
      </c>
      <c r="M537">
        <v>0</v>
      </c>
      <c r="Y537" t="s">
        <v>64</v>
      </c>
      <c r="Z537" t="s">
        <v>64</v>
      </c>
      <c r="AE537">
        <v>50000</v>
      </c>
      <c r="AH537">
        <v>50000</v>
      </c>
      <c r="AI537">
        <v>0.12335188478156368</v>
      </c>
      <c r="AJ537">
        <v>1.7377346491292134</v>
      </c>
      <c r="AK537">
        <v>0.63256905027329946</v>
      </c>
      <c r="AL537">
        <v>1.4312592159470545</v>
      </c>
      <c r="AM537">
        <v>300.41270521550047</v>
      </c>
      <c r="AN537">
        <v>20.735680671906341</v>
      </c>
      <c r="AR537" t="s">
        <v>201</v>
      </c>
      <c r="AU537" t="s">
        <v>202</v>
      </c>
      <c r="AV537" s="16" t="s">
        <v>239</v>
      </c>
    </row>
    <row r="538" spans="1:48" x14ac:dyDescent="0.25">
      <c r="A538">
        <v>536</v>
      </c>
      <c r="B538" t="s">
        <v>62</v>
      </c>
      <c r="E538" t="s">
        <v>63</v>
      </c>
      <c r="H538">
        <v>1996</v>
      </c>
      <c r="I538">
        <v>4</v>
      </c>
      <c r="J538">
        <v>15</v>
      </c>
      <c r="K538">
        <v>69.3</v>
      </c>
      <c r="L538">
        <v>18.97</v>
      </c>
      <c r="M538">
        <v>20</v>
      </c>
      <c r="Y538" t="s">
        <v>64</v>
      </c>
      <c r="Z538" t="s">
        <v>64</v>
      </c>
      <c r="AE538">
        <v>82941.179999999993</v>
      </c>
      <c r="AH538">
        <v>82941.179999999993</v>
      </c>
      <c r="AI538">
        <v>0.20461901758013867</v>
      </c>
      <c r="AJ538">
        <v>2.882595246513258</v>
      </c>
      <c r="AK538">
        <v>1.0493204692229356</v>
      </c>
      <c r="AL538">
        <v>2.37420656513047</v>
      </c>
      <c r="AM538">
        <v>498.33168515131524</v>
      </c>
      <c r="AN538">
        <v>34.39683646062209</v>
      </c>
      <c r="AR538" t="s">
        <v>201</v>
      </c>
      <c r="AU538" t="s">
        <v>202</v>
      </c>
      <c r="AV538" s="16" t="s">
        <v>239</v>
      </c>
    </row>
    <row r="539" spans="1:48" x14ac:dyDescent="0.25">
      <c r="A539">
        <v>537</v>
      </c>
      <c r="B539" t="s">
        <v>62</v>
      </c>
      <c r="E539" t="s">
        <v>63</v>
      </c>
      <c r="H539">
        <v>1996</v>
      </c>
      <c r="I539">
        <v>4</v>
      </c>
      <c r="J539">
        <v>18</v>
      </c>
      <c r="K539">
        <v>69.3</v>
      </c>
      <c r="L539">
        <v>18.97</v>
      </c>
      <c r="M539">
        <v>20</v>
      </c>
      <c r="Y539" t="s">
        <v>64</v>
      </c>
      <c r="Z539" t="s">
        <v>64</v>
      </c>
      <c r="AF539">
        <v>25000</v>
      </c>
      <c r="AH539">
        <v>25000</v>
      </c>
      <c r="AI539">
        <v>2.0663204242311172E-2</v>
      </c>
      <c r="AJ539">
        <v>0.86886732456460669</v>
      </c>
      <c r="AK539">
        <v>0.24459178800846387</v>
      </c>
      <c r="AL539">
        <v>0.24459178800846387</v>
      </c>
      <c r="AM539">
        <v>0.24459178800846387</v>
      </c>
      <c r="AN539">
        <v>0.24459178800846387</v>
      </c>
      <c r="AR539" t="s">
        <v>201</v>
      </c>
      <c r="AU539" t="s">
        <v>202</v>
      </c>
      <c r="AV539" s="16" t="s">
        <v>239</v>
      </c>
    </row>
    <row r="540" spans="1:48" x14ac:dyDescent="0.25">
      <c r="A540">
        <v>538</v>
      </c>
      <c r="B540" t="s">
        <v>62</v>
      </c>
      <c r="E540" t="s">
        <v>63</v>
      </c>
      <c r="H540">
        <v>1996</v>
      </c>
      <c r="I540">
        <v>4</v>
      </c>
      <c r="J540">
        <v>18</v>
      </c>
      <c r="K540">
        <v>69.3</v>
      </c>
      <c r="L540">
        <v>18.97</v>
      </c>
      <c r="M540">
        <v>175</v>
      </c>
      <c r="Y540" t="s">
        <v>64</v>
      </c>
      <c r="Z540" t="s">
        <v>64</v>
      </c>
      <c r="AF540">
        <v>26400</v>
      </c>
      <c r="AH540">
        <v>26400</v>
      </c>
      <c r="AI540">
        <v>2.1820343679880599E-2</v>
      </c>
      <c r="AJ540">
        <v>0.91752389474022467</v>
      </c>
      <c r="AK540">
        <v>0.25828892813693782</v>
      </c>
      <c r="AL540">
        <v>0.25828892813693782</v>
      </c>
      <c r="AM540">
        <v>0.25828892813693782</v>
      </c>
      <c r="AN540">
        <v>0.25828892813693782</v>
      </c>
      <c r="AR540" t="s">
        <v>201</v>
      </c>
      <c r="AU540" t="s">
        <v>202</v>
      </c>
      <c r="AV540" s="16" t="s">
        <v>239</v>
      </c>
    </row>
    <row r="541" spans="1:48" x14ac:dyDescent="0.25">
      <c r="A541">
        <v>539</v>
      </c>
      <c r="B541" t="s">
        <v>62</v>
      </c>
      <c r="E541" t="s">
        <v>63</v>
      </c>
      <c r="H541">
        <v>1996</v>
      </c>
      <c r="I541">
        <v>4</v>
      </c>
      <c r="J541">
        <v>18</v>
      </c>
      <c r="K541">
        <v>69.3</v>
      </c>
      <c r="L541">
        <v>18.97</v>
      </c>
      <c r="M541">
        <v>150</v>
      </c>
      <c r="Y541" t="s">
        <v>64</v>
      </c>
      <c r="Z541" t="s">
        <v>64</v>
      </c>
      <c r="AF541">
        <v>31800</v>
      </c>
      <c r="AH541">
        <v>31800</v>
      </c>
      <c r="AI541">
        <v>2.6283595796219812E-2</v>
      </c>
      <c r="AJ541">
        <v>1.1051992368461796</v>
      </c>
      <c r="AK541">
        <v>0.31112075434676606</v>
      </c>
      <c r="AL541">
        <v>0.31112075434676606</v>
      </c>
      <c r="AM541">
        <v>0.31112075434676606</v>
      </c>
      <c r="AN541">
        <v>0.31112075434676606</v>
      </c>
      <c r="AR541" t="s">
        <v>201</v>
      </c>
      <c r="AU541" t="s">
        <v>202</v>
      </c>
      <c r="AV541" s="16" t="s">
        <v>239</v>
      </c>
    </row>
    <row r="542" spans="1:48" x14ac:dyDescent="0.25">
      <c r="A542">
        <v>540</v>
      </c>
      <c r="B542" t="s">
        <v>62</v>
      </c>
      <c r="E542" t="s">
        <v>63</v>
      </c>
      <c r="H542">
        <v>1996</v>
      </c>
      <c r="I542">
        <v>4</v>
      </c>
      <c r="J542">
        <v>18</v>
      </c>
      <c r="K542">
        <v>69.3</v>
      </c>
      <c r="L542">
        <v>18.97</v>
      </c>
      <c r="M542">
        <v>50</v>
      </c>
      <c r="Y542" t="s">
        <v>64</v>
      </c>
      <c r="Z542" t="s">
        <v>64</v>
      </c>
      <c r="AF542">
        <v>44000</v>
      </c>
      <c r="AH542">
        <v>44000</v>
      </c>
      <c r="AI542">
        <v>3.6367239466467666E-2</v>
      </c>
      <c r="AJ542">
        <v>1.5292064912337078</v>
      </c>
      <c r="AK542">
        <v>0.43048154689489643</v>
      </c>
      <c r="AL542">
        <v>0.43048154689489643</v>
      </c>
      <c r="AM542">
        <v>0.43048154689489643</v>
      </c>
      <c r="AN542">
        <v>0.43048154689489643</v>
      </c>
      <c r="AR542" t="s">
        <v>201</v>
      </c>
      <c r="AU542" t="s">
        <v>202</v>
      </c>
      <c r="AV542" s="16" t="s">
        <v>239</v>
      </c>
    </row>
    <row r="543" spans="1:48" x14ac:dyDescent="0.25">
      <c r="A543">
        <v>541</v>
      </c>
      <c r="B543" t="s">
        <v>62</v>
      </c>
      <c r="E543" t="s">
        <v>63</v>
      </c>
      <c r="H543">
        <v>1996</v>
      </c>
      <c r="I543">
        <v>4</v>
      </c>
      <c r="J543">
        <v>18</v>
      </c>
      <c r="K543">
        <v>69.3</v>
      </c>
      <c r="L543">
        <v>18.97</v>
      </c>
      <c r="M543">
        <v>100</v>
      </c>
      <c r="Y543" t="s">
        <v>64</v>
      </c>
      <c r="Z543" t="s">
        <v>64</v>
      </c>
      <c r="AF543">
        <v>145600</v>
      </c>
      <c r="AH543">
        <v>145600</v>
      </c>
      <c r="AI543">
        <v>0.12034250150722027</v>
      </c>
      <c r="AJ543">
        <v>5.0602832982642694</v>
      </c>
      <c r="AK543">
        <v>1.4245025733612935</v>
      </c>
      <c r="AL543">
        <v>1.4245025733612935</v>
      </c>
      <c r="AM543">
        <v>1.4245025733612935</v>
      </c>
      <c r="AN543">
        <v>1.4245025733612935</v>
      </c>
      <c r="AR543" t="s">
        <v>201</v>
      </c>
      <c r="AU543" t="s">
        <v>202</v>
      </c>
      <c r="AV543" s="16" t="s">
        <v>239</v>
      </c>
    </row>
    <row r="544" spans="1:48" x14ac:dyDescent="0.25">
      <c r="A544">
        <v>542</v>
      </c>
      <c r="B544" t="s">
        <v>62</v>
      </c>
      <c r="E544" t="s">
        <v>63</v>
      </c>
      <c r="H544">
        <v>1996</v>
      </c>
      <c r="I544">
        <v>4</v>
      </c>
      <c r="J544">
        <v>18</v>
      </c>
      <c r="K544">
        <v>69.3</v>
      </c>
      <c r="L544">
        <v>18.97</v>
      </c>
      <c r="M544">
        <v>30</v>
      </c>
      <c r="Y544" t="s">
        <v>64</v>
      </c>
      <c r="Z544" t="s">
        <v>64</v>
      </c>
      <c r="AF544">
        <v>690000</v>
      </c>
      <c r="AH544">
        <v>690000</v>
      </c>
      <c r="AI544">
        <v>0.57030443708778844</v>
      </c>
      <c r="AJ544">
        <v>23.980738157983144</v>
      </c>
      <c r="AK544">
        <v>6.7507333490336032</v>
      </c>
      <c r="AL544">
        <v>6.7507333490336032</v>
      </c>
      <c r="AM544">
        <v>6.7507333490336032</v>
      </c>
      <c r="AN544">
        <v>6.7507333490336032</v>
      </c>
      <c r="AR544" t="s">
        <v>201</v>
      </c>
      <c r="AU544" t="s">
        <v>202</v>
      </c>
      <c r="AV544" s="16" t="s">
        <v>239</v>
      </c>
    </row>
    <row r="545" spans="1:48" x14ac:dyDescent="0.25">
      <c r="A545">
        <v>543</v>
      </c>
      <c r="B545" t="s">
        <v>62</v>
      </c>
      <c r="E545" t="s">
        <v>63</v>
      </c>
      <c r="H545">
        <v>1996</v>
      </c>
      <c r="I545">
        <v>4</v>
      </c>
      <c r="J545">
        <v>18</v>
      </c>
      <c r="K545">
        <v>69.3</v>
      </c>
      <c r="L545">
        <v>18.97</v>
      </c>
      <c r="M545">
        <v>0</v>
      </c>
      <c r="Y545" t="s">
        <v>64</v>
      </c>
      <c r="Z545" t="s">
        <v>64</v>
      </c>
      <c r="AF545">
        <v>1104000</v>
      </c>
      <c r="AH545">
        <v>1104000</v>
      </c>
      <c r="AI545">
        <v>0.91248709934046146</v>
      </c>
      <c r="AJ545">
        <v>38.36918105277303</v>
      </c>
      <c r="AK545">
        <v>10.801173358453765</v>
      </c>
      <c r="AL545">
        <v>10.801173358453765</v>
      </c>
      <c r="AM545">
        <v>10.801173358453765</v>
      </c>
      <c r="AN545">
        <v>10.801173358453765</v>
      </c>
      <c r="AR545" t="s">
        <v>201</v>
      </c>
      <c r="AU545" t="s">
        <v>202</v>
      </c>
      <c r="AV545" s="16" t="s">
        <v>239</v>
      </c>
    </row>
    <row r="546" spans="1:48" x14ac:dyDescent="0.25">
      <c r="A546">
        <v>544</v>
      </c>
      <c r="B546" t="s">
        <v>62</v>
      </c>
      <c r="E546" t="s">
        <v>63</v>
      </c>
      <c r="H546">
        <v>1996</v>
      </c>
      <c r="I546">
        <v>4</v>
      </c>
      <c r="J546">
        <v>18</v>
      </c>
      <c r="K546">
        <v>69.3</v>
      </c>
      <c r="L546">
        <v>18.97</v>
      </c>
      <c r="M546">
        <v>10</v>
      </c>
      <c r="Y546" t="s">
        <v>64</v>
      </c>
      <c r="Z546" t="s">
        <v>64</v>
      </c>
      <c r="AF546">
        <v>2187500</v>
      </c>
      <c r="AH546">
        <v>2187500</v>
      </c>
      <c r="AI546">
        <v>1.8080303712022276</v>
      </c>
      <c r="AJ546">
        <v>76.02589089940308</v>
      </c>
      <c r="AK546">
        <v>21.401781450740589</v>
      </c>
      <c r="AL546">
        <v>21.401781450740589</v>
      </c>
      <c r="AM546">
        <v>21.401781450740589</v>
      </c>
      <c r="AN546">
        <v>21.401781450740589</v>
      </c>
      <c r="AR546" t="s">
        <v>201</v>
      </c>
      <c r="AU546" t="s">
        <v>202</v>
      </c>
      <c r="AV546" s="16" t="s">
        <v>239</v>
      </c>
    </row>
    <row r="547" spans="1:48" x14ac:dyDescent="0.25">
      <c r="A547">
        <v>545</v>
      </c>
      <c r="B547" t="s">
        <v>62</v>
      </c>
      <c r="E547" t="s">
        <v>63</v>
      </c>
      <c r="H547">
        <v>1996</v>
      </c>
      <c r="I547">
        <v>4</v>
      </c>
      <c r="J547">
        <v>18</v>
      </c>
      <c r="K547">
        <v>69.3</v>
      </c>
      <c r="L547">
        <v>18.97</v>
      </c>
      <c r="M547">
        <v>5</v>
      </c>
      <c r="Y547" t="s">
        <v>64</v>
      </c>
      <c r="Z547" t="s">
        <v>64</v>
      </c>
      <c r="AF547">
        <v>3281250</v>
      </c>
      <c r="AH547">
        <v>3281250</v>
      </c>
      <c r="AI547">
        <v>2.7120455568033415</v>
      </c>
      <c r="AJ547">
        <v>114.03883634910463</v>
      </c>
      <c r="AK547">
        <v>32.102672176110886</v>
      </c>
      <c r="AL547">
        <v>32.102672176110886</v>
      </c>
      <c r="AM547">
        <v>32.102672176110886</v>
      </c>
      <c r="AN547">
        <v>32.102672176110886</v>
      </c>
      <c r="AR547" t="s">
        <v>201</v>
      </c>
      <c r="AU547" t="s">
        <v>202</v>
      </c>
      <c r="AV547" s="16" t="s">
        <v>239</v>
      </c>
    </row>
    <row r="548" spans="1:48" x14ac:dyDescent="0.25">
      <c r="A548">
        <v>546</v>
      </c>
      <c r="B548" t="s">
        <v>62</v>
      </c>
      <c r="E548" t="s">
        <v>63</v>
      </c>
      <c r="H548">
        <v>1996</v>
      </c>
      <c r="I548">
        <v>4</v>
      </c>
      <c r="J548">
        <v>18</v>
      </c>
      <c r="K548">
        <v>69.3</v>
      </c>
      <c r="L548">
        <v>18.97</v>
      </c>
      <c r="M548">
        <v>150</v>
      </c>
      <c r="Y548" t="s">
        <v>64</v>
      </c>
      <c r="Z548" t="s">
        <v>64</v>
      </c>
      <c r="AE548">
        <v>1800</v>
      </c>
      <c r="AH548">
        <v>1800</v>
      </c>
      <c r="AI548">
        <v>4.4406678521362927E-3</v>
      </c>
      <c r="AJ548">
        <v>6.2558447368651682E-2</v>
      </c>
      <c r="AK548">
        <v>2.2772485809838781E-2</v>
      </c>
      <c r="AL548">
        <v>5.1525331774093963E-2</v>
      </c>
      <c r="AM548">
        <v>10.814857387758018</v>
      </c>
      <c r="AN548">
        <v>0.74648450418862833</v>
      </c>
      <c r="AR548" t="s">
        <v>201</v>
      </c>
      <c r="AU548" t="s">
        <v>202</v>
      </c>
      <c r="AV548" s="16" t="s">
        <v>239</v>
      </c>
    </row>
    <row r="549" spans="1:48" x14ac:dyDescent="0.25">
      <c r="A549">
        <v>547</v>
      </c>
      <c r="B549" t="s">
        <v>62</v>
      </c>
      <c r="E549" t="s">
        <v>63</v>
      </c>
      <c r="H549">
        <v>1996</v>
      </c>
      <c r="I549">
        <v>4</v>
      </c>
      <c r="J549">
        <v>18</v>
      </c>
      <c r="K549">
        <v>69.3</v>
      </c>
      <c r="L549">
        <v>18.97</v>
      </c>
      <c r="M549">
        <v>175</v>
      </c>
      <c r="Y549" t="s">
        <v>64</v>
      </c>
      <c r="Z549" t="s">
        <v>64</v>
      </c>
      <c r="AE549">
        <v>9880</v>
      </c>
      <c r="AH549">
        <v>9880</v>
      </c>
      <c r="AI549">
        <v>2.4374332432836984E-2</v>
      </c>
      <c r="AJ549">
        <v>0.34337636666793253</v>
      </c>
      <c r="AK549">
        <v>0.12499564433400398</v>
      </c>
      <c r="AL549">
        <v>0.28281682107113798</v>
      </c>
      <c r="AM549">
        <v>59.361550550582898</v>
      </c>
      <c r="AN549">
        <v>4.0973705007686929</v>
      </c>
      <c r="AR549" t="s">
        <v>201</v>
      </c>
      <c r="AU549" t="s">
        <v>202</v>
      </c>
      <c r="AV549" s="16" t="s">
        <v>239</v>
      </c>
    </row>
    <row r="550" spans="1:48" x14ac:dyDescent="0.25">
      <c r="A550">
        <v>548</v>
      </c>
      <c r="B550" t="s">
        <v>62</v>
      </c>
      <c r="E550" t="s">
        <v>63</v>
      </c>
      <c r="H550">
        <v>1996</v>
      </c>
      <c r="I550">
        <v>4</v>
      </c>
      <c r="J550">
        <v>18</v>
      </c>
      <c r="K550">
        <v>69.3</v>
      </c>
      <c r="L550">
        <v>18.97</v>
      </c>
      <c r="M550">
        <v>50</v>
      </c>
      <c r="Y550" t="s">
        <v>64</v>
      </c>
      <c r="Z550" t="s">
        <v>64</v>
      </c>
      <c r="AE550">
        <v>80000</v>
      </c>
      <c r="AH550">
        <v>80000</v>
      </c>
      <c r="AI550">
        <v>0.19736301565050191</v>
      </c>
      <c r="AJ550">
        <v>2.7803754386067414</v>
      </c>
      <c r="AK550">
        <v>1.0121104804372791</v>
      </c>
      <c r="AL550">
        <v>2.2900147455152871</v>
      </c>
      <c r="AM550">
        <v>480.66032834480075</v>
      </c>
      <c r="AN550">
        <v>33.177089075050148</v>
      </c>
      <c r="AR550" t="s">
        <v>201</v>
      </c>
      <c r="AU550" t="s">
        <v>202</v>
      </c>
      <c r="AV550" s="16" t="s">
        <v>239</v>
      </c>
    </row>
    <row r="551" spans="1:48" x14ac:dyDescent="0.25">
      <c r="A551">
        <v>549</v>
      </c>
      <c r="B551" t="s">
        <v>62</v>
      </c>
      <c r="E551" t="s">
        <v>63</v>
      </c>
      <c r="H551">
        <v>1996</v>
      </c>
      <c r="I551">
        <v>4</v>
      </c>
      <c r="J551">
        <v>18</v>
      </c>
      <c r="K551">
        <v>69.3</v>
      </c>
      <c r="L551">
        <v>18.97</v>
      </c>
      <c r="M551">
        <v>5</v>
      </c>
      <c r="Y551" t="s">
        <v>64</v>
      </c>
      <c r="Z551" t="s">
        <v>64</v>
      </c>
      <c r="AE551">
        <v>99000</v>
      </c>
      <c r="AH551">
        <v>99000</v>
      </c>
      <c r="AI551">
        <v>0.24423673186749609</v>
      </c>
      <c r="AJ551">
        <v>3.4407146052758422</v>
      </c>
      <c r="AK551">
        <v>1.2524867195411331</v>
      </c>
      <c r="AL551">
        <v>2.8338932475751677</v>
      </c>
      <c r="AM551">
        <v>594.81715632669091</v>
      </c>
      <c r="AN551">
        <v>41.056647730374557</v>
      </c>
      <c r="AR551" t="s">
        <v>201</v>
      </c>
      <c r="AU551" t="s">
        <v>202</v>
      </c>
      <c r="AV551" s="16" t="s">
        <v>239</v>
      </c>
    </row>
    <row r="552" spans="1:48" x14ac:dyDescent="0.25">
      <c r="A552">
        <v>550</v>
      </c>
      <c r="B552" t="s">
        <v>62</v>
      </c>
      <c r="E552" t="s">
        <v>63</v>
      </c>
      <c r="H552">
        <v>1996</v>
      </c>
      <c r="I552">
        <v>4</v>
      </c>
      <c r="J552">
        <v>18</v>
      </c>
      <c r="K552">
        <v>69.3</v>
      </c>
      <c r="L552">
        <v>18.97</v>
      </c>
      <c r="M552">
        <v>0</v>
      </c>
      <c r="Y552" t="s">
        <v>64</v>
      </c>
      <c r="Z552" t="s">
        <v>64</v>
      </c>
      <c r="AE552">
        <v>103400</v>
      </c>
      <c r="AH552">
        <v>103400</v>
      </c>
      <c r="AI552">
        <v>0.25509169772827367</v>
      </c>
      <c r="AJ552">
        <v>3.5936352543992132</v>
      </c>
      <c r="AK552">
        <v>1.3081527959651833</v>
      </c>
      <c r="AL552">
        <v>2.9598440585785086</v>
      </c>
      <c r="AM552">
        <v>621.25347438565495</v>
      </c>
      <c r="AN552">
        <v>42.881387629502314</v>
      </c>
      <c r="AR552" t="s">
        <v>201</v>
      </c>
      <c r="AU552" t="s">
        <v>202</v>
      </c>
      <c r="AV552" s="16" t="s">
        <v>239</v>
      </c>
    </row>
    <row r="553" spans="1:48" x14ac:dyDescent="0.25">
      <c r="A553">
        <v>551</v>
      </c>
      <c r="B553" t="s">
        <v>62</v>
      </c>
      <c r="E553" t="s">
        <v>63</v>
      </c>
      <c r="H553">
        <v>1996</v>
      </c>
      <c r="I553">
        <v>4</v>
      </c>
      <c r="J553">
        <v>18</v>
      </c>
      <c r="K553">
        <v>69.3</v>
      </c>
      <c r="L553">
        <v>18.97</v>
      </c>
      <c r="M553">
        <v>20</v>
      </c>
      <c r="Y553" t="s">
        <v>64</v>
      </c>
      <c r="Z553" t="s">
        <v>64</v>
      </c>
      <c r="AE553">
        <v>108400</v>
      </c>
      <c r="AH553">
        <v>108400</v>
      </c>
      <c r="AI553">
        <v>0.26742688620643007</v>
      </c>
      <c r="AJ553">
        <v>3.7674087193121344</v>
      </c>
      <c r="AK553">
        <v>1.3714097009925132</v>
      </c>
      <c r="AL553">
        <v>3.102969980173214</v>
      </c>
      <c r="AM553">
        <v>651.29474490720509</v>
      </c>
      <c r="AN553">
        <v>44.954955696692949</v>
      </c>
      <c r="AR553" t="s">
        <v>201</v>
      </c>
      <c r="AU553" t="s">
        <v>202</v>
      </c>
      <c r="AV553" s="16" t="s">
        <v>239</v>
      </c>
    </row>
    <row r="554" spans="1:48" x14ac:dyDescent="0.25">
      <c r="A554">
        <v>552</v>
      </c>
      <c r="B554" t="s">
        <v>62</v>
      </c>
      <c r="E554" t="s">
        <v>63</v>
      </c>
      <c r="H554">
        <v>1996</v>
      </c>
      <c r="I554">
        <v>4</v>
      </c>
      <c r="J554">
        <v>18</v>
      </c>
      <c r="K554">
        <v>69.3</v>
      </c>
      <c r="L554">
        <v>18.97</v>
      </c>
      <c r="M554">
        <v>30</v>
      </c>
      <c r="Y554" t="s">
        <v>64</v>
      </c>
      <c r="Z554" t="s">
        <v>64</v>
      </c>
      <c r="AE554">
        <v>110000</v>
      </c>
      <c r="AH554">
        <v>110000</v>
      </c>
      <c r="AI554">
        <v>0.27137414651944008</v>
      </c>
      <c r="AJ554">
        <v>3.8230162280842692</v>
      </c>
      <c r="AK554">
        <v>1.391651910601259</v>
      </c>
      <c r="AL554">
        <v>3.1487702750835198</v>
      </c>
      <c r="AM554">
        <v>660.90795147410108</v>
      </c>
      <c r="AN554">
        <v>45.618497478193952</v>
      </c>
      <c r="AR554" t="s">
        <v>201</v>
      </c>
      <c r="AU554" t="s">
        <v>202</v>
      </c>
      <c r="AV554" s="16" t="s">
        <v>239</v>
      </c>
    </row>
    <row r="555" spans="1:48" x14ac:dyDescent="0.25">
      <c r="A555">
        <v>553</v>
      </c>
      <c r="B555" t="s">
        <v>62</v>
      </c>
      <c r="E555" t="s">
        <v>63</v>
      </c>
      <c r="H555">
        <v>1996</v>
      </c>
      <c r="I555">
        <v>4</v>
      </c>
      <c r="J555">
        <v>18</v>
      </c>
      <c r="K555">
        <v>69.3</v>
      </c>
      <c r="L555">
        <v>18.97</v>
      </c>
      <c r="M555">
        <v>100</v>
      </c>
      <c r="Y555" t="s">
        <v>64</v>
      </c>
      <c r="Z555" t="s">
        <v>64</v>
      </c>
      <c r="AE555">
        <v>148000</v>
      </c>
      <c r="AH555">
        <v>148000</v>
      </c>
      <c r="AI555">
        <v>0.3651215789534285</v>
      </c>
      <c r="AJ555">
        <v>5.1436945614224712</v>
      </c>
      <c r="AK555">
        <v>1.8724043888089665</v>
      </c>
      <c r="AL555">
        <v>4.2365272792032815</v>
      </c>
      <c r="AM555">
        <v>889.2216074378814</v>
      </c>
      <c r="AN555">
        <v>61.37761478884277</v>
      </c>
      <c r="AR555" t="s">
        <v>201</v>
      </c>
      <c r="AU555" t="s">
        <v>202</v>
      </c>
      <c r="AV555" s="16" t="s">
        <v>239</v>
      </c>
    </row>
    <row r="556" spans="1:48" x14ac:dyDescent="0.25">
      <c r="A556">
        <v>554</v>
      </c>
      <c r="B556" t="s">
        <v>62</v>
      </c>
      <c r="E556" t="s">
        <v>63</v>
      </c>
      <c r="H556">
        <v>1996</v>
      </c>
      <c r="I556">
        <v>4</v>
      </c>
      <c r="J556">
        <v>18</v>
      </c>
      <c r="K556">
        <v>69.3</v>
      </c>
      <c r="L556">
        <v>18.97</v>
      </c>
      <c r="M556">
        <v>10</v>
      </c>
      <c r="Y556" t="s">
        <v>64</v>
      </c>
      <c r="Z556" t="s">
        <v>64</v>
      </c>
      <c r="AE556">
        <v>163000</v>
      </c>
      <c r="AH556">
        <v>163000</v>
      </c>
      <c r="AI556">
        <v>0.40212714438789759</v>
      </c>
      <c r="AJ556">
        <v>5.6650149561612357</v>
      </c>
      <c r="AK556">
        <v>2.0621751038909566</v>
      </c>
      <c r="AL556">
        <v>4.6659050439873972</v>
      </c>
      <c r="AM556">
        <v>979.34541900253157</v>
      </c>
      <c r="AN556">
        <v>67.598318990414668</v>
      </c>
      <c r="AR556" t="s">
        <v>201</v>
      </c>
      <c r="AU556" t="s">
        <v>202</v>
      </c>
      <c r="AV556" s="16" t="s">
        <v>239</v>
      </c>
    </row>
    <row r="557" spans="1:48" x14ac:dyDescent="0.25">
      <c r="A557">
        <v>555</v>
      </c>
      <c r="B557" t="s">
        <v>62</v>
      </c>
      <c r="E557" t="s">
        <v>63</v>
      </c>
      <c r="H557">
        <v>1996</v>
      </c>
      <c r="I557">
        <v>4</v>
      </c>
      <c r="J557">
        <v>22</v>
      </c>
      <c r="K557">
        <v>69.3</v>
      </c>
      <c r="L557">
        <v>18.97</v>
      </c>
      <c r="M557">
        <v>175</v>
      </c>
      <c r="Y557" t="s">
        <v>64</v>
      </c>
      <c r="Z557" t="s">
        <v>64</v>
      </c>
      <c r="AF557">
        <v>84000</v>
      </c>
      <c r="AH557">
        <v>84000</v>
      </c>
      <c r="AI557">
        <v>6.9428366254165541E-2</v>
      </c>
      <c r="AJ557">
        <v>2.9193942105370785</v>
      </c>
      <c r="AK557">
        <v>0.82182840770843857</v>
      </c>
      <c r="AL557">
        <v>0.82182840770843857</v>
      </c>
      <c r="AM557">
        <v>0.82182840770843857</v>
      </c>
      <c r="AN557">
        <v>0.82182840770843857</v>
      </c>
      <c r="AR557" t="s">
        <v>201</v>
      </c>
      <c r="AU557" t="s">
        <v>202</v>
      </c>
      <c r="AV557" s="16" t="s">
        <v>239</v>
      </c>
    </row>
    <row r="558" spans="1:48" x14ac:dyDescent="0.25">
      <c r="A558">
        <v>556</v>
      </c>
      <c r="B558" t="s">
        <v>62</v>
      </c>
      <c r="E558" t="s">
        <v>63</v>
      </c>
      <c r="H558">
        <v>1996</v>
      </c>
      <c r="I558">
        <v>4</v>
      </c>
      <c r="J558">
        <v>22</v>
      </c>
      <c r="K558">
        <v>69.3</v>
      </c>
      <c r="L558">
        <v>18.97</v>
      </c>
      <c r="M558">
        <v>150</v>
      </c>
      <c r="Y558" t="s">
        <v>64</v>
      </c>
      <c r="Z558" t="s">
        <v>64</v>
      </c>
      <c r="AF558">
        <v>118200</v>
      </c>
      <c r="AH558">
        <v>118200</v>
      </c>
      <c r="AI558">
        <v>9.7695629657647234E-2</v>
      </c>
      <c r="AJ558">
        <v>4.1080047105414605</v>
      </c>
      <c r="AK558">
        <v>1.1564299737040171</v>
      </c>
      <c r="AL558">
        <v>1.1564299737040171</v>
      </c>
      <c r="AM558">
        <v>1.1564299737040171</v>
      </c>
      <c r="AN558">
        <v>1.1564299737040171</v>
      </c>
      <c r="AR558" t="s">
        <v>201</v>
      </c>
      <c r="AU558" t="s">
        <v>202</v>
      </c>
      <c r="AV558" s="16" t="s">
        <v>239</v>
      </c>
    </row>
    <row r="559" spans="1:48" x14ac:dyDescent="0.25">
      <c r="A559">
        <v>557</v>
      </c>
      <c r="B559" t="s">
        <v>62</v>
      </c>
      <c r="E559" t="s">
        <v>63</v>
      </c>
      <c r="H559">
        <v>1996</v>
      </c>
      <c r="I559">
        <v>4</v>
      </c>
      <c r="J559">
        <v>22</v>
      </c>
      <c r="K559">
        <v>69.3</v>
      </c>
      <c r="L559">
        <v>18.97</v>
      </c>
      <c r="M559">
        <v>100</v>
      </c>
      <c r="Y559" t="s">
        <v>64</v>
      </c>
      <c r="Z559" t="s">
        <v>64</v>
      </c>
      <c r="AF559">
        <v>121800</v>
      </c>
      <c r="AH559">
        <v>121800</v>
      </c>
      <c r="AI559">
        <v>0.10067113106854003</v>
      </c>
      <c r="AJ559">
        <v>4.2331216052787637</v>
      </c>
      <c r="AK559">
        <v>1.1916511911772361</v>
      </c>
      <c r="AL559">
        <v>1.1916511911772361</v>
      </c>
      <c r="AM559">
        <v>1.1916511911772361</v>
      </c>
      <c r="AN559">
        <v>1.1916511911772361</v>
      </c>
      <c r="AR559" t="s">
        <v>201</v>
      </c>
      <c r="AU559" t="s">
        <v>202</v>
      </c>
      <c r="AV559" s="16" t="s">
        <v>239</v>
      </c>
    </row>
    <row r="560" spans="1:48" x14ac:dyDescent="0.25">
      <c r="A560">
        <v>558</v>
      </c>
      <c r="B560" t="s">
        <v>62</v>
      </c>
      <c r="E560" t="s">
        <v>63</v>
      </c>
      <c r="H560">
        <v>1996</v>
      </c>
      <c r="I560">
        <v>4</v>
      </c>
      <c r="J560">
        <v>22</v>
      </c>
      <c r="K560">
        <v>69.3</v>
      </c>
      <c r="L560">
        <v>18.97</v>
      </c>
      <c r="M560">
        <v>50</v>
      </c>
      <c r="Y560" t="s">
        <v>64</v>
      </c>
      <c r="Z560" t="s">
        <v>64</v>
      </c>
      <c r="AF560">
        <v>299411.76</v>
      </c>
      <c r="AH560">
        <v>299411.76</v>
      </c>
      <c r="AI560">
        <v>0.24747225397719422</v>
      </c>
      <c r="AJ560">
        <v>10.405963794175205</v>
      </c>
      <c r="AK560">
        <v>2.9293463091664425</v>
      </c>
      <c r="AL560">
        <v>2.9293463091664425</v>
      </c>
      <c r="AM560">
        <v>2.9293463091664425</v>
      </c>
      <c r="AN560">
        <v>2.9293463091664425</v>
      </c>
      <c r="AR560" t="s">
        <v>201</v>
      </c>
      <c r="AU560" t="s">
        <v>202</v>
      </c>
      <c r="AV560" s="16" t="s">
        <v>239</v>
      </c>
    </row>
    <row r="561" spans="1:48" x14ac:dyDescent="0.25">
      <c r="A561">
        <v>559</v>
      </c>
      <c r="B561" t="s">
        <v>62</v>
      </c>
      <c r="E561" t="s">
        <v>63</v>
      </c>
      <c r="H561">
        <v>1996</v>
      </c>
      <c r="I561">
        <v>4</v>
      </c>
      <c r="J561">
        <v>22</v>
      </c>
      <c r="K561">
        <v>69.3</v>
      </c>
      <c r="L561">
        <v>18.97</v>
      </c>
      <c r="M561">
        <v>20</v>
      </c>
      <c r="Y561" t="s">
        <v>64</v>
      </c>
      <c r="Z561" t="s">
        <v>64</v>
      </c>
      <c r="AF561">
        <v>1449000</v>
      </c>
      <c r="AH561">
        <v>1449000</v>
      </c>
      <c r="AI561">
        <v>1.1976393178843556</v>
      </c>
      <c r="AJ561">
        <v>50.3595501317646</v>
      </c>
      <c r="AK561">
        <v>14.176540032970566</v>
      </c>
      <c r="AL561">
        <v>14.176540032970566</v>
      </c>
      <c r="AM561">
        <v>14.176540032970566</v>
      </c>
      <c r="AN561">
        <v>14.176540032970566</v>
      </c>
      <c r="AR561" t="s">
        <v>201</v>
      </c>
      <c r="AU561" t="s">
        <v>202</v>
      </c>
      <c r="AV561" s="16" t="s">
        <v>239</v>
      </c>
    </row>
    <row r="562" spans="1:48" x14ac:dyDescent="0.25">
      <c r="A562">
        <v>560</v>
      </c>
      <c r="B562" t="s">
        <v>62</v>
      </c>
      <c r="E562" t="s">
        <v>63</v>
      </c>
      <c r="H562">
        <v>1996</v>
      </c>
      <c r="I562">
        <v>4</v>
      </c>
      <c r="J562">
        <v>22</v>
      </c>
      <c r="K562">
        <v>69.3</v>
      </c>
      <c r="L562">
        <v>18.97</v>
      </c>
      <c r="M562">
        <v>5</v>
      </c>
      <c r="Y562" t="s">
        <v>64</v>
      </c>
      <c r="Z562" t="s">
        <v>64</v>
      </c>
      <c r="AF562">
        <v>1509574.47</v>
      </c>
      <c r="AH562">
        <v>1509574.47</v>
      </c>
      <c r="AI562">
        <v>1.2477058237035457</v>
      </c>
      <c r="AJ562">
        <v>52.46479723919736</v>
      </c>
      <c r="AK562">
        <v>14.769180749969168</v>
      </c>
      <c r="AL562">
        <v>14.769180749969168</v>
      </c>
      <c r="AM562">
        <v>14.769180749969168</v>
      </c>
      <c r="AN562">
        <v>14.769180749969168</v>
      </c>
      <c r="AR562" t="s">
        <v>201</v>
      </c>
      <c r="AU562" t="s">
        <v>202</v>
      </c>
      <c r="AV562" s="16" t="s">
        <v>239</v>
      </c>
    </row>
    <row r="563" spans="1:48" x14ac:dyDescent="0.25">
      <c r="A563">
        <v>561</v>
      </c>
      <c r="B563" t="s">
        <v>62</v>
      </c>
      <c r="E563" t="s">
        <v>63</v>
      </c>
      <c r="H563">
        <v>1996</v>
      </c>
      <c r="I563">
        <v>4</v>
      </c>
      <c r="J563">
        <v>22</v>
      </c>
      <c r="K563">
        <v>69.3</v>
      </c>
      <c r="L563">
        <v>18.97</v>
      </c>
      <c r="M563">
        <v>30</v>
      </c>
      <c r="Y563" t="s">
        <v>64</v>
      </c>
      <c r="Z563" t="s">
        <v>64</v>
      </c>
      <c r="AF563">
        <v>1633333.33</v>
      </c>
      <c r="AH563">
        <v>1633333.33</v>
      </c>
      <c r="AI563">
        <v>1.3499960077425694</v>
      </c>
      <c r="AJ563">
        <v>56.765998422371993</v>
      </c>
      <c r="AK563">
        <v>15.979996783940736</v>
      </c>
      <c r="AL563">
        <v>15.979996783940736</v>
      </c>
      <c r="AM563">
        <v>15.979996783940736</v>
      </c>
      <c r="AN563">
        <v>15.979996783940736</v>
      </c>
      <c r="AR563" t="s">
        <v>201</v>
      </c>
      <c r="AU563" t="s">
        <v>202</v>
      </c>
      <c r="AV563" s="16" t="s">
        <v>239</v>
      </c>
    </row>
    <row r="564" spans="1:48" x14ac:dyDescent="0.25">
      <c r="A564">
        <v>562</v>
      </c>
      <c r="B564" t="s">
        <v>62</v>
      </c>
      <c r="E564" t="s">
        <v>63</v>
      </c>
      <c r="H564">
        <v>1996</v>
      </c>
      <c r="I564">
        <v>4</v>
      </c>
      <c r="J564">
        <v>22</v>
      </c>
      <c r="K564">
        <v>69.3</v>
      </c>
      <c r="L564">
        <v>18.97</v>
      </c>
      <c r="M564">
        <v>10</v>
      </c>
      <c r="Y564" t="s">
        <v>64</v>
      </c>
      <c r="Z564" t="s">
        <v>64</v>
      </c>
      <c r="AF564">
        <v>1848000</v>
      </c>
      <c r="AH564">
        <v>1848000</v>
      </c>
      <c r="AI564">
        <v>1.527424057591642</v>
      </c>
      <c r="AJ564">
        <v>64.226672631815717</v>
      </c>
      <c r="AK564">
        <v>18.08022496958565</v>
      </c>
      <c r="AL564">
        <v>18.08022496958565</v>
      </c>
      <c r="AM564">
        <v>18.08022496958565</v>
      </c>
      <c r="AN564">
        <v>18.08022496958565</v>
      </c>
      <c r="AR564" t="s">
        <v>201</v>
      </c>
      <c r="AU564" t="s">
        <v>202</v>
      </c>
      <c r="AV564" s="16" t="s">
        <v>239</v>
      </c>
    </row>
    <row r="565" spans="1:48" x14ac:dyDescent="0.25">
      <c r="A565">
        <v>563</v>
      </c>
      <c r="B565" t="s">
        <v>62</v>
      </c>
      <c r="E565" t="s">
        <v>63</v>
      </c>
      <c r="H565">
        <v>1996</v>
      </c>
      <c r="I565">
        <v>4</v>
      </c>
      <c r="J565">
        <v>22</v>
      </c>
      <c r="K565">
        <v>69.3</v>
      </c>
      <c r="L565">
        <v>18.97</v>
      </c>
      <c r="M565">
        <v>0</v>
      </c>
      <c r="Y565" t="s">
        <v>64</v>
      </c>
      <c r="Z565" t="s">
        <v>64</v>
      </c>
      <c r="AF565">
        <v>2100000</v>
      </c>
      <c r="AH565">
        <v>2100000</v>
      </c>
      <c r="AI565">
        <v>1.7357091563541387</v>
      </c>
      <c r="AJ565">
        <v>72.984855263426965</v>
      </c>
      <c r="AK565">
        <v>20.545710192710967</v>
      </c>
      <c r="AL565">
        <v>20.545710192710967</v>
      </c>
      <c r="AM565">
        <v>20.545710192710967</v>
      </c>
      <c r="AN565">
        <v>20.545710192710967</v>
      </c>
      <c r="AR565" t="s">
        <v>201</v>
      </c>
      <c r="AU565" t="s">
        <v>202</v>
      </c>
      <c r="AV565" s="16" t="s">
        <v>239</v>
      </c>
    </row>
    <row r="566" spans="1:48" x14ac:dyDescent="0.25">
      <c r="A566">
        <v>564</v>
      </c>
      <c r="B566" t="s">
        <v>62</v>
      </c>
      <c r="E566" t="s">
        <v>63</v>
      </c>
      <c r="H566">
        <v>1996</v>
      </c>
      <c r="I566">
        <v>4</v>
      </c>
      <c r="J566">
        <v>22</v>
      </c>
      <c r="K566">
        <v>69.3</v>
      </c>
      <c r="L566">
        <v>18.97</v>
      </c>
      <c r="M566">
        <v>175</v>
      </c>
      <c r="Y566" t="s">
        <v>64</v>
      </c>
      <c r="Z566" t="s">
        <v>64</v>
      </c>
      <c r="AE566">
        <v>21120</v>
      </c>
      <c r="AH566">
        <v>21120</v>
      </c>
      <c r="AI566">
        <v>5.2103836131732501E-2</v>
      </c>
      <c r="AJ566">
        <v>0.73401911579217971</v>
      </c>
      <c r="AK566">
        <v>0.2671971668354417</v>
      </c>
      <c r="AL566">
        <v>0.60456389281603584</v>
      </c>
      <c r="AM566">
        <v>126.8943266830274</v>
      </c>
      <c r="AN566">
        <v>8.7587515158132394</v>
      </c>
      <c r="AR566" t="s">
        <v>201</v>
      </c>
      <c r="AU566" t="s">
        <v>202</v>
      </c>
      <c r="AV566" s="16" t="s">
        <v>239</v>
      </c>
    </row>
    <row r="567" spans="1:48" x14ac:dyDescent="0.25">
      <c r="A567">
        <v>565</v>
      </c>
      <c r="B567" t="s">
        <v>62</v>
      </c>
      <c r="E567" t="s">
        <v>63</v>
      </c>
      <c r="H567">
        <v>1996</v>
      </c>
      <c r="I567">
        <v>4</v>
      </c>
      <c r="J567">
        <v>22</v>
      </c>
      <c r="K567">
        <v>69.3</v>
      </c>
      <c r="L567">
        <v>18.97</v>
      </c>
      <c r="M567">
        <v>150</v>
      </c>
      <c r="Y567" t="s">
        <v>64</v>
      </c>
      <c r="Z567" t="s">
        <v>64</v>
      </c>
      <c r="AE567">
        <v>35800</v>
      </c>
      <c r="AH567">
        <v>35800</v>
      </c>
      <c r="AI567">
        <v>8.8319949503599601E-2</v>
      </c>
      <c r="AJ567">
        <v>1.2442180087765167</v>
      </c>
      <c r="AK567">
        <v>0.45291943999568246</v>
      </c>
      <c r="AL567">
        <v>1.024781598618091</v>
      </c>
      <c r="AM567">
        <v>215.09549693429835</v>
      </c>
      <c r="AN567">
        <v>14.84674736108494</v>
      </c>
      <c r="AR567" t="s">
        <v>201</v>
      </c>
      <c r="AU567" t="s">
        <v>202</v>
      </c>
      <c r="AV567" s="16" t="s">
        <v>239</v>
      </c>
    </row>
    <row r="568" spans="1:48" x14ac:dyDescent="0.25">
      <c r="A568">
        <v>566</v>
      </c>
      <c r="B568" t="s">
        <v>62</v>
      </c>
      <c r="E568" t="s">
        <v>63</v>
      </c>
      <c r="H568">
        <v>1996</v>
      </c>
      <c r="I568">
        <v>4</v>
      </c>
      <c r="J568">
        <v>22</v>
      </c>
      <c r="K568">
        <v>69.3</v>
      </c>
      <c r="L568">
        <v>18.97</v>
      </c>
      <c r="M568">
        <v>100</v>
      </c>
      <c r="Y568" t="s">
        <v>64</v>
      </c>
      <c r="Z568" t="s">
        <v>64</v>
      </c>
      <c r="AE568">
        <v>49400</v>
      </c>
      <c r="AH568">
        <v>49400</v>
      </c>
      <c r="AI568">
        <v>0.12187166216418492</v>
      </c>
      <c r="AJ568">
        <v>1.7168818333396627</v>
      </c>
      <c r="AK568">
        <v>0.62497822167001993</v>
      </c>
      <c r="AL568">
        <v>1.4140841053556898</v>
      </c>
      <c r="AM568">
        <v>296.8077527529145</v>
      </c>
      <c r="AN568">
        <v>20.486852503843465</v>
      </c>
      <c r="AR568" t="s">
        <v>201</v>
      </c>
      <c r="AU568" t="s">
        <v>202</v>
      </c>
      <c r="AV568" s="16" t="s">
        <v>239</v>
      </c>
    </row>
    <row r="569" spans="1:48" x14ac:dyDescent="0.25">
      <c r="A569">
        <v>567</v>
      </c>
      <c r="B569" t="s">
        <v>62</v>
      </c>
      <c r="E569" t="s">
        <v>63</v>
      </c>
      <c r="H569">
        <v>1996</v>
      </c>
      <c r="I569">
        <v>4</v>
      </c>
      <c r="J569">
        <v>22</v>
      </c>
      <c r="K569">
        <v>69.3</v>
      </c>
      <c r="L569">
        <v>18.97</v>
      </c>
      <c r="M569">
        <v>5</v>
      </c>
      <c r="Y569" t="s">
        <v>64</v>
      </c>
      <c r="Z569" t="s">
        <v>64</v>
      </c>
      <c r="AE569">
        <v>83191.490000000005</v>
      </c>
      <c r="AH569">
        <v>83191.490000000005</v>
      </c>
      <c r="AI569">
        <v>0.20523654178573217</v>
      </c>
      <c r="AJ569">
        <v>2.8912946937137294</v>
      </c>
      <c r="AK569">
        <v>1.052487236402414</v>
      </c>
      <c r="AL569">
        <v>2.3813717350173444</v>
      </c>
      <c r="AM569">
        <v>499.83561123616516</v>
      </c>
      <c r="AN569">
        <v>34.500643425201794</v>
      </c>
      <c r="AR569" t="s">
        <v>201</v>
      </c>
      <c r="AU569" t="s">
        <v>202</v>
      </c>
      <c r="AV569" s="16" t="s">
        <v>239</v>
      </c>
    </row>
    <row r="570" spans="1:48" x14ac:dyDescent="0.25">
      <c r="A570">
        <v>568</v>
      </c>
      <c r="B570" t="s">
        <v>62</v>
      </c>
      <c r="E570" t="s">
        <v>63</v>
      </c>
      <c r="H570">
        <v>1996</v>
      </c>
      <c r="I570">
        <v>4</v>
      </c>
      <c r="J570">
        <v>22</v>
      </c>
      <c r="K570">
        <v>69.3</v>
      </c>
      <c r="L570">
        <v>18.97</v>
      </c>
      <c r="M570">
        <v>0</v>
      </c>
      <c r="Y570" t="s">
        <v>64</v>
      </c>
      <c r="Z570" t="s">
        <v>64</v>
      </c>
      <c r="AE570">
        <v>197234.04</v>
      </c>
      <c r="AH570">
        <v>197234.04</v>
      </c>
      <c r="AI570">
        <v>0.48658381154164648</v>
      </c>
      <c r="AJ570">
        <v>6.854808505914745</v>
      </c>
      <c r="AK570">
        <v>2.4952829872873195</v>
      </c>
      <c r="AL570">
        <v>5.6458607489694002</v>
      </c>
      <c r="AM570">
        <v>1185.0322303396447</v>
      </c>
      <c r="AN570">
        <v>81.795641421400049</v>
      </c>
      <c r="AR570" t="s">
        <v>201</v>
      </c>
      <c r="AU570" t="s">
        <v>202</v>
      </c>
      <c r="AV570" s="16" t="s">
        <v>239</v>
      </c>
    </row>
    <row r="571" spans="1:48" x14ac:dyDescent="0.25">
      <c r="A571">
        <v>569</v>
      </c>
      <c r="B571" t="s">
        <v>62</v>
      </c>
      <c r="E571" t="s">
        <v>63</v>
      </c>
      <c r="H571">
        <v>1996</v>
      </c>
      <c r="I571">
        <v>4</v>
      </c>
      <c r="J571">
        <v>22</v>
      </c>
      <c r="K571">
        <v>69.3</v>
      </c>
      <c r="L571">
        <v>18.97</v>
      </c>
      <c r="M571">
        <v>30</v>
      </c>
      <c r="Y571" t="s">
        <v>64</v>
      </c>
      <c r="Z571" t="s">
        <v>64</v>
      </c>
      <c r="AE571">
        <v>225294.12</v>
      </c>
      <c r="AH571">
        <v>225294.12</v>
      </c>
      <c r="AI571">
        <v>0.55580908664407558</v>
      </c>
      <c r="AJ571">
        <v>7.8300279713814973</v>
      </c>
      <c r="AK571">
        <v>2.8502817504111753</v>
      </c>
      <c r="AL571">
        <v>6.4490857109736321</v>
      </c>
      <c r="AM571">
        <v>1353.6243211669118</v>
      </c>
      <c r="AN571">
        <v>93.43253859156296</v>
      </c>
      <c r="AR571" t="s">
        <v>201</v>
      </c>
      <c r="AU571" t="s">
        <v>202</v>
      </c>
      <c r="AV571" s="16" t="s">
        <v>239</v>
      </c>
    </row>
    <row r="572" spans="1:48" x14ac:dyDescent="0.25">
      <c r="A572">
        <v>570</v>
      </c>
      <c r="B572" t="s">
        <v>62</v>
      </c>
      <c r="E572" t="s">
        <v>63</v>
      </c>
      <c r="H572">
        <v>1996</v>
      </c>
      <c r="I572">
        <v>4</v>
      </c>
      <c r="J572">
        <v>22</v>
      </c>
      <c r="K572">
        <v>69.3</v>
      </c>
      <c r="L572">
        <v>18.97</v>
      </c>
      <c r="M572">
        <v>10</v>
      </c>
      <c r="Y572" t="s">
        <v>64</v>
      </c>
      <c r="Z572" t="s">
        <v>64</v>
      </c>
      <c r="AE572">
        <v>226800</v>
      </c>
      <c r="AH572">
        <v>226800</v>
      </c>
      <c r="AI572">
        <v>0.55952414936917283</v>
      </c>
      <c r="AJ572">
        <v>7.8823643684501112</v>
      </c>
      <c r="AK572">
        <v>2.8693332120396864</v>
      </c>
      <c r="AL572">
        <v>6.4921918035358388</v>
      </c>
      <c r="AM572">
        <v>1362.6720308575102</v>
      </c>
      <c r="AN572">
        <v>94.057047527767168</v>
      </c>
      <c r="AR572" t="s">
        <v>201</v>
      </c>
      <c r="AU572" t="s">
        <v>202</v>
      </c>
      <c r="AV572" s="16" t="s">
        <v>239</v>
      </c>
    </row>
    <row r="573" spans="1:48" x14ac:dyDescent="0.25">
      <c r="A573">
        <v>571</v>
      </c>
      <c r="B573" t="s">
        <v>62</v>
      </c>
      <c r="E573" t="s">
        <v>63</v>
      </c>
      <c r="H573">
        <v>1996</v>
      </c>
      <c r="I573">
        <v>4</v>
      </c>
      <c r="J573">
        <v>22</v>
      </c>
      <c r="K573">
        <v>69.3</v>
      </c>
      <c r="L573">
        <v>18.97</v>
      </c>
      <c r="M573">
        <v>50</v>
      </c>
      <c r="Y573" t="s">
        <v>64</v>
      </c>
      <c r="Z573" t="s">
        <v>64</v>
      </c>
      <c r="AE573">
        <v>231568.63</v>
      </c>
      <c r="AH573">
        <v>231568.63</v>
      </c>
      <c r="AI573">
        <v>0.57128853933569101</v>
      </c>
      <c r="AJ573">
        <v>8.0480966400476532</v>
      </c>
      <c r="AK573">
        <v>2.9296629670437819</v>
      </c>
      <c r="AL573">
        <v>6.628694716234671</v>
      </c>
      <c r="AM573">
        <v>1391.3231716269461</v>
      </c>
      <c r="AN573">
        <v>96.034663306216629</v>
      </c>
      <c r="AR573" t="s">
        <v>201</v>
      </c>
      <c r="AU573" t="s">
        <v>202</v>
      </c>
      <c r="AV573" s="16" t="s">
        <v>239</v>
      </c>
    </row>
    <row r="574" spans="1:48" x14ac:dyDescent="0.25">
      <c r="A574">
        <v>572</v>
      </c>
      <c r="B574" t="s">
        <v>62</v>
      </c>
      <c r="E574" t="s">
        <v>63</v>
      </c>
      <c r="H574">
        <v>1996</v>
      </c>
      <c r="I574">
        <v>4</v>
      </c>
      <c r="J574">
        <v>22</v>
      </c>
      <c r="K574">
        <v>69.3</v>
      </c>
      <c r="L574">
        <v>18.97</v>
      </c>
      <c r="M574">
        <v>20</v>
      </c>
      <c r="Y574" t="s">
        <v>64</v>
      </c>
      <c r="Z574" t="s">
        <v>64</v>
      </c>
      <c r="AE574">
        <v>797333.33</v>
      </c>
      <c r="AH574">
        <v>797333.33</v>
      </c>
      <c r="AI574">
        <v>1.9670513810932098</v>
      </c>
      <c r="AJ574">
        <v>27.711075088931544</v>
      </c>
      <c r="AK574">
        <v>10.087367746186946</v>
      </c>
      <c r="AL574">
        <v>22.82381353488508</v>
      </c>
      <c r="AM574">
        <v>4790.5812524756675</v>
      </c>
      <c r="AN574">
        <v>330.6649863989544</v>
      </c>
      <c r="AR574" t="s">
        <v>201</v>
      </c>
      <c r="AU574" t="s">
        <v>202</v>
      </c>
      <c r="AV574" s="16" t="s">
        <v>239</v>
      </c>
    </row>
    <row r="575" spans="1:48" x14ac:dyDescent="0.25">
      <c r="A575">
        <v>573</v>
      </c>
      <c r="B575" t="s">
        <v>62</v>
      </c>
      <c r="E575" t="s">
        <v>63</v>
      </c>
      <c r="H575">
        <v>1996</v>
      </c>
      <c r="I575">
        <v>4</v>
      </c>
      <c r="J575">
        <v>24</v>
      </c>
      <c r="K575">
        <v>69.3</v>
      </c>
      <c r="L575">
        <v>18.97</v>
      </c>
      <c r="M575">
        <v>5</v>
      </c>
      <c r="Y575" t="s">
        <v>64</v>
      </c>
      <c r="Z575" t="s">
        <v>64</v>
      </c>
      <c r="AF575">
        <v>275510.2</v>
      </c>
      <c r="AH575">
        <v>275510.2</v>
      </c>
      <c r="AI575">
        <v>0.22771694133760001</v>
      </c>
      <c r="AJ575">
        <v>9.5752724145703887</v>
      </c>
      <c r="AK575">
        <v>2.6955012973027794</v>
      </c>
      <c r="AL575">
        <v>2.6955012973027794</v>
      </c>
      <c r="AM575">
        <v>2.6955012973027794</v>
      </c>
      <c r="AN575">
        <v>2.6955012973027794</v>
      </c>
      <c r="AR575" t="s">
        <v>201</v>
      </c>
      <c r="AU575" t="s">
        <v>202</v>
      </c>
      <c r="AV575" s="16" t="s">
        <v>239</v>
      </c>
    </row>
    <row r="576" spans="1:48" x14ac:dyDescent="0.25">
      <c r="A576">
        <v>574</v>
      </c>
      <c r="B576" t="s">
        <v>62</v>
      </c>
      <c r="E576" t="s">
        <v>63</v>
      </c>
      <c r="H576">
        <v>1996</v>
      </c>
      <c r="I576">
        <v>4</v>
      </c>
      <c r="J576">
        <v>24</v>
      </c>
      <c r="K576">
        <v>69.3</v>
      </c>
      <c r="L576">
        <v>18.97</v>
      </c>
      <c r="M576">
        <v>0</v>
      </c>
      <c r="Y576" t="s">
        <v>64</v>
      </c>
      <c r="Z576" t="s">
        <v>64</v>
      </c>
      <c r="AF576">
        <v>535714.29</v>
      </c>
      <c r="AH576">
        <v>535714.29</v>
      </c>
      <c r="AI576">
        <v>0.44278295159178876</v>
      </c>
      <c r="AJ576">
        <v>18.618585675333115</v>
      </c>
      <c r="AK576">
        <v>5.2412526421113901</v>
      </c>
      <c r="AL576">
        <v>5.2412526421113901</v>
      </c>
      <c r="AM576">
        <v>5.2412526421113901</v>
      </c>
      <c r="AN576">
        <v>5.2412526421113901</v>
      </c>
      <c r="AR576" t="s">
        <v>201</v>
      </c>
      <c r="AU576" t="s">
        <v>202</v>
      </c>
      <c r="AV576" s="16" t="s">
        <v>239</v>
      </c>
    </row>
    <row r="577" spans="1:48" x14ac:dyDescent="0.25">
      <c r="A577">
        <v>575</v>
      </c>
      <c r="B577" t="s">
        <v>62</v>
      </c>
      <c r="E577" t="s">
        <v>63</v>
      </c>
      <c r="H577">
        <v>1996</v>
      </c>
      <c r="I577">
        <v>4</v>
      </c>
      <c r="J577">
        <v>24</v>
      </c>
      <c r="K577">
        <v>69.3</v>
      </c>
      <c r="L577">
        <v>18.97</v>
      </c>
      <c r="M577">
        <v>10</v>
      </c>
      <c r="Y577" t="s">
        <v>64</v>
      </c>
      <c r="Z577" t="s">
        <v>64</v>
      </c>
      <c r="AF577">
        <v>714000</v>
      </c>
      <c r="AH577">
        <v>714000</v>
      </c>
      <c r="AI577">
        <v>0.59014111316040707</v>
      </c>
      <c r="AJ577">
        <v>24.814850789565167</v>
      </c>
      <c r="AK577">
        <v>6.9855414655217283</v>
      </c>
      <c r="AL577">
        <v>6.9855414655217283</v>
      </c>
      <c r="AM577">
        <v>6.9855414655217283</v>
      </c>
      <c r="AN577">
        <v>6.9855414655217283</v>
      </c>
      <c r="AR577" t="s">
        <v>201</v>
      </c>
      <c r="AU577" t="s">
        <v>202</v>
      </c>
      <c r="AV577" s="16" t="s">
        <v>239</v>
      </c>
    </row>
    <row r="578" spans="1:48" x14ac:dyDescent="0.25">
      <c r="A578">
        <v>576</v>
      </c>
      <c r="B578" t="s">
        <v>62</v>
      </c>
      <c r="E578" t="s">
        <v>63</v>
      </c>
      <c r="H578">
        <v>1996</v>
      </c>
      <c r="I578">
        <v>4</v>
      </c>
      <c r="J578">
        <v>24</v>
      </c>
      <c r="K578">
        <v>69.3</v>
      </c>
      <c r="L578">
        <v>18.97</v>
      </c>
      <c r="M578">
        <v>30</v>
      </c>
      <c r="Y578" t="s">
        <v>64</v>
      </c>
      <c r="Z578" t="s">
        <v>64</v>
      </c>
      <c r="AF578">
        <v>1093750</v>
      </c>
      <c r="AH578">
        <v>1093750</v>
      </c>
      <c r="AI578">
        <v>0.90401518560111382</v>
      </c>
      <c r="AJ578">
        <v>38.01294544970154</v>
      </c>
      <c r="AK578">
        <v>10.700890725370295</v>
      </c>
      <c r="AL578">
        <v>10.700890725370295</v>
      </c>
      <c r="AM578">
        <v>10.700890725370295</v>
      </c>
      <c r="AN578">
        <v>10.700890725370295</v>
      </c>
      <c r="AR578" t="s">
        <v>201</v>
      </c>
      <c r="AU578" t="s">
        <v>202</v>
      </c>
      <c r="AV578" s="16" t="s">
        <v>239</v>
      </c>
    </row>
    <row r="579" spans="1:48" x14ac:dyDescent="0.25">
      <c r="A579">
        <v>577</v>
      </c>
      <c r="B579" t="s">
        <v>62</v>
      </c>
      <c r="E579" t="s">
        <v>63</v>
      </c>
      <c r="H579">
        <v>1996</v>
      </c>
      <c r="I579">
        <v>4</v>
      </c>
      <c r="J579">
        <v>24</v>
      </c>
      <c r="K579">
        <v>69.3</v>
      </c>
      <c r="L579">
        <v>18.97</v>
      </c>
      <c r="M579">
        <v>20</v>
      </c>
      <c r="Y579" t="s">
        <v>64</v>
      </c>
      <c r="Z579" t="s">
        <v>64</v>
      </c>
      <c r="AF579">
        <v>4375000</v>
      </c>
      <c r="AH579">
        <v>4375000</v>
      </c>
      <c r="AI579">
        <v>3.6160607424044553</v>
      </c>
      <c r="AJ579">
        <v>152.05178179880616</v>
      </c>
      <c r="AK579">
        <v>42.803562901481179</v>
      </c>
      <c r="AL579">
        <v>42.803562901481179</v>
      </c>
      <c r="AM579">
        <v>42.803562901481179</v>
      </c>
      <c r="AN579">
        <v>42.803562901481179</v>
      </c>
      <c r="AR579" t="s">
        <v>201</v>
      </c>
      <c r="AU579" t="s">
        <v>202</v>
      </c>
      <c r="AV579" s="16" t="s">
        <v>239</v>
      </c>
    </row>
    <row r="580" spans="1:48" x14ac:dyDescent="0.25">
      <c r="A580">
        <v>578</v>
      </c>
      <c r="B580" t="s">
        <v>62</v>
      </c>
      <c r="E580" t="s">
        <v>63</v>
      </c>
      <c r="H580">
        <v>1996</v>
      </c>
      <c r="I580">
        <v>4</v>
      </c>
      <c r="J580">
        <v>24</v>
      </c>
      <c r="K580">
        <v>69.3</v>
      </c>
      <c r="L580">
        <v>18.97</v>
      </c>
      <c r="M580">
        <v>5</v>
      </c>
      <c r="Y580" t="s">
        <v>64</v>
      </c>
      <c r="Z580" t="s">
        <v>64</v>
      </c>
      <c r="AE580">
        <v>16938.78</v>
      </c>
      <c r="AH580">
        <v>16938.78</v>
      </c>
      <c r="AI580">
        <v>4.1788608778005103E-2</v>
      </c>
      <c r="AJ580">
        <v>0.58870209839953869</v>
      </c>
      <c r="AK580">
        <v>0.2142989595477672</v>
      </c>
      <c r="AL580">
        <v>0.48487569963799293</v>
      </c>
      <c r="AM580">
        <v>101.7724944570043</v>
      </c>
      <c r="AN580">
        <v>7.0247426610334731</v>
      </c>
      <c r="AR580" t="s">
        <v>201</v>
      </c>
      <c r="AU580" t="s">
        <v>202</v>
      </c>
      <c r="AV580" s="16" t="s">
        <v>239</v>
      </c>
    </row>
    <row r="581" spans="1:48" x14ac:dyDescent="0.25">
      <c r="A581">
        <v>579</v>
      </c>
      <c r="B581" t="s">
        <v>62</v>
      </c>
      <c r="E581" t="s">
        <v>63</v>
      </c>
      <c r="H581">
        <v>1996</v>
      </c>
      <c r="I581">
        <v>4</v>
      </c>
      <c r="J581">
        <v>24</v>
      </c>
      <c r="K581">
        <v>69.3</v>
      </c>
      <c r="L581">
        <v>18.97</v>
      </c>
      <c r="M581">
        <v>0</v>
      </c>
      <c r="Y581" t="s">
        <v>64</v>
      </c>
      <c r="Z581" t="s">
        <v>64</v>
      </c>
      <c r="AE581">
        <v>50408.160000000003</v>
      </c>
      <c r="AH581">
        <v>50408.160000000003</v>
      </c>
      <c r="AI581">
        <v>0.12435883088741255</v>
      </c>
      <c r="AJ581">
        <v>1.7519201246169851</v>
      </c>
      <c r="AK581">
        <v>0.63773283794449054</v>
      </c>
      <c r="AL581">
        <v>1.4429428711786736</v>
      </c>
      <c r="AM581">
        <v>302.86503421071569</v>
      </c>
      <c r="AN581">
        <v>20.904950180367248</v>
      </c>
      <c r="AR581" t="s">
        <v>201</v>
      </c>
      <c r="AU581" t="s">
        <v>202</v>
      </c>
      <c r="AV581" s="16" t="s">
        <v>239</v>
      </c>
    </row>
    <row r="582" spans="1:48" x14ac:dyDescent="0.25">
      <c r="A582">
        <v>580</v>
      </c>
      <c r="B582" t="s">
        <v>62</v>
      </c>
      <c r="E582" t="s">
        <v>63</v>
      </c>
      <c r="H582">
        <v>1996</v>
      </c>
      <c r="I582">
        <v>4</v>
      </c>
      <c r="J582">
        <v>24</v>
      </c>
      <c r="K582">
        <v>69.3</v>
      </c>
      <c r="L582">
        <v>18.97</v>
      </c>
      <c r="M582">
        <v>10</v>
      </c>
      <c r="Y582" t="s">
        <v>64</v>
      </c>
      <c r="Z582" t="s">
        <v>64</v>
      </c>
      <c r="AE582">
        <v>145600</v>
      </c>
      <c r="AH582">
        <v>145600</v>
      </c>
      <c r="AI582">
        <v>0.35920068848391346</v>
      </c>
      <c r="AJ582">
        <v>5.0602832982642694</v>
      </c>
      <c r="AK582">
        <v>1.8420410743958482</v>
      </c>
      <c r="AL582">
        <v>4.1678268368378228</v>
      </c>
      <c r="AM582">
        <v>874.80179758753741</v>
      </c>
      <c r="AN582">
        <v>60.382302116591269</v>
      </c>
      <c r="AR582" t="s">
        <v>201</v>
      </c>
      <c r="AU582" t="s">
        <v>202</v>
      </c>
      <c r="AV582" s="16" t="s">
        <v>239</v>
      </c>
    </row>
    <row r="583" spans="1:48" x14ac:dyDescent="0.25">
      <c r="A583">
        <v>581</v>
      </c>
      <c r="B583" t="s">
        <v>62</v>
      </c>
      <c r="E583" t="s">
        <v>63</v>
      </c>
      <c r="H583">
        <v>1996</v>
      </c>
      <c r="I583">
        <v>4</v>
      </c>
      <c r="J583">
        <v>24</v>
      </c>
      <c r="K583">
        <v>69.3</v>
      </c>
      <c r="L583">
        <v>18.97</v>
      </c>
      <c r="M583">
        <v>30</v>
      </c>
      <c r="Y583" t="s">
        <v>64</v>
      </c>
      <c r="Z583" t="s">
        <v>64</v>
      </c>
      <c r="AE583">
        <v>360204.08</v>
      </c>
      <c r="AH583">
        <v>360204.08</v>
      </c>
      <c r="AI583">
        <v>0.88863704348018302</v>
      </c>
      <c r="AJ583">
        <v>12.518782211474223</v>
      </c>
      <c r="AK583">
        <v>4.557079055803352</v>
      </c>
      <c r="AL583">
        <v>10.310908182434602</v>
      </c>
      <c r="AM583">
        <v>2164.197642049211</v>
      </c>
      <c r="AN583">
        <v>149.38153559195612</v>
      </c>
      <c r="AR583" t="s">
        <v>201</v>
      </c>
      <c r="AU583" t="s">
        <v>202</v>
      </c>
      <c r="AV583" s="16" t="s">
        <v>239</v>
      </c>
    </row>
    <row r="584" spans="1:48" x14ac:dyDescent="0.25">
      <c r="A584">
        <v>582</v>
      </c>
      <c r="B584" t="s">
        <v>62</v>
      </c>
      <c r="E584" t="s">
        <v>63</v>
      </c>
      <c r="H584">
        <v>1996</v>
      </c>
      <c r="I584">
        <v>4</v>
      </c>
      <c r="J584">
        <v>24</v>
      </c>
      <c r="K584">
        <v>69.3</v>
      </c>
      <c r="L584">
        <v>18.97</v>
      </c>
      <c r="M584">
        <v>20</v>
      </c>
      <c r="Y584" t="s">
        <v>64</v>
      </c>
      <c r="Z584" t="s">
        <v>64</v>
      </c>
      <c r="AE584">
        <v>1292200</v>
      </c>
      <c r="AH584">
        <v>1292200</v>
      </c>
      <c r="AI584">
        <v>3.1879061102947319</v>
      </c>
      <c r="AJ584">
        <v>44.910014272095388</v>
      </c>
      <c r="AK584">
        <v>16.348114535263154</v>
      </c>
      <c r="AL584">
        <v>36.989463176935672</v>
      </c>
      <c r="AM584">
        <v>7763.8659535893948</v>
      </c>
      <c r="AN584">
        <v>535.89293128474753</v>
      </c>
      <c r="AR584" t="s">
        <v>201</v>
      </c>
      <c r="AU584" t="s">
        <v>202</v>
      </c>
      <c r="AV584" s="16" t="s">
        <v>239</v>
      </c>
    </row>
    <row r="585" spans="1:48" x14ac:dyDescent="0.25">
      <c r="A585">
        <v>583</v>
      </c>
      <c r="B585" t="s">
        <v>62</v>
      </c>
      <c r="E585" t="s">
        <v>63</v>
      </c>
      <c r="H585">
        <v>1996</v>
      </c>
      <c r="I585">
        <v>4</v>
      </c>
      <c r="J585">
        <v>26</v>
      </c>
      <c r="K585">
        <v>69.3</v>
      </c>
      <c r="L585">
        <v>18.97</v>
      </c>
      <c r="M585">
        <v>150</v>
      </c>
      <c r="Y585" t="s">
        <v>64</v>
      </c>
      <c r="Z585" t="s">
        <v>64</v>
      </c>
      <c r="AF585">
        <v>20400</v>
      </c>
      <c r="AH585">
        <v>20400</v>
      </c>
      <c r="AI585">
        <v>1.6861174661725917E-2</v>
      </c>
      <c r="AJ585">
        <v>0.70899573684471906</v>
      </c>
      <c r="AK585">
        <v>0.19958689901490653</v>
      </c>
      <c r="AL585">
        <v>0.19958689901490653</v>
      </c>
      <c r="AM585">
        <v>0.19958689901490653</v>
      </c>
      <c r="AN585">
        <v>0.19958689901490653</v>
      </c>
      <c r="AR585" t="s">
        <v>201</v>
      </c>
      <c r="AU585" t="s">
        <v>202</v>
      </c>
      <c r="AV585" s="16" t="s">
        <v>239</v>
      </c>
    </row>
    <row r="586" spans="1:48" x14ac:dyDescent="0.25">
      <c r="A586">
        <v>584</v>
      </c>
      <c r="B586" t="s">
        <v>62</v>
      </c>
      <c r="E586" t="s">
        <v>63</v>
      </c>
      <c r="H586">
        <v>1996</v>
      </c>
      <c r="I586">
        <v>4</v>
      </c>
      <c r="J586">
        <v>26</v>
      </c>
      <c r="K586">
        <v>69.3</v>
      </c>
      <c r="L586">
        <v>18.97</v>
      </c>
      <c r="M586">
        <v>175</v>
      </c>
      <c r="Y586" t="s">
        <v>64</v>
      </c>
      <c r="Z586" t="s">
        <v>64</v>
      </c>
      <c r="AF586">
        <v>25800</v>
      </c>
      <c r="AH586">
        <v>25800</v>
      </c>
      <c r="AI586">
        <v>2.132442677806513E-2</v>
      </c>
      <c r="AJ586">
        <v>0.89667107895067411</v>
      </c>
      <c r="AK586">
        <v>0.25241872522473474</v>
      </c>
      <c r="AL586">
        <v>0.25241872522473474</v>
      </c>
      <c r="AM586">
        <v>0.25241872522473474</v>
      </c>
      <c r="AN586">
        <v>0.25241872522473474</v>
      </c>
      <c r="AR586" t="s">
        <v>201</v>
      </c>
      <c r="AU586" t="s">
        <v>202</v>
      </c>
      <c r="AV586" s="16" t="s">
        <v>239</v>
      </c>
    </row>
    <row r="587" spans="1:48" x14ac:dyDescent="0.25">
      <c r="A587">
        <v>585</v>
      </c>
      <c r="B587" t="s">
        <v>62</v>
      </c>
      <c r="E587" t="s">
        <v>63</v>
      </c>
      <c r="H587">
        <v>1996</v>
      </c>
      <c r="I587">
        <v>4</v>
      </c>
      <c r="J587">
        <v>26</v>
      </c>
      <c r="K587">
        <v>69.3</v>
      </c>
      <c r="L587">
        <v>18.97</v>
      </c>
      <c r="M587">
        <v>100</v>
      </c>
      <c r="Y587" t="s">
        <v>64</v>
      </c>
      <c r="Z587" t="s">
        <v>64</v>
      </c>
      <c r="AF587">
        <v>47400</v>
      </c>
      <c r="AH587">
        <v>47400</v>
      </c>
      <c r="AI587">
        <v>3.9177435243421987E-2</v>
      </c>
      <c r="AJ587">
        <v>1.6473724473744942</v>
      </c>
      <c r="AK587">
        <v>0.46374603006404752</v>
      </c>
      <c r="AL587">
        <v>0.46374603006404752</v>
      </c>
      <c r="AM587">
        <v>0.46374603006404752</v>
      </c>
      <c r="AN587">
        <v>0.46374603006404752</v>
      </c>
      <c r="AR587" t="s">
        <v>201</v>
      </c>
      <c r="AU587" t="s">
        <v>202</v>
      </c>
      <c r="AV587" s="16" t="s">
        <v>239</v>
      </c>
    </row>
    <row r="588" spans="1:48" x14ac:dyDescent="0.25">
      <c r="A588">
        <v>586</v>
      </c>
      <c r="B588" t="s">
        <v>62</v>
      </c>
      <c r="E588" t="s">
        <v>63</v>
      </c>
      <c r="H588">
        <v>1996</v>
      </c>
      <c r="I588">
        <v>4</v>
      </c>
      <c r="J588">
        <v>26</v>
      </c>
      <c r="K588">
        <v>69.3</v>
      </c>
      <c r="L588">
        <v>18.97</v>
      </c>
      <c r="M588">
        <v>50</v>
      </c>
      <c r="Y588" t="s">
        <v>64</v>
      </c>
      <c r="Z588" t="s">
        <v>64</v>
      </c>
      <c r="AF588">
        <v>97800</v>
      </c>
      <c r="AH588">
        <v>97800</v>
      </c>
      <c r="AI588">
        <v>8.0834454995921318E-2</v>
      </c>
      <c r="AJ588">
        <v>3.3990089736967413</v>
      </c>
      <c r="AK588">
        <v>0.95684307468911067</v>
      </c>
      <c r="AL588">
        <v>0.95684307468911067</v>
      </c>
      <c r="AM588">
        <v>0.95684307468911067</v>
      </c>
      <c r="AN588">
        <v>0.95684307468911067</v>
      </c>
      <c r="AR588" t="s">
        <v>201</v>
      </c>
      <c r="AU588" t="s">
        <v>202</v>
      </c>
      <c r="AV588" s="16" t="s">
        <v>239</v>
      </c>
    </row>
    <row r="589" spans="1:48" x14ac:dyDescent="0.25">
      <c r="A589">
        <v>587</v>
      </c>
      <c r="B589" t="s">
        <v>62</v>
      </c>
      <c r="E589" t="s">
        <v>63</v>
      </c>
      <c r="H589">
        <v>1996</v>
      </c>
      <c r="I589">
        <v>4</v>
      </c>
      <c r="J589">
        <v>26</v>
      </c>
      <c r="K589">
        <v>69.3</v>
      </c>
      <c r="L589">
        <v>18.97</v>
      </c>
      <c r="M589">
        <v>0</v>
      </c>
      <c r="Y589" t="s">
        <v>64</v>
      </c>
      <c r="Z589" t="s">
        <v>64</v>
      </c>
      <c r="AF589">
        <v>257142.86</v>
      </c>
      <c r="AH589">
        <v>257142.86</v>
      </c>
      <c r="AI589">
        <v>0.21253581742528113</v>
      </c>
      <c r="AJ589">
        <v>8.9369211519636487</v>
      </c>
      <c r="AK589">
        <v>2.515801276040404</v>
      </c>
      <c r="AL589">
        <v>2.515801276040404</v>
      </c>
      <c r="AM589">
        <v>2.515801276040404</v>
      </c>
      <c r="AN589">
        <v>2.515801276040404</v>
      </c>
      <c r="AR589" t="s">
        <v>201</v>
      </c>
      <c r="AU589" t="s">
        <v>202</v>
      </c>
      <c r="AV589" s="16" t="s">
        <v>239</v>
      </c>
    </row>
    <row r="590" spans="1:48" x14ac:dyDescent="0.25">
      <c r="A590">
        <v>588</v>
      </c>
      <c r="B590" t="s">
        <v>62</v>
      </c>
      <c r="E590" t="s">
        <v>63</v>
      </c>
      <c r="H590">
        <v>1996</v>
      </c>
      <c r="I590">
        <v>4</v>
      </c>
      <c r="J590">
        <v>26</v>
      </c>
      <c r="K590">
        <v>69.3</v>
      </c>
      <c r="L590">
        <v>18.97</v>
      </c>
      <c r="M590">
        <v>30</v>
      </c>
      <c r="Y590" t="s">
        <v>64</v>
      </c>
      <c r="Z590" t="s">
        <v>64</v>
      </c>
      <c r="AF590">
        <v>310000</v>
      </c>
      <c r="AH590">
        <v>310000</v>
      </c>
      <c r="AI590">
        <v>0.25622373260465853</v>
      </c>
      <c r="AJ590">
        <v>10.773954824601123</v>
      </c>
      <c r="AK590">
        <v>3.0329381713049521</v>
      </c>
      <c r="AL590">
        <v>3.0329381713049521</v>
      </c>
      <c r="AM590">
        <v>3.0329381713049521</v>
      </c>
      <c r="AN590">
        <v>3.0329381713049521</v>
      </c>
      <c r="AR590" t="s">
        <v>201</v>
      </c>
      <c r="AU590" t="s">
        <v>202</v>
      </c>
      <c r="AV590" s="16" t="s">
        <v>239</v>
      </c>
    </row>
    <row r="591" spans="1:48" x14ac:dyDescent="0.25">
      <c r="A591">
        <v>589</v>
      </c>
      <c r="B591" t="s">
        <v>62</v>
      </c>
      <c r="E591" t="s">
        <v>63</v>
      </c>
      <c r="H591">
        <v>1996</v>
      </c>
      <c r="I591">
        <v>4</v>
      </c>
      <c r="J591">
        <v>26</v>
      </c>
      <c r="K591">
        <v>69.3</v>
      </c>
      <c r="L591">
        <v>18.97</v>
      </c>
      <c r="M591">
        <v>10</v>
      </c>
      <c r="Y591" t="s">
        <v>64</v>
      </c>
      <c r="Z591" t="s">
        <v>64</v>
      </c>
      <c r="AF591">
        <v>1478571.43</v>
      </c>
      <c r="AH591">
        <v>1478571.43</v>
      </c>
      <c r="AI591">
        <v>1.222080937797444</v>
      </c>
      <c r="AJ591">
        <v>51.387296102470579</v>
      </c>
      <c r="AK591">
        <v>14.46585719047725</v>
      </c>
      <c r="AL591">
        <v>14.46585719047725</v>
      </c>
      <c r="AM591">
        <v>14.46585719047725</v>
      </c>
      <c r="AN591">
        <v>14.46585719047725</v>
      </c>
      <c r="AR591" t="s">
        <v>201</v>
      </c>
      <c r="AU591" t="s">
        <v>202</v>
      </c>
      <c r="AV591" s="16" t="s">
        <v>239</v>
      </c>
    </row>
    <row r="592" spans="1:48" x14ac:dyDescent="0.25">
      <c r="A592">
        <v>590</v>
      </c>
      <c r="B592" t="s">
        <v>62</v>
      </c>
      <c r="E592" t="s">
        <v>63</v>
      </c>
      <c r="H592">
        <v>1996</v>
      </c>
      <c r="I592">
        <v>4</v>
      </c>
      <c r="J592">
        <v>26</v>
      </c>
      <c r="K592">
        <v>69.3</v>
      </c>
      <c r="L592">
        <v>18.97</v>
      </c>
      <c r="M592">
        <v>5</v>
      </c>
      <c r="Y592" t="s">
        <v>64</v>
      </c>
      <c r="Z592" t="s">
        <v>64</v>
      </c>
      <c r="AF592">
        <v>2031250</v>
      </c>
      <c r="AH592">
        <v>2031250</v>
      </c>
      <c r="AI592">
        <v>1.6788853446877829</v>
      </c>
      <c r="AJ592">
        <v>70.595470120874296</v>
      </c>
      <c r="AK592">
        <v>19.873082775687688</v>
      </c>
      <c r="AL592">
        <v>19.873082775687688</v>
      </c>
      <c r="AM592">
        <v>19.873082775687688</v>
      </c>
      <c r="AN592">
        <v>19.873082775687688</v>
      </c>
      <c r="AR592" t="s">
        <v>201</v>
      </c>
      <c r="AU592" t="s">
        <v>202</v>
      </c>
      <c r="AV592" s="16" t="s">
        <v>239</v>
      </c>
    </row>
    <row r="593" spans="1:48" x14ac:dyDescent="0.25">
      <c r="A593">
        <v>591</v>
      </c>
      <c r="B593" t="s">
        <v>62</v>
      </c>
      <c r="E593" t="s">
        <v>63</v>
      </c>
      <c r="H593">
        <v>1996</v>
      </c>
      <c r="I593">
        <v>4</v>
      </c>
      <c r="J593">
        <v>26</v>
      </c>
      <c r="K593">
        <v>69.3</v>
      </c>
      <c r="L593">
        <v>18.97</v>
      </c>
      <c r="M593">
        <v>20</v>
      </c>
      <c r="Y593" t="s">
        <v>64</v>
      </c>
      <c r="Z593" t="s">
        <v>64</v>
      </c>
      <c r="AF593">
        <v>2343750</v>
      </c>
      <c r="AH593">
        <v>2343750</v>
      </c>
      <c r="AI593">
        <v>1.9371753977166726</v>
      </c>
      <c r="AJ593">
        <v>81.456311677931879</v>
      </c>
      <c r="AK593">
        <v>22.930480125793487</v>
      </c>
      <c r="AL593">
        <v>22.930480125793487</v>
      </c>
      <c r="AM593">
        <v>22.930480125793487</v>
      </c>
      <c r="AN593">
        <v>22.930480125793487</v>
      </c>
      <c r="AR593" t="s">
        <v>201</v>
      </c>
      <c r="AU593" t="s">
        <v>202</v>
      </c>
      <c r="AV593" s="16" t="s">
        <v>239</v>
      </c>
    </row>
    <row r="594" spans="1:48" x14ac:dyDescent="0.25">
      <c r="A594">
        <v>592</v>
      </c>
      <c r="B594" t="s">
        <v>62</v>
      </c>
      <c r="E594" t="s">
        <v>63</v>
      </c>
      <c r="H594">
        <v>1996</v>
      </c>
      <c r="I594">
        <v>4</v>
      </c>
      <c r="J594">
        <v>26</v>
      </c>
      <c r="K594">
        <v>69.3</v>
      </c>
      <c r="L594">
        <v>18.97</v>
      </c>
      <c r="M594">
        <v>100</v>
      </c>
      <c r="Y594" t="s">
        <v>64</v>
      </c>
      <c r="Z594" t="s">
        <v>64</v>
      </c>
      <c r="AE594">
        <v>800</v>
      </c>
      <c r="AH594">
        <v>800</v>
      </c>
      <c r="AI594">
        <v>1.9736301565050191E-3</v>
      </c>
      <c r="AJ594">
        <v>2.7803754386067414E-2</v>
      </c>
      <c r="AK594">
        <v>1.0121104804372793E-2</v>
      </c>
      <c r="AL594">
        <v>2.2900147455152873E-2</v>
      </c>
      <c r="AM594">
        <v>4.8066032834480072</v>
      </c>
      <c r="AN594">
        <v>0.33177089075050148</v>
      </c>
      <c r="AR594" t="s">
        <v>201</v>
      </c>
      <c r="AU594" t="s">
        <v>202</v>
      </c>
      <c r="AV594" s="16" t="s">
        <v>239</v>
      </c>
    </row>
    <row r="595" spans="1:48" x14ac:dyDescent="0.25">
      <c r="A595">
        <v>593</v>
      </c>
      <c r="B595" t="s">
        <v>62</v>
      </c>
      <c r="E595" t="s">
        <v>63</v>
      </c>
      <c r="H595">
        <v>1996</v>
      </c>
      <c r="I595">
        <v>4</v>
      </c>
      <c r="J595">
        <v>26</v>
      </c>
      <c r="K595">
        <v>69.3</v>
      </c>
      <c r="L595">
        <v>18.97</v>
      </c>
      <c r="M595">
        <v>175</v>
      </c>
      <c r="Y595" t="s">
        <v>64</v>
      </c>
      <c r="Z595" t="s">
        <v>64</v>
      </c>
      <c r="AE595">
        <v>4800</v>
      </c>
      <c r="AH595">
        <v>4800</v>
      </c>
      <c r="AI595">
        <v>1.1841780939030114E-2</v>
      </c>
      <c r="AJ595">
        <v>0.16682252631640448</v>
      </c>
      <c r="AK595">
        <v>6.072662882623675E-2</v>
      </c>
      <c r="AL595">
        <v>0.13740088473091722</v>
      </c>
      <c r="AM595">
        <v>28.839619700688047</v>
      </c>
      <c r="AN595">
        <v>1.9906253445030089</v>
      </c>
      <c r="AR595" t="s">
        <v>201</v>
      </c>
      <c r="AU595" t="s">
        <v>202</v>
      </c>
      <c r="AV595" s="16" t="s">
        <v>239</v>
      </c>
    </row>
    <row r="596" spans="1:48" x14ac:dyDescent="0.25">
      <c r="A596">
        <v>594</v>
      </c>
      <c r="B596" t="s">
        <v>62</v>
      </c>
      <c r="E596" t="s">
        <v>63</v>
      </c>
      <c r="H596">
        <v>1996</v>
      </c>
      <c r="I596">
        <v>4</v>
      </c>
      <c r="J596">
        <v>26</v>
      </c>
      <c r="K596">
        <v>69.3</v>
      </c>
      <c r="L596">
        <v>18.97</v>
      </c>
      <c r="M596">
        <v>0</v>
      </c>
      <c r="Y596" t="s">
        <v>64</v>
      </c>
      <c r="Z596" t="s">
        <v>64</v>
      </c>
      <c r="AE596">
        <v>31020.41</v>
      </c>
      <c r="AH596">
        <v>31020.41</v>
      </c>
      <c r="AI596">
        <v>7.6528520803937322E-2</v>
      </c>
      <c r="AJ596">
        <v>1.0781048257438868</v>
      </c>
      <c r="AK596">
        <v>0.39245102585576724</v>
      </c>
      <c r="AL596">
        <v>0.88796495389912333</v>
      </c>
      <c r="AM596">
        <v>186.37850569987927</v>
      </c>
      <c r="AN596">
        <v>12.864586321432204</v>
      </c>
      <c r="AR596" t="s">
        <v>201</v>
      </c>
      <c r="AU596" t="s">
        <v>202</v>
      </c>
      <c r="AV596" s="16" t="s">
        <v>239</v>
      </c>
    </row>
    <row r="597" spans="1:48" x14ac:dyDescent="0.25">
      <c r="A597">
        <v>595</v>
      </c>
      <c r="B597" t="s">
        <v>62</v>
      </c>
      <c r="E597" t="s">
        <v>63</v>
      </c>
      <c r="H597">
        <v>1996</v>
      </c>
      <c r="I597">
        <v>4</v>
      </c>
      <c r="J597">
        <v>26</v>
      </c>
      <c r="K597">
        <v>69.3</v>
      </c>
      <c r="L597">
        <v>18.97</v>
      </c>
      <c r="M597">
        <v>50</v>
      </c>
      <c r="Y597" t="s">
        <v>64</v>
      </c>
      <c r="Z597" t="s">
        <v>64</v>
      </c>
      <c r="AE597">
        <v>156200</v>
      </c>
      <c r="AH597">
        <v>156200</v>
      </c>
      <c r="AI597">
        <v>0.38535128805760493</v>
      </c>
      <c r="AJ597">
        <v>5.4286830438796621</v>
      </c>
      <c r="AK597">
        <v>1.9761457130537876</v>
      </c>
      <c r="AL597">
        <v>4.4712537906185981</v>
      </c>
      <c r="AM597">
        <v>938.48929109322353</v>
      </c>
      <c r="AN597">
        <v>64.778266419035404</v>
      </c>
      <c r="AR597" t="s">
        <v>201</v>
      </c>
      <c r="AU597" t="s">
        <v>202</v>
      </c>
      <c r="AV597" s="16" t="s">
        <v>239</v>
      </c>
    </row>
    <row r="598" spans="1:48" x14ac:dyDescent="0.25">
      <c r="A598">
        <v>596</v>
      </c>
      <c r="B598" t="s">
        <v>62</v>
      </c>
      <c r="E598" t="s">
        <v>63</v>
      </c>
      <c r="H598">
        <v>1996</v>
      </c>
      <c r="I598">
        <v>4</v>
      </c>
      <c r="J598">
        <v>26</v>
      </c>
      <c r="K598">
        <v>69.3</v>
      </c>
      <c r="L598">
        <v>18.97</v>
      </c>
      <c r="M598">
        <v>5</v>
      </c>
      <c r="Y598" t="s">
        <v>64</v>
      </c>
      <c r="Z598" t="s">
        <v>64</v>
      </c>
      <c r="AE598">
        <v>244200</v>
      </c>
      <c r="AH598">
        <v>244200</v>
      </c>
      <c r="AI598">
        <v>0.60245060527315697</v>
      </c>
      <c r="AJ598">
        <v>8.4870960263470785</v>
      </c>
      <c r="AK598">
        <v>3.0894672415347948</v>
      </c>
      <c r="AL598">
        <v>6.9902700106854141</v>
      </c>
      <c r="AM598">
        <v>1467.2156522725043</v>
      </c>
      <c r="AN598">
        <v>101.27306440159057</v>
      </c>
      <c r="AR598" t="s">
        <v>201</v>
      </c>
      <c r="AU598" t="s">
        <v>202</v>
      </c>
      <c r="AV598" s="16" t="s">
        <v>239</v>
      </c>
    </row>
    <row r="599" spans="1:48" x14ac:dyDescent="0.25">
      <c r="A599">
        <v>597</v>
      </c>
      <c r="B599" t="s">
        <v>62</v>
      </c>
      <c r="E599" t="s">
        <v>63</v>
      </c>
      <c r="H599">
        <v>1996</v>
      </c>
      <c r="I599">
        <v>4</v>
      </c>
      <c r="J599">
        <v>26</v>
      </c>
      <c r="K599">
        <v>69.3</v>
      </c>
      <c r="L599">
        <v>18.97</v>
      </c>
      <c r="M599">
        <v>20</v>
      </c>
      <c r="Y599" t="s">
        <v>64</v>
      </c>
      <c r="Z599" t="s">
        <v>64</v>
      </c>
      <c r="AE599">
        <v>410800</v>
      </c>
      <c r="AH599">
        <v>410800</v>
      </c>
      <c r="AI599">
        <v>1.0134590853653271</v>
      </c>
      <c r="AJ599">
        <v>14.277227877245616</v>
      </c>
      <c r="AK599">
        <v>5.1971873170454286</v>
      </c>
      <c r="AL599">
        <v>11.759225718221</v>
      </c>
      <c r="AM599">
        <v>2468.1907860505521</v>
      </c>
      <c r="AN599">
        <v>170.3643524003825</v>
      </c>
      <c r="AR599" t="s">
        <v>201</v>
      </c>
      <c r="AU599" t="s">
        <v>202</v>
      </c>
      <c r="AV599" s="16" t="s">
        <v>239</v>
      </c>
    </row>
    <row r="600" spans="1:48" x14ac:dyDescent="0.25">
      <c r="A600">
        <v>598</v>
      </c>
      <c r="B600" t="s">
        <v>62</v>
      </c>
      <c r="E600" t="s">
        <v>63</v>
      </c>
      <c r="H600">
        <v>1996</v>
      </c>
      <c r="I600">
        <v>4</v>
      </c>
      <c r="J600">
        <v>26</v>
      </c>
      <c r="K600">
        <v>69.3</v>
      </c>
      <c r="L600">
        <v>18.97</v>
      </c>
      <c r="M600">
        <v>10</v>
      </c>
      <c r="Y600" t="s">
        <v>64</v>
      </c>
      <c r="Z600" t="s">
        <v>64</v>
      </c>
      <c r="AE600">
        <v>492857.14</v>
      </c>
      <c r="AH600">
        <v>492857.14</v>
      </c>
      <c r="AI600">
        <v>1.2158971429410201</v>
      </c>
      <c r="AJ600">
        <v>17.129098584974553</v>
      </c>
      <c r="AK600">
        <v>6.2353234594042926</v>
      </c>
      <c r="AL600">
        <v>14.108126475406154</v>
      </c>
      <c r="AM600">
        <v>2961.2109342434933</v>
      </c>
      <c r="AN600">
        <v>204.39456543818076</v>
      </c>
      <c r="AR600" t="s">
        <v>201</v>
      </c>
      <c r="AU600" t="s">
        <v>202</v>
      </c>
      <c r="AV600" s="16" t="s">
        <v>239</v>
      </c>
    </row>
    <row r="601" spans="1:48" x14ac:dyDescent="0.25">
      <c r="A601">
        <v>599</v>
      </c>
      <c r="B601" t="s">
        <v>62</v>
      </c>
      <c r="E601" t="s">
        <v>63</v>
      </c>
      <c r="H601">
        <v>1996</v>
      </c>
      <c r="I601">
        <v>4</v>
      </c>
      <c r="J601">
        <v>26</v>
      </c>
      <c r="K601">
        <v>69.3</v>
      </c>
      <c r="L601">
        <v>18.97</v>
      </c>
      <c r="M601">
        <v>30</v>
      </c>
      <c r="Y601" t="s">
        <v>64</v>
      </c>
      <c r="Z601" t="s">
        <v>64</v>
      </c>
      <c r="AE601">
        <v>565200</v>
      </c>
      <c r="AH601">
        <v>565200</v>
      </c>
      <c r="AI601">
        <v>1.3943697055707958</v>
      </c>
      <c r="AJ601">
        <v>19.643352473756629</v>
      </c>
      <c r="AK601">
        <v>7.1505605442893776</v>
      </c>
      <c r="AL601">
        <v>16.178954177065503</v>
      </c>
      <c r="AM601">
        <v>3395.8652197560173</v>
      </c>
      <c r="AN601">
        <v>234.39613431522929</v>
      </c>
      <c r="AR601" t="s">
        <v>201</v>
      </c>
      <c r="AU601" t="s">
        <v>202</v>
      </c>
      <c r="AV601" s="16" t="s">
        <v>239</v>
      </c>
    </row>
    <row r="602" spans="1:48" x14ac:dyDescent="0.25">
      <c r="A602">
        <v>600</v>
      </c>
      <c r="B602" t="s">
        <v>62</v>
      </c>
      <c r="E602" t="s">
        <v>63</v>
      </c>
      <c r="H602">
        <v>1996</v>
      </c>
      <c r="I602">
        <v>4</v>
      </c>
      <c r="J602">
        <v>30</v>
      </c>
      <c r="K602">
        <v>69.3</v>
      </c>
      <c r="L602">
        <v>18.97</v>
      </c>
      <c r="M602">
        <v>100</v>
      </c>
      <c r="Y602" t="s">
        <v>64</v>
      </c>
      <c r="Z602" t="s">
        <v>64</v>
      </c>
      <c r="AF602">
        <v>37800</v>
      </c>
      <c r="AH602">
        <v>37800</v>
      </c>
      <c r="AI602">
        <v>3.1242764814374494E-2</v>
      </c>
      <c r="AJ602">
        <v>1.3137273947416852</v>
      </c>
      <c r="AK602">
        <v>0.36982278346879738</v>
      </c>
      <c r="AL602">
        <v>0.36982278346879738</v>
      </c>
      <c r="AM602">
        <v>0.36982278346879738</v>
      </c>
      <c r="AN602">
        <v>0.36982278346879738</v>
      </c>
      <c r="AR602" t="s">
        <v>201</v>
      </c>
      <c r="AU602" t="s">
        <v>202</v>
      </c>
      <c r="AV602" s="16" t="s">
        <v>239</v>
      </c>
    </row>
    <row r="603" spans="1:48" x14ac:dyDescent="0.25">
      <c r="A603">
        <v>601</v>
      </c>
      <c r="B603" t="s">
        <v>62</v>
      </c>
      <c r="E603" t="s">
        <v>63</v>
      </c>
      <c r="H603">
        <v>1996</v>
      </c>
      <c r="I603">
        <v>4</v>
      </c>
      <c r="J603">
        <v>30</v>
      </c>
      <c r="K603">
        <v>69.3</v>
      </c>
      <c r="L603">
        <v>18.97</v>
      </c>
      <c r="M603">
        <v>30</v>
      </c>
      <c r="Y603" t="s">
        <v>64</v>
      </c>
      <c r="Z603" t="s">
        <v>64</v>
      </c>
      <c r="AF603">
        <v>43750</v>
      </c>
      <c r="AH603">
        <v>43750</v>
      </c>
      <c r="AI603">
        <v>3.6160607424044554E-2</v>
      </c>
      <c r="AJ603">
        <v>1.5205178179880616</v>
      </c>
      <c r="AK603">
        <v>0.42803562901481179</v>
      </c>
      <c r="AL603">
        <v>0.42803562901481179</v>
      </c>
      <c r="AM603">
        <v>0.42803562901481179</v>
      </c>
      <c r="AN603">
        <v>0.42803562901481179</v>
      </c>
      <c r="AR603" t="s">
        <v>201</v>
      </c>
      <c r="AU603" t="s">
        <v>202</v>
      </c>
      <c r="AV603" s="16" t="s">
        <v>239</v>
      </c>
    </row>
    <row r="604" spans="1:48" x14ac:dyDescent="0.25">
      <c r="A604">
        <v>602</v>
      </c>
      <c r="B604" t="s">
        <v>62</v>
      </c>
      <c r="E604" t="s">
        <v>63</v>
      </c>
      <c r="H604">
        <v>1996</v>
      </c>
      <c r="I604">
        <v>4</v>
      </c>
      <c r="J604">
        <v>30</v>
      </c>
      <c r="K604">
        <v>69.3</v>
      </c>
      <c r="L604">
        <v>18.97</v>
      </c>
      <c r="M604">
        <v>175</v>
      </c>
      <c r="Y604" t="s">
        <v>64</v>
      </c>
      <c r="Z604" t="s">
        <v>64</v>
      </c>
      <c r="AF604">
        <v>63600</v>
      </c>
      <c r="AH604">
        <v>63600</v>
      </c>
      <c r="AI604">
        <v>5.2567191592439624E-2</v>
      </c>
      <c r="AJ604">
        <v>2.2103984736923592</v>
      </c>
      <c r="AK604">
        <v>0.62224150869353212</v>
      </c>
      <c r="AL604">
        <v>0.62224150869353212</v>
      </c>
      <c r="AM604">
        <v>0.62224150869353212</v>
      </c>
      <c r="AN604">
        <v>0.62224150869353212</v>
      </c>
      <c r="AR604" t="s">
        <v>201</v>
      </c>
      <c r="AU604" t="s">
        <v>202</v>
      </c>
      <c r="AV604" s="16" t="s">
        <v>239</v>
      </c>
    </row>
    <row r="605" spans="1:48" x14ac:dyDescent="0.25">
      <c r="A605">
        <v>603</v>
      </c>
      <c r="B605" t="s">
        <v>62</v>
      </c>
      <c r="E605" t="s">
        <v>63</v>
      </c>
      <c r="H605">
        <v>1996</v>
      </c>
      <c r="I605">
        <v>4</v>
      </c>
      <c r="J605">
        <v>30</v>
      </c>
      <c r="K605">
        <v>69.3</v>
      </c>
      <c r="L605">
        <v>18.97</v>
      </c>
      <c r="M605">
        <v>50</v>
      </c>
      <c r="Y605" t="s">
        <v>64</v>
      </c>
      <c r="Z605" t="s">
        <v>64</v>
      </c>
      <c r="AF605">
        <v>65510.2</v>
      </c>
      <c r="AH605">
        <v>65510.2</v>
      </c>
      <c r="AI605">
        <v>5.4146025702186136E-2</v>
      </c>
      <c r="AJ605">
        <v>2.2767868882276918</v>
      </c>
      <c r="AK605">
        <v>0.64093027803168279</v>
      </c>
      <c r="AL605">
        <v>0.64093027803168279</v>
      </c>
      <c r="AM605">
        <v>0.64093027803168279</v>
      </c>
      <c r="AN605">
        <v>0.64093027803168279</v>
      </c>
      <c r="AR605" t="s">
        <v>201</v>
      </c>
      <c r="AU605" t="s">
        <v>202</v>
      </c>
      <c r="AV605" s="16" t="s">
        <v>239</v>
      </c>
    </row>
    <row r="606" spans="1:48" x14ac:dyDescent="0.25">
      <c r="A606">
        <v>604</v>
      </c>
      <c r="B606" t="s">
        <v>62</v>
      </c>
      <c r="E606" t="s">
        <v>63</v>
      </c>
      <c r="H606">
        <v>1996</v>
      </c>
      <c r="I606">
        <v>4</v>
      </c>
      <c r="J606">
        <v>30</v>
      </c>
      <c r="K606">
        <v>69.3</v>
      </c>
      <c r="L606">
        <v>18.97</v>
      </c>
      <c r="M606">
        <v>150</v>
      </c>
      <c r="Y606" t="s">
        <v>64</v>
      </c>
      <c r="Z606" t="s">
        <v>64</v>
      </c>
      <c r="AF606">
        <v>92400</v>
      </c>
      <c r="AH606">
        <v>92400</v>
      </c>
      <c r="AI606">
        <v>7.6371202879582101E-2</v>
      </c>
      <c r="AJ606">
        <v>3.2113336315907861</v>
      </c>
      <c r="AK606">
        <v>0.90401124847928249</v>
      </c>
      <c r="AL606">
        <v>0.90401124847928249</v>
      </c>
      <c r="AM606">
        <v>0.90401124847928249</v>
      </c>
      <c r="AN606">
        <v>0.90401124847928249</v>
      </c>
      <c r="AR606" t="s">
        <v>201</v>
      </c>
      <c r="AU606" t="s">
        <v>202</v>
      </c>
      <c r="AV606" s="16" t="s">
        <v>239</v>
      </c>
    </row>
    <row r="607" spans="1:48" x14ac:dyDescent="0.25">
      <c r="A607">
        <v>605</v>
      </c>
      <c r="B607" t="s">
        <v>62</v>
      </c>
      <c r="E607" t="s">
        <v>63</v>
      </c>
      <c r="H607">
        <v>1996</v>
      </c>
      <c r="I607">
        <v>4</v>
      </c>
      <c r="J607">
        <v>30</v>
      </c>
      <c r="K607">
        <v>69.3</v>
      </c>
      <c r="L607">
        <v>18.97</v>
      </c>
      <c r="M607">
        <v>20</v>
      </c>
      <c r="Y607" t="s">
        <v>64</v>
      </c>
      <c r="Z607" t="s">
        <v>64</v>
      </c>
      <c r="AF607">
        <v>118400</v>
      </c>
      <c r="AH607">
        <v>118400</v>
      </c>
      <c r="AI607">
        <v>9.7860935291585724E-2</v>
      </c>
      <c r="AJ607">
        <v>4.1149556491379773</v>
      </c>
      <c r="AK607">
        <v>1.158386708008085</v>
      </c>
      <c r="AL607">
        <v>1.158386708008085</v>
      </c>
      <c r="AM607">
        <v>1.158386708008085</v>
      </c>
      <c r="AN607">
        <v>1.158386708008085</v>
      </c>
      <c r="AR607" t="s">
        <v>201</v>
      </c>
      <c r="AU607" t="s">
        <v>202</v>
      </c>
      <c r="AV607" s="16" t="s">
        <v>239</v>
      </c>
    </row>
    <row r="608" spans="1:48" x14ac:dyDescent="0.25">
      <c r="A608">
        <v>606</v>
      </c>
      <c r="B608" t="s">
        <v>62</v>
      </c>
      <c r="E608" t="s">
        <v>63</v>
      </c>
      <c r="H608">
        <v>1996</v>
      </c>
      <c r="I608">
        <v>4</v>
      </c>
      <c r="J608">
        <v>30</v>
      </c>
      <c r="K608">
        <v>69.3</v>
      </c>
      <c r="L608">
        <v>18.97</v>
      </c>
      <c r="M608">
        <v>10</v>
      </c>
      <c r="Y608" t="s">
        <v>64</v>
      </c>
      <c r="Z608" t="s">
        <v>64</v>
      </c>
      <c r="AF608">
        <v>197551.02</v>
      </c>
      <c r="AH608">
        <v>197551.02</v>
      </c>
      <c r="AI608">
        <v>0.16328148298147596</v>
      </c>
      <c r="AJ608">
        <v>6.8658250484963634</v>
      </c>
      <c r="AK608">
        <v>1.9327742881878323</v>
      </c>
      <c r="AL608">
        <v>1.9327742881878323</v>
      </c>
      <c r="AM608">
        <v>1.9327742881878323</v>
      </c>
      <c r="AN608">
        <v>1.9327742881878323</v>
      </c>
      <c r="AR608" t="s">
        <v>201</v>
      </c>
      <c r="AU608" t="s">
        <v>202</v>
      </c>
      <c r="AV608" s="16" t="s">
        <v>239</v>
      </c>
    </row>
    <row r="609" spans="1:48" x14ac:dyDescent="0.25">
      <c r="A609">
        <v>607</v>
      </c>
      <c r="B609" t="s">
        <v>62</v>
      </c>
      <c r="E609" t="s">
        <v>63</v>
      </c>
      <c r="H609">
        <v>1996</v>
      </c>
      <c r="I609">
        <v>4</v>
      </c>
      <c r="J609">
        <v>30</v>
      </c>
      <c r="K609">
        <v>69.3</v>
      </c>
      <c r="L609">
        <v>18.97</v>
      </c>
      <c r="M609">
        <v>0</v>
      </c>
      <c r="Y609" t="s">
        <v>64</v>
      </c>
      <c r="Z609" t="s">
        <v>64</v>
      </c>
      <c r="AF609">
        <v>357000</v>
      </c>
      <c r="AH609">
        <v>357000</v>
      </c>
      <c r="AI609">
        <v>0.29507055658020354</v>
      </c>
      <c r="AJ609">
        <v>12.407425394782583</v>
      </c>
      <c r="AK609">
        <v>3.4927707327608641</v>
      </c>
      <c r="AL609">
        <v>3.4927707327608641</v>
      </c>
      <c r="AM609">
        <v>3.4927707327608641</v>
      </c>
      <c r="AN609">
        <v>3.4927707327608641</v>
      </c>
      <c r="AR609" t="s">
        <v>201</v>
      </c>
      <c r="AU609" t="s">
        <v>202</v>
      </c>
      <c r="AV609" s="16" t="s">
        <v>239</v>
      </c>
    </row>
    <row r="610" spans="1:48" x14ac:dyDescent="0.25">
      <c r="A610">
        <v>608</v>
      </c>
      <c r="B610" t="s">
        <v>62</v>
      </c>
      <c r="E610" t="s">
        <v>63</v>
      </c>
      <c r="H610">
        <v>1996</v>
      </c>
      <c r="I610">
        <v>4</v>
      </c>
      <c r="J610">
        <v>30</v>
      </c>
      <c r="K610">
        <v>69.3</v>
      </c>
      <c r="L610">
        <v>18.97</v>
      </c>
      <c r="M610">
        <v>5</v>
      </c>
      <c r="Y610" t="s">
        <v>64</v>
      </c>
      <c r="Z610" t="s">
        <v>64</v>
      </c>
      <c r="AF610">
        <v>494000</v>
      </c>
      <c r="AH610">
        <v>494000</v>
      </c>
      <c r="AI610">
        <v>0.40830491582806877</v>
      </c>
      <c r="AJ610">
        <v>17.168818333396626</v>
      </c>
      <c r="AK610">
        <v>4.833133731047246</v>
      </c>
      <c r="AL610">
        <v>4.833133731047246</v>
      </c>
      <c r="AM610">
        <v>4.833133731047246</v>
      </c>
      <c r="AN610">
        <v>4.833133731047246</v>
      </c>
      <c r="AR610" t="s">
        <v>201</v>
      </c>
      <c r="AU610" t="s">
        <v>202</v>
      </c>
      <c r="AV610" s="16" t="s">
        <v>239</v>
      </c>
    </row>
    <row r="611" spans="1:48" x14ac:dyDescent="0.25">
      <c r="A611">
        <v>609</v>
      </c>
      <c r="B611" t="s">
        <v>62</v>
      </c>
      <c r="E611" t="s">
        <v>63</v>
      </c>
      <c r="H611">
        <v>1996</v>
      </c>
      <c r="I611">
        <v>4</v>
      </c>
      <c r="J611">
        <v>30</v>
      </c>
      <c r="K611">
        <v>69.3</v>
      </c>
      <c r="L611">
        <v>18.97</v>
      </c>
      <c r="M611">
        <v>100</v>
      </c>
      <c r="Y611" t="s">
        <v>64</v>
      </c>
      <c r="Z611" t="s">
        <v>64</v>
      </c>
      <c r="AE611">
        <v>2800</v>
      </c>
      <c r="AH611">
        <v>2800</v>
      </c>
      <c r="AI611">
        <v>6.9077055477675658E-3</v>
      </c>
      <c r="AJ611">
        <v>9.7313140351235949E-2</v>
      </c>
      <c r="AK611">
        <v>3.5423866815304773E-2</v>
      </c>
      <c r="AL611">
        <v>8.0150516093035043E-2</v>
      </c>
      <c r="AM611">
        <v>16.823111492068026</v>
      </c>
      <c r="AN611">
        <v>1.1611981176267552</v>
      </c>
      <c r="AR611" t="s">
        <v>201</v>
      </c>
      <c r="AU611" t="s">
        <v>202</v>
      </c>
      <c r="AV611" s="16" t="s">
        <v>239</v>
      </c>
    </row>
    <row r="612" spans="1:48" x14ac:dyDescent="0.25">
      <c r="A612">
        <v>610</v>
      </c>
      <c r="B612" t="s">
        <v>62</v>
      </c>
      <c r="E612" t="s">
        <v>63</v>
      </c>
      <c r="H612">
        <v>1996</v>
      </c>
      <c r="I612">
        <v>4</v>
      </c>
      <c r="J612">
        <v>30</v>
      </c>
      <c r="K612">
        <v>69.3</v>
      </c>
      <c r="L612">
        <v>18.97</v>
      </c>
      <c r="M612">
        <v>150</v>
      </c>
      <c r="Y612" t="s">
        <v>64</v>
      </c>
      <c r="Z612" t="s">
        <v>64</v>
      </c>
      <c r="AE612">
        <v>24000</v>
      </c>
      <c r="AH612">
        <v>24000</v>
      </c>
      <c r="AI612">
        <v>5.9208904695150569E-2</v>
      </c>
      <c r="AJ612">
        <v>0.83411263158202242</v>
      </c>
      <c r="AK612">
        <v>0.30363314413118375</v>
      </c>
      <c r="AL612">
        <v>0.68700442365458614</v>
      </c>
      <c r="AM612">
        <v>144.19809850344024</v>
      </c>
      <c r="AN612">
        <v>9.9531267225150444</v>
      </c>
      <c r="AR612" t="s">
        <v>201</v>
      </c>
      <c r="AU612" t="s">
        <v>202</v>
      </c>
      <c r="AV612" s="16" t="s">
        <v>239</v>
      </c>
    </row>
    <row r="613" spans="1:48" x14ac:dyDescent="0.25">
      <c r="A613">
        <v>611</v>
      </c>
      <c r="B613" t="s">
        <v>62</v>
      </c>
      <c r="E613" t="s">
        <v>63</v>
      </c>
      <c r="H613">
        <v>1996</v>
      </c>
      <c r="I613">
        <v>4</v>
      </c>
      <c r="J613">
        <v>30</v>
      </c>
      <c r="K613">
        <v>69.3</v>
      </c>
      <c r="L613">
        <v>18.97</v>
      </c>
      <c r="M613">
        <v>0</v>
      </c>
      <c r="Y613" t="s">
        <v>64</v>
      </c>
      <c r="Z613" t="s">
        <v>64</v>
      </c>
      <c r="AE613">
        <v>39960</v>
      </c>
      <c r="AH613">
        <v>39960</v>
      </c>
      <c r="AI613">
        <v>9.8582826317425695E-2</v>
      </c>
      <c r="AJ613">
        <v>1.3887975315840673</v>
      </c>
      <c r="AK613">
        <v>0.50554918497842094</v>
      </c>
      <c r="AL613">
        <v>1.1438623653848858</v>
      </c>
      <c r="AM613">
        <v>240.089834008228</v>
      </c>
      <c r="AN613">
        <v>16.571955992987547</v>
      </c>
      <c r="AR613" t="s">
        <v>201</v>
      </c>
      <c r="AU613" t="s">
        <v>202</v>
      </c>
      <c r="AV613" s="16" t="s">
        <v>239</v>
      </c>
    </row>
    <row r="614" spans="1:48" x14ac:dyDescent="0.25">
      <c r="A614">
        <v>612</v>
      </c>
      <c r="B614" t="s">
        <v>62</v>
      </c>
      <c r="E614" t="s">
        <v>63</v>
      </c>
      <c r="H614">
        <v>1996</v>
      </c>
      <c r="I614">
        <v>4</v>
      </c>
      <c r="J614">
        <v>30</v>
      </c>
      <c r="K614">
        <v>69.3</v>
      </c>
      <c r="L614">
        <v>18.97</v>
      </c>
      <c r="M614">
        <v>10</v>
      </c>
      <c r="Y614" t="s">
        <v>64</v>
      </c>
      <c r="Z614" t="s">
        <v>64</v>
      </c>
      <c r="AE614">
        <v>81632.649999999994</v>
      </c>
      <c r="AH614">
        <v>81632.649999999994</v>
      </c>
      <c r="AI614">
        <v>0.20139082474427428</v>
      </c>
      <c r="AJ614">
        <v>2.8371176881047573</v>
      </c>
      <c r="AK614">
        <v>1.0327657576358531</v>
      </c>
      <c r="AL614">
        <v>2.336749652693606</v>
      </c>
      <c r="AM614">
        <v>490.46970440820246</v>
      </c>
      <c r="AN614">
        <v>33.8541712560299</v>
      </c>
      <c r="AR614" t="s">
        <v>201</v>
      </c>
      <c r="AU614" t="s">
        <v>202</v>
      </c>
      <c r="AV614" s="16" t="s">
        <v>239</v>
      </c>
    </row>
    <row r="615" spans="1:48" x14ac:dyDescent="0.25">
      <c r="A615">
        <v>613</v>
      </c>
      <c r="B615" t="s">
        <v>62</v>
      </c>
      <c r="E615" t="s">
        <v>63</v>
      </c>
      <c r="H615">
        <v>1996</v>
      </c>
      <c r="I615">
        <v>4</v>
      </c>
      <c r="J615">
        <v>30</v>
      </c>
      <c r="K615">
        <v>69.3</v>
      </c>
      <c r="L615">
        <v>18.97</v>
      </c>
      <c r="M615">
        <v>50</v>
      </c>
      <c r="Y615" t="s">
        <v>64</v>
      </c>
      <c r="Z615" t="s">
        <v>64</v>
      </c>
      <c r="AE615">
        <v>87387.76</v>
      </c>
      <c r="AH615">
        <v>87387.76</v>
      </c>
      <c r="AI615">
        <v>0.21558889805677878</v>
      </c>
      <c r="AJ615">
        <v>3.0371347692357578</v>
      </c>
      <c r="AK615">
        <v>1.1055758469742205</v>
      </c>
      <c r="AL615">
        <v>2.5014907372193873</v>
      </c>
      <c r="AM615">
        <v>525.04786768645806</v>
      </c>
      <c r="AN615">
        <v>36.240893719863799</v>
      </c>
      <c r="AR615" t="s">
        <v>201</v>
      </c>
      <c r="AU615" t="s">
        <v>202</v>
      </c>
      <c r="AV615" s="16" t="s">
        <v>239</v>
      </c>
    </row>
    <row r="616" spans="1:48" x14ac:dyDescent="0.25">
      <c r="A616">
        <v>614</v>
      </c>
      <c r="B616" t="s">
        <v>62</v>
      </c>
      <c r="E616" t="s">
        <v>63</v>
      </c>
      <c r="H616">
        <v>1996</v>
      </c>
      <c r="I616">
        <v>4</v>
      </c>
      <c r="J616">
        <v>30</v>
      </c>
      <c r="K616">
        <v>69.3</v>
      </c>
      <c r="L616">
        <v>18.97</v>
      </c>
      <c r="M616">
        <v>5</v>
      </c>
      <c r="Y616" t="s">
        <v>64</v>
      </c>
      <c r="Z616" t="s">
        <v>64</v>
      </c>
      <c r="AE616">
        <v>119200</v>
      </c>
      <c r="AH616">
        <v>119200</v>
      </c>
      <c r="AI616">
        <v>0.29407089331924779</v>
      </c>
      <c r="AJ616">
        <v>4.1427594035240443</v>
      </c>
      <c r="AK616">
        <v>1.5080446158515461</v>
      </c>
      <c r="AL616">
        <v>3.4121219708177777</v>
      </c>
      <c r="AM616">
        <v>716.18388923375312</v>
      </c>
      <c r="AN616">
        <v>49.433862721824717</v>
      </c>
      <c r="AR616" t="s">
        <v>201</v>
      </c>
      <c r="AU616" t="s">
        <v>202</v>
      </c>
      <c r="AV616" s="16" t="s">
        <v>239</v>
      </c>
    </row>
    <row r="617" spans="1:48" x14ac:dyDescent="0.25">
      <c r="A617">
        <v>615</v>
      </c>
      <c r="B617" t="s">
        <v>62</v>
      </c>
      <c r="E617" t="s">
        <v>63</v>
      </c>
      <c r="H617">
        <v>1996</v>
      </c>
      <c r="I617">
        <v>4</v>
      </c>
      <c r="J617">
        <v>30</v>
      </c>
      <c r="K617">
        <v>69.3</v>
      </c>
      <c r="L617">
        <v>18.97</v>
      </c>
      <c r="M617">
        <v>30</v>
      </c>
      <c r="Y617" t="s">
        <v>64</v>
      </c>
      <c r="Z617" t="s">
        <v>64</v>
      </c>
      <c r="AE617">
        <v>145833.32999999999</v>
      </c>
      <c r="AH617">
        <v>145833.32999999999</v>
      </c>
      <c r="AI617">
        <v>0.35977632238943508</v>
      </c>
      <c r="AJ617">
        <v>5.0683926107778952</v>
      </c>
      <c r="AK617">
        <v>1.8449930211258534</v>
      </c>
      <c r="AL617">
        <v>4.1745059510949609</v>
      </c>
      <c r="AM617">
        <v>876.203703517696</v>
      </c>
      <c r="AN617">
        <v>60.479067244014779</v>
      </c>
      <c r="AR617" t="s">
        <v>201</v>
      </c>
      <c r="AU617" t="s">
        <v>202</v>
      </c>
      <c r="AV617" s="16" t="s">
        <v>239</v>
      </c>
    </row>
    <row r="618" spans="1:48" x14ac:dyDescent="0.25">
      <c r="A618">
        <v>616</v>
      </c>
      <c r="B618" t="s">
        <v>62</v>
      </c>
      <c r="E618" t="s">
        <v>63</v>
      </c>
      <c r="H618">
        <v>1996</v>
      </c>
      <c r="I618">
        <v>4</v>
      </c>
      <c r="J618">
        <v>30</v>
      </c>
      <c r="K618">
        <v>69.3</v>
      </c>
      <c r="L618">
        <v>18.97</v>
      </c>
      <c r="M618">
        <v>20</v>
      </c>
      <c r="Y618" t="s">
        <v>64</v>
      </c>
      <c r="Z618" t="s">
        <v>64</v>
      </c>
      <c r="AE618">
        <v>217800</v>
      </c>
      <c r="AH618">
        <v>217800</v>
      </c>
      <c r="AI618">
        <v>0.53732081010849142</v>
      </c>
      <c r="AJ618">
        <v>7.5695721316068534</v>
      </c>
      <c r="AK618">
        <v>2.7554707829904928</v>
      </c>
      <c r="AL618">
        <v>6.2345651446653694</v>
      </c>
      <c r="AM618">
        <v>1308.5977439187202</v>
      </c>
      <c r="AN618">
        <v>90.324625006824022</v>
      </c>
      <c r="AR618" t="s">
        <v>201</v>
      </c>
      <c r="AU618" t="s">
        <v>202</v>
      </c>
      <c r="AV618" s="16" t="s">
        <v>239</v>
      </c>
    </row>
    <row r="619" spans="1:48" x14ac:dyDescent="0.25">
      <c r="A619">
        <v>617</v>
      </c>
      <c r="B619" t="s">
        <v>62</v>
      </c>
      <c r="E619" t="s">
        <v>63</v>
      </c>
      <c r="H619">
        <v>1996</v>
      </c>
      <c r="I619">
        <v>4</v>
      </c>
      <c r="J619">
        <v>30</v>
      </c>
      <c r="K619">
        <v>69.3</v>
      </c>
      <c r="L619">
        <v>18.97</v>
      </c>
      <c r="M619">
        <v>175</v>
      </c>
      <c r="Y619" t="s">
        <v>64</v>
      </c>
      <c r="Z619" t="s">
        <v>64</v>
      </c>
      <c r="AE619">
        <v>674400</v>
      </c>
      <c r="AH619">
        <v>674400</v>
      </c>
      <c r="AI619">
        <v>1.6637702219337309</v>
      </c>
      <c r="AJ619">
        <v>23.438564947454829</v>
      </c>
      <c r="AK619">
        <v>8.5320913500862634</v>
      </c>
      <c r="AL619">
        <v>19.30482430469387</v>
      </c>
      <c r="AM619">
        <v>4051.9665679466707</v>
      </c>
      <c r="AN619">
        <v>279.68286090267276</v>
      </c>
      <c r="AR619" t="s">
        <v>201</v>
      </c>
      <c r="AU619" t="s">
        <v>202</v>
      </c>
      <c r="AV619" s="16" t="s">
        <v>239</v>
      </c>
    </row>
    <row r="620" spans="1:48" x14ac:dyDescent="0.25">
      <c r="A620">
        <v>618</v>
      </c>
      <c r="B620" t="s">
        <v>62</v>
      </c>
      <c r="E620" t="s">
        <v>63</v>
      </c>
      <c r="H620">
        <v>1996</v>
      </c>
      <c r="I620">
        <v>5</v>
      </c>
      <c r="J620">
        <v>2</v>
      </c>
      <c r="K620">
        <v>69.3</v>
      </c>
      <c r="L620">
        <v>18.97</v>
      </c>
      <c r="M620">
        <v>100</v>
      </c>
      <c r="Y620" t="s">
        <v>64</v>
      </c>
      <c r="Z620" t="s">
        <v>64</v>
      </c>
      <c r="AF620">
        <v>3555.56</v>
      </c>
      <c r="AH620">
        <v>3555.56</v>
      </c>
      <c r="AI620">
        <v>2.9387704990316765E-3</v>
      </c>
      <c r="AJ620">
        <v>0.12357239618115731</v>
      </c>
      <c r="AK620">
        <v>3.478643111085495E-2</v>
      </c>
      <c r="AL620">
        <v>3.478643111085495E-2</v>
      </c>
      <c r="AM620">
        <v>3.478643111085495E-2</v>
      </c>
      <c r="AN620">
        <v>3.478643111085495E-2</v>
      </c>
      <c r="AR620" t="s">
        <v>201</v>
      </c>
      <c r="AU620" t="s">
        <v>202</v>
      </c>
      <c r="AV620" s="16" t="s">
        <v>239</v>
      </c>
    </row>
    <row r="621" spans="1:48" x14ac:dyDescent="0.25">
      <c r="A621">
        <v>619</v>
      </c>
      <c r="B621" t="s">
        <v>62</v>
      </c>
      <c r="E621" t="s">
        <v>63</v>
      </c>
      <c r="H621">
        <v>1996</v>
      </c>
      <c r="I621">
        <v>5</v>
      </c>
      <c r="J621">
        <v>2</v>
      </c>
      <c r="K621">
        <v>69.3</v>
      </c>
      <c r="L621">
        <v>18.97</v>
      </c>
      <c r="M621">
        <v>50</v>
      </c>
      <c r="Y621" t="s">
        <v>64</v>
      </c>
      <c r="Z621" t="s">
        <v>64</v>
      </c>
      <c r="AF621">
        <v>5102.04</v>
      </c>
      <c r="AH621">
        <v>5102.04</v>
      </c>
      <c r="AI621">
        <v>4.2169797828976521E-3</v>
      </c>
      <c r="AJ621">
        <v>0.17731983378486424</v>
      </c>
      <c r="AK621">
        <v>4.9916683443628117E-2</v>
      </c>
      <c r="AL621">
        <v>4.9916683443628117E-2</v>
      </c>
      <c r="AM621">
        <v>4.9916683443628117E-2</v>
      </c>
      <c r="AN621">
        <v>4.9916683443628117E-2</v>
      </c>
      <c r="AR621" t="s">
        <v>201</v>
      </c>
      <c r="AU621" t="s">
        <v>202</v>
      </c>
      <c r="AV621" s="16" t="s">
        <v>239</v>
      </c>
    </row>
    <row r="622" spans="1:48" x14ac:dyDescent="0.25">
      <c r="A622">
        <v>620</v>
      </c>
      <c r="B622" t="s">
        <v>62</v>
      </c>
      <c r="E622" t="s">
        <v>63</v>
      </c>
      <c r="H622">
        <v>1996</v>
      </c>
      <c r="I622">
        <v>5</v>
      </c>
      <c r="J622">
        <v>2</v>
      </c>
      <c r="K622">
        <v>69.3</v>
      </c>
      <c r="L622">
        <v>18.97</v>
      </c>
      <c r="M622">
        <v>150</v>
      </c>
      <c r="Y622" t="s">
        <v>64</v>
      </c>
      <c r="Z622" t="s">
        <v>64</v>
      </c>
      <c r="AF622">
        <v>14600</v>
      </c>
      <c r="AH622">
        <v>14600</v>
      </c>
      <c r="AI622">
        <v>1.2067311277509726E-2</v>
      </c>
      <c r="AJ622">
        <v>0.50741851754573031</v>
      </c>
      <c r="AK622">
        <v>0.14284160419694289</v>
      </c>
      <c r="AL622">
        <v>0.14284160419694289</v>
      </c>
      <c r="AM622">
        <v>0.14284160419694289</v>
      </c>
      <c r="AN622">
        <v>0.14284160419694289</v>
      </c>
      <c r="AR622" t="s">
        <v>201</v>
      </c>
      <c r="AU622" t="s">
        <v>202</v>
      </c>
      <c r="AV622" s="16" t="s">
        <v>239</v>
      </c>
    </row>
    <row r="623" spans="1:48" x14ac:dyDescent="0.25">
      <c r="A623">
        <v>621</v>
      </c>
      <c r="B623" t="s">
        <v>62</v>
      </c>
      <c r="E623" t="s">
        <v>63</v>
      </c>
      <c r="H623">
        <v>1996</v>
      </c>
      <c r="I623">
        <v>5</v>
      </c>
      <c r="J623">
        <v>2</v>
      </c>
      <c r="K623">
        <v>69.3</v>
      </c>
      <c r="L623">
        <v>18.97</v>
      </c>
      <c r="M623">
        <v>30</v>
      </c>
      <c r="Y623" t="s">
        <v>64</v>
      </c>
      <c r="Z623" t="s">
        <v>64</v>
      </c>
      <c r="AF623">
        <v>102708.33</v>
      </c>
      <c r="AH623">
        <v>102708.33</v>
      </c>
      <c r="AI623">
        <v>8.4891328007067848E-2</v>
      </c>
      <c r="AJ623">
        <v>3.5695964759039489</v>
      </c>
      <c r="AK623">
        <v>1.0048645631225339</v>
      </c>
      <c r="AL623">
        <v>1.0048645631225339</v>
      </c>
      <c r="AM623">
        <v>1.0048645631225339</v>
      </c>
      <c r="AN623">
        <v>1.0048645631225339</v>
      </c>
      <c r="AR623" t="s">
        <v>201</v>
      </c>
      <c r="AU623" t="s">
        <v>202</v>
      </c>
      <c r="AV623" s="16" t="s">
        <v>239</v>
      </c>
    </row>
    <row r="624" spans="1:48" x14ac:dyDescent="0.25">
      <c r="A624">
        <v>622</v>
      </c>
      <c r="B624" t="s">
        <v>62</v>
      </c>
      <c r="E624" t="s">
        <v>63</v>
      </c>
      <c r="H624">
        <v>1996</v>
      </c>
      <c r="I624">
        <v>5</v>
      </c>
      <c r="J624">
        <v>2</v>
      </c>
      <c r="K624">
        <v>69.3</v>
      </c>
      <c r="L624">
        <v>18.97</v>
      </c>
      <c r="M624">
        <v>175</v>
      </c>
      <c r="Y624" t="s">
        <v>64</v>
      </c>
      <c r="Z624" t="s">
        <v>64</v>
      </c>
      <c r="AF624">
        <v>123191.49</v>
      </c>
      <c r="AH624">
        <v>123191.49</v>
      </c>
      <c r="AI624">
        <v>0.10182123675138538</v>
      </c>
      <c r="AJ624">
        <v>4.2814824130171001</v>
      </c>
      <c r="AK624">
        <v>1.2052650722610718</v>
      </c>
      <c r="AL624">
        <v>1.2052650722610718</v>
      </c>
      <c r="AM624">
        <v>1.2052650722610718</v>
      </c>
      <c r="AN624">
        <v>1.2052650722610718</v>
      </c>
      <c r="AR624" t="s">
        <v>201</v>
      </c>
      <c r="AU624" t="s">
        <v>202</v>
      </c>
      <c r="AV624" s="16" t="s">
        <v>239</v>
      </c>
    </row>
    <row r="625" spans="1:48" x14ac:dyDescent="0.25">
      <c r="A625">
        <v>623</v>
      </c>
      <c r="B625" t="s">
        <v>62</v>
      </c>
      <c r="E625" t="s">
        <v>63</v>
      </c>
      <c r="H625">
        <v>1996</v>
      </c>
      <c r="I625">
        <v>5</v>
      </c>
      <c r="J625">
        <v>2</v>
      </c>
      <c r="K625">
        <v>69.3</v>
      </c>
      <c r="L625">
        <v>18.97</v>
      </c>
      <c r="M625">
        <v>0</v>
      </c>
      <c r="Y625" t="s">
        <v>64</v>
      </c>
      <c r="Z625" t="s">
        <v>64</v>
      </c>
      <c r="AF625">
        <v>175500</v>
      </c>
      <c r="AH625">
        <v>175500</v>
      </c>
      <c r="AI625">
        <v>0.14505569378102445</v>
      </c>
      <c r="AJ625">
        <v>6.0994486184435388</v>
      </c>
      <c r="AK625">
        <v>1.7170343518194164</v>
      </c>
      <c r="AL625">
        <v>1.7170343518194164</v>
      </c>
      <c r="AM625">
        <v>1.7170343518194164</v>
      </c>
      <c r="AN625">
        <v>1.7170343518194164</v>
      </c>
      <c r="AR625" t="s">
        <v>201</v>
      </c>
      <c r="AU625" t="s">
        <v>202</v>
      </c>
      <c r="AV625" s="16" t="s">
        <v>239</v>
      </c>
    </row>
    <row r="626" spans="1:48" x14ac:dyDescent="0.25">
      <c r="A626">
        <v>624</v>
      </c>
      <c r="B626" t="s">
        <v>62</v>
      </c>
      <c r="E626" t="s">
        <v>63</v>
      </c>
      <c r="H626">
        <v>1996</v>
      </c>
      <c r="I626">
        <v>5</v>
      </c>
      <c r="J626">
        <v>2</v>
      </c>
      <c r="K626">
        <v>69.3</v>
      </c>
      <c r="L626">
        <v>18.97</v>
      </c>
      <c r="M626">
        <v>20</v>
      </c>
      <c r="Y626" t="s">
        <v>64</v>
      </c>
      <c r="Z626" t="s">
        <v>64</v>
      </c>
      <c r="AF626">
        <v>408163.27</v>
      </c>
      <c r="AH626">
        <v>408163.27</v>
      </c>
      <c r="AI626">
        <v>0.33735844048878405</v>
      </c>
      <c r="AJ626">
        <v>14.185589135617647</v>
      </c>
      <c r="AK626">
        <v>3.9933353603472561</v>
      </c>
      <c r="AL626">
        <v>3.9933353603472561</v>
      </c>
      <c r="AM626">
        <v>3.9933353603472561</v>
      </c>
      <c r="AN626">
        <v>3.9933353603472561</v>
      </c>
      <c r="AR626" t="s">
        <v>201</v>
      </c>
      <c r="AU626" t="s">
        <v>202</v>
      </c>
      <c r="AV626" s="16" t="s">
        <v>239</v>
      </c>
    </row>
    <row r="627" spans="1:48" x14ac:dyDescent="0.25">
      <c r="A627">
        <v>625</v>
      </c>
      <c r="B627" t="s">
        <v>62</v>
      </c>
      <c r="E627" t="s">
        <v>63</v>
      </c>
      <c r="H627">
        <v>1996</v>
      </c>
      <c r="I627">
        <v>5</v>
      </c>
      <c r="J627">
        <v>2</v>
      </c>
      <c r="K627">
        <v>69.3</v>
      </c>
      <c r="L627">
        <v>18.97</v>
      </c>
      <c r="M627">
        <v>10</v>
      </c>
      <c r="Y627" t="s">
        <v>64</v>
      </c>
      <c r="Z627" t="s">
        <v>64</v>
      </c>
      <c r="AF627">
        <v>1562500</v>
      </c>
      <c r="AH627">
        <v>1562500</v>
      </c>
      <c r="AI627">
        <v>1.2914502651444484</v>
      </c>
      <c r="AJ627">
        <v>54.304207785287915</v>
      </c>
      <c r="AK627">
        <v>15.286986750528992</v>
      </c>
      <c r="AL627">
        <v>15.286986750528992</v>
      </c>
      <c r="AM627">
        <v>15.286986750528992</v>
      </c>
      <c r="AN627">
        <v>15.286986750528992</v>
      </c>
      <c r="AR627" t="s">
        <v>201</v>
      </c>
      <c r="AU627" t="s">
        <v>202</v>
      </c>
      <c r="AV627" s="16" t="s">
        <v>239</v>
      </c>
    </row>
    <row r="628" spans="1:48" x14ac:dyDescent="0.25">
      <c r="A628">
        <v>626</v>
      </c>
      <c r="B628" t="s">
        <v>62</v>
      </c>
      <c r="E628" t="s">
        <v>63</v>
      </c>
      <c r="H628">
        <v>1996</v>
      </c>
      <c r="I628">
        <v>5</v>
      </c>
      <c r="J628">
        <v>2</v>
      </c>
      <c r="K628">
        <v>69.3</v>
      </c>
      <c r="L628">
        <v>18.97</v>
      </c>
      <c r="M628">
        <v>5</v>
      </c>
      <c r="Y628" t="s">
        <v>64</v>
      </c>
      <c r="Z628" t="s">
        <v>64</v>
      </c>
      <c r="AF628">
        <v>2187500</v>
      </c>
      <c r="AH628">
        <v>2187500</v>
      </c>
      <c r="AI628">
        <v>1.8080303712022276</v>
      </c>
      <c r="AJ628">
        <v>76.02589089940308</v>
      </c>
      <c r="AK628">
        <v>21.401781450740589</v>
      </c>
      <c r="AL628">
        <v>21.401781450740589</v>
      </c>
      <c r="AM628">
        <v>21.401781450740589</v>
      </c>
      <c r="AN628">
        <v>21.401781450740589</v>
      </c>
      <c r="AR628" t="s">
        <v>201</v>
      </c>
      <c r="AU628" t="s">
        <v>202</v>
      </c>
      <c r="AV628" s="16" t="s">
        <v>239</v>
      </c>
    </row>
    <row r="629" spans="1:48" x14ac:dyDescent="0.25">
      <c r="A629">
        <v>627</v>
      </c>
      <c r="B629" t="s">
        <v>62</v>
      </c>
      <c r="E629" t="s">
        <v>63</v>
      </c>
      <c r="H629">
        <v>1996</v>
      </c>
      <c r="I629">
        <v>5</v>
      </c>
      <c r="J629">
        <v>2</v>
      </c>
      <c r="K629">
        <v>69.3</v>
      </c>
      <c r="L629">
        <v>18.97</v>
      </c>
      <c r="M629">
        <v>0</v>
      </c>
      <c r="Y629" t="s">
        <v>64</v>
      </c>
      <c r="Z629" t="s">
        <v>64</v>
      </c>
      <c r="AE629">
        <v>2400</v>
      </c>
      <c r="AH629">
        <v>2400</v>
      </c>
      <c r="AI629">
        <v>5.9208904695150569E-3</v>
      </c>
      <c r="AJ629">
        <v>8.3411263158202242E-2</v>
      </c>
      <c r="AK629">
        <v>3.0363314413118375E-2</v>
      </c>
      <c r="AL629">
        <v>6.8700442365458608E-2</v>
      </c>
      <c r="AM629">
        <v>14.419809850344024</v>
      </c>
      <c r="AN629">
        <v>0.99531267225150444</v>
      </c>
      <c r="AR629" t="s">
        <v>201</v>
      </c>
      <c r="AU629" t="s">
        <v>202</v>
      </c>
      <c r="AV629" s="16" t="s">
        <v>239</v>
      </c>
    </row>
    <row r="630" spans="1:48" x14ac:dyDescent="0.25">
      <c r="A630">
        <v>628</v>
      </c>
      <c r="B630" t="s">
        <v>62</v>
      </c>
      <c r="E630" t="s">
        <v>63</v>
      </c>
      <c r="H630">
        <v>1996</v>
      </c>
      <c r="I630">
        <v>5</v>
      </c>
      <c r="J630">
        <v>2</v>
      </c>
      <c r="K630">
        <v>69.3</v>
      </c>
      <c r="L630">
        <v>18.97</v>
      </c>
      <c r="M630">
        <v>50</v>
      </c>
      <c r="Y630" t="s">
        <v>64</v>
      </c>
      <c r="Z630" t="s">
        <v>64</v>
      </c>
      <c r="AE630">
        <v>6326.53</v>
      </c>
      <c r="AH630">
        <v>6326.53</v>
      </c>
      <c r="AI630">
        <v>1.5607787992542121E-2</v>
      </c>
      <c r="AJ630">
        <v>0.21987660779510881</v>
      </c>
      <c r="AK630">
        <v>8.0039341472510753E-2</v>
      </c>
      <c r="AL630">
        <v>0.18109808734931035</v>
      </c>
      <c r="AM630">
        <v>38.011399838540406</v>
      </c>
      <c r="AN630">
        <v>2.6236981168247127</v>
      </c>
      <c r="AR630" t="s">
        <v>201</v>
      </c>
      <c r="AU630" t="s">
        <v>202</v>
      </c>
      <c r="AV630" s="16" t="s">
        <v>239</v>
      </c>
    </row>
    <row r="631" spans="1:48" x14ac:dyDescent="0.25">
      <c r="A631">
        <v>629</v>
      </c>
      <c r="B631" t="s">
        <v>62</v>
      </c>
      <c r="E631" t="s">
        <v>63</v>
      </c>
      <c r="H631">
        <v>1996</v>
      </c>
      <c r="I631">
        <v>5</v>
      </c>
      <c r="J631">
        <v>2</v>
      </c>
      <c r="K631">
        <v>69.3</v>
      </c>
      <c r="L631">
        <v>18.97</v>
      </c>
      <c r="M631">
        <v>5</v>
      </c>
      <c r="Y631" t="s">
        <v>64</v>
      </c>
      <c r="Z631" t="s">
        <v>64</v>
      </c>
      <c r="AE631">
        <v>12400</v>
      </c>
      <c r="AH631">
        <v>12400</v>
      </c>
      <c r="AI631">
        <v>3.0591267425827792E-2</v>
      </c>
      <c r="AJ631">
        <v>0.43095819298404492</v>
      </c>
      <c r="AK631">
        <v>0.15687712446777827</v>
      </c>
      <c r="AL631">
        <v>0.35495228555486952</v>
      </c>
      <c r="AM631">
        <v>74.502350893444117</v>
      </c>
      <c r="AN631">
        <v>5.1424488066327729</v>
      </c>
      <c r="AR631" t="s">
        <v>201</v>
      </c>
      <c r="AU631" t="s">
        <v>202</v>
      </c>
      <c r="AV631" s="16" t="s">
        <v>239</v>
      </c>
    </row>
    <row r="632" spans="1:48" x14ac:dyDescent="0.25">
      <c r="A632">
        <v>630</v>
      </c>
      <c r="B632" t="s">
        <v>62</v>
      </c>
      <c r="E632" t="s">
        <v>63</v>
      </c>
      <c r="H632">
        <v>1996</v>
      </c>
      <c r="I632">
        <v>5</v>
      </c>
      <c r="J632">
        <v>2</v>
      </c>
      <c r="K632">
        <v>69.3</v>
      </c>
      <c r="L632">
        <v>18.97</v>
      </c>
      <c r="M632">
        <v>10</v>
      </c>
      <c r="Y632" t="s">
        <v>64</v>
      </c>
      <c r="Z632" t="s">
        <v>64</v>
      </c>
      <c r="AE632">
        <v>12760</v>
      </c>
      <c r="AH632">
        <v>12760</v>
      </c>
      <c r="AI632">
        <v>3.1479400996255048E-2</v>
      </c>
      <c r="AJ632">
        <v>0.44346988245777524</v>
      </c>
      <c r="AK632">
        <v>0.16143162162974603</v>
      </c>
      <c r="AL632">
        <v>0.36525735190968828</v>
      </c>
      <c r="AM632">
        <v>76.665322370995725</v>
      </c>
      <c r="AN632">
        <v>5.2917457074704988</v>
      </c>
      <c r="AR632" t="s">
        <v>201</v>
      </c>
      <c r="AU632" t="s">
        <v>202</v>
      </c>
      <c r="AV632" s="16" t="s">
        <v>239</v>
      </c>
    </row>
    <row r="633" spans="1:48" x14ac:dyDescent="0.25">
      <c r="A633">
        <v>631</v>
      </c>
      <c r="B633" t="s">
        <v>62</v>
      </c>
      <c r="E633" t="s">
        <v>63</v>
      </c>
      <c r="H633">
        <v>1996</v>
      </c>
      <c r="I633">
        <v>5</v>
      </c>
      <c r="J633">
        <v>2</v>
      </c>
      <c r="K633">
        <v>69.3</v>
      </c>
      <c r="L633">
        <v>18.97</v>
      </c>
      <c r="M633">
        <v>30</v>
      </c>
      <c r="Y633" t="s">
        <v>64</v>
      </c>
      <c r="Z633" t="s">
        <v>64</v>
      </c>
      <c r="AE633">
        <v>27291.67</v>
      </c>
      <c r="AH633">
        <v>27291.67</v>
      </c>
      <c r="AI633">
        <v>6.7329578666729159E-2</v>
      </c>
      <c r="AJ633">
        <v>0.94851361183200544</v>
      </c>
      <c r="AK633">
        <v>0.34527731544544599</v>
      </c>
      <c r="AL633">
        <v>0.78122908412171488</v>
      </c>
      <c r="AM633">
        <v>163.97528829097436</v>
      </c>
      <c r="AN633">
        <v>11.318227082460922</v>
      </c>
      <c r="AR633" t="s">
        <v>201</v>
      </c>
      <c r="AU633" t="s">
        <v>202</v>
      </c>
      <c r="AV633" s="16" t="s">
        <v>239</v>
      </c>
    </row>
    <row r="634" spans="1:48" x14ac:dyDescent="0.25">
      <c r="A634">
        <v>632</v>
      </c>
      <c r="B634" t="s">
        <v>62</v>
      </c>
      <c r="E634" t="s">
        <v>63</v>
      </c>
      <c r="H634">
        <v>1996</v>
      </c>
      <c r="I634">
        <v>5</v>
      </c>
      <c r="J634">
        <v>2</v>
      </c>
      <c r="K634">
        <v>69.3</v>
      </c>
      <c r="L634">
        <v>18.97</v>
      </c>
      <c r="M634">
        <v>20</v>
      </c>
      <c r="Y634" t="s">
        <v>64</v>
      </c>
      <c r="Z634" t="s">
        <v>64</v>
      </c>
      <c r="AE634">
        <v>32081.63</v>
      </c>
      <c r="AH634">
        <v>32081.63</v>
      </c>
      <c r="AI634">
        <v>7.9146590547295143E-2</v>
      </c>
      <c r="AJ634">
        <v>1.1149872010308648</v>
      </c>
      <c r="AK634">
        <v>0.4058769244063879</v>
      </c>
      <c r="AL634">
        <v>0.91834257200207003</v>
      </c>
      <c r="AM634">
        <v>192.75458512045515</v>
      </c>
      <c r="AN634">
        <v>13.304688702285013</v>
      </c>
      <c r="AR634" t="s">
        <v>201</v>
      </c>
      <c r="AU634" t="s">
        <v>202</v>
      </c>
      <c r="AV634" s="16" t="s">
        <v>239</v>
      </c>
    </row>
    <row r="635" spans="1:48" x14ac:dyDescent="0.25">
      <c r="A635">
        <v>633</v>
      </c>
      <c r="B635" t="s">
        <v>62</v>
      </c>
      <c r="E635" t="s">
        <v>63</v>
      </c>
      <c r="H635">
        <v>1996</v>
      </c>
      <c r="I635">
        <v>5</v>
      </c>
      <c r="J635">
        <v>2</v>
      </c>
      <c r="K635">
        <v>69.3</v>
      </c>
      <c r="L635">
        <v>18.97</v>
      </c>
      <c r="M635">
        <v>150</v>
      </c>
      <c r="Y635" t="s">
        <v>64</v>
      </c>
      <c r="Z635" t="s">
        <v>64</v>
      </c>
      <c r="AE635">
        <v>47840</v>
      </c>
      <c r="AH635">
        <v>47840</v>
      </c>
      <c r="AI635">
        <v>0.11802308335900014</v>
      </c>
      <c r="AJ635">
        <v>1.6626645122868313</v>
      </c>
      <c r="AK635">
        <v>0.60524206730149299</v>
      </c>
      <c r="AL635">
        <v>1.3694288178181417</v>
      </c>
      <c r="AM635">
        <v>287.43487635019085</v>
      </c>
      <c r="AN635">
        <v>19.839899266879989</v>
      </c>
      <c r="AR635" t="s">
        <v>201</v>
      </c>
      <c r="AU635" t="s">
        <v>202</v>
      </c>
      <c r="AV635" s="16" t="s">
        <v>239</v>
      </c>
    </row>
    <row r="636" spans="1:48" x14ac:dyDescent="0.25">
      <c r="A636">
        <v>634</v>
      </c>
      <c r="B636" t="s">
        <v>62</v>
      </c>
      <c r="E636" t="s">
        <v>63</v>
      </c>
      <c r="H636">
        <v>1996</v>
      </c>
      <c r="I636">
        <v>5</v>
      </c>
      <c r="J636">
        <v>2</v>
      </c>
      <c r="K636">
        <v>69.3</v>
      </c>
      <c r="L636">
        <v>18.97</v>
      </c>
      <c r="M636">
        <v>175</v>
      </c>
      <c r="Y636" t="s">
        <v>64</v>
      </c>
      <c r="Z636" t="s">
        <v>64</v>
      </c>
      <c r="AE636">
        <v>101489.36</v>
      </c>
      <c r="AH636">
        <v>101489.36</v>
      </c>
      <c r="AI636">
        <v>0.25037807682549273</v>
      </c>
      <c r="AJ636">
        <v>3.5272315477989684</v>
      </c>
      <c r="AK636">
        <v>1.2839805613608999</v>
      </c>
      <c r="AL636">
        <v>2.9051516364113672</v>
      </c>
      <c r="AM636">
        <v>609.77386376379616</v>
      </c>
      <c r="AN636">
        <v>42.089019211122888</v>
      </c>
      <c r="AR636" t="s">
        <v>201</v>
      </c>
      <c r="AU636" t="s">
        <v>202</v>
      </c>
      <c r="AV636" s="16" t="s">
        <v>239</v>
      </c>
    </row>
    <row r="637" spans="1:48" x14ac:dyDescent="0.25">
      <c r="A637">
        <v>635</v>
      </c>
      <c r="B637" t="s">
        <v>62</v>
      </c>
      <c r="E637" t="s">
        <v>63</v>
      </c>
      <c r="H637">
        <v>1996</v>
      </c>
      <c r="I637">
        <v>5</v>
      </c>
      <c r="J637">
        <v>7</v>
      </c>
      <c r="K637">
        <v>69.3</v>
      </c>
      <c r="L637">
        <v>18.97</v>
      </c>
      <c r="M637">
        <v>0</v>
      </c>
      <c r="Y637" t="s">
        <v>64</v>
      </c>
      <c r="Z637" t="s">
        <v>64</v>
      </c>
      <c r="AF637">
        <v>2800</v>
      </c>
      <c r="AH637">
        <v>2800</v>
      </c>
      <c r="AI637">
        <v>2.3142788751388515E-3</v>
      </c>
      <c r="AJ637">
        <v>9.7313140351235949E-2</v>
      </c>
      <c r="AK637">
        <v>2.7394280256947953E-2</v>
      </c>
      <c r="AL637">
        <v>2.7394280256947953E-2</v>
      </c>
      <c r="AM637">
        <v>2.7394280256947953E-2</v>
      </c>
      <c r="AN637">
        <v>2.7394280256947953E-2</v>
      </c>
      <c r="AR637" t="s">
        <v>201</v>
      </c>
      <c r="AU637" t="s">
        <v>202</v>
      </c>
      <c r="AV637" s="16" t="s">
        <v>239</v>
      </c>
    </row>
    <row r="638" spans="1:48" x14ac:dyDescent="0.25">
      <c r="A638">
        <v>636</v>
      </c>
      <c r="B638" t="s">
        <v>62</v>
      </c>
      <c r="E638" t="s">
        <v>63</v>
      </c>
      <c r="H638">
        <v>1996</v>
      </c>
      <c r="I638">
        <v>5</v>
      </c>
      <c r="J638">
        <v>7</v>
      </c>
      <c r="K638">
        <v>69.3</v>
      </c>
      <c r="L638">
        <v>18.97</v>
      </c>
      <c r="M638">
        <v>10</v>
      </c>
      <c r="Y638" t="s">
        <v>64</v>
      </c>
      <c r="Z638" t="s">
        <v>64</v>
      </c>
      <c r="AF638">
        <v>7000</v>
      </c>
      <c r="AH638">
        <v>7000</v>
      </c>
      <c r="AI638">
        <v>5.7856971878471287E-3</v>
      </c>
      <c r="AJ638">
        <v>0.24328285087808987</v>
      </c>
      <c r="AK638">
        <v>6.848570064236989E-2</v>
      </c>
      <c r="AL638">
        <v>6.848570064236989E-2</v>
      </c>
      <c r="AM638">
        <v>6.848570064236989E-2</v>
      </c>
      <c r="AN638">
        <v>6.848570064236989E-2</v>
      </c>
      <c r="AR638" t="s">
        <v>201</v>
      </c>
      <c r="AU638" t="s">
        <v>202</v>
      </c>
      <c r="AV638" s="16" t="s">
        <v>239</v>
      </c>
    </row>
    <row r="639" spans="1:48" x14ac:dyDescent="0.25">
      <c r="A639">
        <v>637</v>
      </c>
      <c r="B639" t="s">
        <v>62</v>
      </c>
      <c r="E639" t="s">
        <v>63</v>
      </c>
      <c r="H639">
        <v>1996</v>
      </c>
      <c r="I639">
        <v>5</v>
      </c>
      <c r="J639">
        <v>7</v>
      </c>
      <c r="K639">
        <v>69.3</v>
      </c>
      <c r="L639">
        <v>18.97</v>
      </c>
      <c r="M639">
        <v>50</v>
      </c>
      <c r="Y639" t="s">
        <v>64</v>
      </c>
      <c r="Z639" t="s">
        <v>64</v>
      </c>
      <c r="AF639">
        <v>19200</v>
      </c>
      <c r="AH639">
        <v>19200</v>
      </c>
      <c r="AI639">
        <v>1.5869340858094983E-2</v>
      </c>
      <c r="AJ639">
        <v>0.66729010526561794</v>
      </c>
      <c r="AK639">
        <v>0.18784649319050026</v>
      </c>
      <c r="AL639">
        <v>0.18784649319050026</v>
      </c>
      <c r="AM639">
        <v>0.18784649319050026</v>
      </c>
      <c r="AN639">
        <v>0.18784649319050026</v>
      </c>
      <c r="AR639" t="s">
        <v>201</v>
      </c>
      <c r="AU639" t="s">
        <v>202</v>
      </c>
      <c r="AV639" s="16" t="s">
        <v>239</v>
      </c>
    </row>
    <row r="640" spans="1:48" x14ac:dyDescent="0.25">
      <c r="A640">
        <v>638</v>
      </c>
      <c r="B640" t="s">
        <v>62</v>
      </c>
      <c r="E640" t="s">
        <v>63</v>
      </c>
      <c r="H640">
        <v>1996</v>
      </c>
      <c r="I640">
        <v>5</v>
      </c>
      <c r="J640">
        <v>7</v>
      </c>
      <c r="K640">
        <v>69.3</v>
      </c>
      <c r="L640">
        <v>18.97</v>
      </c>
      <c r="M640">
        <v>150</v>
      </c>
      <c r="Y640" t="s">
        <v>64</v>
      </c>
      <c r="Z640" t="s">
        <v>64</v>
      </c>
      <c r="AF640">
        <v>26326.53</v>
      </c>
      <c r="AH640">
        <v>26326.53</v>
      </c>
      <c r="AI640">
        <v>2.1759618655253294E-2</v>
      </c>
      <c r="AJ640">
        <v>0.91497046744679411</v>
      </c>
      <c r="AK640">
        <v>0.25757012179033856</v>
      </c>
      <c r="AL640">
        <v>0.25757012179033856</v>
      </c>
      <c r="AM640">
        <v>0.25757012179033856</v>
      </c>
      <c r="AN640">
        <v>0.25757012179033856</v>
      </c>
      <c r="AR640" t="s">
        <v>201</v>
      </c>
      <c r="AU640" t="s">
        <v>202</v>
      </c>
      <c r="AV640" s="16" t="s">
        <v>239</v>
      </c>
    </row>
    <row r="641" spans="1:48" x14ac:dyDescent="0.25">
      <c r="A641">
        <v>639</v>
      </c>
      <c r="B641" t="s">
        <v>62</v>
      </c>
      <c r="E641" t="s">
        <v>63</v>
      </c>
      <c r="H641">
        <v>1996</v>
      </c>
      <c r="I641">
        <v>5</v>
      </c>
      <c r="J641">
        <v>7</v>
      </c>
      <c r="K641">
        <v>69.3</v>
      </c>
      <c r="L641">
        <v>18.97</v>
      </c>
      <c r="M641">
        <v>100</v>
      </c>
      <c r="Y641" t="s">
        <v>64</v>
      </c>
      <c r="Z641" t="s">
        <v>64</v>
      </c>
      <c r="AF641">
        <v>43800</v>
      </c>
      <c r="AH641">
        <v>43800</v>
      </c>
      <c r="AI641">
        <v>3.6201933832529176E-2</v>
      </c>
      <c r="AJ641">
        <v>1.5222555526371908</v>
      </c>
      <c r="AK641">
        <v>0.4285248125908287</v>
      </c>
      <c r="AL641">
        <v>0.4285248125908287</v>
      </c>
      <c r="AM641">
        <v>0.4285248125908287</v>
      </c>
      <c r="AN641">
        <v>0.4285248125908287</v>
      </c>
      <c r="AR641" t="s">
        <v>201</v>
      </c>
      <c r="AU641" t="s">
        <v>202</v>
      </c>
      <c r="AV641" s="16" t="s">
        <v>239</v>
      </c>
    </row>
    <row r="642" spans="1:48" x14ac:dyDescent="0.25">
      <c r="A642">
        <v>640</v>
      </c>
      <c r="B642" t="s">
        <v>62</v>
      </c>
      <c r="E642" t="s">
        <v>63</v>
      </c>
      <c r="H642">
        <v>1996</v>
      </c>
      <c r="I642">
        <v>5</v>
      </c>
      <c r="J642">
        <v>7</v>
      </c>
      <c r="K642">
        <v>69.3</v>
      </c>
      <c r="L642">
        <v>18.97</v>
      </c>
      <c r="M642">
        <v>175</v>
      </c>
      <c r="Y642" t="s">
        <v>64</v>
      </c>
      <c r="Z642" t="s">
        <v>64</v>
      </c>
      <c r="AF642">
        <v>168000</v>
      </c>
      <c r="AH642">
        <v>168000</v>
      </c>
      <c r="AI642">
        <v>0.13885673250833108</v>
      </c>
      <c r="AJ642">
        <v>5.838788421074157</v>
      </c>
      <c r="AK642">
        <v>1.6436568154168771</v>
      </c>
      <c r="AL642">
        <v>1.6436568154168771</v>
      </c>
      <c r="AM642">
        <v>1.6436568154168771</v>
      </c>
      <c r="AN642">
        <v>1.6436568154168771</v>
      </c>
      <c r="AR642" t="s">
        <v>201</v>
      </c>
      <c r="AU642" t="s">
        <v>202</v>
      </c>
      <c r="AV642" s="16" t="s">
        <v>239</v>
      </c>
    </row>
    <row r="643" spans="1:48" x14ac:dyDescent="0.25">
      <c r="A643">
        <v>641</v>
      </c>
      <c r="B643" t="s">
        <v>62</v>
      </c>
      <c r="E643" t="s">
        <v>63</v>
      </c>
      <c r="H643">
        <v>1996</v>
      </c>
      <c r="I643">
        <v>5</v>
      </c>
      <c r="J643">
        <v>7</v>
      </c>
      <c r="K643">
        <v>69.3</v>
      </c>
      <c r="L643">
        <v>18.97</v>
      </c>
      <c r="M643">
        <v>5</v>
      </c>
      <c r="Y643" t="s">
        <v>64</v>
      </c>
      <c r="Z643" t="s">
        <v>64</v>
      </c>
      <c r="AF643">
        <v>180952.38</v>
      </c>
      <c r="AH643">
        <v>180952.38</v>
      </c>
      <c r="AI643">
        <v>0.14956223944289215</v>
      </c>
      <c r="AJ643">
        <v>6.2889444113679218</v>
      </c>
      <c r="AK643">
        <v>1.7703786467434799</v>
      </c>
      <c r="AL643">
        <v>1.7703786467434799</v>
      </c>
      <c r="AM643">
        <v>1.7703786467434799</v>
      </c>
      <c r="AN643">
        <v>1.7703786467434799</v>
      </c>
      <c r="AR643" t="s">
        <v>201</v>
      </c>
      <c r="AU643" t="s">
        <v>202</v>
      </c>
      <c r="AV643" s="16" t="s">
        <v>239</v>
      </c>
    </row>
    <row r="644" spans="1:48" x14ac:dyDescent="0.25">
      <c r="A644">
        <v>642</v>
      </c>
      <c r="B644" t="s">
        <v>62</v>
      </c>
      <c r="E644" t="s">
        <v>63</v>
      </c>
      <c r="H644">
        <v>1996</v>
      </c>
      <c r="I644">
        <v>5</v>
      </c>
      <c r="J644">
        <v>7</v>
      </c>
      <c r="K644">
        <v>69.3</v>
      </c>
      <c r="L644">
        <v>18.97</v>
      </c>
      <c r="M644">
        <v>20</v>
      </c>
      <c r="Y644" t="s">
        <v>64</v>
      </c>
      <c r="Z644" t="s">
        <v>64</v>
      </c>
      <c r="AF644">
        <v>214897.96</v>
      </c>
      <c r="AH644">
        <v>214897.96</v>
      </c>
      <c r="AI644">
        <v>0.17761921754944068</v>
      </c>
      <c r="AJ644">
        <v>7.4687126223836744</v>
      </c>
      <c r="AK644">
        <v>2.1024910510308539</v>
      </c>
      <c r="AL644">
        <v>2.1024910510308539</v>
      </c>
      <c r="AM644">
        <v>2.1024910510308539</v>
      </c>
      <c r="AN644">
        <v>2.1024910510308539</v>
      </c>
      <c r="AR644" t="s">
        <v>201</v>
      </c>
      <c r="AU644" t="s">
        <v>202</v>
      </c>
      <c r="AV644" s="16" t="s">
        <v>239</v>
      </c>
    </row>
    <row r="645" spans="1:48" x14ac:dyDescent="0.25">
      <c r="A645">
        <v>643</v>
      </c>
      <c r="B645" t="s">
        <v>62</v>
      </c>
      <c r="E645" t="s">
        <v>63</v>
      </c>
      <c r="H645">
        <v>1996</v>
      </c>
      <c r="I645">
        <v>5</v>
      </c>
      <c r="J645">
        <v>7</v>
      </c>
      <c r="K645">
        <v>69.3</v>
      </c>
      <c r="L645">
        <v>18.97</v>
      </c>
      <c r="M645">
        <v>30</v>
      </c>
      <c r="Y645" t="s">
        <v>64</v>
      </c>
      <c r="Z645" t="s">
        <v>64</v>
      </c>
      <c r="AF645">
        <v>4687500</v>
      </c>
      <c r="AH645">
        <v>4687500</v>
      </c>
      <c r="AI645">
        <v>3.8743507954333452</v>
      </c>
      <c r="AJ645">
        <v>162.91262335586376</v>
      </c>
      <c r="AK645">
        <v>45.860960251586974</v>
      </c>
      <c r="AL645">
        <v>45.860960251586974</v>
      </c>
      <c r="AM645">
        <v>45.860960251586974</v>
      </c>
      <c r="AN645">
        <v>45.860960251586974</v>
      </c>
      <c r="AR645" t="s">
        <v>201</v>
      </c>
      <c r="AU645" t="s">
        <v>202</v>
      </c>
      <c r="AV645" s="16" t="s">
        <v>239</v>
      </c>
    </row>
    <row r="646" spans="1:48" x14ac:dyDescent="0.25">
      <c r="A646">
        <v>644</v>
      </c>
      <c r="B646" t="s">
        <v>62</v>
      </c>
      <c r="E646" t="s">
        <v>63</v>
      </c>
      <c r="H646">
        <v>1996</v>
      </c>
      <c r="I646">
        <v>5</v>
      </c>
      <c r="J646">
        <v>7</v>
      </c>
      <c r="K646">
        <v>69.3</v>
      </c>
      <c r="L646">
        <v>18.97</v>
      </c>
      <c r="M646">
        <v>10</v>
      </c>
      <c r="Y646" t="s">
        <v>64</v>
      </c>
      <c r="Z646" t="s">
        <v>64</v>
      </c>
      <c r="AE646">
        <v>840</v>
      </c>
      <c r="AH646">
        <v>840</v>
      </c>
      <c r="AI646">
        <v>2.0723116643302699E-3</v>
      </c>
      <c r="AJ646">
        <v>2.9193942105370782E-2</v>
      </c>
      <c r="AK646">
        <v>1.0627160044591431E-2</v>
      </c>
      <c r="AL646">
        <v>2.4045154827910514E-2</v>
      </c>
      <c r="AM646">
        <v>5.0469334476204084</v>
      </c>
      <c r="AN646">
        <v>0.34835943528802654</v>
      </c>
      <c r="AR646" t="s">
        <v>201</v>
      </c>
      <c r="AU646" t="s">
        <v>202</v>
      </c>
      <c r="AV646" s="16" t="s">
        <v>239</v>
      </c>
    </row>
    <row r="647" spans="1:48" x14ac:dyDescent="0.25">
      <c r="A647">
        <v>645</v>
      </c>
      <c r="B647" t="s">
        <v>62</v>
      </c>
      <c r="E647" t="s">
        <v>63</v>
      </c>
      <c r="H647">
        <v>1996</v>
      </c>
      <c r="I647">
        <v>5</v>
      </c>
      <c r="J647">
        <v>7</v>
      </c>
      <c r="K647">
        <v>69.3</v>
      </c>
      <c r="L647">
        <v>18.97</v>
      </c>
      <c r="M647">
        <v>5</v>
      </c>
      <c r="Y647" t="s">
        <v>64</v>
      </c>
      <c r="Z647" t="s">
        <v>64</v>
      </c>
      <c r="AE647">
        <v>1020.41</v>
      </c>
      <c r="AH647">
        <v>1020.41</v>
      </c>
      <c r="AI647">
        <v>2.5173899349991077E-3</v>
      </c>
      <c r="AJ647">
        <v>3.5464036266358807E-2</v>
      </c>
      <c r="AK647">
        <v>1.290959569178755E-2</v>
      </c>
      <c r="AL647">
        <v>2.9209424330890677E-2</v>
      </c>
      <c r="AM647">
        <v>6.1308825705789767</v>
      </c>
      <c r="AN647">
        <v>0.42317791828839901</v>
      </c>
      <c r="AR647" t="s">
        <v>201</v>
      </c>
      <c r="AU647" t="s">
        <v>202</v>
      </c>
      <c r="AV647" s="16" t="s">
        <v>239</v>
      </c>
    </row>
    <row r="648" spans="1:48" x14ac:dyDescent="0.25">
      <c r="A648">
        <v>646</v>
      </c>
      <c r="B648" t="s">
        <v>62</v>
      </c>
      <c r="E648" t="s">
        <v>63</v>
      </c>
      <c r="H648">
        <v>1996</v>
      </c>
      <c r="I648">
        <v>5</v>
      </c>
      <c r="J648">
        <v>7</v>
      </c>
      <c r="K648">
        <v>69.3</v>
      </c>
      <c r="L648">
        <v>18.97</v>
      </c>
      <c r="M648">
        <v>20</v>
      </c>
      <c r="Y648" t="s">
        <v>64</v>
      </c>
      <c r="Z648" t="s">
        <v>64</v>
      </c>
      <c r="AE648">
        <v>4938.78</v>
      </c>
      <c r="AH648">
        <v>4938.78</v>
      </c>
      <c r="AI648">
        <v>1.2184156430429822E-2</v>
      </c>
      <c r="AJ648">
        <v>0.1716457826085275</v>
      </c>
      <c r="AK648">
        <v>6.2482387482175321E-2</v>
      </c>
      <c r="AL648">
        <v>0.14137348781069986</v>
      </c>
      <c r="AM648">
        <v>29.673445205284189</v>
      </c>
      <c r="AN648">
        <v>2.0481792997759518</v>
      </c>
      <c r="AR648" t="s">
        <v>201</v>
      </c>
      <c r="AU648" t="s">
        <v>202</v>
      </c>
      <c r="AV648" s="16" t="s">
        <v>239</v>
      </c>
    </row>
    <row r="649" spans="1:48" x14ac:dyDescent="0.25">
      <c r="A649">
        <v>647</v>
      </c>
      <c r="B649" t="s">
        <v>62</v>
      </c>
      <c r="E649" t="s">
        <v>63</v>
      </c>
      <c r="H649">
        <v>1996</v>
      </c>
      <c r="I649">
        <v>5</v>
      </c>
      <c r="J649">
        <v>7</v>
      </c>
      <c r="K649">
        <v>69.3</v>
      </c>
      <c r="L649">
        <v>18.97</v>
      </c>
      <c r="M649">
        <v>150</v>
      </c>
      <c r="Y649" t="s">
        <v>64</v>
      </c>
      <c r="Z649" t="s">
        <v>64</v>
      </c>
      <c r="AE649">
        <v>6244.9</v>
      </c>
      <c r="AH649">
        <v>6244.9</v>
      </c>
      <c r="AI649">
        <v>1.5406403705447739E-2</v>
      </c>
      <c r="AJ649">
        <v>0.21703958220694047</v>
      </c>
      <c r="AK649">
        <v>7.9006609241034559E-2</v>
      </c>
      <c r="AL649">
        <v>0.1787614135533552</v>
      </c>
      <c r="AM649">
        <v>37.520946056005577</v>
      </c>
      <c r="AN649">
        <v>2.5898450445597581</v>
      </c>
      <c r="AR649" t="s">
        <v>201</v>
      </c>
      <c r="AU649" t="s">
        <v>202</v>
      </c>
      <c r="AV649" s="16" t="s">
        <v>239</v>
      </c>
    </row>
    <row r="650" spans="1:48" x14ac:dyDescent="0.25">
      <c r="A650">
        <v>648</v>
      </c>
      <c r="B650" t="s">
        <v>62</v>
      </c>
      <c r="E650" t="s">
        <v>63</v>
      </c>
      <c r="H650">
        <v>1996</v>
      </c>
      <c r="I650">
        <v>5</v>
      </c>
      <c r="J650">
        <v>7</v>
      </c>
      <c r="K650">
        <v>69.3</v>
      </c>
      <c r="L650">
        <v>18.97</v>
      </c>
      <c r="M650">
        <v>30</v>
      </c>
      <c r="Y650" t="s">
        <v>64</v>
      </c>
      <c r="Z650" t="s">
        <v>64</v>
      </c>
      <c r="AE650">
        <v>40816.33</v>
      </c>
      <c r="AH650">
        <v>40816.33</v>
      </c>
      <c r="AI650">
        <v>0.10069542470732563</v>
      </c>
      <c r="AJ650">
        <v>1.4185590178258438</v>
      </c>
      <c r="AK650">
        <v>0.51638294207483171</v>
      </c>
      <c r="AL650">
        <v>1.1683749694727248</v>
      </c>
      <c r="AM650">
        <v>245.23488224537178</v>
      </c>
      <c r="AN650">
        <v>16.927087701583019</v>
      </c>
      <c r="AR650" t="s">
        <v>201</v>
      </c>
      <c r="AU650" t="s">
        <v>202</v>
      </c>
      <c r="AV650" s="16" t="s">
        <v>239</v>
      </c>
    </row>
    <row r="651" spans="1:48" x14ac:dyDescent="0.25">
      <c r="A651">
        <v>649</v>
      </c>
      <c r="B651" t="s">
        <v>62</v>
      </c>
      <c r="E651" t="s">
        <v>63</v>
      </c>
      <c r="H651">
        <v>1996</v>
      </c>
      <c r="I651">
        <v>5</v>
      </c>
      <c r="J651">
        <v>7</v>
      </c>
      <c r="K651">
        <v>69.3</v>
      </c>
      <c r="L651">
        <v>18.97</v>
      </c>
      <c r="M651">
        <v>175</v>
      </c>
      <c r="Y651" t="s">
        <v>64</v>
      </c>
      <c r="Z651" t="s">
        <v>64</v>
      </c>
      <c r="AE651">
        <v>116600</v>
      </c>
      <c r="AH651">
        <v>116600</v>
      </c>
      <c r="AI651">
        <v>0.2876565953106065</v>
      </c>
      <c r="AJ651">
        <v>4.0523972017693257</v>
      </c>
      <c r="AK651">
        <v>1.4751510252373345</v>
      </c>
      <c r="AL651">
        <v>3.337696491588531</v>
      </c>
      <c r="AM651">
        <v>700.5624285625471</v>
      </c>
      <c r="AN651">
        <v>48.35560732688559</v>
      </c>
      <c r="AR651" t="s">
        <v>201</v>
      </c>
      <c r="AU651" t="s">
        <v>202</v>
      </c>
      <c r="AV651" s="16" t="s">
        <v>239</v>
      </c>
    </row>
    <row r="652" spans="1:48" x14ac:dyDescent="0.25">
      <c r="A652">
        <v>650</v>
      </c>
      <c r="B652" t="s">
        <v>62</v>
      </c>
      <c r="E652" t="s">
        <v>63</v>
      </c>
      <c r="H652">
        <v>1996</v>
      </c>
      <c r="I652">
        <v>5</v>
      </c>
      <c r="J652">
        <v>14</v>
      </c>
      <c r="K652">
        <v>69.3</v>
      </c>
      <c r="L652">
        <v>18.97</v>
      </c>
      <c r="M652">
        <v>0</v>
      </c>
      <c r="Y652" t="s">
        <v>64</v>
      </c>
      <c r="Z652" t="s">
        <v>64</v>
      </c>
      <c r="AF652">
        <v>11200</v>
      </c>
      <c r="AH652">
        <v>11200</v>
      </c>
      <c r="AI652">
        <v>9.2571155005554059E-3</v>
      </c>
      <c r="AJ652">
        <v>0.3892525614049438</v>
      </c>
      <c r="AK652">
        <v>0.10957712102779181</v>
      </c>
      <c r="AL652">
        <v>0.10957712102779181</v>
      </c>
      <c r="AM652">
        <v>0.10957712102779181</v>
      </c>
      <c r="AN652">
        <v>0.10957712102779181</v>
      </c>
      <c r="AR652" t="s">
        <v>201</v>
      </c>
      <c r="AU652" t="s">
        <v>202</v>
      </c>
      <c r="AV652" s="16" t="s">
        <v>239</v>
      </c>
    </row>
    <row r="653" spans="1:48" x14ac:dyDescent="0.25">
      <c r="A653">
        <v>651</v>
      </c>
      <c r="B653" t="s">
        <v>62</v>
      </c>
      <c r="E653" t="s">
        <v>63</v>
      </c>
      <c r="H653">
        <v>1996</v>
      </c>
      <c r="I653">
        <v>5</v>
      </c>
      <c r="J653">
        <v>14</v>
      </c>
      <c r="K653">
        <v>69.3</v>
      </c>
      <c r="L653">
        <v>18.97</v>
      </c>
      <c r="M653">
        <v>150</v>
      </c>
      <c r="Y653" t="s">
        <v>64</v>
      </c>
      <c r="Z653" t="s">
        <v>64</v>
      </c>
      <c r="AF653">
        <v>14400</v>
      </c>
      <c r="AH653">
        <v>14400</v>
      </c>
      <c r="AI653">
        <v>1.1902005643571236E-2</v>
      </c>
      <c r="AJ653">
        <v>0.50046757894921345</v>
      </c>
      <c r="AK653">
        <v>0.14088486989287519</v>
      </c>
      <c r="AL653">
        <v>0.14088486989287519</v>
      </c>
      <c r="AM653">
        <v>0.14088486989287519</v>
      </c>
      <c r="AN653">
        <v>0.14088486989287519</v>
      </c>
      <c r="AR653" t="s">
        <v>201</v>
      </c>
      <c r="AU653" t="s">
        <v>202</v>
      </c>
      <c r="AV653" s="16" t="s">
        <v>239</v>
      </c>
    </row>
    <row r="654" spans="1:48" x14ac:dyDescent="0.25">
      <c r="A654">
        <v>652</v>
      </c>
      <c r="B654" t="s">
        <v>62</v>
      </c>
      <c r="E654" t="s">
        <v>63</v>
      </c>
      <c r="H654">
        <v>1996</v>
      </c>
      <c r="I654">
        <v>5</v>
      </c>
      <c r="J654">
        <v>14</v>
      </c>
      <c r="K654">
        <v>69.3</v>
      </c>
      <c r="L654">
        <v>18.97</v>
      </c>
      <c r="M654">
        <v>5</v>
      </c>
      <c r="Y654" t="s">
        <v>64</v>
      </c>
      <c r="Z654" t="s">
        <v>64</v>
      </c>
      <c r="AF654">
        <v>18666.669999999998</v>
      </c>
      <c r="AH654">
        <v>18666.669999999998</v>
      </c>
      <c r="AI654">
        <v>1.5428528589352907E-2</v>
      </c>
      <c r="AJ654">
        <v>0.64875438485721615</v>
      </c>
      <c r="AK654">
        <v>0.18262856765855809</v>
      </c>
      <c r="AL654">
        <v>0.18262856765855809</v>
      </c>
      <c r="AM654">
        <v>0.18262856765855809</v>
      </c>
      <c r="AN654">
        <v>0.18262856765855809</v>
      </c>
      <c r="AR654" t="s">
        <v>201</v>
      </c>
      <c r="AU654" t="s">
        <v>202</v>
      </c>
      <c r="AV654" s="16" t="s">
        <v>239</v>
      </c>
    </row>
    <row r="655" spans="1:48" x14ac:dyDescent="0.25">
      <c r="A655">
        <v>653</v>
      </c>
      <c r="B655" t="s">
        <v>62</v>
      </c>
      <c r="E655" t="s">
        <v>63</v>
      </c>
      <c r="H655">
        <v>1996</v>
      </c>
      <c r="I655">
        <v>5</v>
      </c>
      <c r="J655">
        <v>14</v>
      </c>
      <c r="K655">
        <v>69.3</v>
      </c>
      <c r="L655">
        <v>18.97</v>
      </c>
      <c r="M655">
        <v>100</v>
      </c>
      <c r="Y655" t="s">
        <v>64</v>
      </c>
      <c r="Z655" t="s">
        <v>64</v>
      </c>
      <c r="AF655">
        <v>23400</v>
      </c>
      <c r="AH655">
        <v>23400</v>
      </c>
      <c r="AI655">
        <v>1.9340759170803259E-2</v>
      </c>
      <c r="AJ655">
        <v>0.81325981579247186</v>
      </c>
      <c r="AK655">
        <v>0.22893791357592219</v>
      </c>
      <c r="AL655">
        <v>0.22893791357592219</v>
      </c>
      <c r="AM655">
        <v>0.22893791357592219</v>
      </c>
      <c r="AN655">
        <v>0.22893791357592219</v>
      </c>
      <c r="AR655" t="s">
        <v>201</v>
      </c>
      <c r="AU655" t="s">
        <v>202</v>
      </c>
      <c r="AV655" s="16" t="s">
        <v>239</v>
      </c>
    </row>
    <row r="656" spans="1:48" x14ac:dyDescent="0.25">
      <c r="A656">
        <v>654</v>
      </c>
      <c r="B656" t="s">
        <v>62</v>
      </c>
      <c r="E656" t="s">
        <v>63</v>
      </c>
      <c r="H656">
        <v>1996</v>
      </c>
      <c r="I656">
        <v>5</v>
      </c>
      <c r="J656">
        <v>14</v>
      </c>
      <c r="K656">
        <v>69.3</v>
      </c>
      <c r="L656">
        <v>18.97</v>
      </c>
      <c r="M656">
        <v>30</v>
      </c>
      <c r="Y656" t="s">
        <v>64</v>
      </c>
      <c r="Z656" t="s">
        <v>64</v>
      </c>
      <c r="AF656">
        <v>25200</v>
      </c>
      <c r="AH656">
        <v>25200</v>
      </c>
      <c r="AI656">
        <v>2.0828509876249662E-2</v>
      </c>
      <c r="AJ656">
        <v>0.87581826316112354</v>
      </c>
      <c r="AK656">
        <v>0.24654852231253158</v>
      </c>
      <c r="AL656">
        <v>0.24654852231253158</v>
      </c>
      <c r="AM656">
        <v>0.24654852231253158</v>
      </c>
      <c r="AN656">
        <v>0.24654852231253158</v>
      </c>
      <c r="AR656" t="s">
        <v>201</v>
      </c>
      <c r="AU656" t="s">
        <v>202</v>
      </c>
      <c r="AV656" s="16" t="s">
        <v>239</v>
      </c>
    </row>
    <row r="657" spans="1:48" x14ac:dyDescent="0.25">
      <c r="A657">
        <v>655</v>
      </c>
      <c r="B657" t="s">
        <v>62</v>
      </c>
      <c r="E657" t="s">
        <v>63</v>
      </c>
      <c r="H657">
        <v>1996</v>
      </c>
      <c r="I657">
        <v>5</v>
      </c>
      <c r="J657">
        <v>14</v>
      </c>
      <c r="K657">
        <v>69.3</v>
      </c>
      <c r="L657">
        <v>18.97</v>
      </c>
      <c r="M657">
        <v>50</v>
      </c>
      <c r="Y657" t="s">
        <v>64</v>
      </c>
      <c r="Z657" t="s">
        <v>64</v>
      </c>
      <c r="AF657">
        <v>36600</v>
      </c>
      <c r="AH657">
        <v>36600</v>
      </c>
      <c r="AI657">
        <v>3.0250931010743557E-2</v>
      </c>
      <c r="AJ657">
        <v>1.2720217631625841</v>
      </c>
      <c r="AK657">
        <v>0.3580823776443911</v>
      </c>
      <c r="AL657">
        <v>0.3580823776443911</v>
      </c>
      <c r="AM657">
        <v>0.3580823776443911</v>
      </c>
      <c r="AN657">
        <v>0.3580823776443911</v>
      </c>
      <c r="AR657" t="s">
        <v>201</v>
      </c>
      <c r="AU657" t="s">
        <v>202</v>
      </c>
      <c r="AV657" s="16" t="s">
        <v>239</v>
      </c>
    </row>
    <row r="658" spans="1:48" x14ac:dyDescent="0.25">
      <c r="A658">
        <v>656</v>
      </c>
      <c r="B658" t="s">
        <v>62</v>
      </c>
      <c r="E658" t="s">
        <v>63</v>
      </c>
      <c r="H658">
        <v>1996</v>
      </c>
      <c r="I658">
        <v>5</v>
      </c>
      <c r="J658">
        <v>14</v>
      </c>
      <c r="K658">
        <v>69.3</v>
      </c>
      <c r="L658">
        <v>18.97</v>
      </c>
      <c r="M658">
        <v>175</v>
      </c>
      <c r="Y658" t="s">
        <v>64</v>
      </c>
      <c r="Z658" t="s">
        <v>64</v>
      </c>
      <c r="AF658">
        <v>105148.51</v>
      </c>
      <c r="AH658">
        <v>105148.51</v>
      </c>
      <c r="AI658">
        <v>8.6908205516187956E-2</v>
      </c>
      <c r="AJ658">
        <v>3.6544041826261915</v>
      </c>
      <c r="AK658">
        <v>1.0287384826930337</v>
      </c>
      <c r="AL658">
        <v>1.0287384826930337</v>
      </c>
      <c r="AM658">
        <v>1.0287384826930337</v>
      </c>
      <c r="AN658">
        <v>1.0287384826930337</v>
      </c>
      <c r="AR658" t="s">
        <v>201</v>
      </c>
      <c r="AU658" t="s">
        <v>202</v>
      </c>
      <c r="AV658" s="16" t="s">
        <v>239</v>
      </c>
    </row>
    <row r="659" spans="1:48" x14ac:dyDescent="0.25">
      <c r="A659">
        <v>657</v>
      </c>
      <c r="B659" t="s">
        <v>62</v>
      </c>
      <c r="E659" t="s">
        <v>63</v>
      </c>
      <c r="H659">
        <v>1996</v>
      </c>
      <c r="I659">
        <v>5</v>
      </c>
      <c r="J659">
        <v>14</v>
      </c>
      <c r="K659">
        <v>69.3</v>
      </c>
      <c r="L659">
        <v>18.97</v>
      </c>
      <c r="M659">
        <v>10</v>
      </c>
      <c r="Y659" t="s">
        <v>64</v>
      </c>
      <c r="Z659" t="s">
        <v>64</v>
      </c>
      <c r="AF659">
        <v>283800</v>
      </c>
      <c r="AH659">
        <v>283800</v>
      </c>
      <c r="AI659">
        <v>0.23456869455871646</v>
      </c>
      <c r="AJ659">
        <v>9.8633818684574148</v>
      </c>
      <c r="AK659">
        <v>2.7766059774720819</v>
      </c>
      <c r="AL659">
        <v>2.7766059774720819</v>
      </c>
      <c r="AM659">
        <v>2.7766059774720819</v>
      </c>
      <c r="AN659">
        <v>2.7766059774720819</v>
      </c>
      <c r="AR659" t="s">
        <v>201</v>
      </c>
      <c r="AU659" t="s">
        <v>202</v>
      </c>
      <c r="AV659" s="16" t="s">
        <v>239</v>
      </c>
    </row>
    <row r="660" spans="1:48" x14ac:dyDescent="0.25">
      <c r="A660">
        <v>658</v>
      </c>
      <c r="B660" t="s">
        <v>62</v>
      </c>
      <c r="E660" t="s">
        <v>63</v>
      </c>
      <c r="H660">
        <v>1996</v>
      </c>
      <c r="I660">
        <v>5</v>
      </c>
      <c r="J660">
        <v>14</v>
      </c>
      <c r="K660">
        <v>69.3</v>
      </c>
      <c r="L660">
        <v>18.97</v>
      </c>
      <c r="M660">
        <v>20</v>
      </c>
      <c r="Y660" t="s">
        <v>64</v>
      </c>
      <c r="Z660" t="s">
        <v>64</v>
      </c>
      <c r="AF660">
        <v>5312500</v>
      </c>
      <c r="AH660">
        <v>5312500</v>
      </c>
      <c r="AI660">
        <v>4.3909309014911244</v>
      </c>
      <c r="AJ660">
        <v>184.63430646997892</v>
      </c>
      <c r="AK660">
        <v>51.975754951798571</v>
      </c>
      <c r="AL660">
        <v>51.975754951798571</v>
      </c>
      <c r="AM660">
        <v>51.975754951798571</v>
      </c>
      <c r="AN660">
        <v>51.975754951798571</v>
      </c>
      <c r="AR660" t="s">
        <v>201</v>
      </c>
      <c r="AU660" t="s">
        <v>202</v>
      </c>
      <c r="AV660" s="16" t="s">
        <v>239</v>
      </c>
    </row>
    <row r="661" spans="1:48" x14ac:dyDescent="0.25">
      <c r="A661">
        <v>659</v>
      </c>
      <c r="B661" t="s">
        <v>62</v>
      </c>
      <c r="E661" t="s">
        <v>63</v>
      </c>
      <c r="H661">
        <v>1996</v>
      </c>
      <c r="I661">
        <v>5</v>
      </c>
      <c r="J661">
        <v>14</v>
      </c>
      <c r="K661">
        <v>69.3</v>
      </c>
      <c r="L661">
        <v>18.97</v>
      </c>
      <c r="M661">
        <v>20</v>
      </c>
      <c r="Y661" t="s">
        <v>64</v>
      </c>
      <c r="Z661" t="s">
        <v>64</v>
      </c>
      <c r="AE661">
        <v>320</v>
      </c>
      <c r="AH661">
        <v>320</v>
      </c>
      <c r="AI661">
        <v>7.8945206260200751E-4</v>
      </c>
      <c r="AJ661">
        <v>1.1121501754426964E-2</v>
      </c>
      <c r="AK661">
        <v>4.048441921749117E-3</v>
      </c>
      <c r="AL661">
        <v>9.1600589820611481E-3</v>
      </c>
      <c r="AM661">
        <v>1.9226413133792031</v>
      </c>
      <c r="AN661">
        <v>0.13270835630020059</v>
      </c>
      <c r="AR661" t="s">
        <v>201</v>
      </c>
      <c r="AU661" t="s">
        <v>202</v>
      </c>
      <c r="AV661" s="16" t="s">
        <v>239</v>
      </c>
    </row>
    <row r="662" spans="1:48" x14ac:dyDescent="0.25">
      <c r="A662">
        <v>660</v>
      </c>
      <c r="B662" t="s">
        <v>62</v>
      </c>
      <c r="E662" t="s">
        <v>63</v>
      </c>
      <c r="H662">
        <v>1996</v>
      </c>
      <c r="I662">
        <v>5</v>
      </c>
      <c r="J662">
        <v>14</v>
      </c>
      <c r="K662">
        <v>69.3</v>
      </c>
      <c r="L662">
        <v>18.97</v>
      </c>
      <c r="M662">
        <v>150</v>
      </c>
      <c r="Y662" t="s">
        <v>64</v>
      </c>
      <c r="Z662" t="s">
        <v>64</v>
      </c>
      <c r="AE662">
        <v>1320</v>
      </c>
      <c r="AH662">
        <v>1320</v>
      </c>
      <c r="AI662">
        <v>3.2564897582332813E-3</v>
      </c>
      <c r="AJ662">
        <v>4.5876194737011232E-2</v>
      </c>
      <c r="AK662">
        <v>1.6699822927215106E-2</v>
      </c>
      <c r="AL662">
        <v>3.778524330100224E-2</v>
      </c>
      <c r="AM662">
        <v>7.9308954176892126</v>
      </c>
      <c r="AN662">
        <v>0.54742196973832746</v>
      </c>
      <c r="AR662" t="s">
        <v>201</v>
      </c>
      <c r="AU662" t="s">
        <v>202</v>
      </c>
      <c r="AV662" s="16" t="s">
        <v>239</v>
      </c>
    </row>
    <row r="663" spans="1:48" x14ac:dyDescent="0.25">
      <c r="A663">
        <v>661</v>
      </c>
      <c r="B663" t="s">
        <v>62</v>
      </c>
      <c r="E663" t="s">
        <v>63</v>
      </c>
      <c r="H663">
        <v>1996</v>
      </c>
      <c r="I663">
        <v>5</v>
      </c>
      <c r="J663">
        <v>14</v>
      </c>
      <c r="K663">
        <v>69.3</v>
      </c>
      <c r="L663">
        <v>18.97</v>
      </c>
      <c r="M663">
        <v>10</v>
      </c>
      <c r="Y663" t="s">
        <v>64</v>
      </c>
      <c r="Z663" t="s">
        <v>64</v>
      </c>
      <c r="AE663">
        <v>1360</v>
      </c>
      <c r="AH663">
        <v>1360</v>
      </c>
      <c r="AI663">
        <v>3.3551712660585321E-3</v>
      </c>
      <c r="AJ663">
        <v>4.72663824563146E-2</v>
      </c>
      <c r="AK663">
        <v>1.7205878167433748E-2</v>
      </c>
      <c r="AL663">
        <v>3.8930250673759881E-2</v>
      </c>
      <c r="AM663">
        <v>8.1712255818616129</v>
      </c>
      <c r="AN663">
        <v>0.56401051427585247</v>
      </c>
      <c r="AR663" t="s">
        <v>201</v>
      </c>
      <c r="AU663" t="s">
        <v>202</v>
      </c>
      <c r="AV663" s="16" t="s">
        <v>239</v>
      </c>
    </row>
    <row r="664" spans="1:48" x14ac:dyDescent="0.25">
      <c r="A664">
        <v>662</v>
      </c>
      <c r="B664" t="s">
        <v>62</v>
      </c>
      <c r="E664" t="s">
        <v>63</v>
      </c>
      <c r="H664">
        <v>1996</v>
      </c>
      <c r="I664">
        <v>5</v>
      </c>
      <c r="J664">
        <v>14</v>
      </c>
      <c r="K664">
        <v>69.3</v>
      </c>
      <c r="L664">
        <v>18.97</v>
      </c>
      <c r="M664">
        <v>175</v>
      </c>
      <c r="Y664" t="s">
        <v>64</v>
      </c>
      <c r="Z664" t="s">
        <v>64</v>
      </c>
      <c r="AE664">
        <v>163762.38</v>
      </c>
      <c r="AH664">
        <v>163762.38</v>
      </c>
      <c r="AI664">
        <v>0.40400796458629301</v>
      </c>
      <c r="AJ664">
        <v>5.6915112389972977</v>
      </c>
      <c r="AK664">
        <v>2.0718202637419036</v>
      </c>
      <c r="AL664">
        <v>4.6877283120084723</v>
      </c>
      <c r="AM664">
        <v>983.92599176657541</v>
      </c>
      <c r="AN664">
        <v>67.914488355027629</v>
      </c>
      <c r="AR664" t="s">
        <v>201</v>
      </c>
      <c r="AU664" t="s">
        <v>202</v>
      </c>
      <c r="AV664" s="16" t="s">
        <v>239</v>
      </c>
    </row>
    <row r="665" spans="1:48" x14ac:dyDescent="0.25">
      <c r="A665">
        <v>663</v>
      </c>
      <c r="B665" t="s">
        <v>62</v>
      </c>
      <c r="E665" t="s">
        <v>63</v>
      </c>
      <c r="H665">
        <v>1996</v>
      </c>
      <c r="I665">
        <v>5</v>
      </c>
      <c r="J665">
        <v>21</v>
      </c>
      <c r="K665">
        <v>69.3</v>
      </c>
      <c r="L665">
        <v>18.97</v>
      </c>
      <c r="M665">
        <v>100</v>
      </c>
      <c r="Y665" t="s">
        <v>64</v>
      </c>
      <c r="Z665" t="s">
        <v>64</v>
      </c>
      <c r="AF665">
        <v>3673.47</v>
      </c>
      <c r="AH665">
        <v>3673.47</v>
      </c>
      <c r="AI665">
        <v>3.036226435520113E-3</v>
      </c>
      <c r="AJ665">
        <v>0.12767032203073381</v>
      </c>
      <c r="AK665">
        <v>3.5940023819818069E-2</v>
      </c>
      <c r="AL665">
        <v>3.5940023819818069E-2</v>
      </c>
      <c r="AM665">
        <v>3.5940023819818069E-2</v>
      </c>
      <c r="AN665">
        <v>3.5940023819818069E-2</v>
      </c>
      <c r="AR665" t="s">
        <v>201</v>
      </c>
      <c r="AU665" t="s">
        <v>202</v>
      </c>
      <c r="AV665" s="16" t="s">
        <v>239</v>
      </c>
    </row>
    <row r="666" spans="1:48" x14ac:dyDescent="0.25">
      <c r="A666">
        <v>664</v>
      </c>
      <c r="B666" t="s">
        <v>62</v>
      </c>
      <c r="E666" t="s">
        <v>63</v>
      </c>
      <c r="H666">
        <v>1996</v>
      </c>
      <c r="I666">
        <v>5</v>
      </c>
      <c r="J666">
        <v>21</v>
      </c>
      <c r="K666">
        <v>69.3</v>
      </c>
      <c r="L666">
        <v>18.97</v>
      </c>
      <c r="M666">
        <v>175</v>
      </c>
      <c r="Y666" t="s">
        <v>64</v>
      </c>
      <c r="Z666" t="s">
        <v>64</v>
      </c>
      <c r="AF666">
        <v>12600</v>
      </c>
      <c r="AH666">
        <v>12600</v>
      </c>
      <c r="AI666">
        <v>1.0414254938124831E-2</v>
      </c>
      <c r="AJ666">
        <v>0.43790913158056177</v>
      </c>
      <c r="AK666">
        <v>0.12327426115626579</v>
      </c>
      <c r="AL666">
        <v>0.12327426115626579</v>
      </c>
      <c r="AM666">
        <v>0.12327426115626579</v>
      </c>
      <c r="AN666">
        <v>0.12327426115626579</v>
      </c>
      <c r="AR666" t="s">
        <v>201</v>
      </c>
      <c r="AU666" t="s">
        <v>202</v>
      </c>
      <c r="AV666" s="16" t="s">
        <v>239</v>
      </c>
    </row>
    <row r="667" spans="1:48" x14ac:dyDescent="0.25">
      <c r="A667">
        <v>665</v>
      </c>
      <c r="B667" t="s">
        <v>62</v>
      </c>
      <c r="E667" t="s">
        <v>63</v>
      </c>
      <c r="H667">
        <v>1996</v>
      </c>
      <c r="I667">
        <v>5</v>
      </c>
      <c r="J667">
        <v>21</v>
      </c>
      <c r="K667">
        <v>69.3</v>
      </c>
      <c r="L667">
        <v>18.97</v>
      </c>
      <c r="M667">
        <v>50</v>
      </c>
      <c r="Y667" t="s">
        <v>64</v>
      </c>
      <c r="Z667" t="s">
        <v>64</v>
      </c>
      <c r="AF667">
        <v>13469.39</v>
      </c>
      <c r="AH667">
        <v>13469.39</v>
      </c>
      <c r="AI667">
        <v>1.1132830263573748E-2</v>
      </c>
      <c r="AJ667">
        <v>0.46812451411269068</v>
      </c>
      <c r="AK667">
        <v>0.13178008733933291</v>
      </c>
      <c r="AL667">
        <v>0.13178008733933291</v>
      </c>
      <c r="AM667">
        <v>0.13178008733933291</v>
      </c>
      <c r="AN667">
        <v>0.13178008733933291</v>
      </c>
      <c r="AR667" t="s">
        <v>201</v>
      </c>
      <c r="AU667" t="s">
        <v>202</v>
      </c>
      <c r="AV667" s="16" t="s">
        <v>239</v>
      </c>
    </row>
    <row r="668" spans="1:48" x14ac:dyDescent="0.25">
      <c r="A668">
        <v>666</v>
      </c>
      <c r="B668" t="s">
        <v>62</v>
      </c>
      <c r="E668" t="s">
        <v>63</v>
      </c>
      <c r="H668">
        <v>1996</v>
      </c>
      <c r="I668">
        <v>5</v>
      </c>
      <c r="J668">
        <v>21</v>
      </c>
      <c r="K668">
        <v>69.3</v>
      </c>
      <c r="L668">
        <v>18.97</v>
      </c>
      <c r="M668">
        <v>5</v>
      </c>
      <c r="Y668" t="s">
        <v>64</v>
      </c>
      <c r="Z668" t="s">
        <v>64</v>
      </c>
      <c r="AF668">
        <v>16800</v>
      </c>
      <c r="AH668">
        <v>16800</v>
      </c>
      <c r="AI668">
        <v>1.3885673250833109E-2</v>
      </c>
      <c r="AJ668">
        <v>0.5838788421074157</v>
      </c>
      <c r="AK668">
        <v>0.16436568154168774</v>
      </c>
      <c r="AL668">
        <v>0.16436568154168774</v>
      </c>
      <c r="AM668">
        <v>0.16436568154168774</v>
      </c>
      <c r="AN668">
        <v>0.16436568154168774</v>
      </c>
      <c r="AR668" t="s">
        <v>201</v>
      </c>
      <c r="AU668" t="s">
        <v>202</v>
      </c>
      <c r="AV668" s="16" t="s">
        <v>239</v>
      </c>
    </row>
    <row r="669" spans="1:48" x14ac:dyDescent="0.25">
      <c r="A669">
        <v>667</v>
      </c>
      <c r="B669" t="s">
        <v>62</v>
      </c>
      <c r="E669" t="s">
        <v>63</v>
      </c>
      <c r="H669">
        <v>1996</v>
      </c>
      <c r="I669">
        <v>5</v>
      </c>
      <c r="J669">
        <v>21</v>
      </c>
      <c r="K669">
        <v>69.3</v>
      </c>
      <c r="L669">
        <v>18.97</v>
      </c>
      <c r="M669">
        <v>0</v>
      </c>
      <c r="Y669" t="s">
        <v>64</v>
      </c>
      <c r="Z669" t="s">
        <v>64</v>
      </c>
      <c r="AF669">
        <v>29400</v>
      </c>
      <c r="AH669">
        <v>29400</v>
      </c>
      <c r="AI669">
        <v>2.4299928188957941E-2</v>
      </c>
      <c r="AJ669">
        <v>1.0217879736879774</v>
      </c>
      <c r="AK669">
        <v>0.28763994269795351</v>
      </c>
      <c r="AL669">
        <v>0.28763994269795351</v>
      </c>
      <c r="AM669">
        <v>0.28763994269795351</v>
      </c>
      <c r="AN669">
        <v>0.28763994269795351</v>
      </c>
      <c r="AR669" t="s">
        <v>201</v>
      </c>
      <c r="AU669" t="s">
        <v>202</v>
      </c>
      <c r="AV669" s="16" t="s">
        <v>239</v>
      </c>
    </row>
    <row r="670" spans="1:48" x14ac:dyDescent="0.25">
      <c r="A670">
        <v>668</v>
      </c>
      <c r="B670" t="s">
        <v>62</v>
      </c>
      <c r="E670" t="s">
        <v>63</v>
      </c>
      <c r="H670">
        <v>1996</v>
      </c>
      <c r="I670">
        <v>5</v>
      </c>
      <c r="J670">
        <v>21</v>
      </c>
      <c r="K670">
        <v>69.3</v>
      </c>
      <c r="L670">
        <v>18.97</v>
      </c>
      <c r="M670">
        <v>150</v>
      </c>
      <c r="Y670" t="s">
        <v>64</v>
      </c>
      <c r="Z670" t="s">
        <v>64</v>
      </c>
      <c r="AF670">
        <v>30600</v>
      </c>
      <c r="AH670">
        <v>30600</v>
      </c>
      <c r="AI670">
        <v>2.5291761992588875E-2</v>
      </c>
      <c r="AJ670">
        <v>1.0634936052670785</v>
      </c>
      <c r="AK670">
        <v>0.29938034852235978</v>
      </c>
      <c r="AL670">
        <v>0.29938034852235978</v>
      </c>
      <c r="AM670">
        <v>0.29938034852235978</v>
      </c>
      <c r="AN670">
        <v>0.29938034852235978</v>
      </c>
      <c r="AR670" t="s">
        <v>201</v>
      </c>
      <c r="AU670" t="s">
        <v>202</v>
      </c>
      <c r="AV670" s="16" t="s">
        <v>239</v>
      </c>
    </row>
    <row r="671" spans="1:48" x14ac:dyDescent="0.25">
      <c r="A671">
        <v>669</v>
      </c>
      <c r="B671" t="s">
        <v>62</v>
      </c>
      <c r="E671" t="s">
        <v>63</v>
      </c>
      <c r="H671">
        <v>1996</v>
      </c>
      <c r="I671">
        <v>5</v>
      </c>
      <c r="J671">
        <v>21</v>
      </c>
      <c r="K671">
        <v>69.3</v>
      </c>
      <c r="L671">
        <v>18.97</v>
      </c>
      <c r="M671">
        <v>10</v>
      </c>
      <c r="Y671" t="s">
        <v>64</v>
      </c>
      <c r="Z671" t="s">
        <v>64</v>
      </c>
      <c r="AF671">
        <v>37959.18</v>
      </c>
      <c r="AH671">
        <v>37959.18</v>
      </c>
      <c r="AI671">
        <v>3.1374331568426138E-2</v>
      </c>
      <c r="AJ671">
        <v>1.319259646770653</v>
      </c>
      <c r="AK671">
        <v>0.37138014830140487</v>
      </c>
      <c r="AL671">
        <v>0.37138014830140487</v>
      </c>
      <c r="AM671">
        <v>0.37138014830140487</v>
      </c>
      <c r="AN671">
        <v>0.37138014830140487</v>
      </c>
      <c r="AR671" t="s">
        <v>201</v>
      </c>
      <c r="AU671" t="s">
        <v>202</v>
      </c>
      <c r="AV671" s="16" t="s">
        <v>239</v>
      </c>
    </row>
    <row r="672" spans="1:48" x14ac:dyDescent="0.25">
      <c r="A672">
        <v>670</v>
      </c>
      <c r="B672" t="s">
        <v>62</v>
      </c>
      <c r="E672" t="s">
        <v>63</v>
      </c>
      <c r="H672">
        <v>1996</v>
      </c>
      <c r="I672">
        <v>5</v>
      </c>
      <c r="J672">
        <v>21</v>
      </c>
      <c r="K672">
        <v>69.3</v>
      </c>
      <c r="L672">
        <v>18.97</v>
      </c>
      <c r="M672">
        <v>30</v>
      </c>
      <c r="Y672" t="s">
        <v>64</v>
      </c>
      <c r="Z672" t="s">
        <v>64</v>
      </c>
      <c r="AF672">
        <v>63800</v>
      </c>
      <c r="AH672">
        <v>63800</v>
      </c>
      <c r="AI672">
        <v>5.2732497226378114E-2</v>
      </c>
      <c r="AJ672">
        <v>2.2173494122888764</v>
      </c>
      <c r="AK672">
        <v>0.62419824299759985</v>
      </c>
      <c r="AL672">
        <v>0.62419824299759985</v>
      </c>
      <c r="AM672">
        <v>0.62419824299759985</v>
      </c>
      <c r="AN672">
        <v>0.62419824299759985</v>
      </c>
      <c r="AR672" t="s">
        <v>201</v>
      </c>
      <c r="AU672" t="s">
        <v>202</v>
      </c>
      <c r="AV672" s="16" t="s">
        <v>239</v>
      </c>
    </row>
    <row r="673" spans="1:48" x14ac:dyDescent="0.25">
      <c r="A673">
        <v>671</v>
      </c>
      <c r="B673" t="s">
        <v>62</v>
      </c>
      <c r="E673" t="s">
        <v>63</v>
      </c>
      <c r="H673">
        <v>1996</v>
      </c>
      <c r="I673">
        <v>5</v>
      </c>
      <c r="J673">
        <v>21</v>
      </c>
      <c r="K673">
        <v>69.3</v>
      </c>
      <c r="L673">
        <v>18.97</v>
      </c>
      <c r="M673">
        <v>20</v>
      </c>
      <c r="Y673" t="s">
        <v>64</v>
      </c>
      <c r="Z673" t="s">
        <v>64</v>
      </c>
      <c r="AF673">
        <v>96600</v>
      </c>
      <c r="AH673">
        <v>96600</v>
      </c>
      <c r="AI673">
        <v>7.9842621192290381E-2</v>
      </c>
      <c r="AJ673">
        <v>3.3573033421176399</v>
      </c>
      <c r="AK673">
        <v>0.9451026688647044</v>
      </c>
      <c r="AL673">
        <v>0.9451026688647044</v>
      </c>
      <c r="AM673">
        <v>0.9451026688647044</v>
      </c>
      <c r="AN673">
        <v>0.9451026688647044</v>
      </c>
      <c r="AR673" t="s">
        <v>201</v>
      </c>
      <c r="AU673" t="s">
        <v>202</v>
      </c>
      <c r="AV673" s="16" t="s">
        <v>239</v>
      </c>
    </row>
    <row r="674" spans="1:48" x14ac:dyDescent="0.25">
      <c r="A674">
        <v>672</v>
      </c>
      <c r="B674" t="s">
        <v>62</v>
      </c>
      <c r="E674" t="s">
        <v>63</v>
      </c>
      <c r="H674">
        <v>1996</v>
      </c>
      <c r="I674">
        <v>5</v>
      </c>
      <c r="J674">
        <v>21</v>
      </c>
      <c r="K674">
        <v>69.3</v>
      </c>
      <c r="L674">
        <v>18.97</v>
      </c>
      <c r="M674">
        <v>20</v>
      </c>
      <c r="Y674" t="s">
        <v>64</v>
      </c>
      <c r="Z674" t="s">
        <v>64</v>
      </c>
      <c r="AE674">
        <v>1280</v>
      </c>
      <c r="AH674">
        <v>1280</v>
      </c>
      <c r="AI674">
        <v>3.15780825040803E-3</v>
      </c>
      <c r="AJ674">
        <v>4.4486007017707857E-2</v>
      </c>
      <c r="AK674">
        <v>1.6193767686996468E-2</v>
      </c>
      <c r="AL674">
        <v>3.6640235928244592E-2</v>
      </c>
      <c r="AM674">
        <v>7.6905652535168123</v>
      </c>
      <c r="AN674">
        <v>0.53083342520080234</v>
      </c>
      <c r="AR674" t="s">
        <v>201</v>
      </c>
      <c r="AU674" t="s">
        <v>202</v>
      </c>
      <c r="AV674" s="16" t="s">
        <v>239</v>
      </c>
    </row>
    <row r="675" spans="1:48" x14ac:dyDescent="0.25">
      <c r="A675">
        <v>673</v>
      </c>
      <c r="B675" t="s">
        <v>62</v>
      </c>
      <c r="E675" t="s">
        <v>63</v>
      </c>
      <c r="H675">
        <v>1996</v>
      </c>
      <c r="I675">
        <v>5</v>
      </c>
      <c r="J675">
        <v>21</v>
      </c>
      <c r="K675">
        <v>69.3</v>
      </c>
      <c r="L675">
        <v>18.97</v>
      </c>
      <c r="M675">
        <v>150</v>
      </c>
      <c r="Y675" t="s">
        <v>64</v>
      </c>
      <c r="Z675" t="s">
        <v>64</v>
      </c>
      <c r="AE675">
        <v>1520</v>
      </c>
      <c r="AH675">
        <v>1520</v>
      </c>
      <c r="AI675">
        <v>3.7498972973595357E-3</v>
      </c>
      <c r="AJ675">
        <v>5.2827133333528085E-2</v>
      </c>
      <c r="AK675">
        <v>1.9230099128308305E-2</v>
      </c>
      <c r="AL675">
        <v>4.3510280164790457E-2</v>
      </c>
      <c r="AM675">
        <v>9.1325462385512139</v>
      </c>
      <c r="AN675">
        <v>0.63036469242595283</v>
      </c>
      <c r="AR675" t="s">
        <v>201</v>
      </c>
      <c r="AU675" t="s">
        <v>202</v>
      </c>
      <c r="AV675" s="16" t="s">
        <v>239</v>
      </c>
    </row>
    <row r="676" spans="1:48" x14ac:dyDescent="0.25">
      <c r="A676">
        <v>674</v>
      </c>
      <c r="B676" t="s">
        <v>62</v>
      </c>
      <c r="E676" t="s">
        <v>63</v>
      </c>
      <c r="H676">
        <v>1996</v>
      </c>
      <c r="I676">
        <v>5</v>
      </c>
      <c r="J676">
        <v>21</v>
      </c>
      <c r="K676">
        <v>69.3</v>
      </c>
      <c r="L676">
        <v>18.97</v>
      </c>
      <c r="M676">
        <v>30</v>
      </c>
      <c r="Y676" t="s">
        <v>64</v>
      </c>
      <c r="Z676" t="s">
        <v>64</v>
      </c>
      <c r="AE676">
        <v>2840</v>
      </c>
      <c r="AH676">
        <v>2840</v>
      </c>
      <c r="AI676">
        <v>7.006387055592817E-3</v>
      </c>
      <c r="AJ676">
        <v>9.8703328070539317E-2</v>
      </c>
      <c r="AK676">
        <v>3.5929922055523415E-2</v>
      </c>
      <c r="AL676">
        <v>8.1295523465792691E-2</v>
      </c>
      <c r="AM676">
        <v>17.063441656240428</v>
      </c>
      <c r="AN676">
        <v>1.1777866621642803</v>
      </c>
      <c r="AR676" t="s">
        <v>201</v>
      </c>
      <c r="AU676" t="s">
        <v>202</v>
      </c>
      <c r="AV676" s="16" t="s">
        <v>239</v>
      </c>
    </row>
    <row r="677" spans="1:48" x14ac:dyDescent="0.25">
      <c r="A677">
        <v>675</v>
      </c>
      <c r="B677" t="s">
        <v>62</v>
      </c>
      <c r="E677" t="s">
        <v>63</v>
      </c>
      <c r="H677">
        <v>1996</v>
      </c>
      <c r="I677">
        <v>5</v>
      </c>
      <c r="J677">
        <v>21</v>
      </c>
      <c r="K677">
        <v>69.3</v>
      </c>
      <c r="L677">
        <v>18.97</v>
      </c>
      <c r="M677">
        <v>10</v>
      </c>
      <c r="Y677" t="s">
        <v>64</v>
      </c>
      <c r="Z677" t="s">
        <v>64</v>
      </c>
      <c r="AE677">
        <v>11959.18</v>
      </c>
      <c r="AH677">
        <v>11959.18</v>
      </c>
      <c r="AI677">
        <v>2.9503747868839615E-2</v>
      </c>
      <c r="AJ677">
        <v>0.41563762922346209</v>
      </c>
      <c r="AK677">
        <v>0.15130014269294875</v>
      </c>
      <c r="AL677">
        <v>0.34233373180339388</v>
      </c>
      <c r="AM677">
        <v>71.853792319182176</v>
      </c>
      <c r="AN677">
        <v>4.9596347515569779</v>
      </c>
      <c r="AR677" t="s">
        <v>201</v>
      </c>
      <c r="AU677" t="s">
        <v>202</v>
      </c>
      <c r="AV677" s="16" t="s">
        <v>239</v>
      </c>
    </row>
    <row r="678" spans="1:48" x14ac:dyDescent="0.25">
      <c r="A678">
        <v>676</v>
      </c>
      <c r="B678" t="s">
        <v>62</v>
      </c>
      <c r="E678" t="s">
        <v>63</v>
      </c>
      <c r="H678">
        <v>1996</v>
      </c>
      <c r="I678">
        <v>6</v>
      </c>
      <c r="J678">
        <v>4</v>
      </c>
      <c r="K678">
        <v>69.3</v>
      </c>
      <c r="L678">
        <v>18.97</v>
      </c>
      <c r="M678">
        <v>5</v>
      </c>
      <c r="Y678" t="s">
        <v>64</v>
      </c>
      <c r="Z678" t="s">
        <v>64</v>
      </c>
      <c r="AF678">
        <v>2352.94</v>
      </c>
      <c r="AH678">
        <v>2352.94</v>
      </c>
      <c r="AI678">
        <v>1.9447711915961462E-3</v>
      </c>
      <c r="AJ678">
        <v>8.1775707306441819E-2</v>
      </c>
      <c r="AK678">
        <v>2.3020392067065399E-2</v>
      </c>
      <c r="AL678">
        <v>2.3020392067065399E-2</v>
      </c>
      <c r="AM678">
        <v>2.3020392067065399E-2</v>
      </c>
      <c r="AN678">
        <v>2.3020392067065399E-2</v>
      </c>
      <c r="AR678" t="s">
        <v>201</v>
      </c>
      <c r="AU678" t="s">
        <v>202</v>
      </c>
      <c r="AV678" s="16" t="s">
        <v>239</v>
      </c>
    </row>
    <row r="679" spans="1:48" x14ac:dyDescent="0.25">
      <c r="A679">
        <v>677</v>
      </c>
      <c r="B679" t="s">
        <v>62</v>
      </c>
      <c r="E679" t="s">
        <v>63</v>
      </c>
      <c r="H679">
        <v>1996</v>
      </c>
      <c r="I679">
        <v>6</v>
      </c>
      <c r="J679">
        <v>4</v>
      </c>
      <c r="K679">
        <v>69.3</v>
      </c>
      <c r="L679">
        <v>18.97</v>
      </c>
      <c r="M679">
        <v>175</v>
      </c>
      <c r="Y679" t="s">
        <v>64</v>
      </c>
      <c r="Z679" t="s">
        <v>64</v>
      </c>
      <c r="AF679">
        <v>8490.57</v>
      </c>
      <c r="AH679">
        <v>8490.57</v>
      </c>
      <c r="AI679">
        <v>7.0176952817455991E-3</v>
      </c>
      <c r="AJ679">
        <v>0.29508715359714049</v>
      </c>
      <c r="AK679">
        <v>8.306894790044092E-2</v>
      </c>
      <c r="AL679">
        <v>8.306894790044092E-2</v>
      </c>
      <c r="AM679">
        <v>8.306894790044092E-2</v>
      </c>
      <c r="AN679">
        <v>8.306894790044092E-2</v>
      </c>
      <c r="AR679" t="s">
        <v>201</v>
      </c>
      <c r="AU679" t="s">
        <v>202</v>
      </c>
      <c r="AV679" s="16" t="s">
        <v>239</v>
      </c>
    </row>
    <row r="680" spans="1:48" x14ac:dyDescent="0.25">
      <c r="A680">
        <v>678</v>
      </c>
      <c r="B680" t="s">
        <v>62</v>
      </c>
      <c r="E680" t="s">
        <v>63</v>
      </c>
      <c r="H680">
        <v>1996</v>
      </c>
      <c r="I680">
        <v>6</v>
      </c>
      <c r="J680">
        <v>4</v>
      </c>
      <c r="K680">
        <v>69.3</v>
      </c>
      <c r="L680">
        <v>18.97</v>
      </c>
      <c r="M680">
        <v>30</v>
      </c>
      <c r="Y680" t="s">
        <v>64</v>
      </c>
      <c r="Z680" t="s">
        <v>64</v>
      </c>
      <c r="AF680">
        <v>14647.06</v>
      </c>
      <c r="AH680">
        <v>14647.06</v>
      </c>
      <c r="AI680">
        <v>1.2106207693175452E-2</v>
      </c>
      <c r="AJ680">
        <v>0.50905407339749065</v>
      </c>
      <c r="AK680">
        <v>0.14330202377869003</v>
      </c>
      <c r="AL680">
        <v>0.14330202377869003</v>
      </c>
      <c r="AM680">
        <v>0.14330202377869003</v>
      </c>
      <c r="AN680">
        <v>0.14330202377869003</v>
      </c>
      <c r="AR680" t="s">
        <v>201</v>
      </c>
      <c r="AU680" t="s">
        <v>202</v>
      </c>
      <c r="AV680" s="16" t="s">
        <v>239</v>
      </c>
    </row>
    <row r="681" spans="1:48" x14ac:dyDescent="0.25">
      <c r="A681">
        <v>679</v>
      </c>
      <c r="B681" t="s">
        <v>62</v>
      </c>
      <c r="E681" t="s">
        <v>63</v>
      </c>
      <c r="H681">
        <v>1996</v>
      </c>
      <c r="I681">
        <v>6</v>
      </c>
      <c r="J681">
        <v>4</v>
      </c>
      <c r="K681">
        <v>69.3</v>
      </c>
      <c r="L681">
        <v>18.97</v>
      </c>
      <c r="M681">
        <v>10</v>
      </c>
      <c r="Y681" t="s">
        <v>64</v>
      </c>
      <c r="Z681" t="s">
        <v>64</v>
      </c>
      <c r="AF681">
        <v>27200</v>
      </c>
      <c r="AH681">
        <v>27200</v>
      </c>
      <c r="AI681">
        <v>2.2481566215634557E-2</v>
      </c>
      <c r="AJ681">
        <v>0.94532764912629208</v>
      </c>
      <c r="AK681">
        <v>0.26611586535320869</v>
      </c>
      <c r="AL681">
        <v>0.26611586535320869</v>
      </c>
      <c r="AM681">
        <v>0.26611586535320869</v>
      </c>
      <c r="AN681">
        <v>0.26611586535320869</v>
      </c>
      <c r="AR681" t="s">
        <v>201</v>
      </c>
      <c r="AU681" t="s">
        <v>202</v>
      </c>
      <c r="AV681" s="16" t="s">
        <v>239</v>
      </c>
    </row>
    <row r="682" spans="1:48" x14ac:dyDescent="0.25">
      <c r="A682">
        <v>680</v>
      </c>
      <c r="B682" t="s">
        <v>62</v>
      </c>
      <c r="E682" t="s">
        <v>63</v>
      </c>
      <c r="H682">
        <v>1996</v>
      </c>
      <c r="I682">
        <v>6</v>
      </c>
      <c r="J682">
        <v>4</v>
      </c>
      <c r="K682">
        <v>69.3</v>
      </c>
      <c r="L682">
        <v>18.97</v>
      </c>
      <c r="M682">
        <v>50</v>
      </c>
      <c r="Y682" t="s">
        <v>64</v>
      </c>
      <c r="Z682" t="s">
        <v>64</v>
      </c>
      <c r="AF682">
        <v>28140</v>
      </c>
      <c r="AH682">
        <v>28140</v>
      </c>
      <c r="AI682">
        <v>2.3258502695145459E-2</v>
      </c>
      <c r="AJ682">
        <v>0.97799706052992119</v>
      </c>
      <c r="AK682">
        <v>0.27531251658232692</v>
      </c>
      <c r="AL682">
        <v>0.27531251658232692</v>
      </c>
      <c r="AM682">
        <v>0.27531251658232692</v>
      </c>
      <c r="AN682">
        <v>0.27531251658232692</v>
      </c>
      <c r="AR682" t="s">
        <v>201</v>
      </c>
      <c r="AU682" t="s">
        <v>202</v>
      </c>
      <c r="AV682" s="16" t="s">
        <v>239</v>
      </c>
    </row>
    <row r="683" spans="1:48" x14ac:dyDescent="0.25">
      <c r="A683">
        <v>681</v>
      </c>
      <c r="B683" t="s">
        <v>62</v>
      </c>
      <c r="E683" t="s">
        <v>63</v>
      </c>
      <c r="H683">
        <v>1996</v>
      </c>
      <c r="I683">
        <v>6</v>
      </c>
      <c r="J683">
        <v>4</v>
      </c>
      <c r="K683">
        <v>69.3</v>
      </c>
      <c r="L683">
        <v>18.97</v>
      </c>
      <c r="M683">
        <v>20</v>
      </c>
      <c r="Y683" t="s">
        <v>64</v>
      </c>
      <c r="Z683" t="s">
        <v>64</v>
      </c>
      <c r="AF683">
        <v>138039.22</v>
      </c>
      <c r="AH683">
        <v>138039.22</v>
      </c>
      <c r="AI683">
        <v>0.11409330385237301</v>
      </c>
      <c r="AJ683">
        <v>4.7975107106554056</v>
      </c>
      <c r="AK683">
        <v>1.3505303854037483</v>
      </c>
      <c r="AL683">
        <v>1.3505303854037483</v>
      </c>
      <c r="AM683">
        <v>1.3505303854037483</v>
      </c>
      <c r="AN683">
        <v>1.3505303854037483</v>
      </c>
      <c r="AR683" t="s">
        <v>201</v>
      </c>
      <c r="AU683" t="s">
        <v>202</v>
      </c>
      <c r="AV683" s="16" t="s">
        <v>239</v>
      </c>
    </row>
    <row r="684" spans="1:48" x14ac:dyDescent="0.25">
      <c r="A684">
        <v>682</v>
      </c>
      <c r="B684" t="s">
        <v>62</v>
      </c>
      <c r="E684" t="s">
        <v>63</v>
      </c>
      <c r="H684">
        <v>1996</v>
      </c>
      <c r="I684">
        <v>6</v>
      </c>
      <c r="J684">
        <v>4</v>
      </c>
      <c r="K684">
        <v>69.3</v>
      </c>
      <c r="L684">
        <v>18.97</v>
      </c>
      <c r="M684">
        <v>5</v>
      </c>
      <c r="Y684" t="s">
        <v>64</v>
      </c>
      <c r="Z684" t="s">
        <v>64</v>
      </c>
      <c r="AE684">
        <v>392.16</v>
      </c>
      <c r="AH684">
        <v>392.16</v>
      </c>
      <c r="AI684">
        <v>9.6747350271876034E-4</v>
      </c>
      <c r="AJ684">
        <v>1.3629400400050246E-2</v>
      </c>
      <c r="AK684">
        <v>4.9613655751035435E-3</v>
      </c>
      <c r="AL684">
        <v>1.1225652282515939E-2</v>
      </c>
      <c r="AM684">
        <v>2.3561969295462135</v>
      </c>
      <c r="AN684">
        <v>0.16263409064589582</v>
      </c>
      <c r="AR684" t="s">
        <v>201</v>
      </c>
      <c r="AU684" t="s">
        <v>202</v>
      </c>
      <c r="AV684" s="16" t="s">
        <v>239</v>
      </c>
    </row>
    <row r="685" spans="1:48" x14ac:dyDescent="0.25">
      <c r="A685">
        <v>683</v>
      </c>
      <c r="B685" t="s">
        <v>62</v>
      </c>
      <c r="E685" t="s">
        <v>63</v>
      </c>
      <c r="H685">
        <v>1996</v>
      </c>
      <c r="I685">
        <v>6</v>
      </c>
      <c r="J685">
        <v>4</v>
      </c>
      <c r="K685">
        <v>69.3</v>
      </c>
      <c r="L685">
        <v>18.97</v>
      </c>
      <c r="M685">
        <v>30</v>
      </c>
      <c r="Y685" t="s">
        <v>64</v>
      </c>
      <c r="Z685" t="s">
        <v>64</v>
      </c>
      <c r="AE685">
        <v>1450.98</v>
      </c>
      <c r="AH685">
        <v>1450.98</v>
      </c>
      <c r="AI685">
        <v>3.5796223556070657E-3</v>
      </c>
      <c r="AJ685">
        <v>5.0428364423870116E-2</v>
      </c>
      <c r="AK685">
        <v>1.8356900811311042E-2</v>
      </c>
      <c r="AL685">
        <v>4.1534569943097142E-2</v>
      </c>
      <c r="AM685">
        <v>8.7178565402717378</v>
      </c>
      <c r="AN685">
        <v>0.60174115882645329</v>
      </c>
      <c r="AR685" t="s">
        <v>201</v>
      </c>
      <c r="AU685" t="s">
        <v>202</v>
      </c>
      <c r="AV685" s="16" t="s">
        <v>239</v>
      </c>
    </row>
    <row r="686" spans="1:48" x14ac:dyDescent="0.25">
      <c r="A686">
        <v>684</v>
      </c>
      <c r="B686" t="s">
        <v>62</v>
      </c>
      <c r="E686" t="s">
        <v>63</v>
      </c>
      <c r="H686">
        <v>1996</v>
      </c>
      <c r="I686">
        <v>6</v>
      </c>
      <c r="J686">
        <v>4</v>
      </c>
      <c r="K686">
        <v>69.3</v>
      </c>
      <c r="L686">
        <v>18.97</v>
      </c>
      <c r="M686">
        <v>10</v>
      </c>
      <c r="Y686" t="s">
        <v>64</v>
      </c>
      <c r="Z686" t="s">
        <v>64</v>
      </c>
      <c r="AE686">
        <v>1840</v>
      </c>
      <c r="AH686">
        <v>1840</v>
      </c>
      <c r="AI686">
        <v>4.5393493599615439E-3</v>
      </c>
      <c r="AJ686">
        <v>6.394863508795505E-2</v>
      </c>
      <c r="AK686">
        <v>2.3278541050057423E-2</v>
      </c>
      <c r="AL686">
        <v>5.2670339146851604E-2</v>
      </c>
      <c r="AM686">
        <v>11.055187551930418</v>
      </c>
      <c r="AN686">
        <v>0.76307304872615334</v>
      </c>
      <c r="AR686" t="s">
        <v>201</v>
      </c>
      <c r="AU686" t="s">
        <v>202</v>
      </c>
      <c r="AV686" s="16" t="s">
        <v>239</v>
      </c>
    </row>
    <row r="687" spans="1:48" x14ac:dyDescent="0.25">
      <c r="A687">
        <v>685</v>
      </c>
      <c r="B687" t="s">
        <v>62</v>
      </c>
      <c r="E687" t="s">
        <v>63</v>
      </c>
      <c r="H687">
        <v>1996</v>
      </c>
      <c r="I687">
        <v>6</v>
      </c>
      <c r="J687">
        <v>4</v>
      </c>
      <c r="K687">
        <v>69.3</v>
      </c>
      <c r="L687">
        <v>18.97</v>
      </c>
      <c r="M687">
        <v>50</v>
      </c>
      <c r="Y687" t="s">
        <v>64</v>
      </c>
      <c r="Z687" t="s">
        <v>64</v>
      </c>
      <c r="AE687">
        <v>11360</v>
      </c>
      <c r="AH687">
        <v>11360</v>
      </c>
      <c r="AI687">
        <v>2.8025548222371268E-2</v>
      </c>
      <c r="AJ687">
        <v>0.39481331228215727</v>
      </c>
      <c r="AK687">
        <v>0.14371968822209366</v>
      </c>
      <c r="AL687">
        <v>0.32518209386317076</v>
      </c>
      <c r="AM687">
        <v>68.253766624961713</v>
      </c>
      <c r="AN687">
        <v>4.7111466486571212</v>
      </c>
      <c r="AR687" t="s">
        <v>201</v>
      </c>
      <c r="AU687" t="s">
        <v>202</v>
      </c>
      <c r="AV687" s="16" t="s">
        <v>239</v>
      </c>
    </row>
    <row r="688" spans="1:48" x14ac:dyDescent="0.25">
      <c r="A688">
        <v>686</v>
      </c>
      <c r="B688" t="s">
        <v>62</v>
      </c>
      <c r="E688" t="s">
        <v>63</v>
      </c>
      <c r="H688">
        <v>1996</v>
      </c>
      <c r="I688">
        <v>6</v>
      </c>
      <c r="J688">
        <v>4</v>
      </c>
      <c r="K688">
        <v>69.3</v>
      </c>
      <c r="L688">
        <v>18.97</v>
      </c>
      <c r="M688">
        <v>20</v>
      </c>
      <c r="Y688" t="s">
        <v>64</v>
      </c>
      <c r="Z688" t="s">
        <v>64</v>
      </c>
      <c r="AE688">
        <v>14509.8</v>
      </c>
      <c r="AH688">
        <v>14509.8</v>
      </c>
      <c r="AI688">
        <v>3.579622355607065E-2</v>
      </c>
      <c r="AJ688">
        <v>0.5042836442387012</v>
      </c>
      <c r="AK688">
        <v>0.18356900811311042</v>
      </c>
      <c r="AL688">
        <v>0.41534569943097138</v>
      </c>
      <c r="AM688">
        <v>87.178565402717368</v>
      </c>
      <c r="AN688">
        <v>6.0174115882645323</v>
      </c>
      <c r="AR688" t="s">
        <v>201</v>
      </c>
      <c r="AU688" t="s">
        <v>202</v>
      </c>
      <c r="AV688" s="16" t="s">
        <v>239</v>
      </c>
    </row>
    <row r="689" spans="1:48" x14ac:dyDescent="0.25">
      <c r="A689">
        <v>687</v>
      </c>
      <c r="B689" t="s">
        <v>62</v>
      </c>
      <c r="E689" t="s">
        <v>63</v>
      </c>
      <c r="H689">
        <v>1997</v>
      </c>
      <c r="I689">
        <v>4</v>
      </c>
      <c r="J689">
        <v>9</v>
      </c>
      <c r="K689">
        <v>69.3</v>
      </c>
      <c r="L689">
        <v>18.21</v>
      </c>
      <c r="M689">
        <v>100</v>
      </c>
      <c r="Y689" t="s">
        <v>64</v>
      </c>
      <c r="Z689" t="s">
        <v>64</v>
      </c>
      <c r="AF689">
        <v>2183.91</v>
      </c>
      <c r="AH689">
        <v>2183.91</v>
      </c>
      <c r="AI689">
        <v>1.8050631350730317E-3</v>
      </c>
      <c r="AJ689">
        <v>7.5901121551595604E-2</v>
      </c>
      <c r="AK689">
        <v>2.1366658069982572E-2</v>
      </c>
      <c r="AL689">
        <v>2.1366658069982572E-2</v>
      </c>
      <c r="AM689">
        <v>2.1366658069982572E-2</v>
      </c>
      <c r="AN689">
        <v>2.1366658069982572E-2</v>
      </c>
      <c r="AR689" t="s">
        <v>201</v>
      </c>
      <c r="AU689" t="s">
        <v>202</v>
      </c>
      <c r="AV689" s="16" t="s">
        <v>239</v>
      </c>
    </row>
    <row r="690" spans="1:48" x14ac:dyDescent="0.25">
      <c r="A690">
        <v>688</v>
      </c>
      <c r="B690" t="s">
        <v>62</v>
      </c>
      <c r="E690" t="s">
        <v>63</v>
      </c>
      <c r="H690">
        <v>1997</v>
      </c>
      <c r="I690">
        <v>4</v>
      </c>
      <c r="J690">
        <v>9</v>
      </c>
      <c r="K690">
        <v>69.3</v>
      </c>
      <c r="L690">
        <v>18.21</v>
      </c>
      <c r="M690">
        <v>8</v>
      </c>
      <c r="Y690" t="s">
        <v>64</v>
      </c>
      <c r="Z690" t="s">
        <v>64</v>
      </c>
      <c r="AF690">
        <v>4137.93</v>
      </c>
      <c r="AH690">
        <v>4137.93</v>
      </c>
      <c r="AI690">
        <v>3.4201157092154672E-3</v>
      </c>
      <c r="AJ690">
        <v>0.14381248673342492</v>
      </c>
      <c r="AK690">
        <v>4.0484147894154519E-2</v>
      </c>
      <c r="AL690">
        <v>4.0484147894154519E-2</v>
      </c>
      <c r="AM690">
        <v>4.0484147894154519E-2</v>
      </c>
      <c r="AN690">
        <v>4.0484147894154519E-2</v>
      </c>
      <c r="AR690" t="s">
        <v>201</v>
      </c>
      <c r="AU690" t="s">
        <v>202</v>
      </c>
      <c r="AV690" s="16" t="s">
        <v>239</v>
      </c>
    </row>
    <row r="691" spans="1:48" x14ac:dyDescent="0.25">
      <c r="A691">
        <v>689</v>
      </c>
      <c r="B691" t="s">
        <v>62</v>
      </c>
      <c r="E691" t="s">
        <v>63</v>
      </c>
      <c r="H691">
        <v>1997</v>
      </c>
      <c r="I691">
        <v>4</v>
      </c>
      <c r="J691">
        <v>9</v>
      </c>
      <c r="K691">
        <v>69.3</v>
      </c>
      <c r="L691">
        <v>18.21</v>
      </c>
      <c r="M691">
        <v>40</v>
      </c>
      <c r="Y691" t="s">
        <v>64</v>
      </c>
      <c r="Z691" t="s">
        <v>64</v>
      </c>
      <c r="AF691">
        <v>6315.79</v>
      </c>
      <c r="AH691">
        <v>6315.79</v>
      </c>
      <c r="AI691">
        <v>5.2201783488618593E-3</v>
      </c>
      <c r="AJ691">
        <v>0.21950334239247588</v>
      </c>
      <c r="AK691">
        <v>6.1791614751439045E-2</v>
      </c>
      <c r="AL691">
        <v>6.1791614751439045E-2</v>
      </c>
      <c r="AM691">
        <v>6.1791614751439045E-2</v>
      </c>
      <c r="AN691">
        <v>6.1791614751439045E-2</v>
      </c>
      <c r="AR691" t="s">
        <v>201</v>
      </c>
      <c r="AU691" t="s">
        <v>202</v>
      </c>
      <c r="AV691" s="16" t="s">
        <v>239</v>
      </c>
    </row>
    <row r="692" spans="1:48" x14ac:dyDescent="0.25">
      <c r="A692">
        <v>690</v>
      </c>
      <c r="B692" t="s">
        <v>62</v>
      </c>
      <c r="E692" t="s">
        <v>63</v>
      </c>
      <c r="H692">
        <v>1997</v>
      </c>
      <c r="I692">
        <v>4</v>
      </c>
      <c r="J692">
        <v>9</v>
      </c>
      <c r="K692">
        <v>69.3</v>
      </c>
      <c r="L692">
        <v>18.21</v>
      </c>
      <c r="M692">
        <v>60</v>
      </c>
      <c r="Y692" t="s">
        <v>64</v>
      </c>
      <c r="Z692" t="s">
        <v>64</v>
      </c>
      <c r="AF692">
        <v>12931.03</v>
      </c>
      <c r="AH692">
        <v>12931.03</v>
      </c>
      <c r="AI692">
        <v>1.0687860558138123E-2</v>
      </c>
      <c r="AJ692">
        <v>0.44941397759858664</v>
      </c>
      <c r="AK692">
        <v>0.12651294993964346</v>
      </c>
      <c r="AL692">
        <v>0.12651294993964346</v>
      </c>
      <c r="AM692">
        <v>0.12651294993964346</v>
      </c>
      <c r="AN692">
        <v>0.12651294993964346</v>
      </c>
      <c r="AR692" t="s">
        <v>201</v>
      </c>
      <c r="AU692" t="s">
        <v>202</v>
      </c>
      <c r="AV692" s="16" t="s">
        <v>239</v>
      </c>
    </row>
    <row r="693" spans="1:48" x14ac:dyDescent="0.25">
      <c r="A693">
        <v>691</v>
      </c>
      <c r="B693" t="s">
        <v>62</v>
      </c>
      <c r="E693" t="s">
        <v>63</v>
      </c>
      <c r="H693">
        <v>1997</v>
      </c>
      <c r="I693">
        <v>4</v>
      </c>
      <c r="J693">
        <v>9</v>
      </c>
      <c r="K693">
        <v>69.3</v>
      </c>
      <c r="L693">
        <v>18.21</v>
      </c>
      <c r="M693">
        <v>170</v>
      </c>
      <c r="Y693" t="s">
        <v>64</v>
      </c>
      <c r="Z693" t="s">
        <v>64</v>
      </c>
      <c r="AF693">
        <v>32748.54</v>
      </c>
      <c r="AH693">
        <v>32748.54</v>
      </c>
      <c r="AI693">
        <v>2.7067590826299889E-2</v>
      </c>
      <c r="AJ693">
        <v>1.1381654533278802</v>
      </c>
      <c r="AK693">
        <v>0.32040095813066799</v>
      </c>
      <c r="AL693">
        <v>0.32040095813066799</v>
      </c>
      <c r="AM693">
        <v>0.32040095813066799</v>
      </c>
      <c r="AN693">
        <v>0.32040095813066799</v>
      </c>
      <c r="AR693" t="s">
        <v>201</v>
      </c>
      <c r="AU693" t="s">
        <v>202</v>
      </c>
      <c r="AV693" s="16" t="s">
        <v>239</v>
      </c>
    </row>
    <row r="694" spans="1:48" x14ac:dyDescent="0.25">
      <c r="A694">
        <v>692</v>
      </c>
      <c r="B694" t="s">
        <v>62</v>
      </c>
      <c r="E694" t="s">
        <v>63</v>
      </c>
      <c r="H694">
        <v>1997</v>
      </c>
      <c r="I694">
        <v>4</v>
      </c>
      <c r="J694">
        <v>9</v>
      </c>
      <c r="K694">
        <v>69.3</v>
      </c>
      <c r="L694">
        <v>18.21</v>
      </c>
      <c r="M694">
        <v>4</v>
      </c>
      <c r="Y694" t="s">
        <v>64</v>
      </c>
      <c r="Z694" t="s">
        <v>64</v>
      </c>
      <c r="AF694">
        <v>48587.57</v>
      </c>
      <c r="AH694">
        <v>48587.57</v>
      </c>
      <c r="AI694">
        <v>4.0158995301903644E-2</v>
      </c>
      <c r="AJ694">
        <v>1.6886460781198218</v>
      </c>
      <c r="AK694">
        <v>0.47536482485145598</v>
      </c>
      <c r="AL694">
        <v>0.47536482485145598</v>
      </c>
      <c r="AM694">
        <v>0.47536482485145598</v>
      </c>
      <c r="AN694">
        <v>0.47536482485145598</v>
      </c>
      <c r="AR694" t="s">
        <v>201</v>
      </c>
      <c r="AU694" t="s">
        <v>202</v>
      </c>
      <c r="AV694" s="16" t="s">
        <v>239</v>
      </c>
    </row>
    <row r="695" spans="1:48" x14ac:dyDescent="0.25">
      <c r="A695">
        <v>693</v>
      </c>
      <c r="B695" t="s">
        <v>62</v>
      </c>
      <c r="E695" t="s">
        <v>63</v>
      </c>
      <c r="H695">
        <v>1997</v>
      </c>
      <c r="I695">
        <v>4</v>
      </c>
      <c r="J695">
        <v>9</v>
      </c>
      <c r="K695">
        <v>69.3</v>
      </c>
      <c r="L695">
        <v>18.21</v>
      </c>
      <c r="M695">
        <v>12</v>
      </c>
      <c r="Y695" t="s">
        <v>64</v>
      </c>
      <c r="Z695" t="s">
        <v>64</v>
      </c>
      <c r="AF695">
        <v>62678.57</v>
      </c>
      <c r="AH695">
        <v>62678.57</v>
      </c>
      <c r="AI695">
        <v>5.1805603741039916E-2</v>
      </c>
      <c r="AJ695">
        <v>2.1783744569374166</v>
      </c>
      <c r="AK695">
        <v>0.61322654024454648</v>
      </c>
      <c r="AL695">
        <v>0.61322654024454648</v>
      </c>
      <c r="AM695">
        <v>0.61322654024454648</v>
      </c>
      <c r="AN695">
        <v>0.61322654024454648</v>
      </c>
      <c r="AR695" t="s">
        <v>201</v>
      </c>
      <c r="AU695" t="s">
        <v>202</v>
      </c>
      <c r="AV695" s="16" t="s">
        <v>239</v>
      </c>
    </row>
    <row r="696" spans="1:48" x14ac:dyDescent="0.25">
      <c r="A696">
        <v>694</v>
      </c>
      <c r="B696" t="s">
        <v>62</v>
      </c>
      <c r="E696" t="s">
        <v>63</v>
      </c>
      <c r="H696">
        <v>1997</v>
      </c>
      <c r="I696">
        <v>4</v>
      </c>
      <c r="J696">
        <v>9</v>
      </c>
      <c r="K696">
        <v>69.3</v>
      </c>
      <c r="L696">
        <v>18.21</v>
      </c>
      <c r="M696">
        <v>1</v>
      </c>
      <c r="Y696" t="s">
        <v>64</v>
      </c>
      <c r="Z696" t="s">
        <v>64</v>
      </c>
      <c r="AF696">
        <v>77543.86</v>
      </c>
      <c r="AH696">
        <v>77543.86</v>
      </c>
      <c r="AI696">
        <v>6.4092184676687355E-2</v>
      </c>
      <c r="AJ696">
        <v>2.6950130469844966</v>
      </c>
      <c r="AK696">
        <v>0.75866365465912011</v>
      </c>
      <c r="AL696">
        <v>0.75866365465912011</v>
      </c>
      <c r="AM696">
        <v>0.75866365465912011</v>
      </c>
      <c r="AN696">
        <v>0.75866365465912011</v>
      </c>
      <c r="AR696" t="s">
        <v>201</v>
      </c>
      <c r="AU696" t="s">
        <v>202</v>
      </c>
      <c r="AV696" s="16" t="s">
        <v>239</v>
      </c>
    </row>
    <row r="697" spans="1:48" x14ac:dyDescent="0.25">
      <c r="A697">
        <v>695</v>
      </c>
      <c r="B697" t="s">
        <v>62</v>
      </c>
      <c r="E697" t="s">
        <v>63</v>
      </c>
      <c r="H697">
        <v>1997</v>
      </c>
      <c r="I697">
        <v>4</v>
      </c>
      <c r="J697">
        <v>9</v>
      </c>
      <c r="K697">
        <v>69.3</v>
      </c>
      <c r="L697">
        <v>18.21</v>
      </c>
      <c r="M697">
        <v>20</v>
      </c>
      <c r="Y697" t="s">
        <v>64</v>
      </c>
      <c r="Z697" t="s">
        <v>64</v>
      </c>
      <c r="AF697">
        <v>102542.37</v>
      </c>
      <c r="AH697">
        <v>102542.37</v>
      </c>
      <c r="AI697">
        <v>8.4754157392025672E-2</v>
      </c>
      <c r="AJ697">
        <v>3.5638285870565594</v>
      </c>
      <c r="AK697">
        <v>1.0032408649970186</v>
      </c>
      <c r="AL697">
        <v>1.0032408649970186</v>
      </c>
      <c r="AM697">
        <v>1.0032408649970186</v>
      </c>
      <c r="AN697">
        <v>1.0032408649970186</v>
      </c>
      <c r="AR697" t="s">
        <v>201</v>
      </c>
      <c r="AU697" t="s">
        <v>202</v>
      </c>
      <c r="AV697" s="16" t="s">
        <v>239</v>
      </c>
    </row>
    <row r="698" spans="1:48" x14ac:dyDescent="0.25">
      <c r="A698">
        <v>696</v>
      </c>
      <c r="B698" t="s">
        <v>62</v>
      </c>
      <c r="E698" t="s">
        <v>63</v>
      </c>
      <c r="H698">
        <v>1997</v>
      </c>
      <c r="I698">
        <v>4</v>
      </c>
      <c r="J698">
        <v>9</v>
      </c>
      <c r="K698">
        <v>69.3</v>
      </c>
      <c r="L698">
        <v>18.21</v>
      </c>
      <c r="M698">
        <v>100</v>
      </c>
      <c r="Y698" t="s">
        <v>64</v>
      </c>
      <c r="Z698" t="s">
        <v>64</v>
      </c>
      <c r="AE698">
        <v>689.66</v>
      </c>
      <c r="AH698">
        <v>689.66</v>
      </c>
      <c r="AI698">
        <v>1.7014172171690642E-3</v>
      </c>
      <c r="AJ698">
        <v>2.3968921562369065E-2</v>
      </c>
      <c r="AK698">
        <v>8.7251514242296744E-3</v>
      </c>
      <c r="AL698">
        <v>1.9741644617400911E-2</v>
      </c>
      <c r="AM698">
        <v>4.1436525255784407</v>
      </c>
      <c r="AN698">
        <v>0.28601139064373854</v>
      </c>
      <c r="AR698" t="s">
        <v>201</v>
      </c>
      <c r="AU698" t="s">
        <v>202</v>
      </c>
      <c r="AV698" s="16" t="s">
        <v>239</v>
      </c>
    </row>
    <row r="699" spans="1:48" x14ac:dyDescent="0.25">
      <c r="A699">
        <v>697</v>
      </c>
      <c r="B699" t="s">
        <v>62</v>
      </c>
      <c r="E699" t="s">
        <v>63</v>
      </c>
      <c r="H699">
        <v>1997</v>
      </c>
      <c r="I699">
        <v>4</v>
      </c>
      <c r="J699">
        <v>9</v>
      </c>
      <c r="K699">
        <v>69.3</v>
      </c>
      <c r="L699">
        <v>18.21</v>
      </c>
      <c r="M699">
        <v>170</v>
      </c>
      <c r="Y699" t="s">
        <v>64</v>
      </c>
      <c r="Z699" t="s">
        <v>64</v>
      </c>
      <c r="AE699">
        <v>2491.23</v>
      </c>
      <c r="AH699">
        <v>2491.23</v>
      </c>
      <c r="AI699">
        <v>6.1459583184874976E-3</v>
      </c>
      <c r="AJ699">
        <v>8.6581933799003405E-2</v>
      </c>
      <c r="AK699">
        <v>3.1517499902247038E-2</v>
      </c>
      <c r="AL699">
        <v>7.1311917930875615E-2</v>
      </c>
      <c r="AM699">
        <v>14.967942872280226</v>
      </c>
      <c r="AN699">
        <v>1.0331469952054648</v>
      </c>
      <c r="AR699" t="s">
        <v>201</v>
      </c>
      <c r="AU699" t="s">
        <v>202</v>
      </c>
      <c r="AV699" s="16" t="s">
        <v>239</v>
      </c>
    </row>
    <row r="700" spans="1:48" x14ac:dyDescent="0.25">
      <c r="A700">
        <v>698</v>
      </c>
      <c r="B700" t="s">
        <v>62</v>
      </c>
      <c r="E700" t="s">
        <v>63</v>
      </c>
      <c r="H700">
        <v>1997</v>
      </c>
      <c r="I700">
        <v>4</v>
      </c>
      <c r="J700">
        <v>9</v>
      </c>
      <c r="K700">
        <v>69.3</v>
      </c>
      <c r="L700">
        <v>18.21</v>
      </c>
      <c r="M700">
        <v>40</v>
      </c>
      <c r="Y700" t="s">
        <v>64</v>
      </c>
      <c r="Z700" t="s">
        <v>64</v>
      </c>
      <c r="AE700">
        <v>14175.44</v>
      </c>
      <c r="AH700">
        <v>14175.44</v>
      </c>
      <c r="AI700">
        <v>3.4971344832159384E-2</v>
      </c>
      <c r="AJ700">
        <v>0.49266306509304431</v>
      </c>
      <c r="AK700">
        <v>0.17933889236012282</v>
      </c>
      <c r="AL700">
        <v>0.40577458280209028</v>
      </c>
      <c r="AM700">
        <v>85.169645560400284</v>
      </c>
      <c r="AN700">
        <v>5.8787479444753608</v>
      </c>
      <c r="AR700" t="s">
        <v>201</v>
      </c>
      <c r="AU700" t="s">
        <v>202</v>
      </c>
      <c r="AV700" s="16" t="s">
        <v>239</v>
      </c>
    </row>
    <row r="701" spans="1:48" x14ac:dyDescent="0.25">
      <c r="A701">
        <v>699</v>
      </c>
      <c r="B701" t="s">
        <v>62</v>
      </c>
      <c r="E701" t="s">
        <v>63</v>
      </c>
      <c r="H701">
        <v>1997</v>
      </c>
      <c r="I701">
        <v>4</v>
      </c>
      <c r="J701">
        <v>9</v>
      </c>
      <c r="K701">
        <v>69.3</v>
      </c>
      <c r="L701">
        <v>18.21</v>
      </c>
      <c r="M701">
        <v>1</v>
      </c>
      <c r="Y701" t="s">
        <v>64</v>
      </c>
      <c r="Z701" t="s">
        <v>64</v>
      </c>
      <c r="AE701">
        <v>14736.84</v>
      </c>
      <c r="AH701">
        <v>14736.84</v>
      </c>
      <c r="AI701">
        <v>3.6356339794486776E-2</v>
      </c>
      <c r="AJ701">
        <v>0.51217434973346709</v>
      </c>
      <c r="AK701">
        <v>0.18644137765659141</v>
      </c>
      <c r="AL701">
        <v>0.42184476127874382</v>
      </c>
      <c r="AM701">
        <v>88.542679414559927</v>
      </c>
      <c r="AN701">
        <v>6.1115681670595254</v>
      </c>
      <c r="AR701" t="s">
        <v>201</v>
      </c>
      <c r="AU701" t="s">
        <v>202</v>
      </c>
      <c r="AV701" s="16" t="s">
        <v>239</v>
      </c>
    </row>
    <row r="702" spans="1:48" x14ac:dyDescent="0.25">
      <c r="A702">
        <v>700</v>
      </c>
      <c r="B702" t="s">
        <v>62</v>
      </c>
      <c r="E702" t="s">
        <v>63</v>
      </c>
      <c r="H702">
        <v>1997</v>
      </c>
      <c r="I702">
        <v>4</v>
      </c>
      <c r="J702">
        <v>9</v>
      </c>
      <c r="K702">
        <v>69.3</v>
      </c>
      <c r="L702">
        <v>18.21</v>
      </c>
      <c r="M702">
        <v>12</v>
      </c>
      <c r="Y702" t="s">
        <v>64</v>
      </c>
      <c r="Z702" t="s">
        <v>64</v>
      </c>
      <c r="AE702">
        <v>21785.71</v>
      </c>
      <c r="AH702">
        <v>21785.71</v>
      </c>
      <c r="AI702">
        <v>5.374616779609119E-2</v>
      </c>
      <c r="AJ702">
        <v>0.75715566245761579</v>
      </c>
      <c r="AK702">
        <v>0.27561931768459047</v>
      </c>
      <c r="AL702">
        <v>0.62361996426899802</v>
      </c>
      <c r="AM702">
        <v>130.89408152280762</v>
      </c>
      <c r="AN702">
        <v>9.034830515415134</v>
      </c>
      <c r="AR702" t="s">
        <v>201</v>
      </c>
      <c r="AU702" t="s">
        <v>202</v>
      </c>
      <c r="AV702" s="16" t="s">
        <v>239</v>
      </c>
    </row>
    <row r="703" spans="1:48" x14ac:dyDescent="0.25">
      <c r="A703">
        <v>701</v>
      </c>
      <c r="B703" t="s">
        <v>62</v>
      </c>
      <c r="E703" t="s">
        <v>63</v>
      </c>
      <c r="H703">
        <v>1997</v>
      </c>
      <c r="I703">
        <v>4</v>
      </c>
      <c r="J703">
        <v>9</v>
      </c>
      <c r="K703">
        <v>69.3</v>
      </c>
      <c r="L703">
        <v>18.21</v>
      </c>
      <c r="M703">
        <v>20</v>
      </c>
      <c r="Y703" t="s">
        <v>64</v>
      </c>
      <c r="Z703" t="s">
        <v>64</v>
      </c>
      <c r="AE703">
        <v>25288.14</v>
      </c>
      <c r="AH703">
        <v>25288.14</v>
      </c>
      <c r="AI703">
        <v>6.2386794632401037E-2</v>
      </c>
      <c r="AJ703">
        <v>0.87888154180060851</v>
      </c>
      <c r="AK703">
        <v>0.31992989405956473</v>
      </c>
      <c r="AL703">
        <v>0.72387766858318692</v>
      </c>
      <c r="AM703">
        <v>151.93757094536613</v>
      </c>
      <c r="AN703">
        <v>10.487335916529233</v>
      </c>
      <c r="AR703" t="s">
        <v>201</v>
      </c>
      <c r="AU703" t="s">
        <v>202</v>
      </c>
      <c r="AV703" s="16" t="s">
        <v>239</v>
      </c>
    </row>
    <row r="704" spans="1:48" x14ac:dyDescent="0.25">
      <c r="A704">
        <v>702</v>
      </c>
      <c r="B704" t="s">
        <v>62</v>
      </c>
      <c r="E704" t="s">
        <v>63</v>
      </c>
      <c r="H704">
        <v>1997</v>
      </c>
      <c r="I704">
        <v>4</v>
      </c>
      <c r="J704">
        <v>9</v>
      </c>
      <c r="K704">
        <v>69.3</v>
      </c>
      <c r="L704">
        <v>18.21</v>
      </c>
      <c r="M704">
        <v>60</v>
      </c>
      <c r="Y704" t="s">
        <v>64</v>
      </c>
      <c r="Z704" t="s">
        <v>64</v>
      </c>
      <c r="AE704">
        <v>26241.38</v>
      </c>
      <c r="AH704">
        <v>26241.38</v>
      </c>
      <c r="AI704">
        <v>6.4738473645384598E-2</v>
      </c>
      <c r="AJ704">
        <v>0.91201110533932717</v>
      </c>
      <c r="AK704">
        <v>0.33198969648921511</v>
      </c>
      <c r="AL704">
        <v>0.75116433928337434</v>
      </c>
      <c r="AM704">
        <v>157.66487908775861</v>
      </c>
      <c r="AN704">
        <v>10.882657521402994</v>
      </c>
      <c r="AR704" t="s">
        <v>201</v>
      </c>
      <c r="AU704" t="s">
        <v>202</v>
      </c>
      <c r="AV704" s="16" t="s">
        <v>239</v>
      </c>
    </row>
    <row r="705" spans="1:48" x14ac:dyDescent="0.25">
      <c r="A705">
        <v>703</v>
      </c>
      <c r="B705" t="s">
        <v>62</v>
      </c>
      <c r="E705" t="s">
        <v>63</v>
      </c>
      <c r="H705">
        <v>1997</v>
      </c>
      <c r="I705">
        <v>4</v>
      </c>
      <c r="J705">
        <v>9</v>
      </c>
      <c r="K705">
        <v>69.3</v>
      </c>
      <c r="L705">
        <v>18.21</v>
      </c>
      <c r="M705">
        <v>4</v>
      </c>
      <c r="Y705" t="s">
        <v>64</v>
      </c>
      <c r="Z705" t="s">
        <v>64</v>
      </c>
      <c r="AE705">
        <v>103559.32</v>
      </c>
      <c r="AH705">
        <v>103559.32</v>
      </c>
      <c r="AI705">
        <v>0.25548474617394168</v>
      </c>
      <c r="AJ705">
        <v>3.5991723720851985</v>
      </c>
      <c r="AK705">
        <v>1.3101684139869743</v>
      </c>
      <c r="AL705">
        <v>2.9644046229442025</v>
      </c>
      <c r="AM705">
        <v>622.21070942955373</v>
      </c>
      <c r="AN705">
        <v>42.947459802395279</v>
      </c>
      <c r="AR705" t="s">
        <v>201</v>
      </c>
      <c r="AU705" t="s">
        <v>202</v>
      </c>
      <c r="AV705" s="16" t="s">
        <v>239</v>
      </c>
    </row>
    <row r="706" spans="1:48" x14ac:dyDescent="0.25">
      <c r="A706">
        <v>704</v>
      </c>
      <c r="B706" t="s">
        <v>62</v>
      </c>
      <c r="E706" t="s">
        <v>63</v>
      </c>
      <c r="H706">
        <v>1997</v>
      </c>
      <c r="I706">
        <v>4</v>
      </c>
      <c r="J706">
        <v>12</v>
      </c>
      <c r="K706">
        <v>69.3</v>
      </c>
      <c r="L706">
        <v>18.21</v>
      </c>
      <c r="M706">
        <v>100</v>
      </c>
      <c r="Y706" t="s">
        <v>64</v>
      </c>
      <c r="Z706" t="s">
        <v>64</v>
      </c>
      <c r="AF706">
        <v>3090.91</v>
      </c>
      <c r="AH706">
        <v>3090.91</v>
      </c>
      <c r="AI706">
        <v>2.554724184984081E-3</v>
      </c>
      <c r="AJ706">
        <v>0.10742362808679953</v>
      </c>
      <c r="AK706">
        <v>3.0240448138929642E-2</v>
      </c>
      <c r="AL706">
        <v>3.0240448138929642E-2</v>
      </c>
      <c r="AM706">
        <v>3.0240448138929642E-2</v>
      </c>
      <c r="AN706">
        <v>3.0240448138929642E-2</v>
      </c>
      <c r="AR706" t="s">
        <v>201</v>
      </c>
      <c r="AU706" t="s">
        <v>202</v>
      </c>
      <c r="AV706" s="16" t="s">
        <v>239</v>
      </c>
    </row>
    <row r="707" spans="1:48" x14ac:dyDescent="0.25">
      <c r="A707">
        <v>705</v>
      </c>
      <c r="B707" t="s">
        <v>62</v>
      </c>
      <c r="E707" t="s">
        <v>63</v>
      </c>
      <c r="H707">
        <v>1997</v>
      </c>
      <c r="I707">
        <v>4</v>
      </c>
      <c r="J707">
        <v>12</v>
      </c>
      <c r="K707">
        <v>69.3</v>
      </c>
      <c r="L707">
        <v>18.21</v>
      </c>
      <c r="M707">
        <v>40</v>
      </c>
      <c r="Y707" t="s">
        <v>64</v>
      </c>
      <c r="Z707" t="s">
        <v>64</v>
      </c>
      <c r="AF707">
        <v>4482.76</v>
      </c>
      <c r="AH707">
        <v>4482.76</v>
      </c>
      <c r="AI707">
        <v>3.7051274179705136E-3</v>
      </c>
      <c r="AJ707">
        <v>0.15579694751460946</v>
      </c>
      <c r="AK707">
        <v>4.3857851344512859E-2</v>
      </c>
      <c r="AL707">
        <v>4.3857851344512859E-2</v>
      </c>
      <c r="AM707">
        <v>4.3857851344512859E-2</v>
      </c>
      <c r="AN707">
        <v>4.3857851344512859E-2</v>
      </c>
      <c r="AR707" t="s">
        <v>201</v>
      </c>
      <c r="AU707" t="s">
        <v>202</v>
      </c>
      <c r="AV707" s="16" t="s">
        <v>239</v>
      </c>
    </row>
    <row r="708" spans="1:48" x14ac:dyDescent="0.25">
      <c r="A708">
        <v>706</v>
      </c>
      <c r="B708" t="s">
        <v>62</v>
      </c>
      <c r="E708" t="s">
        <v>63</v>
      </c>
      <c r="H708">
        <v>1997</v>
      </c>
      <c r="I708">
        <v>4</v>
      </c>
      <c r="J708">
        <v>12</v>
      </c>
      <c r="K708">
        <v>69.3</v>
      </c>
      <c r="L708">
        <v>18.21</v>
      </c>
      <c r="M708">
        <v>60</v>
      </c>
      <c r="Y708" t="s">
        <v>64</v>
      </c>
      <c r="Z708" t="s">
        <v>64</v>
      </c>
      <c r="AF708">
        <v>6725.15</v>
      </c>
      <c r="AH708">
        <v>6725.15</v>
      </c>
      <c r="AI708">
        <v>5.5585259204071593E-3</v>
      </c>
      <c r="AJ708">
        <v>0.23373052351182658</v>
      </c>
      <c r="AK708">
        <v>6.5796658525004825E-2</v>
      </c>
      <c r="AL708">
        <v>6.5796658525004825E-2</v>
      </c>
      <c r="AM708">
        <v>6.5796658525004825E-2</v>
      </c>
      <c r="AN708">
        <v>6.5796658525004825E-2</v>
      </c>
      <c r="AR708" t="s">
        <v>201</v>
      </c>
      <c r="AU708" t="s">
        <v>202</v>
      </c>
      <c r="AV708" s="16" t="s">
        <v>239</v>
      </c>
    </row>
    <row r="709" spans="1:48" x14ac:dyDescent="0.25">
      <c r="A709">
        <v>707</v>
      </c>
      <c r="B709" t="s">
        <v>62</v>
      </c>
      <c r="E709" t="s">
        <v>63</v>
      </c>
      <c r="H709">
        <v>1997</v>
      </c>
      <c r="I709">
        <v>4</v>
      </c>
      <c r="J709">
        <v>12</v>
      </c>
      <c r="K709">
        <v>69.3</v>
      </c>
      <c r="L709">
        <v>18.21</v>
      </c>
      <c r="M709">
        <v>170</v>
      </c>
      <c r="Y709" t="s">
        <v>64</v>
      </c>
      <c r="Z709" t="s">
        <v>64</v>
      </c>
      <c r="AF709">
        <v>9285.7099999999991</v>
      </c>
      <c r="AH709">
        <v>9285.7099999999991</v>
      </c>
      <c r="AI709">
        <v>7.6749008905948506E-3</v>
      </c>
      <c r="AJ709">
        <v>0.3227220001753125</v>
      </c>
      <c r="AK709">
        <v>9.0848336473122918E-2</v>
      </c>
      <c r="AL709">
        <v>9.0848336473122918E-2</v>
      </c>
      <c r="AM709">
        <v>9.0848336473122918E-2</v>
      </c>
      <c r="AN709">
        <v>9.0848336473122918E-2</v>
      </c>
      <c r="AR709" t="s">
        <v>201</v>
      </c>
      <c r="AU709" t="s">
        <v>202</v>
      </c>
      <c r="AV709" s="16" t="s">
        <v>239</v>
      </c>
    </row>
    <row r="710" spans="1:48" x14ac:dyDescent="0.25">
      <c r="A710">
        <v>708</v>
      </c>
      <c r="B710" t="s">
        <v>62</v>
      </c>
      <c r="E710" t="s">
        <v>63</v>
      </c>
      <c r="H710">
        <v>1997</v>
      </c>
      <c r="I710">
        <v>4</v>
      </c>
      <c r="J710">
        <v>12</v>
      </c>
      <c r="K710">
        <v>69.3</v>
      </c>
      <c r="L710">
        <v>18.21</v>
      </c>
      <c r="M710">
        <v>20</v>
      </c>
      <c r="Y710" t="s">
        <v>64</v>
      </c>
      <c r="Z710" t="s">
        <v>64</v>
      </c>
      <c r="AF710">
        <v>16034.48</v>
      </c>
      <c r="AH710">
        <v>16034.48</v>
      </c>
      <c r="AI710">
        <v>1.3252949406370146E-2</v>
      </c>
      <c r="AJ710">
        <v>0.55727342953538772</v>
      </c>
      <c r="AK710">
        <v>0.15687608531943814</v>
      </c>
      <c r="AL710">
        <v>0.15687608531943814</v>
      </c>
      <c r="AM710">
        <v>0.15687608531943814</v>
      </c>
      <c r="AN710">
        <v>0.15687608531943814</v>
      </c>
      <c r="AR710" t="s">
        <v>201</v>
      </c>
      <c r="AU710" t="s">
        <v>202</v>
      </c>
      <c r="AV710" s="16" t="s">
        <v>239</v>
      </c>
    </row>
    <row r="711" spans="1:48" x14ac:dyDescent="0.25">
      <c r="A711">
        <v>709</v>
      </c>
      <c r="B711" t="s">
        <v>62</v>
      </c>
      <c r="E711" t="s">
        <v>63</v>
      </c>
      <c r="H711">
        <v>1997</v>
      </c>
      <c r="I711">
        <v>4</v>
      </c>
      <c r="J711">
        <v>12</v>
      </c>
      <c r="K711">
        <v>69.3</v>
      </c>
      <c r="L711">
        <v>18.21</v>
      </c>
      <c r="M711">
        <v>8</v>
      </c>
      <c r="Y711" t="s">
        <v>64</v>
      </c>
      <c r="Z711" t="s">
        <v>64</v>
      </c>
      <c r="AF711">
        <v>26000</v>
      </c>
      <c r="AH711">
        <v>26000</v>
      </c>
      <c r="AI711">
        <v>2.148973241200362E-2</v>
      </c>
      <c r="AJ711">
        <v>0.90362201754719096</v>
      </c>
      <c r="AK711">
        <v>0.25437545952880242</v>
      </c>
      <c r="AL711">
        <v>0.25437545952880242</v>
      </c>
      <c r="AM711">
        <v>0.25437545952880242</v>
      </c>
      <c r="AN711">
        <v>0.25437545952880242</v>
      </c>
      <c r="AR711" t="s">
        <v>201</v>
      </c>
      <c r="AU711" t="s">
        <v>202</v>
      </c>
      <c r="AV711" s="16" t="s">
        <v>239</v>
      </c>
    </row>
    <row r="712" spans="1:48" x14ac:dyDescent="0.25">
      <c r="A712">
        <v>710</v>
      </c>
      <c r="B712" t="s">
        <v>62</v>
      </c>
      <c r="E712" t="s">
        <v>63</v>
      </c>
      <c r="H712">
        <v>1997</v>
      </c>
      <c r="I712">
        <v>4</v>
      </c>
      <c r="J712">
        <v>12</v>
      </c>
      <c r="K712">
        <v>69.3</v>
      </c>
      <c r="L712">
        <v>18.21</v>
      </c>
      <c r="M712">
        <v>12</v>
      </c>
      <c r="Y712" t="s">
        <v>64</v>
      </c>
      <c r="Z712" t="s">
        <v>64</v>
      </c>
      <c r="AF712">
        <v>60000</v>
      </c>
      <c r="AH712">
        <v>60000</v>
      </c>
      <c r="AI712">
        <v>4.959169018154682E-2</v>
      </c>
      <c r="AJ712">
        <v>2.0852815789550561</v>
      </c>
      <c r="AK712">
        <v>0.58702029122031329</v>
      </c>
      <c r="AL712">
        <v>0.58702029122031329</v>
      </c>
      <c r="AM712">
        <v>0.58702029122031329</v>
      </c>
      <c r="AN712">
        <v>0.58702029122031329</v>
      </c>
      <c r="AR712" t="s">
        <v>201</v>
      </c>
      <c r="AU712" t="s">
        <v>202</v>
      </c>
      <c r="AV712" s="16" t="s">
        <v>239</v>
      </c>
    </row>
    <row r="713" spans="1:48" x14ac:dyDescent="0.25">
      <c r="A713">
        <v>711</v>
      </c>
      <c r="B713" t="s">
        <v>62</v>
      </c>
      <c r="E713" t="s">
        <v>63</v>
      </c>
      <c r="H713">
        <v>1997</v>
      </c>
      <c r="I713">
        <v>4</v>
      </c>
      <c r="J713">
        <v>12</v>
      </c>
      <c r="K713">
        <v>69.3</v>
      </c>
      <c r="L713">
        <v>18.21</v>
      </c>
      <c r="M713">
        <v>4</v>
      </c>
      <c r="Y713" t="s">
        <v>64</v>
      </c>
      <c r="Z713" t="s">
        <v>64</v>
      </c>
      <c r="AF713">
        <v>60188.68</v>
      </c>
      <c r="AH713">
        <v>60188.68</v>
      </c>
      <c r="AI713">
        <v>4.9747639516604387E-2</v>
      </c>
      <c r="AJ713">
        <v>2.09183909442701</v>
      </c>
      <c r="AK713">
        <v>0.58886627436277073</v>
      </c>
      <c r="AL713">
        <v>0.58886627436277073</v>
      </c>
      <c r="AM713">
        <v>0.58886627436277073</v>
      </c>
      <c r="AN713">
        <v>0.58886627436277073</v>
      </c>
      <c r="AR713" t="s">
        <v>201</v>
      </c>
      <c r="AU713" t="s">
        <v>202</v>
      </c>
      <c r="AV713" s="16" t="s">
        <v>239</v>
      </c>
    </row>
    <row r="714" spans="1:48" x14ac:dyDescent="0.25">
      <c r="A714">
        <v>712</v>
      </c>
      <c r="B714" t="s">
        <v>62</v>
      </c>
      <c r="E714" t="s">
        <v>63</v>
      </c>
      <c r="H714">
        <v>1997</v>
      </c>
      <c r="I714">
        <v>4</v>
      </c>
      <c r="J714">
        <v>12</v>
      </c>
      <c r="K714">
        <v>69.3</v>
      </c>
      <c r="L714">
        <v>18.21</v>
      </c>
      <c r="M714">
        <v>1</v>
      </c>
      <c r="Y714" t="s">
        <v>64</v>
      </c>
      <c r="Z714" t="s">
        <v>64</v>
      </c>
      <c r="AF714">
        <v>150734.46</v>
      </c>
      <c r="AH714">
        <v>150734.46</v>
      </c>
      <c r="AI714">
        <v>0.12458627733337935</v>
      </c>
      <c r="AJ714">
        <v>5.2387298791956285</v>
      </c>
      <c r="AK714">
        <v>1.4747364434356109</v>
      </c>
      <c r="AL714">
        <v>1.4747364434356109</v>
      </c>
      <c r="AM714">
        <v>1.4747364434356109</v>
      </c>
      <c r="AN714">
        <v>1.4747364434356109</v>
      </c>
      <c r="AR714" t="s">
        <v>201</v>
      </c>
      <c r="AU714" t="s">
        <v>202</v>
      </c>
      <c r="AV714" s="16" t="s">
        <v>239</v>
      </c>
    </row>
    <row r="715" spans="1:48" x14ac:dyDescent="0.25">
      <c r="A715">
        <v>713</v>
      </c>
      <c r="B715" t="s">
        <v>62</v>
      </c>
      <c r="E715" t="s">
        <v>63</v>
      </c>
      <c r="H715">
        <v>1997</v>
      </c>
      <c r="I715">
        <v>4</v>
      </c>
      <c r="J715">
        <v>12</v>
      </c>
      <c r="K715">
        <v>69.3</v>
      </c>
      <c r="L715">
        <v>18.21</v>
      </c>
      <c r="M715">
        <v>100</v>
      </c>
      <c r="Y715" t="s">
        <v>64</v>
      </c>
      <c r="Z715" t="s">
        <v>64</v>
      </c>
      <c r="AE715">
        <v>5090.91</v>
      </c>
      <c r="AH715">
        <v>5090.91</v>
      </c>
      <c r="AI715">
        <v>1.2559466875066207E-2</v>
      </c>
      <c r="AJ715">
        <v>0.17693301405196807</v>
      </c>
      <c r="AK715">
        <v>6.440704207453686E-2</v>
      </c>
      <c r="AL715">
        <v>0.14572823710114038</v>
      </c>
      <c r="AM715">
        <v>30.587480902172871</v>
      </c>
      <c r="AN715">
        <v>2.1112696817882943</v>
      </c>
      <c r="AR715" t="s">
        <v>201</v>
      </c>
      <c r="AU715" t="s">
        <v>202</v>
      </c>
      <c r="AV715" s="16" t="s">
        <v>239</v>
      </c>
    </row>
    <row r="716" spans="1:48" x14ac:dyDescent="0.25">
      <c r="A716">
        <v>714</v>
      </c>
      <c r="B716" t="s">
        <v>62</v>
      </c>
      <c r="E716" t="s">
        <v>63</v>
      </c>
      <c r="H716">
        <v>1997</v>
      </c>
      <c r="I716">
        <v>4</v>
      </c>
      <c r="J716">
        <v>12</v>
      </c>
      <c r="K716">
        <v>69.3</v>
      </c>
      <c r="L716">
        <v>18.21</v>
      </c>
      <c r="M716">
        <v>12</v>
      </c>
      <c r="Y716" t="s">
        <v>64</v>
      </c>
      <c r="Z716" t="s">
        <v>64</v>
      </c>
      <c r="AE716">
        <v>7392.86</v>
      </c>
      <c r="AH716">
        <v>7392.86</v>
      </c>
      <c r="AI716">
        <v>1.8238464298524618E-2</v>
      </c>
      <c r="AJ716">
        <v>0.25693657956322791</v>
      </c>
      <c r="AK716">
        <v>9.352988858006929E-2</v>
      </c>
      <c r="AL716">
        <v>0.21162198014412681</v>
      </c>
      <c r="AM716">
        <v>44.418181437589297</v>
      </c>
      <c r="AN716">
        <v>3.0659196842421901</v>
      </c>
      <c r="AR716" t="s">
        <v>201</v>
      </c>
      <c r="AU716" t="s">
        <v>202</v>
      </c>
      <c r="AV716" s="16" t="s">
        <v>239</v>
      </c>
    </row>
    <row r="717" spans="1:48" x14ac:dyDescent="0.25">
      <c r="A717">
        <v>715</v>
      </c>
      <c r="B717" t="s">
        <v>62</v>
      </c>
      <c r="E717" t="s">
        <v>63</v>
      </c>
      <c r="H717">
        <v>1997</v>
      </c>
      <c r="I717">
        <v>4</v>
      </c>
      <c r="J717">
        <v>12</v>
      </c>
      <c r="K717">
        <v>69.3</v>
      </c>
      <c r="L717">
        <v>18.21</v>
      </c>
      <c r="M717">
        <v>60</v>
      </c>
      <c r="Y717" t="s">
        <v>64</v>
      </c>
      <c r="Z717" t="s">
        <v>64</v>
      </c>
      <c r="AE717">
        <v>10491.23</v>
      </c>
      <c r="AH717">
        <v>10491.23</v>
      </c>
      <c r="AI717">
        <v>2.5882259883537685E-2</v>
      </c>
      <c r="AJ717">
        <v>0.3646194776596775</v>
      </c>
      <c r="AK717">
        <v>0.13272854794597497</v>
      </c>
      <c r="AL717">
        <v>0.3003133924824043</v>
      </c>
      <c r="AM717">
        <v>63.033975706760302</v>
      </c>
      <c r="AN717">
        <v>4.350855902710479</v>
      </c>
      <c r="AR717" t="s">
        <v>201</v>
      </c>
      <c r="AU717" t="s">
        <v>202</v>
      </c>
      <c r="AV717" s="16" t="s">
        <v>239</v>
      </c>
    </row>
    <row r="718" spans="1:48" x14ac:dyDescent="0.25">
      <c r="A718">
        <v>716</v>
      </c>
      <c r="B718" t="s">
        <v>62</v>
      </c>
      <c r="E718" t="s">
        <v>63</v>
      </c>
      <c r="H718">
        <v>1997</v>
      </c>
      <c r="I718">
        <v>4</v>
      </c>
      <c r="J718">
        <v>12</v>
      </c>
      <c r="K718">
        <v>69.3</v>
      </c>
      <c r="L718">
        <v>18.21</v>
      </c>
      <c r="M718">
        <v>4</v>
      </c>
      <c r="Y718" t="s">
        <v>64</v>
      </c>
      <c r="Z718" t="s">
        <v>64</v>
      </c>
      <c r="AE718">
        <v>13245.28</v>
      </c>
      <c r="AH718">
        <v>13245.28</v>
      </c>
      <c r="AI718">
        <v>3.2676605049190996E-2</v>
      </c>
      <c r="AJ718">
        <v>0.46033563986836373</v>
      </c>
      <c r="AK718">
        <v>0.16757108380407859</v>
      </c>
      <c r="AL718">
        <v>0.37914858135598406</v>
      </c>
      <c r="AM718">
        <v>79.581007922735282</v>
      </c>
      <c r="AN718">
        <v>5.4929979297997527</v>
      </c>
      <c r="AR718" t="s">
        <v>201</v>
      </c>
      <c r="AU718" t="s">
        <v>202</v>
      </c>
      <c r="AV718" s="16" t="s">
        <v>239</v>
      </c>
    </row>
    <row r="719" spans="1:48" x14ac:dyDescent="0.25">
      <c r="A719">
        <v>717</v>
      </c>
      <c r="B719" t="s">
        <v>62</v>
      </c>
      <c r="E719" t="s">
        <v>63</v>
      </c>
      <c r="H719">
        <v>1997</v>
      </c>
      <c r="I719">
        <v>4</v>
      </c>
      <c r="J719">
        <v>12</v>
      </c>
      <c r="K719">
        <v>69.3</v>
      </c>
      <c r="L719">
        <v>18.21</v>
      </c>
      <c r="M719">
        <v>20</v>
      </c>
      <c r="Y719" t="s">
        <v>64</v>
      </c>
      <c r="Z719" t="s">
        <v>64</v>
      </c>
      <c r="AE719">
        <v>17172.41</v>
      </c>
      <c r="AH719">
        <v>17172.41</v>
      </c>
      <c r="AI719">
        <v>4.2364982794835436E-2</v>
      </c>
      <c r="AJ719">
        <v>0.59682183732105987</v>
      </c>
      <c r="AK719">
        <v>0.21725470169207423</v>
      </c>
      <c r="AL719">
        <v>0.49156340145042715</v>
      </c>
      <c r="AM719">
        <v>103.17620286339425</v>
      </c>
      <c r="AN719">
        <v>7.1216322025410239</v>
      </c>
      <c r="AR719" t="s">
        <v>201</v>
      </c>
      <c r="AU719" t="s">
        <v>202</v>
      </c>
      <c r="AV719" s="16" t="s">
        <v>239</v>
      </c>
    </row>
    <row r="720" spans="1:48" x14ac:dyDescent="0.25">
      <c r="A720">
        <v>718</v>
      </c>
      <c r="B720" t="s">
        <v>62</v>
      </c>
      <c r="E720" t="s">
        <v>63</v>
      </c>
      <c r="H720">
        <v>1997</v>
      </c>
      <c r="I720">
        <v>4</v>
      </c>
      <c r="J720">
        <v>12</v>
      </c>
      <c r="K720">
        <v>69.3</v>
      </c>
      <c r="L720">
        <v>18.21</v>
      </c>
      <c r="M720">
        <v>40</v>
      </c>
      <c r="Y720" t="s">
        <v>64</v>
      </c>
      <c r="Z720" t="s">
        <v>64</v>
      </c>
      <c r="AE720">
        <v>27241.38</v>
      </c>
      <c r="AH720">
        <v>27241.38</v>
      </c>
      <c r="AI720">
        <v>6.7205511341015864E-2</v>
      </c>
      <c r="AJ720">
        <v>0.94676579832191143</v>
      </c>
      <c r="AK720">
        <v>0.34464107749468115</v>
      </c>
      <c r="AL720">
        <v>0.77978952360231546</v>
      </c>
      <c r="AM720">
        <v>163.6731331920686</v>
      </c>
      <c r="AN720">
        <v>11.29737113484112</v>
      </c>
      <c r="AR720" t="s">
        <v>201</v>
      </c>
      <c r="AU720" t="s">
        <v>202</v>
      </c>
      <c r="AV720" s="16" t="s">
        <v>239</v>
      </c>
    </row>
    <row r="721" spans="1:48" x14ac:dyDescent="0.25">
      <c r="A721">
        <v>719</v>
      </c>
      <c r="B721" t="s">
        <v>62</v>
      </c>
      <c r="E721" t="s">
        <v>63</v>
      </c>
      <c r="H721">
        <v>1997</v>
      </c>
      <c r="I721">
        <v>4</v>
      </c>
      <c r="J721">
        <v>12</v>
      </c>
      <c r="K721">
        <v>69.3</v>
      </c>
      <c r="L721">
        <v>18.21</v>
      </c>
      <c r="M721">
        <v>8</v>
      </c>
      <c r="Y721" t="s">
        <v>64</v>
      </c>
      <c r="Z721" t="s">
        <v>64</v>
      </c>
      <c r="AE721">
        <v>65833.33</v>
      </c>
      <c r="AH721">
        <v>65833.33</v>
      </c>
      <c r="AI721">
        <v>0.1624133067389332</v>
      </c>
      <c r="AJ721">
        <v>2.2880171721711542</v>
      </c>
      <c r="AK721">
        <v>0.83288254068857437</v>
      </c>
      <c r="AL721">
        <v>1.8844912055796741</v>
      </c>
      <c r="AM721">
        <v>395.54337517289531</v>
      </c>
      <c r="AN721">
        <v>27.301978168964638</v>
      </c>
      <c r="AR721" t="s">
        <v>201</v>
      </c>
      <c r="AU721" t="s">
        <v>202</v>
      </c>
      <c r="AV721" s="16" t="s">
        <v>239</v>
      </c>
    </row>
    <row r="722" spans="1:48" x14ac:dyDescent="0.25">
      <c r="A722">
        <v>720</v>
      </c>
      <c r="B722" t="s">
        <v>62</v>
      </c>
      <c r="E722" t="s">
        <v>63</v>
      </c>
      <c r="H722">
        <v>1997</v>
      </c>
      <c r="I722">
        <v>4</v>
      </c>
      <c r="J722">
        <v>12</v>
      </c>
      <c r="K722">
        <v>69.3</v>
      </c>
      <c r="L722">
        <v>18.21</v>
      </c>
      <c r="M722">
        <v>1</v>
      </c>
      <c r="Y722" t="s">
        <v>64</v>
      </c>
      <c r="Z722" t="s">
        <v>64</v>
      </c>
      <c r="AE722">
        <v>103389.83</v>
      </c>
      <c r="AH722">
        <v>103389.83</v>
      </c>
      <c r="AI722">
        <v>0.25506660795490915</v>
      </c>
      <c r="AJ722">
        <v>3.5932817991715802</v>
      </c>
      <c r="AK722">
        <v>1.3080241314203578</v>
      </c>
      <c r="AL722">
        <v>2.9595529404539849</v>
      </c>
      <c r="AM722">
        <v>621.19237044141414</v>
      </c>
      <c r="AN722">
        <v>42.877169992053652</v>
      </c>
      <c r="AR722" t="s">
        <v>201</v>
      </c>
      <c r="AU722" t="s">
        <v>202</v>
      </c>
      <c r="AV722" s="16" t="s">
        <v>239</v>
      </c>
    </row>
    <row r="723" spans="1:48" x14ac:dyDescent="0.25">
      <c r="A723">
        <v>721</v>
      </c>
      <c r="B723" t="s">
        <v>62</v>
      </c>
      <c r="E723" t="s">
        <v>63</v>
      </c>
      <c r="H723">
        <v>1997</v>
      </c>
      <c r="I723">
        <v>4</v>
      </c>
      <c r="J723">
        <v>15</v>
      </c>
      <c r="K723">
        <v>69.3</v>
      </c>
      <c r="L723">
        <v>18.21</v>
      </c>
      <c r="M723">
        <v>100</v>
      </c>
      <c r="Y723" t="s">
        <v>64</v>
      </c>
      <c r="Z723" t="s">
        <v>64</v>
      </c>
      <c r="AF723">
        <v>3103.45</v>
      </c>
      <c r="AH723">
        <v>3103.45</v>
      </c>
      <c r="AI723">
        <v>2.5650888482320242E-3</v>
      </c>
      <c r="AJ723">
        <v>0.10785945193680113</v>
      </c>
      <c r="AK723">
        <v>3.0363135379794685E-2</v>
      </c>
      <c r="AL723">
        <v>3.0363135379794685E-2</v>
      </c>
      <c r="AM723">
        <v>3.0363135379794685E-2</v>
      </c>
      <c r="AN723">
        <v>3.0363135379794685E-2</v>
      </c>
      <c r="AR723" t="s">
        <v>201</v>
      </c>
      <c r="AU723" t="s">
        <v>202</v>
      </c>
      <c r="AV723" s="16" t="s">
        <v>239</v>
      </c>
    </row>
    <row r="724" spans="1:48" x14ac:dyDescent="0.25">
      <c r="A724">
        <v>722</v>
      </c>
      <c r="B724" t="s">
        <v>62</v>
      </c>
      <c r="E724" t="s">
        <v>63</v>
      </c>
      <c r="H724">
        <v>1997</v>
      </c>
      <c r="I724">
        <v>4</v>
      </c>
      <c r="J724">
        <v>15</v>
      </c>
      <c r="K724">
        <v>69.3</v>
      </c>
      <c r="L724">
        <v>18.21</v>
      </c>
      <c r="M724">
        <v>40</v>
      </c>
      <c r="Y724" t="s">
        <v>64</v>
      </c>
      <c r="Z724" t="s">
        <v>64</v>
      </c>
      <c r="AF724">
        <v>4067.8</v>
      </c>
      <c r="AH724">
        <v>4067.8</v>
      </c>
      <c r="AI724">
        <v>3.3621512886749358E-3</v>
      </c>
      <c r="AJ724">
        <v>0.14137514011455629</v>
      </c>
      <c r="AK724">
        <v>3.9798019010433172E-2</v>
      </c>
      <c r="AL724">
        <v>3.9798019010433172E-2</v>
      </c>
      <c r="AM724">
        <v>3.9798019010433172E-2</v>
      </c>
      <c r="AN724">
        <v>3.9798019010433172E-2</v>
      </c>
      <c r="AR724" t="s">
        <v>201</v>
      </c>
      <c r="AU724" t="s">
        <v>202</v>
      </c>
      <c r="AV724" s="16" t="s">
        <v>239</v>
      </c>
    </row>
    <row r="725" spans="1:48" x14ac:dyDescent="0.25">
      <c r="A725">
        <v>723</v>
      </c>
      <c r="B725" t="s">
        <v>62</v>
      </c>
      <c r="E725" t="s">
        <v>63</v>
      </c>
      <c r="H725">
        <v>1997</v>
      </c>
      <c r="I725">
        <v>4</v>
      </c>
      <c r="J725">
        <v>15</v>
      </c>
      <c r="K725">
        <v>69.3</v>
      </c>
      <c r="L725">
        <v>18.21</v>
      </c>
      <c r="M725">
        <v>60</v>
      </c>
      <c r="Y725" t="s">
        <v>64</v>
      </c>
      <c r="Z725" t="s">
        <v>64</v>
      </c>
      <c r="AF725">
        <v>4736.84</v>
      </c>
      <c r="AH725">
        <v>4736.84</v>
      </c>
      <c r="AI725">
        <v>3.9151316953259709E-3</v>
      </c>
      <c r="AJ725">
        <v>0.16462741990762447</v>
      </c>
      <c r="AK725">
        <v>4.6343686604400483E-2</v>
      </c>
      <c r="AL725">
        <v>4.6343686604400483E-2</v>
      </c>
      <c r="AM725">
        <v>4.6343686604400483E-2</v>
      </c>
      <c r="AN725">
        <v>4.6343686604400483E-2</v>
      </c>
      <c r="AR725" t="s">
        <v>201</v>
      </c>
      <c r="AU725" t="s">
        <v>202</v>
      </c>
      <c r="AV725" s="16" t="s">
        <v>239</v>
      </c>
    </row>
    <row r="726" spans="1:48" x14ac:dyDescent="0.25">
      <c r="A726">
        <v>724</v>
      </c>
      <c r="B726" t="s">
        <v>62</v>
      </c>
      <c r="E726" t="s">
        <v>63</v>
      </c>
      <c r="H726">
        <v>1997</v>
      </c>
      <c r="I726">
        <v>4</v>
      </c>
      <c r="J726">
        <v>15</v>
      </c>
      <c r="K726">
        <v>69.3</v>
      </c>
      <c r="L726">
        <v>18.21</v>
      </c>
      <c r="M726">
        <v>12</v>
      </c>
      <c r="Y726" t="s">
        <v>64</v>
      </c>
      <c r="Z726" t="s">
        <v>64</v>
      </c>
      <c r="AF726">
        <v>10114.94</v>
      </c>
      <c r="AH726">
        <v>10114.94</v>
      </c>
      <c r="AI726">
        <v>8.3602828447489203E-3</v>
      </c>
      <c r="AJ726">
        <v>0.35154163423726092</v>
      </c>
      <c r="AK726">
        <v>9.8961250407933271E-2</v>
      </c>
      <c r="AL726">
        <v>9.8961250407933271E-2</v>
      </c>
      <c r="AM726">
        <v>9.8961250407933271E-2</v>
      </c>
      <c r="AN726">
        <v>9.8961250407933271E-2</v>
      </c>
      <c r="AR726" t="s">
        <v>201</v>
      </c>
      <c r="AU726" t="s">
        <v>202</v>
      </c>
      <c r="AV726" s="16" t="s">
        <v>239</v>
      </c>
    </row>
    <row r="727" spans="1:48" x14ac:dyDescent="0.25">
      <c r="A727">
        <v>725</v>
      </c>
      <c r="B727" t="s">
        <v>62</v>
      </c>
      <c r="E727" t="s">
        <v>63</v>
      </c>
      <c r="H727">
        <v>1997</v>
      </c>
      <c r="I727">
        <v>4</v>
      </c>
      <c r="J727">
        <v>15</v>
      </c>
      <c r="K727">
        <v>69.3</v>
      </c>
      <c r="L727">
        <v>18.21</v>
      </c>
      <c r="M727">
        <v>20</v>
      </c>
      <c r="Y727" t="s">
        <v>64</v>
      </c>
      <c r="Z727" t="s">
        <v>64</v>
      </c>
      <c r="AF727">
        <v>15536.72</v>
      </c>
      <c r="AH727">
        <v>15536.72</v>
      </c>
      <c r="AI727">
        <v>1.2841536744624033E-2</v>
      </c>
      <c r="AJ727">
        <v>0.53997393355637657</v>
      </c>
      <c r="AK727">
        <v>0.15200616498347444</v>
      </c>
      <c r="AL727">
        <v>0.15200616498347444</v>
      </c>
      <c r="AM727">
        <v>0.15200616498347444</v>
      </c>
      <c r="AN727">
        <v>0.15200616498347444</v>
      </c>
      <c r="AR727" t="s">
        <v>201</v>
      </c>
      <c r="AU727" t="s">
        <v>202</v>
      </c>
      <c r="AV727" s="16" t="s">
        <v>239</v>
      </c>
    </row>
    <row r="728" spans="1:48" x14ac:dyDescent="0.25">
      <c r="A728">
        <v>726</v>
      </c>
      <c r="B728" t="s">
        <v>62</v>
      </c>
      <c r="E728" t="s">
        <v>63</v>
      </c>
      <c r="H728">
        <v>1997</v>
      </c>
      <c r="I728">
        <v>4</v>
      </c>
      <c r="J728">
        <v>15</v>
      </c>
      <c r="K728">
        <v>69.3</v>
      </c>
      <c r="L728">
        <v>18.21</v>
      </c>
      <c r="M728">
        <v>170</v>
      </c>
      <c r="Y728" t="s">
        <v>64</v>
      </c>
      <c r="Z728" t="s">
        <v>64</v>
      </c>
      <c r="AF728">
        <v>16374.27</v>
      </c>
      <c r="AH728">
        <v>16374.27</v>
      </c>
      <c r="AI728">
        <v>1.3533795413149944E-2</v>
      </c>
      <c r="AJ728">
        <v>0.56908272666394011</v>
      </c>
      <c r="AK728">
        <v>0.16020047906533399</v>
      </c>
      <c r="AL728">
        <v>0.16020047906533399</v>
      </c>
      <c r="AM728">
        <v>0.16020047906533399</v>
      </c>
      <c r="AN728">
        <v>0.16020047906533399</v>
      </c>
      <c r="AR728" t="s">
        <v>201</v>
      </c>
      <c r="AU728" t="s">
        <v>202</v>
      </c>
      <c r="AV728" s="16" t="s">
        <v>239</v>
      </c>
    </row>
    <row r="729" spans="1:48" x14ac:dyDescent="0.25">
      <c r="A729">
        <v>727</v>
      </c>
      <c r="B729" t="s">
        <v>62</v>
      </c>
      <c r="E729" t="s">
        <v>63</v>
      </c>
      <c r="H729">
        <v>1997</v>
      </c>
      <c r="I729">
        <v>4</v>
      </c>
      <c r="J729">
        <v>15</v>
      </c>
      <c r="K729">
        <v>69.3</v>
      </c>
      <c r="L729">
        <v>18.21</v>
      </c>
      <c r="M729">
        <v>1</v>
      </c>
      <c r="Y729" t="s">
        <v>64</v>
      </c>
      <c r="Z729" t="s">
        <v>64</v>
      </c>
      <c r="AF729">
        <v>21428.57</v>
      </c>
      <c r="AH729">
        <v>21428.57</v>
      </c>
      <c r="AI729">
        <v>1.7711316741226477E-2</v>
      </c>
      <c r="AJ729">
        <v>0.7447433714058157</v>
      </c>
      <c r="AK729">
        <v>0.20965009003058113</v>
      </c>
      <c r="AL729">
        <v>0.20965009003058113</v>
      </c>
      <c r="AM729">
        <v>0.20965009003058113</v>
      </c>
      <c r="AN729">
        <v>0.20965009003058113</v>
      </c>
      <c r="AR729" t="s">
        <v>201</v>
      </c>
      <c r="AU729" t="s">
        <v>202</v>
      </c>
      <c r="AV729" s="16" t="s">
        <v>239</v>
      </c>
    </row>
    <row r="730" spans="1:48" x14ac:dyDescent="0.25">
      <c r="A730">
        <v>728</v>
      </c>
      <c r="B730" t="s">
        <v>62</v>
      </c>
      <c r="E730" t="s">
        <v>63</v>
      </c>
      <c r="H730">
        <v>1997</v>
      </c>
      <c r="I730">
        <v>4</v>
      </c>
      <c r="J730">
        <v>15</v>
      </c>
      <c r="K730">
        <v>69.3</v>
      </c>
      <c r="L730">
        <v>18.21</v>
      </c>
      <c r="M730">
        <v>4</v>
      </c>
      <c r="Y730" t="s">
        <v>64</v>
      </c>
      <c r="Z730" t="s">
        <v>64</v>
      </c>
      <c r="AF730">
        <v>31724.14</v>
      </c>
      <c r="AH730">
        <v>31724.14</v>
      </c>
      <c r="AI730">
        <v>2.6220895369266944E-2</v>
      </c>
      <c r="AJ730">
        <v>1.1025627458365208</v>
      </c>
      <c r="AK730">
        <v>0.31037856502523314</v>
      </c>
      <c r="AL730">
        <v>0.31037856502523314</v>
      </c>
      <c r="AM730">
        <v>0.31037856502523314</v>
      </c>
      <c r="AN730">
        <v>0.31037856502523314</v>
      </c>
      <c r="AR730" t="s">
        <v>201</v>
      </c>
      <c r="AU730" t="s">
        <v>202</v>
      </c>
      <c r="AV730" s="16" t="s">
        <v>239</v>
      </c>
    </row>
    <row r="731" spans="1:48" x14ac:dyDescent="0.25">
      <c r="A731">
        <v>729</v>
      </c>
      <c r="B731" t="s">
        <v>62</v>
      </c>
      <c r="E731" t="s">
        <v>63</v>
      </c>
      <c r="H731">
        <v>1997</v>
      </c>
      <c r="I731">
        <v>4</v>
      </c>
      <c r="J731">
        <v>15</v>
      </c>
      <c r="K731">
        <v>69.3</v>
      </c>
      <c r="L731">
        <v>18.21</v>
      </c>
      <c r="M731">
        <v>8</v>
      </c>
      <c r="Y731" t="s">
        <v>64</v>
      </c>
      <c r="Z731" t="s">
        <v>64</v>
      </c>
      <c r="AF731">
        <v>67894.740000000005</v>
      </c>
      <c r="AH731">
        <v>67894.740000000005</v>
      </c>
      <c r="AI731">
        <v>5.6116915183944571E-2</v>
      </c>
      <c r="AJ731">
        <v>2.3596608438323834</v>
      </c>
      <c r="AK731">
        <v>0.66425983411879097</v>
      </c>
      <c r="AL731">
        <v>0.66425983411879097</v>
      </c>
      <c r="AM731">
        <v>0.66425983411879097</v>
      </c>
      <c r="AN731">
        <v>0.66425983411879097</v>
      </c>
      <c r="AR731" t="s">
        <v>201</v>
      </c>
      <c r="AU731" t="s">
        <v>202</v>
      </c>
      <c r="AV731" s="16" t="s">
        <v>239</v>
      </c>
    </row>
    <row r="732" spans="1:48" x14ac:dyDescent="0.25">
      <c r="A732">
        <v>730</v>
      </c>
      <c r="B732" t="s">
        <v>62</v>
      </c>
      <c r="E732" t="s">
        <v>63</v>
      </c>
      <c r="H732">
        <v>1997</v>
      </c>
      <c r="I732">
        <v>4</v>
      </c>
      <c r="J732">
        <v>15</v>
      </c>
      <c r="K732">
        <v>69.3</v>
      </c>
      <c r="L732">
        <v>18.21</v>
      </c>
      <c r="M732">
        <v>20</v>
      </c>
      <c r="Y732" t="s">
        <v>64</v>
      </c>
      <c r="Z732" t="s">
        <v>64</v>
      </c>
      <c r="AE732">
        <v>2033.9</v>
      </c>
      <c r="AH732">
        <v>2033.9</v>
      </c>
      <c r="AI732">
        <v>5.0177079691444476E-3</v>
      </c>
      <c r="AJ732">
        <v>7.0687570057278146E-2</v>
      </c>
      <c r="AK732">
        <v>2.573164382701728E-2</v>
      </c>
      <c r="AL732">
        <v>5.8220762386294284E-2</v>
      </c>
      <c r="AM732">
        <v>12.22018802275613</v>
      </c>
      <c r="AN732">
        <v>0.84348601837180615</v>
      </c>
      <c r="AR732" t="s">
        <v>201</v>
      </c>
      <c r="AU732" t="s">
        <v>202</v>
      </c>
      <c r="AV732" s="16" t="s">
        <v>239</v>
      </c>
    </row>
    <row r="733" spans="1:48" x14ac:dyDescent="0.25">
      <c r="A733">
        <v>731</v>
      </c>
      <c r="B733" t="s">
        <v>62</v>
      </c>
      <c r="E733" t="s">
        <v>63</v>
      </c>
      <c r="H733">
        <v>1997</v>
      </c>
      <c r="I733">
        <v>4</v>
      </c>
      <c r="J733">
        <v>15</v>
      </c>
      <c r="K733">
        <v>69.3</v>
      </c>
      <c r="L733">
        <v>18.21</v>
      </c>
      <c r="M733">
        <v>40</v>
      </c>
      <c r="Y733" t="s">
        <v>64</v>
      </c>
      <c r="Z733" t="s">
        <v>64</v>
      </c>
      <c r="AE733">
        <v>3457.63</v>
      </c>
      <c r="AH733">
        <v>3457.63</v>
      </c>
      <c r="AI733">
        <v>8.5301035475455617E-3</v>
      </c>
      <c r="AJ733">
        <v>0.12016886909737284</v>
      </c>
      <c r="AK733">
        <v>4.374379450592937E-2</v>
      </c>
      <c r="AL733">
        <v>9.8975296056700288E-2</v>
      </c>
      <c r="AM733">
        <v>20.774319638685419</v>
      </c>
      <c r="AN733">
        <v>1.4339262312320704</v>
      </c>
      <c r="AR733" t="s">
        <v>201</v>
      </c>
      <c r="AU733" t="s">
        <v>202</v>
      </c>
      <c r="AV733" s="16" t="s">
        <v>239</v>
      </c>
    </row>
    <row r="734" spans="1:48" x14ac:dyDescent="0.25">
      <c r="A734">
        <v>732</v>
      </c>
      <c r="B734" t="s">
        <v>62</v>
      </c>
      <c r="E734" t="s">
        <v>63</v>
      </c>
      <c r="H734">
        <v>1997</v>
      </c>
      <c r="I734">
        <v>4</v>
      </c>
      <c r="J734">
        <v>15</v>
      </c>
      <c r="K734">
        <v>69.3</v>
      </c>
      <c r="L734">
        <v>18.21</v>
      </c>
      <c r="M734">
        <v>60</v>
      </c>
      <c r="Y734" t="s">
        <v>64</v>
      </c>
      <c r="Z734" t="s">
        <v>64</v>
      </c>
      <c r="AE734">
        <v>4736.84</v>
      </c>
      <c r="AH734">
        <v>4736.84</v>
      </c>
      <c r="AI734">
        <v>1.1685962838174043E-2</v>
      </c>
      <c r="AJ734">
        <v>0.16462741990762447</v>
      </c>
      <c r="AK734">
        <v>5.992756760193152E-2</v>
      </c>
      <c r="AL734">
        <v>0.13559291808933291</v>
      </c>
      <c r="AM734">
        <v>28.460138371459827</v>
      </c>
      <c r="AN734">
        <v>1.9644320326782567</v>
      </c>
      <c r="AR734" t="s">
        <v>201</v>
      </c>
      <c r="AU734" t="s">
        <v>202</v>
      </c>
      <c r="AV734" s="16" t="s">
        <v>239</v>
      </c>
    </row>
    <row r="735" spans="1:48" x14ac:dyDescent="0.25">
      <c r="A735">
        <v>733</v>
      </c>
      <c r="B735" t="s">
        <v>62</v>
      </c>
      <c r="E735" t="s">
        <v>63</v>
      </c>
      <c r="H735">
        <v>1997</v>
      </c>
      <c r="I735">
        <v>4</v>
      </c>
      <c r="J735">
        <v>15</v>
      </c>
      <c r="K735">
        <v>69.3</v>
      </c>
      <c r="L735">
        <v>18.21</v>
      </c>
      <c r="M735">
        <v>170</v>
      </c>
      <c r="Y735" t="s">
        <v>64</v>
      </c>
      <c r="Z735" t="s">
        <v>64</v>
      </c>
      <c r="AE735">
        <v>6140.35</v>
      </c>
      <c r="AH735">
        <v>6140.35</v>
      </c>
      <c r="AI735">
        <v>1.5148474914369492E-2</v>
      </c>
      <c r="AJ735">
        <v>0.21340597905561132</v>
      </c>
      <c r="AK735">
        <v>7.7683907356913093E-2</v>
      </c>
      <c r="AL735">
        <v>0.17576865053280993</v>
      </c>
      <c r="AM735">
        <v>36.89278308939997</v>
      </c>
      <c r="AN735">
        <v>2.5464867362748023</v>
      </c>
      <c r="AR735" t="s">
        <v>201</v>
      </c>
      <c r="AU735" t="s">
        <v>202</v>
      </c>
      <c r="AV735" s="16" t="s">
        <v>239</v>
      </c>
    </row>
    <row r="736" spans="1:48" x14ac:dyDescent="0.25">
      <c r="A736">
        <v>734</v>
      </c>
      <c r="B736" t="s">
        <v>62</v>
      </c>
      <c r="E736" t="s">
        <v>63</v>
      </c>
      <c r="H736">
        <v>1997</v>
      </c>
      <c r="I736">
        <v>4</v>
      </c>
      <c r="J736">
        <v>15</v>
      </c>
      <c r="K736">
        <v>69.3</v>
      </c>
      <c r="L736">
        <v>18.21</v>
      </c>
      <c r="M736">
        <v>100</v>
      </c>
      <c r="Y736" t="s">
        <v>64</v>
      </c>
      <c r="Z736" t="s">
        <v>64</v>
      </c>
      <c r="AE736">
        <v>6206.9</v>
      </c>
      <c r="AH736">
        <v>6206.9</v>
      </c>
      <c r="AI736">
        <v>1.5312656273013751E-2</v>
      </c>
      <c r="AJ736">
        <v>0.21571890387360226</v>
      </c>
      <c r="AK736">
        <v>7.8525856762826848E-2</v>
      </c>
      <c r="AL736">
        <v>0.17767365654923545</v>
      </c>
      <c r="AM736">
        <v>37.292632400041796</v>
      </c>
      <c r="AN736">
        <v>2.5740859272491092</v>
      </c>
      <c r="AR736" t="s">
        <v>201</v>
      </c>
      <c r="AU736" t="s">
        <v>202</v>
      </c>
      <c r="AV736" s="16" t="s">
        <v>239</v>
      </c>
    </row>
    <row r="737" spans="1:48" x14ac:dyDescent="0.25">
      <c r="A737">
        <v>735</v>
      </c>
      <c r="B737" t="s">
        <v>62</v>
      </c>
      <c r="E737" t="s">
        <v>63</v>
      </c>
      <c r="H737">
        <v>1997</v>
      </c>
      <c r="I737">
        <v>4</v>
      </c>
      <c r="J737">
        <v>15</v>
      </c>
      <c r="K737">
        <v>69.3</v>
      </c>
      <c r="L737">
        <v>18.21</v>
      </c>
      <c r="M737">
        <v>8</v>
      </c>
      <c r="Y737" t="s">
        <v>64</v>
      </c>
      <c r="Z737" t="s">
        <v>64</v>
      </c>
      <c r="AE737">
        <v>12105.26</v>
      </c>
      <c r="AH737">
        <v>12105.26</v>
      </c>
      <c r="AI737">
        <v>2.9864132735417433E-2</v>
      </c>
      <c r="AJ737">
        <v>0.42071459477435802</v>
      </c>
      <c r="AK737">
        <v>0.15314825643022723</v>
      </c>
      <c r="AL737">
        <v>0.34651529872870479</v>
      </c>
      <c r="AM737">
        <v>72.731478078739784</v>
      </c>
      <c r="AN737">
        <v>5.0202161162080197</v>
      </c>
      <c r="AR737" t="s">
        <v>201</v>
      </c>
      <c r="AU737" t="s">
        <v>202</v>
      </c>
      <c r="AV737" s="16" t="s">
        <v>239</v>
      </c>
    </row>
    <row r="738" spans="1:48" x14ac:dyDescent="0.25">
      <c r="A738">
        <v>736</v>
      </c>
      <c r="B738" t="s">
        <v>62</v>
      </c>
      <c r="E738" t="s">
        <v>63</v>
      </c>
      <c r="H738">
        <v>1997</v>
      </c>
      <c r="I738">
        <v>4</v>
      </c>
      <c r="J738">
        <v>15</v>
      </c>
      <c r="K738">
        <v>69.3</v>
      </c>
      <c r="L738">
        <v>18.21</v>
      </c>
      <c r="M738">
        <v>12</v>
      </c>
      <c r="Y738" t="s">
        <v>64</v>
      </c>
      <c r="Z738" t="s">
        <v>64</v>
      </c>
      <c r="AE738">
        <v>16379.31</v>
      </c>
      <c r="AH738">
        <v>16379.31</v>
      </c>
      <c r="AI738">
        <v>4.0408375198430276E-2</v>
      </c>
      <c r="AJ738">
        <v>0.56925789031657226</v>
      </c>
      <c r="AK738">
        <v>0.20722089141663913</v>
      </c>
      <c r="AL738">
        <v>0.46886076776707497</v>
      </c>
      <c r="AM738">
        <v>98.411056533265977</v>
      </c>
      <c r="AN738">
        <v>6.7927228357232448</v>
      </c>
      <c r="AR738" t="s">
        <v>201</v>
      </c>
      <c r="AU738" t="s">
        <v>202</v>
      </c>
      <c r="AV738" s="16" t="s">
        <v>239</v>
      </c>
    </row>
    <row r="739" spans="1:48" x14ac:dyDescent="0.25">
      <c r="A739">
        <v>737</v>
      </c>
      <c r="B739" t="s">
        <v>62</v>
      </c>
      <c r="E739" t="s">
        <v>63</v>
      </c>
      <c r="H739">
        <v>1997</v>
      </c>
      <c r="I739">
        <v>4</v>
      </c>
      <c r="J739">
        <v>15</v>
      </c>
      <c r="K739">
        <v>69.3</v>
      </c>
      <c r="L739">
        <v>18.21</v>
      </c>
      <c r="M739">
        <v>1</v>
      </c>
      <c r="Y739" t="s">
        <v>64</v>
      </c>
      <c r="Z739" t="s">
        <v>64</v>
      </c>
      <c r="AE739">
        <v>28107.14</v>
      </c>
      <c r="AH739">
        <v>28107.14</v>
      </c>
      <c r="AI739">
        <v>6.9341373896385589E-2</v>
      </c>
      <c r="AJ739">
        <v>0.97685502131851354</v>
      </c>
      <c r="AK739">
        <v>0.35559413711397336</v>
      </c>
      <c r="AL739">
        <v>0.80457206317828178</v>
      </c>
      <c r="AM739">
        <v>168.87483926541603</v>
      </c>
      <c r="AN739">
        <v>11.656413592811312</v>
      </c>
      <c r="AR739" t="s">
        <v>201</v>
      </c>
      <c r="AU739" t="s">
        <v>202</v>
      </c>
      <c r="AV739" s="16" t="s">
        <v>239</v>
      </c>
    </row>
    <row r="740" spans="1:48" x14ac:dyDescent="0.25">
      <c r="A740">
        <v>738</v>
      </c>
      <c r="B740" t="s">
        <v>62</v>
      </c>
      <c r="E740" t="s">
        <v>63</v>
      </c>
      <c r="H740">
        <v>1997</v>
      </c>
      <c r="I740">
        <v>4</v>
      </c>
      <c r="J740">
        <v>15</v>
      </c>
      <c r="K740">
        <v>69.3</v>
      </c>
      <c r="L740">
        <v>18.21</v>
      </c>
      <c r="M740">
        <v>4</v>
      </c>
      <c r="Y740" t="s">
        <v>64</v>
      </c>
      <c r="Z740" t="s">
        <v>64</v>
      </c>
      <c r="AE740">
        <v>67793.100000000006</v>
      </c>
      <c r="AH740">
        <v>67793.100000000006</v>
      </c>
      <c r="AI740">
        <v>0.16724813320370052</v>
      </c>
      <c r="AJ740">
        <v>2.3561283768376335</v>
      </c>
      <c r="AK740">
        <v>0.85767633764165652</v>
      </c>
      <c r="AL740">
        <v>1.9405899830524054</v>
      </c>
      <c r="AM740">
        <v>407.31817131889898</v>
      </c>
      <c r="AN740">
        <v>28.114721467172277</v>
      </c>
      <c r="AR740" t="s">
        <v>201</v>
      </c>
      <c r="AU740" t="s">
        <v>202</v>
      </c>
      <c r="AV740" s="16" t="s">
        <v>239</v>
      </c>
    </row>
    <row r="741" spans="1:48" x14ac:dyDescent="0.25">
      <c r="A741">
        <v>739</v>
      </c>
      <c r="B741" t="s">
        <v>62</v>
      </c>
      <c r="E741" t="s">
        <v>63</v>
      </c>
      <c r="H741">
        <v>1997</v>
      </c>
      <c r="I741">
        <v>4</v>
      </c>
      <c r="J741">
        <v>17</v>
      </c>
      <c r="K741">
        <v>69.3</v>
      </c>
      <c r="L741">
        <v>18.21</v>
      </c>
      <c r="M741">
        <v>100</v>
      </c>
      <c r="Y741" t="s">
        <v>64</v>
      </c>
      <c r="Z741" t="s">
        <v>64</v>
      </c>
      <c r="AF741">
        <v>6250</v>
      </c>
      <c r="AH741">
        <v>6250</v>
      </c>
      <c r="AI741">
        <v>5.165801060577793E-3</v>
      </c>
      <c r="AJ741">
        <v>0.21721683114115167</v>
      </c>
      <c r="AK741">
        <v>6.1147947002115968E-2</v>
      </c>
      <c r="AL741">
        <v>6.1147947002115968E-2</v>
      </c>
      <c r="AM741">
        <v>6.1147947002115968E-2</v>
      </c>
      <c r="AN741">
        <v>6.1147947002115968E-2</v>
      </c>
      <c r="AR741" t="s">
        <v>201</v>
      </c>
      <c r="AU741" t="s">
        <v>202</v>
      </c>
      <c r="AV741" s="16" t="s">
        <v>239</v>
      </c>
    </row>
    <row r="742" spans="1:48" x14ac:dyDescent="0.25">
      <c r="A742">
        <v>740</v>
      </c>
      <c r="B742" t="s">
        <v>62</v>
      </c>
      <c r="E742" t="s">
        <v>63</v>
      </c>
      <c r="H742">
        <v>1997</v>
      </c>
      <c r="I742">
        <v>4</v>
      </c>
      <c r="J742">
        <v>17</v>
      </c>
      <c r="K742">
        <v>69.3</v>
      </c>
      <c r="L742">
        <v>18.21</v>
      </c>
      <c r="M742">
        <v>1</v>
      </c>
      <c r="Y742" t="s">
        <v>64</v>
      </c>
      <c r="Z742" t="s">
        <v>64</v>
      </c>
      <c r="AF742">
        <v>7272.73</v>
      </c>
      <c r="AH742">
        <v>7272.73</v>
      </c>
      <c r="AI742">
        <v>6.0111162155673491E-3</v>
      </c>
      <c r="AJ742">
        <v>0.25276149829523004</v>
      </c>
      <c r="AK742">
        <v>7.1154001376111817E-2</v>
      </c>
      <c r="AL742">
        <v>7.1154001376111817E-2</v>
      </c>
      <c r="AM742">
        <v>7.1154001376111817E-2</v>
      </c>
      <c r="AN742">
        <v>7.1154001376111817E-2</v>
      </c>
      <c r="AR742" t="s">
        <v>201</v>
      </c>
      <c r="AU742" t="s">
        <v>202</v>
      </c>
      <c r="AV742" s="16" t="s">
        <v>239</v>
      </c>
    </row>
    <row r="743" spans="1:48" x14ac:dyDescent="0.25">
      <c r="A743">
        <v>741</v>
      </c>
      <c r="B743" t="s">
        <v>62</v>
      </c>
      <c r="E743" t="s">
        <v>63</v>
      </c>
      <c r="H743">
        <v>1997</v>
      </c>
      <c r="I743">
        <v>4</v>
      </c>
      <c r="J743">
        <v>17</v>
      </c>
      <c r="K743">
        <v>69.3</v>
      </c>
      <c r="L743">
        <v>18.21</v>
      </c>
      <c r="M743">
        <v>40</v>
      </c>
      <c r="Y743" t="s">
        <v>64</v>
      </c>
      <c r="Z743" t="s">
        <v>64</v>
      </c>
      <c r="AF743">
        <v>8909.09</v>
      </c>
      <c r="AH743">
        <v>8909.09</v>
      </c>
      <c r="AI743">
        <v>7.3636138513252826E-3</v>
      </c>
      <c r="AJ743">
        <v>0.30963268770421165</v>
      </c>
      <c r="AK743">
        <v>8.7163610105133016E-2</v>
      </c>
      <c r="AL743">
        <v>8.7163610105133016E-2</v>
      </c>
      <c r="AM743">
        <v>8.7163610105133016E-2</v>
      </c>
      <c r="AN743">
        <v>8.7163610105133016E-2</v>
      </c>
      <c r="AR743" t="s">
        <v>201</v>
      </c>
      <c r="AU743" t="s">
        <v>202</v>
      </c>
      <c r="AV743" s="16" t="s">
        <v>239</v>
      </c>
    </row>
    <row r="744" spans="1:48" x14ac:dyDescent="0.25">
      <c r="A744">
        <v>742</v>
      </c>
      <c r="B744" t="s">
        <v>62</v>
      </c>
      <c r="E744" t="s">
        <v>63</v>
      </c>
      <c r="H744">
        <v>1997</v>
      </c>
      <c r="I744">
        <v>4</v>
      </c>
      <c r="J744">
        <v>17</v>
      </c>
      <c r="K744">
        <v>69.3</v>
      </c>
      <c r="L744">
        <v>18.21</v>
      </c>
      <c r="M744">
        <v>60</v>
      </c>
      <c r="Y744" t="s">
        <v>64</v>
      </c>
      <c r="Z744" t="s">
        <v>64</v>
      </c>
      <c r="AF744">
        <v>13678.16</v>
      </c>
      <c r="AH744">
        <v>13678.16</v>
      </c>
      <c r="AI744">
        <v>1.130538454956044E-2</v>
      </c>
      <c r="AJ744">
        <v>0.47538025136666479</v>
      </c>
      <c r="AK744">
        <v>0.13382262444263401</v>
      </c>
      <c r="AL744">
        <v>0.13382262444263401</v>
      </c>
      <c r="AM744">
        <v>0.13382262444263401</v>
      </c>
      <c r="AN744">
        <v>0.13382262444263401</v>
      </c>
      <c r="AR744" t="s">
        <v>201</v>
      </c>
      <c r="AU744" t="s">
        <v>202</v>
      </c>
      <c r="AV744" s="16" t="s">
        <v>239</v>
      </c>
    </row>
    <row r="745" spans="1:48" x14ac:dyDescent="0.25">
      <c r="A745">
        <v>743</v>
      </c>
      <c r="B745" t="s">
        <v>62</v>
      </c>
      <c r="E745" t="s">
        <v>63</v>
      </c>
      <c r="H745">
        <v>1997</v>
      </c>
      <c r="I745">
        <v>4</v>
      </c>
      <c r="J745">
        <v>17</v>
      </c>
      <c r="K745">
        <v>69.3</v>
      </c>
      <c r="L745">
        <v>18.21</v>
      </c>
      <c r="M745">
        <v>12</v>
      </c>
      <c r="Y745" t="s">
        <v>64</v>
      </c>
      <c r="Z745" t="s">
        <v>64</v>
      </c>
      <c r="AF745">
        <v>14327.49</v>
      </c>
      <c r="AH745">
        <v>14327.49</v>
      </c>
      <c r="AI745">
        <v>1.1842074085986837E-2</v>
      </c>
      <c r="AJ745">
        <v>0.49794751616104621</v>
      </c>
      <c r="AK745">
        <v>0.14017545587093544</v>
      </c>
      <c r="AL745">
        <v>0.14017545587093544</v>
      </c>
      <c r="AM745">
        <v>0.14017545587093544</v>
      </c>
      <c r="AN745">
        <v>0.14017545587093544</v>
      </c>
      <c r="AR745" t="s">
        <v>201</v>
      </c>
      <c r="AU745" t="s">
        <v>202</v>
      </c>
      <c r="AV745" s="16" t="s">
        <v>239</v>
      </c>
    </row>
    <row r="746" spans="1:48" x14ac:dyDescent="0.25">
      <c r="A746">
        <v>744</v>
      </c>
      <c r="B746" t="s">
        <v>62</v>
      </c>
      <c r="E746" t="s">
        <v>63</v>
      </c>
      <c r="H746">
        <v>1997</v>
      </c>
      <c r="I746">
        <v>4</v>
      </c>
      <c r="J746">
        <v>17</v>
      </c>
      <c r="K746">
        <v>69.3</v>
      </c>
      <c r="L746">
        <v>18.21</v>
      </c>
      <c r="M746">
        <v>20</v>
      </c>
      <c r="Y746" t="s">
        <v>64</v>
      </c>
      <c r="Z746" t="s">
        <v>64</v>
      </c>
      <c r="AF746">
        <v>15000</v>
      </c>
      <c r="AH746">
        <v>15000</v>
      </c>
      <c r="AI746">
        <v>1.2397922545386705E-2</v>
      </c>
      <c r="AJ746">
        <v>0.52132039473876401</v>
      </c>
      <c r="AK746">
        <v>0.14675507280507832</v>
      </c>
      <c r="AL746">
        <v>0.14675507280507832</v>
      </c>
      <c r="AM746">
        <v>0.14675507280507832</v>
      </c>
      <c r="AN746">
        <v>0.14675507280507832</v>
      </c>
      <c r="AR746" t="s">
        <v>201</v>
      </c>
      <c r="AU746" t="s">
        <v>202</v>
      </c>
      <c r="AV746" s="16" t="s">
        <v>239</v>
      </c>
    </row>
    <row r="747" spans="1:48" x14ac:dyDescent="0.25">
      <c r="A747">
        <v>745</v>
      </c>
      <c r="B747" t="s">
        <v>62</v>
      </c>
      <c r="E747" t="s">
        <v>63</v>
      </c>
      <c r="H747">
        <v>1997</v>
      </c>
      <c r="I747">
        <v>4</v>
      </c>
      <c r="J747">
        <v>17</v>
      </c>
      <c r="K747">
        <v>69.3</v>
      </c>
      <c r="L747">
        <v>18.21</v>
      </c>
      <c r="M747">
        <v>170</v>
      </c>
      <c r="Y747" t="s">
        <v>64</v>
      </c>
      <c r="Z747" t="s">
        <v>64</v>
      </c>
      <c r="AF747">
        <v>21818.18</v>
      </c>
      <c r="AH747">
        <v>21818.18</v>
      </c>
      <c r="AI747">
        <v>1.8033340381420352E-2</v>
      </c>
      <c r="AJ747">
        <v>0.75828414733876037</v>
      </c>
      <c r="AK747">
        <v>0.21346190629162026</v>
      </c>
      <c r="AL747">
        <v>0.21346190629162026</v>
      </c>
      <c r="AM747">
        <v>0.21346190629162026</v>
      </c>
      <c r="AN747">
        <v>0.21346190629162026</v>
      </c>
      <c r="AR747" t="s">
        <v>201</v>
      </c>
      <c r="AU747" t="s">
        <v>202</v>
      </c>
      <c r="AV747" s="16" t="s">
        <v>239</v>
      </c>
    </row>
    <row r="748" spans="1:48" x14ac:dyDescent="0.25">
      <c r="A748">
        <v>746</v>
      </c>
      <c r="B748" t="s">
        <v>62</v>
      </c>
      <c r="E748" t="s">
        <v>63</v>
      </c>
      <c r="H748">
        <v>1997</v>
      </c>
      <c r="I748">
        <v>4</v>
      </c>
      <c r="J748">
        <v>17</v>
      </c>
      <c r="K748">
        <v>69.3</v>
      </c>
      <c r="L748">
        <v>18.21</v>
      </c>
      <c r="M748">
        <v>4</v>
      </c>
      <c r="Y748" t="s">
        <v>64</v>
      </c>
      <c r="Z748" t="s">
        <v>64</v>
      </c>
      <c r="AF748">
        <v>45517.24</v>
      </c>
      <c r="AH748">
        <v>45517.24</v>
      </c>
      <c r="AI748">
        <v>3.7621281066651829E-2</v>
      </c>
      <c r="AJ748">
        <v>1.5819377016146037</v>
      </c>
      <c r="AK748">
        <v>0.44532572467241488</v>
      </c>
      <c r="AL748">
        <v>0.44532572467241488</v>
      </c>
      <c r="AM748">
        <v>0.44532572467241488</v>
      </c>
      <c r="AN748">
        <v>0.44532572467241488</v>
      </c>
      <c r="AR748" t="s">
        <v>201</v>
      </c>
      <c r="AU748" t="s">
        <v>202</v>
      </c>
      <c r="AV748" s="16" t="s">
        <v>239</v>
      </c>
    </row>
    <row r="749" spans="1:48" x14ac:dyDescent="0.25">
      <c r="A749">
        <v>747</v>
      </c>
      <c r="B749" t="s">
        <v>62</v>
      </c>
      <c r="E749" t="s">
        <v>63</v>
      </c>
      <c r="H749">
        <v>1997</v>
      </c>
      <c r="I749">
        <v>4</v>
      </c>
      <c r="J749">
        <v>17</v>
      </c>
      <c r="K749">
        <v>69.3</v>
      </c>
      <c r="L749">
        <v>18.21</v>
      </c>
      <c r="M749">
        <v>8</v>
      </c>
      <c r="Y749" t="s">
        <v>64</v>
      </c>
      <c r="Z749" t="s">
        <v>64</v>
      </c>
      <c r="AF749">
        <v>47407.41</v>
      </c>
      <c r="AH749">
        <v>47407.41</v>
      </c>
      <c r="AI749">
        <v>3.9183559817159409E-2</v>
      </c>
      <c r="AJ749">
        <v>1.6476299796494953</v>
      </c>
      <c r="AK749">
        <v>0.46381852707001325</v>
      </c>
      <c r="AL749">
        <v>0.46381852707001325</v>
      </c>
      <c r="AM749">
        <v>0.46381852707001325</v>
      </c>
      <c r="AN749">
        <v>0.46381852707001325</v>
      </c>
      <c r="AR749" t="s">
        <v>201</v>
      </c>
      <c r="AU749" t="s">
        <v>202</v>
      </c>
      <c r="AV749" s="16" t="s">
        <v>239</v>
      </c>
    </row>
    <row r="750" spans="1:48" x14ac:dyDescent="0.25">
      <c r="A750">
        <v>748</v>
      </c>
      <c r="B750" t="s">
        <v>62</v>
      </c>
      <c r="E750" t="s">
        <v>63</v>
      </c>
      <c r="H750">
        <v>1997</v>
      </c>
      <c r="I750">
        <v>4</v>
      </c>
      <c r="J750">
        <v>17</v>
      </c>
      <c r="K750">
        <v>69.3</v>
      </c>
      <c r="L750">
        <v>18.21</v>
      </c>
      <c r="M750">
        <v>40</v>
      </c>
      <c r="Y750" t="s">
        <v>64</v>
      </c>
      <c r="Z750" t="s">
        <v>64</v>
      </c>
      <c r="AE750">
        <v>2363.64</v>
      </c>
      <c r="AH750">
        <v>2363.64</v>
      </c>
      <c r="AI750">
        <v>5.8311889789019033E-3</v>
      </c>
      <c r="AJ750">
        <v>8.2147582521355469E-2</v>
      </c>
      <c r="AK750">
        <v>2.9903310199759631E-2</v>
      </c>
      <c r="AL750">
        <v>6.7659630663621906E-2</v>
      </c>
      <c r="AM750">
        <v>14.201349731111311</v>
      </c>
      <c r="AN750">
        <v>0.98023368526689403</v>
      </c>
      <c r="AR750" t="s">
        <v>201</v>
      </c>
      <c r="AU750" t="s">
        <v>202</v>
      </c>
      <c r="AV750" s="16" t="s">
        <v>239</v>
      </c>
    </row>
    <row r="751" spans="1:48" x14ac:dyDescent="0.25">
      <c r="A751">
        <v>749</v>
      </c>
      <c r="B751" t="s">
        <v>62</v>
      </c>
      <c r="E751" t="s">
        <v>63</v>
      </c>
      <c r="H751">
        <v>1997</v>
      </c>
      <c r="I751">
        <v>4</v>
      </c>
      <c r="J751">
        <v>17</v>
      </c>
      <c r="K751">
        <v>69.3</v>
      </c>
      <c r="L751">
        <v>18.21</v>
      </c>
      <c r="M751">
        <v>8</v>
      </c>
      <c r="Y751" t="s">
        <v>64</v>
      </c>
      <c r="Z751" t="s">
        <v>64</v>
      </c>
      <c r="AE751">
        <v>4074.07</v>
      </c>
      <c r="AH751">
        <v>4074.07</v>
      </c>
      <c r="AI751">
        <v>1.0050884264640503E-2</v>
      </c>
      <c r="AJ751">
        <v>0.14159305203955708</v>
      </c>
      <c r="AK751">
        <v>5.1542611812938829E-2</v>
      </c>
      <c r="AL751">
        <v>0.11662100467826833</v>
      </c>
      <c r="AM751">
        <v>24.478047798746282</v>
      </c>
      <c r="AN751">
        <v>1.6895722910998694</v>
      </c>
      <c r="AR751" t="s">
        <v>201</v>
      </c>
      <c r="AU751" t="s">
        <v>202</v>
      </c>
      <c r="AV751" s="16" t="s">
        <v>239</v>
      </c>
    </row>
    <row r="752" spans="1:48" x14ac:dyDescent="0.25">
      <c r="A752">
        <v>750</v>
      </c>
      <c r="B752" t="s">
        <v>62</v>
      </c>
      <c r="E752" t="s">
        <v>63</v>
      </c>
      <c r="H752">
        <v>1997</v>
      </c>
      <c r="I752">
        <v>4</v>
      </c>
      <c r="J752">
        <v>17</v>
      </c>
      <c r="K752">
        <v>69.3</v>
      </c>
      <c r="L752">
        <v>18.21</v>
      </c>
      <c r="M752">
        <v>1</v>
      </c>
      <c r="Y752" t="s">
        <v>64</v>
      </c>
      <c r="Z752" t="s">
        <v>64</v>
      </c>
      <c r="AE752">
        <v>4727.2700000000004</v>
      </c>
      <c r="AH752">
        <v>4727.2700000000004</v>
      </c>
      <c r="AI752">
        <v>1.1662353287426852E-2</v>
      </c>
      <c r="AJ752">
        <v>0.16429481749578115</v>
      </c>
      <c r="AK752">
        <v>5.9806493885709217E-2</v>
      </c>
      <c r="AL752">
        <v>0.13531897507540067</v>
      </c>
      <c r="AM752">
        <v>28.402639379681581</v>
      </c>
      <c r="AN752">
        <v>1.960463223397654</v>
      </c>
      <c r="AR752" t="s">
        <v>201</v>
      </c>
      <c r="AU752" t="s">
        <v>202</v>
      </c>
      <c r="AV752" s="16" t="s">
        <v>239</v>
      </c>
    </row>
    <row r="753" spans="1:48" x14ac:dyDescent="0.25">
      <c r="A753">
        <v>751</v>
      </c>
      <c r="B753" t="s">
        <v>62</v>
      </c>
      <c r="E753" t="s">
        <v>63</v>
      </c>
      <c r="H753">
        <v>1997</v>
      </c>
      <c r="I753">
        <v>4</v>
      </c>
      <c r="J753">
        <v>17</v>
      </c>
      <c r="K753">
        <v>69.3</v>
      </c>
      <c r="L753">
        <v>18.21</v>
      </c>
      <c r="M753">
        <v>170</v>
      </c>
      <c r="Y753" t="s">
        <v>64</v>
      </c>
      <c r="Z753" t="s">
        <v>64</v>
      </c>
      <c r="AE753">
        <v>5454.55</v>
      </c>
      <c r="AH753">
        <v>5454.55</v>
      </c>
      <c r="AI753">
        <v>1.3456580462705564E-2</v>
      </c>
      <c r="AJ753">
        <v>0.18957121060815502</v>
      </c>
      <c r="AK753">
        <v>6.9007590263364518E-2</v>
      </c>
      <c r="AL753">
        <v>0.15613749912688013</v>
      </c>
      <c r="AM753">
        <v>32.772322424664161</v>
      </c>
      <c r="AN753">
        <v>2.2620761401789347</v>
      </c>
      <c r="AR753" t="s">
        <v>201</v>
      </c>
      <c r="AU753" t="s">
        <v>202</v>
      </c>
      <c r="AV753" s="16" t="s">
        <v>239</v>
      </c>
    </row>
    <row r="754" spans="1:48" x14ac:dyDescent="0.25">
      <c r="A754">
        <v>752</v>
      </c>
      <c r="B754" t="s">
        <v>62</v>
      </c>
      <c r="E754" t="s">
        <v>63</v>
      </c>
      <c r="H754">
        <v>1997</v>
      </c>
      <c r="I754">
        <v>4</v>
      </c>
      <c r="J754">
        <v>17</v>
      </c>
      <c r="K754">
        <v>69.3</v>
      </c>
      <c r="L754">
        <v>18.21</v>
      </c>
      <c r="M754">
        <v>12</v>
      </c>
      <c r="Y754" t="s">
        <v>64</v>
      </c>
      <c r="Z754" t="s">
        <v>64</v>
      </c>
      <c r="AE754">
        <v>10877.19</v>
      </c>
      <c r="AH754">
        <v>10877.19</v>
      </c>
      <c r="AI754">
        <v>2.6834437752543534E-2</v>
      </c>
      <c r="AJ754">
        <v>0.37803339896323579</v>
      </c>
      <c r="AK754">
        <v>0.13761147495884463</v>
      </c>
      <c r="AL754">
        <v>0.31136156862214281</v>
      </c>
      <c r="AM754">
        <v>65.35292146085979</v>
      </c>
      <c r="AN754">
        <v>4.5109187689530588</v>
      </c>
      <c r="AR754" t="s">
        <v>201</v>
      </c>
      <c r="AU754" t="s">
        <v>202</v>
      </c>
      <c r="AV754" s="16" t="s">
        <v>239</v>
      </c>
    </row>
    <row r="755" spans="1:48" x14ac:dyDescent="0.25">
      <c r="A755">
        <v>753</v>
      </c>
      <c r="B755" t="s">
        <v>62</v>
      </c>
      <c r="E755" t="s">
        <v>63</v>
      </c>
      <c r="H755">
        <v>1997</v>
      </c>
      <c r="I755">
        <v>4</v>
      </c>
      <c r="J755">
        <v>17</v>
      </c>
      <c r="K755">
        <v>69.3</v>
      </c>
      <c r="L755">
        <v>18.21</v>
      </c>
      <c r="M755">
        <v>20</v>
      </c>
      <c r="Y755" t="s">
        <v>64</v>
      </c>
      <c r="Z755" t="s">
        <v>64</v>
      </c>
      <c r="AE755">
        <v>13928.57</v>
      </c>
      <c r="AH755">
        <v>13928.57</v>
      </c>
      <c r="AI755">
        <v>3.4362307236238891E-2</v>
      </c>
      <c r="AJ755">
        <v>0.48408317403643369</v>
      </c>
      <c r="AK755">
        <v>0.17621564593130343</v>
      </c>
      <c r="AL755">
        <v>0.39870788354927328</v>
      </c>
      <c r="AM755">
        <v>83.686387869669275</v>
      </c>
      <c r="AN755">
        <v>5.7763675947258903</v>
      </c>
      <c r="AR755" t="s">
        <v>201</v>
      </c>
      <c r="AU755" t="s">
        <v>202</v>
      </c>
      <c r="AV755" s="16" t="s">
        <v>239</v>
      </c>
    </row>
    <row r="756" spans="1:48" x14ac:dyDescent="0.25">
      <c r="A756">
        <v>754</v>
      </c>
      <c r="B756" t="s">
        <v>62</v>
      </c>
      <c r="E756" t="s">
        <v>63</v>
      </c>
      <c r="H756">
        <v>1997</v>
      </c>
      <c r="I756">
        <v>4</v>
      </c>
      <c r="J756">
        <v>17</v>
      </c>
      <c r="K756">
        <v>69.3</v>
      </c>
      <c r="L756">
        <v>18.21</v>
      </c>
      <c r="M756">
        <v>4</v>
      </c>
      <c r="Y756" t="s">
        <v>64</v>
      </c>
      <c r="Z756" t="s">
        <v>64</v>
      </c>
      <c r="AE756">
        <v>28965.52</v>
      </c>
      <c r="AH756">
        <v>28965.52</v>
      </c>
      <c r="AI756">
        <v>7.1459029713561564E-2</v>
      </c>
      <c r="AJ756">
        <v>1.0066877546809043</v>
      </c>
      <c r="AK756">
        <v>0.36645382954144523</v>
      </c>
      <c r="AL756">
        <v>0.82914334889397456</v>
      </c>
      <c r="AM756">
        <v>174.03220442347367</v>
      </c>
      <c r="AN756">
        <v>12.012395464314332</v>
      </c>
      <c r="AR756" t="s">
        <v>201</v>
      </c>
      <c r="AU756" t="s">
        <v>202</v>
      </c>
      <c r="AV756" s="16" t="s">
        <v>239</v>
      </c>
    </row>
    <row r="757" spans="1:48" x14ac:dyDescent="0.25">
      <c r="A757">
        <v>755</v>
      </c>
      <c r="B757" t="s">
        <v>62</v>
      </c>
      <c r="E757" t="s">
        <v>63</v>
      </c>
      <c r="H757">
        <v>1997</v>
      </c>
      <c r="I757">
        <v>4</v>
      </c>
      <c r="J757">
        <v>23</v>
      </c>
      <c r="K757">
        <v>69.3</v>
      </c>
      <c r="L757">
        <v>18.21</v>
      </c>
      <c r="M757">
        <v>170</v>
      </c>
      <c r="Y757" t="s">
        <v>64</v>
      </c>
      <c r="Z757" t="s">
        <v>64</v>
      </c>
      <c r="AF757">
        <v>9473.68</v>
      </c>
      <c r="AH757">
        <v>9473.68</v>
      </c>
      <c r="AI757">
        <v>7.8302633906519419E-3</v>
      </c>
      <c r="AJ757">
        <v>0.32925483981524895</v>
      </c>
      <c r="AK757">
        <v>9.2687373208800966E-2</v>
      </c>
      <c r="AL757">
        <v>9.2687373208800966E-2</v>
      </c>
      <c r="AM757">
        <v>9.2687373208800966E-2</v>
      </c>
      <c r="AN757">
        <v>9.2687373208800966E-2</v>
      </c>
      <c r="AR757" t="s">
        <v>201</v>
      </c>
      <c r="AU757" t="s">
        <v>202</v>
      </c>
      <c r="AV757" s="16" t="s">
        <v>239</v>
      </c>
    </row>
    <row r="758" spans="1:48" x14ac:dyDescent="0.25">
      <c r="A758">
        <v>756</v>
      </c>
      <c r="B758" t="s">
        <v>62</v>
      </c>
      <c r="E758" t="s">
        <v>63</v>
      </c>
      <c r="H758">
        <v>1997</v>
      </c>
      <c r="I758">
        <v>4</v>
      </c>
      <c r="J758">
        <v>23</v>
      </c>
      <c r="K758">
        <v>69.3</v>
      </c>
      <c r="L758">
        <v>18.21</v>
      </c>
      <c r="M758">
        <v>60</v>
      </c>
      <c r="Y758" t="s">
        <v>64</v>
      </c>
      <c r="Z758" t="s">
        <v>64</v>
      </c>
      <c r="AF758">
        <v>13818.18</v>
      </c>
      <c r="AH758">
        <v>13818.18</v>
      </c>
      <c r="AI758">
        <v>1.1421115023880777E-2</v>
      </c>
      <c r="AJ758">
        <v>0.48024660347808629</v>
      </c>
      <c r="AK758">
        <v>0.13519253412891183</v>
      </c>
      <c r="AL758">
        <v>0.13519253412891183</v>
      </c>
      <c r="AM758">
        <v>0.13519253412891183</v>
      </c>
      <c r="AN758">
        <v>0.13519253412891183</v>
      </c>
      <c r="AR758" t="s">
        <v>201</v>
      </c>
      <c r="AU758" t="s">
        <v>202</v>
      </c>
      <c r="AV758" s="16" t="s">
        <v>239</v>
      </c>
    </row>
    <row r="759" spans="1:48" x14ac:dyDescent="0.25">
      <c r="A759">
        <v>757</v>
      </c>
      <c r="B759" t="s">
        <v>62</v>
      </c>
      <c r="E759" t="s">
        <v>63</v>
      </c>
      <c r="H759">
        <v>1997</v>
      </c>
      <c r="I759">
        <v>4</v>
      </c>
      <c r="J759">
        <v>23</v>
      </c>
      <c r="K759">
        <v>69.3</v>
      </c>
      <c r="L759">
        <v>18.21</v>
      </c>
      <c r="M759">
        <v>40</v>
      </c>
      <c r="Y759" t="s">
        <v>64</v>
      </c>
      <c r="Z759" t="s">
        <v>64</v>
      </c>
      <c r="AF759">
        <v>28571.43</v>
      </c>
      <c r="AH759">
        <v>28571.43</v>
      </c>
      <c r="AI759">
        <v>2.361509174339587E-2</v>
      </c>
      <c r="AJ759">
        <v>0.99299127772339757</v>
      </c>
      <c r="AK759">
        <v>0.27953348598634659</v>
      </c>
      <c r="AL759">
        <v>0.27953348598634659</v>
      </c>
      <c r="AM759">
        <v>0.27953348598634659</v>
      </c>
      <c r="AN759">
        <v>0.27953348598634659</v>
      </c>
      <c r="AR759" t="s">
        <v>201</v>
      </c>
      <c r="AU759" t="s">
        <v>202</v>
      </c>
      <c r="AV759" s="16" t="s">
        <v>239</v>
      </c>
    </row>
    <row r="760" spans="1:48" x14ac:dyDescent="0.25">
      <c r="A760">
        <v>758</v>
      </c>
      <c r="B760" t="s">
        <v>62</v>
      </c>
      <c r="E760" t="s">
        <v>63</v>
      </c>
      <c r="H760">
        <v>1997</v>
      </c>
      <c r="I760">
        <v>4</v>
      </c>
      <c r="J760">
        <v>23</v>
      </c>
      <c r="K760">
        <v>69.3</v>
      </c>
      <c r="L760">
        <v>18.21</v>
      </c>
      <c r="M760">
        <v>100</v>
      </c>
      <c r="Y760" t="s">
        <v>64</v>
      </c>
      <c r="Z760" t="s">
        <v>64</v>
      </c>
      <c r="AF760">
        <v>28571.43</v>
      </c>
      <c r="AH760">
        <v>28571.43</v>
      </c>
      <c r="AI760">
        <v>2.361509174339587E-2</v>
      </c>
      <c r="AJ760">
        <v>0.99299127772339757</v>
      </c>
      <c r="AK760">
        <v>0.27953348598634659</v>
      </c>
      <c r="AL760">
        <v>0.27953348598634659</v>
      </c>
      <c r="AM760">
        <v>0.27953348598634659</v>
      </c>
      <c r="AN760">
        <v>0.27953348598634659</v>
      </c>
      <c r="AR760" t="s">
        <v>201</v>
      </c>
      <c r="AU760" t="s">
        <v>202</v>
      </c>
      <c r="AV760" s="16" t="s">
        <v>239</v>
      </c>
    </row>
    <row r="761" spans="1:48" x14ac:dyDescent="0.25">
      <c r="A761">
        <v>759</v>
      </c>
      <c r="B761" t="s">
        <v>62</v>
      </c>
      <c r="E761" t="s">
        <v>63</v>
      </c>
      <c r="H761">
        <v>1997</v>
      </c>
      <c r="I761">
        <v>4</v>
      </c>
      <c r="J761">
        <v>23</v>
      </c>
      <c r="K761">
        <v>69.3</v>
      </c>
      <c r="L761">
        <v>18.21</v>
      </c>
      <c r="M761">
        <v>8</v>
      </c>
      <c r="Y761" t="s">
        <v>64</v>
      </c>
      <c r="Z761" t="s">
        <v>64</v>
      </c>
      <c r="AF761">
        <v>63859.65</v>
      </c>
      <c r="AH761">
        <v>63859.65</v>
      </c>
      <c r="AI761">
        <v>5.2781799631700273E-2</v>
      </c>
      <c r="AJ761">
        <v>2.2194225297252874</v>
      </c>
      <c r="AK761">
        <v>0.62478183900378803</v>
      </c>
      <c r="AL761">
        <v>0.62478183900378803</v>
      </c>
      <c r="AM761">
        <v>0.62478183900378803</v>
      </c>
      <c r="AN761">
        <v>0.62478183900378803</v>
      </c>
      <c r="AR761" t="s">
        <v>201</v>
      </c>
      <c r="AU761" t="s">
        <v>202</v>
      </c>
      <c r="AV761" s="16" t="s">
        <v>239</v>
      </c>
    </row>
    <row r="762" spans="1:48" x14ac:dyDescent="0.25">
      <c r="A762">
        <v>760</v>
      </c>
      <c r="B762" t="s">
        <v>62</v>
      </c>
      <c r="E762" t="s">
        <v>63</v>
      </c>
      <c r="H762">
        <v>1997</v>
      </c>
      <c r="I762">
        <v>4</v>
      </c>
      <c r="J762">
        <v>23</v>
      </c>
      <c r="K762">
        <v>69.3</v>
      </c>
      <c r="L762">
        <v>18.21</v>
      </c>
      <c r="M762">
        <v>12</v>
      </c>
      <c r="Y762" t="s">
        <v>64</v>
      </c>
      <c r="Z762" t="s">
        <v>64</v>
      </c>
      <c r="AF762">
        <v>163454.54999999999</v>
      </c>
      <c r="AH762">
        <v>163454.54999999999</v>
      </c>
      <c r="AI762">
        <v>0.13509979003940253</v>
      </c>
      <c r="AJ762">
        <v>5.6808127018564685</v>
      </c>
      <c r="AK762">
        <v>1.5991856257047543</v>
      </c>
      <c r="AL762">
        <v>1.5991856257047543</v>
      </c>
      <c r="AM762">
        <v>1.5991856257047543</v>
      </c>
      <c r="AN762">
        <v>1.5991856257047543</v>
      </c>
      <c r="AR762" t="s">
        <v>201</v>
      </c>
      <c r="AU762" t="s">
        <v>202</v>
      </c>
      <c r="AV762" s="16" t="s">
        <v>239</v>
      </c>
    </row>
    <row r="763" spans="1:48" x14ac:dyDescent="0.25">
      <c r="A763">
        <v>761</v>
      </c>
      <c r="B763" t="s">
        <v>62</v>
      </c>
      <c r="E763" t="s">
        <v>63</v>
      </c>
      <c r="H763">
        <v>1997</v>
      </c>
      <c r="I763">
        <v>4</v>
      </c>
      <c r="J763">
        <v>23</v>
      </c>
      <c r="K763">
        <v>69.3</v>
      </c>
      <c r="L763">
        <v>18.21</v>
      </c>
      <c r="M763">
        <v>20</v>
      </c>
      <c r="Y763" t="s">
        <v>64</v>
      </c>
      <c r="Z763" t="s">
        <v>64</v>
      </c>
      <c r="AF763">
        <v>168421.05</v>
      </c>
      <c r="AH763">
        <v>168421.05</v>
      </c>
      <c r="AI763">
        <v>0.13920474219418008</v>
      </c>
      <c r="AJ763">
        <v>5.8534218845544732</v>
      </c>
      <c r="AK763">
        <v>1.6477762303105157</v>
      </c>
      <c r="AL763">
        <v>1.6477762303105157</v>
      </c>
      <c r="AM763">
        <v>1.6477762303105157</v>
      </c>
      <c r="AN763">
        <v>1.6477762303105157</v>
      </c>
      <c r="AR763" t="s">
        <v>201</v>
      </c>
      <c r="AU763" t="s">
        <v>202</v>
      </c>
      <c r="AV763" s="16" t="s">
        <v>239</v>
      </c>
    </row>
    <row r="764" spans="1:48" x14ac:dyDescent="0.25">
      <c r="A764">
        <v>762</v>
      </c>
      <c r="B764" t="s">
        <v>62</v>
      </c>
      <c r="E764" t="s">
        <v>63</v>
      </c>
      <c r="H764">
        <v>1997</v>
      </c>
      <c r="I764">
        <v>4</v>
      </c>
      <c r="J764">
        <v>23</v>
      </c>
      <c r="K764">
        <v>69.3</v>
      </c>
      <c r="L764">
        <v>18.21</v>
      </c>
      <c r="M764">
        <v>4</v>
      </c>
      <c r="Y764" t="s">
        <v>64</v>
      </c>
      <c r="Z764" t="s">
        <v>64</v>
      </c>
      <c r="AF764">
        <v>180338.98</v>
      </c>
      <c r="AH764">
        <v>180338.98</v>
      </c>
      <c r="AI764">
        <v>0.14905524706360282</v>
      </c>
      <c r="AJ764">
        <v>6.2676258826924043</v>
      </c>
      <c r="AK764">
        <v>1.7643773426329044</v>
      </c>
      <c r="AL764">
        <v>1.7643773426329044</v>
      </c>
      <c r="AM764">
        <v>1.7643773426329044</v>
      </c>
      <c r="AN764">
        <v>1.7643773426329044</v>
      </c>
      <c r="AR764" t="s">
        <v>201</v>
      </c>
      <c r="AU764" t="s">
        <v>202</v>
      </c>
      <c r="AV764" s="16" t="s">
        <v>239</v>
      </c>
    </row>
    <row r="765" spans="1:48" x14ac:dyDescent="0.25">
      <c r="A765">
        <v>763</v>
      </c>
      <c r="B765" t="s">
        <v>62</v>
      </c>
      <c r="E765" t="s">
        <v>63</v>
      </c>
      <c r="H765">
        <v>1997</v>
      </c>
      <c r="I765">
        <v>4</v>
      </c>
      <c r="J765">
        <v>23</v>
      </c>
      <c r="K765">
        <v>69.3</v>
      </c>
      <c r="L765">
        <v>18.21</v>
      </c>
      <c r="M765">
        <v>1</v>
      </c>
      <c r="Y765" t="s">
        <v>64</v>
      </c>
      <c r="Z765" t="s">
        <v>64</v>
      </c>
      <c r="AF765">
        <v>197407.41</v>
      </c>
      <c r="AH765">
        <v>197407.41</v>
      </c>
      <c r="AI765">
        <v>0.16316278527102646</v>
      </c>
      <c r="AJ765">
        <v>6.8608339270371355</v>
      </c>
      <c r="AK765">
        <v>1.9313692551207964</v>
      </c>
      <c r="AL765">
        <v>1.9313692551207964</v>
      </c>
      <c r="AM765">
        <v>1.9313692551207964</v>
      </c>
      <c r="AN765">
        <v>1.9313692551207964</v>
      </c>
      <c r="AR765" t="s">
        <v>201</v>
      </c>
      <c r="AU765" t="s">
        <v>202</v>
      </c>
      <c r="AV765" s="16" t="s">
        <v>239</v>
      </c>
    </row>
    <row r="766" spans="1:48" x14ac:dyDescent="0.25">
      <c r="A766">
        <v>764</v>
      </c>
      <c r="B766" t="s">
        <v>62</v>
      </c>
      <c r="E766" t="s">
        <v>63</v>
      </c>
      <c r="H766">
        <v>1997</v>
      </c>
      <c r="I766">
        <v>4</v>
      </c>
      <c r="J766">
        <v>23</v>
      </c>
      <c r="K766">
        <v>69.3</v>
      </c>
      <c r="L766">
        <v>18.21</v>
      </c>
      <c r="M766">
        <v>100</v>
      </c>
      <c r="Y766" t="s">
        <v>64</v>
      </c>
      <c r="Z766" t="s">
        <v>64</v>
      </c>
      <c r="AE766">
        <v>5535.71</v>
      </c>
      <c r="AH766">
        <v>5535.71</v>
      </c>
      <c r="AI766">
        <v>1.3656805242082997E-2</v>
      </c>
      <c r="AJ766">
        <v>0.19239190149062155</v>
      </c>
      <c r="AK766">
        <v>7.0034376345768132E-2</v>
      </c>
      <c r="AL766">
        <v>0.15846071908620538</v>
      </c>
      <c r="AM766">
        <v>33.259952327769966</v>
      </c>
      <c r="AN766">
        <v>2.295734297045573</v>
      </c>
      <c r="AR766" t="s">
        <v>201</v>
      </c>
      <c r="AU766" t="s">
        <v>202</v>
      </c>
      <c r="AV766" s="16" t="s">
        <v>239</v>
      </c>
    </row>
    <row r="767" spans="1:48" x14ac:dyDescent="0.25">
      <c r="A767">
        <v>765</v>
      </c>
      <c r="B767" t="s">
        <v>62</v>
      </c>
      <c r="E767" t="s">
        <v>63</v>
      </c>
      <c r="H767">
        <v>1997</v>
      </c>
      <c r="I767">
        <v>4</v>
      </c>
      <c r="J767">
        <v>23</v>
      </c>
      <c r="K767">
        <v>69.3</v>
      </c>
      <c r="L767">
        <v>18.21</v>
      </c>
      <c r="M767">
        <v>20</v>
      </c>
      <c r="Y767" t="s">
        <v>64</v>
      </c>
      <c r="Z767" t="s">
        <v>64</v>
      </c>
      <c r="AE767">
        <v>5614.04</v>
      </c>
      <c r="AH767">
        <v>5614.04</v>
      </c>
      <c r="AI767">
        <v>1.3850048304781796E-2</v>
      </c>
      <c r="AJ767">
        <v>0.19511423659194738</v>
      </c>
      <c r="AK767">
        <v>7.1025359019926293E-2</v>
      </c>
      <c r="AL767">
        <v>0.16070292977390804</v>
      </c>
      <c r="AM767">
        <v>33.730578871760564</v>
      </c>
      <c r="AN767">
        <v>2.3282188143861817</v>
      </c>
      <c r="AR767" t="s">
        <v>201</v>
      </c>
      <c r="AU767" t="s">
        <v>202</v>
      </c>
      <c r="AV767" s="16" t="s">
        <v>239</v>
      </c>
    </row>
    <row r="768" spans="1:48" x14ac:dyDescent="0.25">
      <c r="A768">
        <v>766</v>
      </c>
      <c r="B768" t="s">
        <v>62</v>
      </c>
      <c r="E768" t="s">
        <v>63</v>
      </c>
      <c r="H768">
        <v>1997</v>
      </c>
      <c r="I768">
        <v>4</v>
      </c>
      <c r="J768">
        <v>23</v>
      </c>
      <c r="K768">
        <v>69.3</v>
      </c>
      <c r="L768">
        <v>18.21</v>
      </c>
      <c r="M768">
        <v>170</v>
      </c>
      <c r="Y768" t="s">
        <v>64</v>
      </c>
      <c r="Z768" t="s">
        <v>64</v>
      </c>
      <c r="AE768">
        <v>5614.04</v>
      </c>
      <c r="AH768">
        <v>5614.04</v>
      </c>
      <c r="AI768">
        <v>1.3850048304781796E-2</v>
      </c>
      <c r="AJ768">
        <v>0.19511423659194738</v>
      </c>
      <c r="AK768">
        <v>7.1025359019926293E-2</v>
      </c>
      <c r="AL768">
        <v>0.16070292977390804</v>
      </c>
      <c r="AM768">
        <v>33.730578871760564</v>
      </c>
      <c r="AN768">
        <v>2.3282188143861817</v>
      </c>
      <c r="AR768" t="s">
        <v>201</v>
      </c>
      <c r="AU768" t="s">
        <v>202</v>
      </c>
      <c r="AV768" s="16" t="s">
        <v>239</v>
      </c>
    </row>
    <row r="769" spans="1:48" x14ac:dyDescent="0.25">
      <c r="A769">
        <v>767</v>
      </c>
      <c r="B769" t="s">
        <v>62</v>
      </c>
      <c r="E769" t="s">
        <v>63</v>
      </c>
      <c r="H769">
        <v>1997</v>
      </c>
      <c r="I769">
        <v>4</v>
      </c>
      <c r="J769">
        <v>23</v>
      </c>
      <c r="K769">
        <v>69.3</v>
      </c>
      <c r="L769">
        <v>18.21</v>
      </c>
      <c r="M769">
        <v>12</v>
      </c>
      <c r="Y769" t="s">
        <v>64</v>
      </c>
      <c r="Z769" t="s">
        <v>64</v>
      </c>
      <c r="AE769">
        <v>44181.82</v>
      </c>
      <c r="AH769">
        <v>44181.82</v>
      </c>
      <c r="AI769">
        <v>0.10899821540159572</v>
      </c>
      <c r="AJ769">
        <v>1.5355255895118012</v>
      </c>
      <c r="AK769">
        <v>0.55896103833491739</v>
      </c>
      <c r="AL769">
        <v>1.2647127410462777</v>
      </c>
      <c r="AM769">
        <v>265.45560135088607</v>
      </c>
      <c r="AN769">
        <v>18.322802220472902</v>
      </c>
      <c r="AR769" t="s">
        <v>201</v>
      </c>
      <c r="AU769" t="s">
        <v>202</v>
      </c>
      <c r="AV769" s="16" t="s">
        <v>239</v>
      </c>
    </row>
    <row r="770" spans="1:48" x14ac:dyDescent="0.25">
      <c r="A770">
        <v>768</v>
      </c>
      <c r="B770" t="s">
        <v>62</v>
      </c>
      <c r="E770" t="s">
        <v>63</v>
      </c>
      <c r="H770">
        <v>1997</v>
      </c>
      <c r="I770">
        <v>4</v>
      </c>
      <c r="J770">
        <v>23</v>
      </c>
      <c r="K770">
        <v>69.3</v>
      </c>
      <c r="L770">
        <v>18.21</v>
      </c>
      <c r="M770">
        <v>40</v>
      </c>
      <c r="Y770" t="s">
        <v>64</v>
      </c>
      <c r="Z770" t="s">
        <v>64</v>
      </c>
      <c r="AE770">
        <v>49000</v>
      </c>
      <c r="AH770">
        <v>49000</v>
      </c>
      <c r="AI770">
        <v>0.1208848470859324</v>
      </c>
      <c r="AJ770">
        <v>1.702979956146629</v>
      </c>
      <c r="AK770">
        <v>0.61991766926783354</v>
      </c>
      <c r="AL770">
        <v>1.4026340316281134</v>
      </c>
      <c r="AM770">
        <v>294.4044511111905</v>
      </c>
      <c r="AN770">
        <v>20.320967058468216</v>
      </c>
      <c r="AR770" t="s">
        <v>201</v>
      </c>
      <c r="AU770" t="s">
        <v>202</v>
      </c>
      <c r="AV770" s="16" t="s">
        <v>239</v>
      </c>
    </row>
    <row r="771" spans="1:48" x14ac:dyDescent="0.25">
      <c r="A771">
        <v>769</v>
      </c>
      <c r="B771" t="s">
        <v>62</v>
      </c>
      <c r="E771" t="s">
        <v>63</v>
      </c>
      <c r="H771">
        <v>1997</v>
      </c>
      <c r="I771">
        <v>4</v>
      </c>
      <c r="J771">
        <v>23</v>
      </c>
      <c r="K771">
        <v>69.3</v>
      </c>
      <c r="L771">
        <v>18.21</v>
      </c>
      <c r="M771">
        <v>60</v>
      </c>
      <c r="Y771" t="s">
        <v>64</v>
      </c>
      <c r="Z771" t="s">
        <v>64</v>
      </c>
      <c r="AE771">
        <v>54909.09</v>
      </c>
      <c r="AH771">
        <v>54909.09</v>
      </c>
      <c r="AI771">
        <v>0.13546279486281021</v>
      </c>
      <c r="AJ771">
        <v>1.9083485649030878</v>
      </c>
      <c r="AK771">
        <v>0.69467581825342251</v>
      </c>
      <c r="AL771">
        <v>1.5717828220353249</v>
      </c>
      <c r="AM771">
        <v>329.90776535642766</v>
      </c>
      <c r="AN771">
        <v>22.771547124499314</v>
      </c>
      <c r="AR771" t="s">
        <v>201</v>
      </c>
      <c r="AU771" t="s">
        <v>202</v>
      </c>
      <c r="AV771" s="16" t="s">
        <v>239</v>
      </c>
    </row>
    <row r="772" spans="1:48" x14ac:dyDescent="0.25">
      <c r="A772">
        <v>770</v>
      </c>
      <c r="B772" t="s">
        <v>62</v>
      </c>
      <c r="E772" t="s">
        <v>63</v>
      </c>
      <c r="H772">
        <v>1997</v>
      </c>
      <c r="I772">
        <v>4</v>
      </c>
      <c r="J772">
        <v>23</v>
      </c>
      <c r="K772">
        <v>69.3</v>
      </c>
      <c r="L772">
        <v>18.21</v>
      </c>
      <c r="M772">
        <v>4</v>
      </c>
      <c r="Y772" t="s">
        <v>64</v>
      </c>
      <c r="Z772" t="s">
        <v>64</v>
      </c>
      <c r="AE772">
        <v>65389.83</v>
      </c>
      <c r="AH772">
        <v>65389.83</v>
      </c>
      <c r="AI772">
        <v>0.16131917552092073</v>
      </c>
      <c r="AJ772">
        <v>2.2726034658333782</v>
      </c>
      <c r="AK772">
        <v>0.82727165321265017</v>
      </c>
      <c r="AL772">
        <v>1.8717959363342236</v>
      </c>
      <c r="AM772">
        <v>392.87871447763382</v>
      </c>
      <c r="AN772">
        <v>27.11805268140483</v>
      </c>
      <c r="AR772" t="s">
        <v>201</v>
      </c>
      <c r="AU772" t="s">
        <v>202</v>
      </c>
      <c r="AV772" s="16" t="s">
        <v>239</v>
      </c>
    </row>
    <row r="773" spans="1:48" x14ac:dyDescent="0.25">
      <c r="A773">
        <v>771</v>
      </c>
      <c r="B773" t="s">
        <v>62</v>
      </c>
      <c r="E773" t="s">
        <v>63</v>
      </c>
      <c r="H773">
        <v>1997</v>
      </c>
      <c r="I773">
        <v>4</v>
      </c>
      <c r="J773">
        <v>23</v>
      </c>
      <c r="K773">
        <v>69.3</v>
      </c>
      <c r="L773">
        <v>18.21</v>
      </c>
      <c r="M773">
        <v>8</v>
      </c>
      <c r="Y773" t="s">
        <v>64</v>
      </c>
      <c r="Z773" t="s">
        <v>64</v>
      </c>
      <c r="AE773">
        <v>159649.12</v>
      </c>
      <c r="AH773">
        <v>159649.12</v>
      </c>
      <c r="AI773">
        <v>0.39386039711436066</v>
      </c>
      <c r="AJ773">
        <v>5.5485561505397536</v>
      </c>
      <c r="AK773">
        <v>2.0197818443073605</v>
      </c>
      <c r="AL773">
        <v>4.5699854863567442</v>
      </c>
      <c r="AM773">
        <v>959.21248048948121</v>
      </c>
      <c r="AN773">
        <v>66.208663437417115</v>
      </c>
      <c r="AR773" t="s">
        <v>201</v>
      </c>
      <c r="AU773" t="s">
        <v>202</v>
      </c>
      <c r="AV773" s="16" t="s">
        <v>239</v>
      </c>
    </row>
    <row r="774" spans="1:48" x14ac:dyDescent="0.25">
      <c r="A774">
        <v>772</v>
      </c>
      <c r="B774" t="s">
        <v>62</v>
      </c>
      <c r="E774" t="s">
        <v>63</v>
      </c>
      <c r="H774">
        <v>1997</v>
      </c>
      <c r="I774">
        <v>4</v>
      </c>
      <c r="J774">
        <v>23</v>
      </c>
      <c r="K774">
        <v>69.3</v>
      </c>
      <c r="L774">
        <v>18.21</v>
      </c>
      <c r="M774">
        <v>1</v>
      </c>
      <c r="Y774" t="s">
        <v>64</v>
      </c>
      <c r="Z774" t="s">
        <v>64</v>
      </c>
      <c r="AE774">
        <v>331481.48</v>
      </c>
      <c r="AH774">
        <v>331481.48</v>
      </c>
      <c r="AI774">
        <v>0.81777730656364411</v>
      </c>
      <c r="AJ774">
        <v>11.520537066812645</v>
      </c>
      <c r="AK774">
        <v>4.1936984997357545</v>
      </c>
      <c r="AL774">
        <v>9.4887184633153829</v>
      </c>
      <c r="AM774">
        <v>1991.6249627127563</v>
      </c>
      <c r="AN774">
        <v>137.46988235861815</v>
      </c>
      <c r="AR774" t="s">
        <v>201</v>
      </c>
      <c r="AU774" t="s">
        <v>202</v>
      </c>
      <c r="AV774" s="16" t="s">
        <v>239</v>
      </c>
    </row>
    <row r="775" spans="1:48" x14ac:dyDescent="0.25">
      <c r="A775">
        <v>773</v>
      </c>
      <c r="B775" t="s">
        <v>62</v>
      </c>
      <c r="E775" t="s">
        <v>63</v>
      </c>
      <c r="H775">
        <v>1997</v>
      </c>
      <c r="I775">
        <v>4</v>
      </c>
      <c r="J775">
        <v>8</v>
      </c>
      <c r="K775">
        <v>69.366699999999994</v>
      </c>
      <c r="L775">
        <v>19.001200000000001</v>
      </c>
      <c r="M775">
        <v>1</v>
      </c>
      <c r="Y775" t="s">
        <v>64</v>
      </c>
      <c r="Z775" t="s">
        <v>64</v>
      </c>
      <c r="AF775">
        <v>2000</v>
      </c>
      <c r="AH775">
        <v>2000</v>
      </c>
      <c r="AI775">
        <v>1.6530563393848939E-3</v>
      </c>
      <c r="AJ775">
        <v>6.9509385965168535E-2</v>
      </c>
      <c r="AK775">
        <v>1.9567343040677108E-2</v>
      </c>
      <c r="AL775">
        <v>1.9567343040677108E-2</v>
      </c>
      <c r="AM775">
        <v>1.9567343040677108E-2</v>
      </c>
      <c r="AN775">
        <v>1.9567343040677108E-2</v>
      </c>
      <c r="AR775" t="s">
        <v>201</v>
      </c>
      <c r="AU775" t="s">
        <v>202</v>
      </c>
      <c r="AV775" s="16" t="s">
        <v>239</v>
      </c>
    </row>
    <row r="776" spans="1:48" x14ac:dyDescent="0.25">
      <c r="A776">
        <v>774</v>
      </c>
      <c r="B776" t="s">
        <v>62</v>
      </c>
      <c r="E776" t="s">
        <v>63</v>
      </c>
      <c r="H776">
        <v>1997</v>
      </c>
      <c r="I776">
        <v>4</v>
      </c>
      <c r="J776">
        <v>8</v>
      </c>
      <c r="K776">
        <v>69.366699999999994</v>
      </c>
      <c r="L776">
        <v>19.001200000000001</v>
      </c>
      <c r="M776">
        <v>8</v>
      </c>
      <c r="Y776" t="s">
        <v>64</v>
      </c>
      <c r="Z776" t="s">
        <v>64</v>
      </c>
      <c r="AF776">
        <v>6964.29</v>
      </c>
      <c r="AH776">
        <v>6964.29</v>
      </c>
      <c r="AI776">
        <v>5.7561818669074113E-3</v>
      </c>
      <c r="AJ776">
        <v>0.24204176079168177</v>
      </c>
      <c r="AK776">
        <v>6.81363257323786E-2</v>
      </c>
      <c r="AL776">
        <v>6.81363257323786E-2</v>
      </c>
      <c r="AM776">
        <v>6.81363257323786E-2</v>
      </c>
      <c r="AN776">
        <v>6.81363257323786E-2</v>
      </c>
      <c r="AR776" t="s">
        <v>201</v>
      </c>
      <c r="AU776" t="s">
        <v>202</v>
      </c>
      <c r="AV776" s="16" t="s">
        <v>239</v>
      </c>
    </row>
    <row r="777" spans="1:48" x14ac:dyDescent="0.25">
      <c r="A777">
        <v>775</v>
      </c>
      <c r="B777" t="s">
        <v>62</v>
      </c>
      <c r="E777" t="s">
        <v>63</v>
      </c>
      <c r="H777">
        <v>1997</v>
      </c>
      <c r="I777">
        <v>4</v>
      </c>
      <c r="J777">
        <v>8</v>
      </c>
      <c r="K777">
        <v>69.366699999999994</v>
      </c>
      <c r="L777">
        <v>19.001200000000001</v>
      </c>
      <c r="M777">
        <v>7</v>
      </c>
      <c r="Y777" t="s">
        <v>64</v>
      </c>
      <c r="Z777" t="s">
        <v>64</v>
      </c>
      <c r="AF777">
        <v>7407.41</v>
      </c>
      <c r="AH777">
        <v>7407.41</v>
      </c>
      <c r="AI777">
        <v>6.1224330294615287E-3</v>
      </c>
      <c r="AJ777">
        <v>0.2574422603461245</v>
      </c>
      <c r="AK777">
        <v>7.2471666256471015E-2</v>
      </c>
      <c r="AL777">
        <v>7.2471666256471015E-2</v>
      </c>
      <c r="AM777">
        <v>7.2471666256471015E-2</v>
      </c>
      <c r="AN777">
        <v>7.2471666256471015E-2</v>
      </c>
      <c r="AR777" t="s">
        <v>201</v>
      </c>
      <c r="AU777" t="s">
        <v>202</v>
      </c>
      <c r="AV777" s="16" t="s">
        <v>239</v>
      </c>
    </row>
    <row r="778" spans="1:48" x14ac:dyDescent="0.25">
      <c r="A778">
        <v>776</v>
      </c>
      <c r="B778" t="s">
        <v>62</v>
      </c>
      <c r="E778" t="s">
        <v>63</v>
      </c>
      <c r="H778">
        <v>1997</v>
      </c>
      <c r="I778">
        <v>4</v>
      </c>
      <c r="J778">
        <v>8</v>
      </c>
      <c r="K778">
        <v>69.366699999999994</v>
      </c>
      <c r="L778">
        <v>19.001200000000001</v>
      </c>
      <c r="M778">
        <v>6</v>
      </c>
      <c r="Y778" t="s">
        <v>64</v>
      </c>
      <c r="Z778" t="s">
        <v>64</v>
      </c>
      <c r="AF778">
        <v>8596.49</v>
      </c>
      <c r="AH778">
        <v>8596.49</v>
      </c>
      <c r="AI778">
        <v>7.1052411454794228E-3</v>
      </c>
      <c r="AJ778">
        <v>0.29876837067785583</v>
      </c>
      <c r="AK778">
        <v>8.4105234387875177E-2</v>
      </c>
      <c r="AL778">
        <v>8.4105234387875177E-2</v>
      </c>
      <c r="AM778">
        <v>8.4105234387875177E-2</v>
      </c>
      <c r="AN778">
        <v>8.4105234387875177E-2</v>
      </c>
      <c r="AR778" t="s">
        <v>201</v>
      </c>
      <c r="AU778" t="s">
        <v>202</v>
      </c>
      <c r="AV778" s="16" t="s">
        <v>239</v>
      </c>
    </row>
    <row r="779" spans="1:48" x14ac:dyDescent="0.25">
      <c r="A779">
        <v>777</v>
      </c>
      <c r="B779" t="s">
        <v>62</v>
      </c>
      <c r="E779" t="s">
        <v>63</v>
      </c>
      <c r="H779">
        <v>1997</v>
      </c>
      <c r="I779">
        <v>4</v>
      </c>
      <c r="J779">
        <v>8</v>
      </c>
      <c r="K779">
        <v>69.366699999999994</v>
      </c>
      <c r="L779">
        <v>19.001200000000001</v>
      </c>
      <c r="M779">
        <v>4</v>
      </c>
      <c r="Y779" t="s">
        <v>64</v>
      </c>
      <c r="Z779" t="s">
        <v>64</v>
      </c>
      <c r="AF779">
        <v>9230.77</v>
      </c>
      <c r="AH779">
        <v>9230.77</v>
      </c>
      <c r="AI779">
        <v>7.629491432951949E-3</v>
      </c>
      <c r="AJ779">
        <v>0.3208125773428494</v>
      </c>
      <c r="AK779">
        <v>9.0310821559795529E-2</v>
      </c>
      <c r="AL779">
        <v>9.0310821559795529E-2</v>
      </c>
      <c r="AM779">
        <v>9.0310821559795529E-2</v>
      </c>
      <c r="AN779">
        <v>9.0310821559795529E-2</v>
      </c>
      <c r="AR779" t="s">
        <v>201</v>
      </c>
      <c r="AU779" t="s">
        <v>202</v>
      </c>
      <c r="AV779" s="16" t="s">
        <v>239</v>
      </c>
    </row>
    <row r="780" spans="1:48" x14ac:dyDescent="0.25">
      <c r="A780">
        <v>778</v>
      </c>
      <c r="B780" t="s">
        <v>62</v>
      </c>
      <c r="E780" t="s">
        <v>63</v>
      </c>
      <c r="H780">
        <v>1997</v>
      </c>
      <c r="I780">
        <v>4</v>
      </c>
      <c r="J780">
        <v>8</v>
      </c>
      <c r="K780">
        <v>69.366699999999994</v>
      </c>
      <c r="L780">
        <v>19.001200000000001</v>
      </c>
      <c r="M780">
        <v>9</v>
      </c>
      <c r="Y780" t="s">
        <v>64</v>
      </c>
      <c r="Z780" t="s">
        <v>64</v>
      </c>
      <c r="AF780">
        <v>10000</v>
      </c>
      <c r="AH780">
        <v>10000</v>
      </c>
      <c r="AI780">
        <v>8.2652816969244688E-3</v>
      </c>
      <c r="AJ780">
        <v>0.34754692982584268</v>
      </c>
      <c r="AK780">
        <v>9.7836715203385549E-2</v>
      </c>
      <c r="AL780">
        <v>9.7836715203385549E-2</v>
      </c>
      <c r="AM780">
        <v>9.7836715203385549E-2</v>
      </c>
      <c r="AN780">
        <v>9.7836715203385549E-2</v>
      </c>
      <c r="AR780" t="s">
        <v>201</v>
      </c>
      <c r="AU780" t="s">
        <v>202</v>
      </c>
      <c r="AV780" s="16" t="s">
        <v>239</v>
      </c>
    </row>
    <row r="781" spans="1:48" x14ac:dyDescent="0.25">
      <c r="A781">
        <v>779</v>
      </c>
      <c r="B781" t="s">
        <v>62</v>
      </c>
      <c r="E781" t="s">
        <v>63</v>
      </c>
      <c r="H781">
        <v>1997</v>
      </c>
      <c r="I781">
        <v>4</v>
      </c>
      <c r="J781">
        <v>8</v>
      </c>
      <c r="K781">
        <v>69.366699999999994</v>
      </c>
      <c r="L781">
        <v>19.001200000000001</v>
      </c>
      <c r="M781">
        <v>2</v>
      </c>
      <c r="Y781" t="s">
        <v>64</v>
      </c>
      <c r="Z781" t="s">
        <v>64</v>
      </c>
      <c r="AF781">
        <v>14464.29</v>
      </c>
      <c r="AH781">
        <v>14464.29</v>
      </c>
      <c r="AI781">
        <v>1.1955143139600765E-2</v>
      </c>
      <c r="AJ781">
        <v>0.50270195816106378</v>
      </c>
      <c r="AK781">
        <v>0.14151386213491776</v>
      </c>
      <c r="AL781">
        <v>0.14151386213491776</v>
      </c>
      <c r="AM781">
        <v>0.14151386213491776</v>
      </c>
      <c r="AN781">
        <v>0.14151386213491776</v>
      </c>
      <c r="AR781" t="s">
        <v>201</v>
      </c>
      <c r="AU781" t="s">
        <v>202</v>
      </c>
      <c r="AV781" s="16" t="s">
        <v>239</v>
      </c>
    </row>
    <row r="782" spans="1:48" x14ac:dyDescent="0.25">
      <c r="A782">
        <v>780</v>
      </c>
      <c r="B782" t="s">
        <v>62</v>
      </c>
      <c r="E782" t="s">
        <v>63</v>
      </c>
      <c r="H782">
        <v>1997</v>
      </c>
      <c r="I782">
        <v>4</v>
      </c>
      <c r="J782">
        <v>8</v>
      </c>
      <c r="K782">
        <v>69.366699999999994</v>
      </c>
      <c r="L782">
        <v>19.001200000000001</v>
      </c>
      <c r="M782">
        <v>3</v>
      </c>
      <c r="Y782" t="s">
        <v>64</v>
      </c>
      <c r="Z782" t="s">
        <v>64</v>
      </c>
      <c r="AF782">
        <v>19425.29</v>
      </c>
      <c r="AH782">
        <v>19425.29</v>
      </c>
      <c r="AI782">
        <v>1.6055549389444992E-2</v>
      </c>
      <c r="AJ782">
        <v>0.67511999004766432</v>
      </c>
      <c r="AK782">
        <v>0.19005065654731734</v>
      </c>
      <c r="AL782">
        <v>0.19005065654731734</v>
      </c>
      <c r="AM782">
        <v>0.19005065654731734</v>
      </c>
      <c r="AN782">
        <v>0.19005065654731734</v>
      </c>
      <c r="AR782" t="s">
        <v>201</v>
      </c>
      <c r="AU782" t="s">
        <v>202</v>
      </c>
      <c r="AV782" s="16" t="s">
        <v>239</v>
      </c>
    </row>
    <row r="783" spans="1:48" x14ac:dyDescent="0.25">
      <c r="A783">
        <v>781</v>
      </c>
      <c r="B783" t="s">
        <v>62</v>
      </c>
      <c r="E783" t="s">
        <v>63</v>
      </c>
      <c r="H783">
        <v>1997</v>
      </c>
      <c r="I783">
        <v>4</v>
      </c>
      <c r="J783">
        <v>8</v>
      </c>
      <c r="K783">
        <v>69.366699999999994</v>
      </c>
      <c r="L783">
        <v>19.001200000000001</v>
      </c>
      <c r="M783">
        <v>5</v>
      </c>
      <c r="Y783" t="s">
        <v>64</v>
      </c>
      <c r="Z783" t="s">
        <v>64</v>
      </c>
      <c r="AF783">
        <v>21818.18</v>
      </c>
      <c r="AH783">
        <v>21818.18</v>
      </c>
      <c r="AI783">
        <v>1.8033340381420352E-2</v>
      </c>
      <c r="AJ783">
        <v>0.75828414733876037</v>
      </c>
      <c r="AK783">
        <v>0.21346190629162026</v>
      </c>
      <c r="AL783">
        <v>0.21346190629162026</v>
      </c>
      <c r="AM783">
        <v>0.21346190629162026</v>
      </c>
      <c r="AN783">
        <v>0.21346190629162026</v>
      </c>
      <c r="AR783" t="s">
        <v>201</v>
      </c>
      <c r="AU783" t="s">
        <v>202</v>
      </c>
      <c r="AV783" s="16" t="s">
        <v>239</v>
      </c>
    </row>
    <row r="784" spans="1:48" x14ac:dyDescent="0.25">
      <c r="A784">
        <v>782</v>
      </c>
      <c r="B784" t="s">
        <v>62</v>
      </c>
      <c r="E784" t="s">
        <v>63</v>
      </c>
      <c r="H784">
        <v>1997</v>
      </c>
      <c r="I784">
        <v>4</v>
      </c>
      <c r="J784">
        <v>8</v>
      </c>
      <c r="K784">
        <v>69.366699999999994</v>
      </c>
      <c r="L784">
        <v>19.001200000000001</v>
      </c>
      <c r="M784">
        <v>9</v>
      </c>
      <c r="Y784" t="s">
        <v>64</v>
      </c>
      <c r="Z784" t="s">
        <v>64</v>
      </c>
      <c r="AE784">
        <v>714.29</v>
      </c>
      <c r="AH784">
        <v>714.29</v>
      </c>
      <c r="AI784">
        <v>1.7621803556124623E-3</v>
      </c>
      <c r="AJ784">
        <v>2.4824929650530115E-2</v>
      </c>
      <c r="AK784">
        <v>9.0367549383943025E-3</v>
      </c>
      <c r="AL784">
        <v>2.0446682907176428E-2</v>
      </c>
      <c r="AM784">
        <v>4.2916358241675967</v>
      </c>
      <c r="AN784">
        <v>0.29622578694271962</v>
      </c>
      <c r="AR784" t="s">
        <v>201</v>
      </c>
      <c r="AU784" t="s">
        <v>202</v>
      </c>
      <c r="AV784" s="16" t="s">
        <v>239</v>
      </c>
    </row>
    <row r="785" spans="1:48" x14ac:dyDescent="0.25">
      <c r="A785">
        <v>783</v>
      </c>
      <c r="B785" t="s">
        <v>62</v>
      </c>
      <c r="E785" t="s">
        <v>63</v>
      </c>
      <c r="H785">
        <v>1997</v>
      </c>
      <c r="I785">
        <v>4</v>
      </c>
      <c r="J785">
        <v>8</v>
      </c>
      <c r="K785">
        <v>69.366699999999994</v>
      </c>
      <c r="L785">
        <v>19.001200000000001</v>
      </c>
      <c r="M785">
        <v>4</v>
      </c>
      <c r="Y785" t="s">
        <v>64</v>
      </c>
      <c r="Z785" t="s">
        <v>64</v>
      </c>
      <c r="AE785">
        <v>769.23</v>
      </c>
      <c r="AH785">
        <v>769.23</v>
      </c>
      <c r="AI785">
        <v>1.8977194066104447E-3</v>
      </c>
      <c r="AJ785">
        <v>2.6734352482993294E-2</v>
      </c>
      <c r="AK785">
        <v>9.7318218108346042E-3</v>
      </c>
      <c r="AL785">
        <v>2.2019350533659054E-2</v>
      </c>
      <c r="AM785">
        <v>4.6217293046583885</v>
      </c>
      <c r="AN785">
        <v>0.31901015286501033</v>
      </c>
      <c r="AR785" t="s">
        <v>201</v>
      </c>
      <c r="AU785" t="s">
        <v>202</v>
      </c>
      <c r="AV785" s="16" t="s">
        <v>239</v>
      </c>
    </row>
    <row r="786" spans="1:48" x14ac:dyDescent="0.25">
      <c r="A786">
        <v>784</v>
      </c>
      <c r="B786" t="s">
        <v>62</v>
      </c>
      <c r="E786" t="s">
        <v>63</v>
      </c>
      <c r="H786">
        <v>1997</v>
      </c>
      <c r="I786">
        <v>4</v>
      </c>
      <c r="J786">
        <v>8</v>
      </c>
      <c r="K786">
        <v>69.366699999999994</v>
      </c>
      <c r="L786">
        <v>19.001200000000001</v>
      </c>
      <c r="M786">
        <v>2</v>
      </c>
      <c r="Y786" t="s">
        <v>64</v>
      </c>
      <c r="Z786" t="s">
        <v>64</v>
      </c>
      <c r="AE786">
        <v>5714.29</v>
      </c>
      <c r="AH786">
        <v>5714.29</v>
      </c>
      <c r="AI786">
        <v>1.4097368833768831E-2</v>
      </c>
      <c r="AJ786">
        <v>0.19859839456345144</v>
      </c>
      <c r="AK786">
        <v>7.2293659965724247E-2</v>
      </c>
      <c r="AL786">
        <v>0.16357260450188188</v>
      </c>
      <c r="AM786">
        <v>34.332906345717646</v>
      </c>
      <c r="AN786">
        <v>2.3697938541333539</v>
      </c>
      <c r="AR786" t="s">
        <v>201</v>
      </c>
      <c r="AU786" t="s">
        <v>202</v>
      </c>
      <c r="AV786" s="16" t="s">
        <v>239</v>
      </c>
    </row>
    <row r="787" spans="1:48" x14ac:dyDescent="0.25">
      <c r="A787">
        <v>785</v>
      </c>
      <c r="B787" t="s">
        <v>62</v>
      </c>
      <c r="E787" t="s">
        <v>63</v>
      </c>
      <c r="H787">
        <v>1997</v>
      </c>
      <c r="I787">
        <v>4</v>
      </c>
      <c r="J787">
        <v>11</v>
      </c>
      <c r="K787">
        <v>69.366699999999994</v>
      </c>
      <c r="L787">
        <v>19.001200000000001</v>
      </c>
      <c r="M787">
        <v>7</v>
      </c>
      <c r="Y787" t="s">
        <v>64</v>
      </c>
      <c r="Z787" t="s">
        <v>64</v>
      </c>
      <c r="AF787">
        <v>5263.16</v>
      </c>
      <c r="AH787">
        <v>5263.16</v>
      </c>
      <c r="AI787">
        <v>4.3501500015984988E-3</v>
      </c>
      <c r="AJ787">
        <v>0.1829195099182182</v>
      </c>
      <c r="AK787">
        <v>5.1493028598985066E-2</v>
      </c>
      <c r="AL787">
        <v>5.1493028598985066E-2</v>
      </c>
      <c r="AM787">
        <v>5.1493028598985066E-2</v>
      </c>
      <c r="AN787">
        <v>5.1493028598985066E-2</v>
      </c>
      <c r="AR787" t="s">
        <v>201</v>
      </c>
      <c r="AU787" t="s">
        <v>202</v>
      </c>
      <c r="AV787" s="16" t="s">
        <v>239</v>
      </c>
    </row>
    <row r="788" spans="1:48" x14ac:dyDescent="0.25">
      <c r="A788">
        <v>786</v>
      </c>
      <c r="B788" t="s">
        <v>62</v>
      </c>
      <c r="E788" t="s">
        <v>63</v>
      </c>
      <c r="H788">
        <v>1997</v>
      </c>
      <c r="I788">
        <v>4</v>
      </c>
      <c r="J788">
        <v>11</v>
      </c>
      <c r="K788">
        <v>69.366699999999994</v>
      </c>
      <c r="L788">
        <v>19.001200000000001</v>
      </c>
      <c r="M788">
        <v>8</v>
      </c>
      <c r="Y788" t="s">
        <v>64</v>
      </c>
      <c r="Z788" t="s">
        <v>64</v>
      </c>
      <c r="AF788">
        <v>5517.24</v>
      </c>
      <c r="AH788">
        <v>5517.24</v>
      </c>
      <c r="AI788">
        <v>4.5601542789539557E-3</v>
      </c>
      <c r="AJ788">
        <v>0.19174998231123322</v>
      </c>
      <c r="AK788">
        <v>5.3978863858872683E-2</v>
      </c>
      <c r="AL788">
        <v>5.3978863858872683E-2</v>
      </c>
      <c r="AM788">
        <v>5.3978863858872683E-2</v>
      </c>
      <c r="AN788">
        <v>5.3978863858872683E-2</v>
      </c>
      <c r="AR788" t="s">
        <v>201</v>
      </c>
      <c r="AU788" t="s">
        <v>202</v>
      </c>
      <c r="AV788" s="16" t="s">
        <v>239</v>
      </c>
    </row>
    <row r="789" spans="1:48" x14ac:dyDescent="0.25">
      <c r="A789">
        <v>787</v>
      </c>
      <c r="B789" t="s">
        <v>62</v>
      </c>
      <c r="E789" t="s">
        <v>63</v>
      </c>
      <c r="H789">
        <v>1997</v>
      </c>
      <c r="I789">
        <v>4</v>
      </c>
      <c r="J789">
        <v>11</v>
      </c>
      <c r="K789">
        <v>69.366699999999994</v>
      </c>
      <c r="L789">
        <v>19.001200000000001</v>
      </c>
      <c r="M789">
        <v>5</v>
      </c>
      <c r="Y789" t="s">
        <v>64</v>
      </c>
      <c r="Z789" t="s">
        <v>64</v>
      </c>
      <c r="AF789">
        <v>10643.27</v>
      </c>
      <c r="AH789">
        <v>10643.27</v>
      </c>
      <c r="AI789">
        <v>8.7969624726425295E-3</v>
      </c>
      <c r="AJ789">
        <v>0.36990358118074967</v>
      </c>
      <c r="AK789">
        <v>0.10413025758227373</v>
      </c>
      <c r="AL789">
        <v>0.10413025758227373</v>
      </c>
      <c r="AM789">
        <v>0.10413025758227373</v>
      </c>
      <c r="AN789">
        <v>0.10413025758227373</v>
      </c>
      <c r="AR789" t="s">
        <v>201</v>
      </c>
      <c r="AU789" t="s">
        <v>202</v>
      </c>
      <c r="AV789" s="16" t="s">
        <v>239</v>
      </c>
    </row>
    <row r="790" spans="1:48" x14ac:dyDescent="0.25">
      <c r="A790">
        <v>788</v>
      </c>
      <c r="B790" t="s">
        <v>62</v>
      </c>
      <c r="E790" t="s">
        <v>63</v>
      </c>
      <c r="H790">
        <v>1997</v>
      </c>
      <c r="I790">
        <v>4</v>
      </c>
      <c r="J790">
        <v>11</v>
      </c>
      <c r="K790">
        <v>69.366699999999994</v>
      </c>
      <c r="L790">
        <v>19.001200000000001</v>
      </c>
      <c r="M790">
        <v>4</v>
      </c>
      <c r="Y790" t="s">
        <v>64</v>
      </c>
      <c r="Z790" t="s">
        <v>64</v>
      </c>
      <c r="AF790">
        <v>11666.67</v>
      </c>
      <c r="AH790">
        <v>11666.67</v>
      </c>
      <c r="AI790">
        <v>9.6428314015057793E-3</v>
      </c>
      <c r="AJ790">
        <v>0.40547153397912639</v>
      </c>
      <c r="AK790">
        <v>0.11414286701618821</v>
      </c>
      <c r="AL790">
        <v>0.11414286701618821</v>
      </c>
      <c r="AM790">
        <v>0.11414286701618821</v>
      </c>
      <c r="AN790">
        <v>0.11414286701618821</v>
      </c>
      <c r="AR790" t="s">
        <v>201</v>
      </c>
      <c r="AU790" t="s">
        <v>202</v>
      </c>
      <c r="AV790" s="16" t="s">
        <v>239</v>
      </c>
    </row>
    <row r="791" spans="1:48" x14ac:dyDescent="0.25">
      <c r="A791">
        <v>789</v>
      </c>
      <c r="B791" t="s">
        <v>62</v>
      </c>
      <c r="E791" t="s">
        <v>63</v>
      </c>
      <c r="H791">
        <v>1997</v>
      </c>
      <c r="I791">
        <v>4</v>
      </c>
      <c r="J791">
        <v>11</v>
      </c>
      <c r="K791">
        <v>69.366699999999994</v>
      </c>
      <c r="L791">
        <v>19.001200000000001</v>
      </c>
      <c r="M791">
        <v>6</v>
      </c>
      <c r="Y791" t="s">
        <v>64</v>
      </c>
      <c r="Z791" t="s">
        <v>64</v>
      </c>
      <c r="AF791">
        <v>19298.25</v>
      </c>
      <c r="AH791">
        <v>19298.25</v>
      </c>
      <c r="AI791">
        <v>1.5950547250767264E-2</v>
      </c>
      <c r="AJ791">
        <v>0.6707047538511568</v>
      </c>
      <c r="AK791">
        <v>0.18880773891737351</v>
      </c>
      <c r="AL791">
        <v>0.18880773891737351</v>
      </c>
      <c r="AM791">
        <v>0.18880773891737351</v>
      </c>
      <c r="AN791">
        <v>0.18880773891737351</v>
      </c>
      <c r="AR791" t="s">
        <v>201</v>
      </c>
      <c r="AU791" t="s">
        <v>202</v>
      </c>
      <c r="AV791" s="16" t="s">
        <v>239</v>
      </c>
    </row>
    <row r="792" spans="1:48" x14ac:dyDescent="0.25">
      <c r="A792">
        <v>790</v>
      </c>
      <c r="B792" t="s">
        <v>62</v>
      </c>
      <c r="E792" t="s">
        <v>63</v>
      </c>
      <c r="H792">
        <v>1997</v>
      </c>
      <c r="I792">
        <v>4</v>
      </c>
      <c r="J792">
        <v>11</v>
      </c>
      <c r="K792">
        <v>69.366699999999994</v>
      </c>
      <c r="L792">
        <v>19.001200000000001</v>
      </c>
      <c r="M792">
        <v>3</v>
      </c>
      <c r="Y792" t="s">
        <v>64</v>
      </c>
      <c r="Z792" t="s">
        <v>64</v>
      </c>
      <c r="AF792">
        <v>20000</v>
      </c>
      <c r="AH792">
        <v>20000</v>
      </c>
      <c r="AI792">
        <v>1.6530563393848938E-2</v>
      </c>
      <c r="AJ792">
        <v>0.69509385965168535</v>
      </c>
      <c r="AK792">
        <v>0.1956734304067711</v>
      </c>
      <c r="AL792">
        <v>0.1956734304067711</v>
      </c>
      <c r="AM792">
        <v>0.1956734304067711</v>
      </c>
      <c r="AN792">
        <v>0.1956734304067711</v>
      </c>
      <c r="AR792" t="s">
        <v>201</v>
      </c>
      <c r="AU792" t="s">
        <v>202</v>
      </c>
      <c r="AV792" s="16" t="s">
        <v>239</v>
      </c>
    </row>
    <row r="793" spans="1:48" x14ac:dyDescent="0.25">
      <c r="A793">
        <v>791</v>
      </c>
      <c r="B793" t="s">
        <v>62</v>
      </c>
      <c r="E793" t="s">
        <v>63</v>
      </c>
      <c r="H793">
        <v>1997</v>
      </c>
      <c r="I793">
        <v>4</v>
      </c>
      <c r="J793">
        <v>11</v>
      </c>
      <c r="K793">
        <v>69.366699999999994</v>
      </c>
      <c r="L793">
        <v>19.001200000000001</v>
      </c>
      <c r="M793">
        <v>2</v>
      </c>
      <c r="Y793" t="s">
        <v>64</v>
      </c>
      <c r="Z793" t="s">
        <v>64</v>
      </c>
      <c r="AF793">
        <v>47368.42</v>
      </c>
      <c r="AH793">
        <v>47368.42</v>
      </c>
      <c r="AI793">
        <v>3.9151333483823096E-2</v>
      </c>
      <c r="AJ793">
        <v>1.6462748941701042</v>
      </c>
      <c r="AK793">
        <v>0.46343706171743521</v>
      </c>
      <c r="AL793">
        <v>0.46343706171743521</v>
      </c>
      <c r="AM793">
        <v>0.46343706171743521</v>
      </c>
      <c r="AN793">
        <v>0.46343706171743521</v>
      </c>
      <c r="AR793" t="s">
        <v>201</v>
      </c>
      <c r="AU793" t="s">
        <v>202</v>
      </c>
      <c r="AV793" s="16" t="s">
        <v>239</v>
      </c>
    </row>
    <row r="794" spans="1:48" x14ac:dyDescent="0.25">
      <c r="A794">
        <v>792</v>
      </c>
      <c r="B794" t="s">
        <v>62</v>
      </c>
      <c r="E794" t="s">
        <v>63</v>
      </c>
      <c r="H794">
        <v>1997</v>
      </c>
      <c r="I794">
        <v>4</v>
      </c>
      <c r="J794">
        <v>11</v>
      </c>
      <c r="K794">
        <v>69.366699999999994</v>
      </c>
      <c r="L794">
        <v>19.001200000000001</v>
      </c>
      <c r="M794">
        <v>9</v>
      </c>
      <c r="Y794" t="s">
        <v>64</v>
      </c>
      <c r="Z794" t="s">
        <v>64</v>
      </c>
      <c r="AF794">
        <v>52429.38</v>
      </c>
      <c r="AH794">
        <v>52429.38</v>
      </c>
      <c r="AI794">
        <v>4.3334359489509783E-2</v>
      </c>
      <c r="AJ794">
        <v>1.8221670051672438</v>
      </c>
      <c r="AK794">
        <v>0.51295183193500782</v>
      </c>
      <c r="AL794">
        <v>0.51295183193500782</v>
      </c>
      <c r="AM794">
        <v>0.51295183193500782</v>
      </c>
      <c r="AN794">
        <v>0.51295183193500782</v>
      </c>
      <c r="AR794" t="s">
        <v>201</v>
      </c>
      <c r="AU794" t="s">
        <v>202</v>
      </c>
      <c r="AV794" s="16" t="s">
        <v>239</v>
      </c>
    </row>
    <row r="795" spans="1:48" x14ac:dyDescent="0.25">
      <c r="A795">
        <v>793</v>
      </c>
      <c r="B795" t="s">
        <v>62</v>
      </c>
      <c r="E795" t="s">
        <v>63</v>
      </c>
      <c r="H795">
        <v>1997</v>
      </c>
      <c r="I795">
        <v>4</v>
      </c>
      <c r="J795">
        <v>11</v>
      </c>
      <c r="K795">
        <v>69.366699999999994</v>
      </c>
      <c r="L795">
        <v>19.001200000000001</v>
      </c>
      <c r="M795">
        <v>1</v>
      </c>
      <c r="Y795" t="s">
        <v>64</v>
      </c>
      <c r="Z795" t="s">
        <v>64</v>
      </c>
      <c r="AF795">
        <v>207321.43</v>
      </c>
      <c r="AH795">
        <v>207321.43</v>
      </c>
      <c r="AI795">
        <v>0.17135700207592075</v>
      </c>
      <c r="AJ795">
        <v>7.205392648360335</v>
      </c>
      <c r="AK795">
        <v>2.028364770246863</v>
      </c>
      <c r="AL795">
        <v>2.028364770246863</v>
      </c>
      <c r="AM795">
        <v>2.028364770246863</v>
      </c>
      <c r="AN795">
        <v>2.028364770246863</v>
      </c>
      <c r="AR795" t="s">
        <v>201</v>
      </c>
      <c r="AU795" t="s">
        <v>202</v>
      </c>
      <c r="AV795" s="16" t="s">
        <v>239</v>
      </c>
    </row>
    <row r="796" spans="1:48" x14ac:dyDescent="0.25">
      <c r="A796">
        <v>794</v>
      </c>
      <c r="B796" t="s">
        <v>62</v>
      </c>
      <c r="E796" t="s">
        <v>63</v>
      </c>
      <c r="H796">
        <v>1997</v>
      </c>
      <c r="I796">
        <v>4</v>
      </c>
      <c r="J796">
        <v>11</v>
      </c>
      <c r="K796">
        <v>69.366699999999994</v>
      </c>
      <c r="L796">
        <v>19.001200000000001</v>
      </c>
      <c r="M796">
        <v>2</v>
      </c>
      <c r="Y796" t="s">
        <v>64</v>
      </c>
      <c r="Z796" t="s">
        <v>64</v>
      </c>
      <c r="AE796">
        <v>4035.09</v>
      </c>
      <c r="AH796">
        <v>4035.09</v>
      </c>
      <c r="AI796">
        <v>9.9547191352647967E-3</v>
      </c>
      <c r="AJ796">
        <v>0.14023831410709595</v>
      </c>
      <c r="AK796">
        <v>5.1049460981345766E-2</v>
      </c>
      <c r="AL796">
        <v>0.115505194993516</v>
      </c>
      <c r="AM796">
        <v>24.243846053760276</v>
      </c>
      <c r="AN796">
        <v>1.6734067544480513</v>
      </c>
      <c r="AR796" t="s">
        <v>201</v>
      </c>
      <c r="AU796" t="s">
        <v>202</v>
      </c>
      <c r="AV796" s="16" t="s">
        <v>239</v>
      </c>
    </row>
    <row r="797" spans="1:48" x14ac:dyDescent="0.25">
      <c r="A797">
        <v>795</v>
      </c>
      <c r="B797" t="s">
        <v>62</v>
      </c>
      <c r="E797" t="s">
        <v>63</v>
      </c>
      <c r="H797">
        <v>1997</v>
      </c>
      <c r="I797">
        <v>4</v>
      </c>
      <c r="J797">
        <v>11</v>
      </c>
      <c r="K797">
        <v>69.366699999999994</v>
      </c>
      <c r="L797">
        <v>19.001200000000001</v>
      </c>
      <c r="M797">
        <v>4</v>
      </c>
      <c r="Y797" t="s">
        <v>64</v>
      </c>
      <c r="Z797" t="s">
        <v>64</v>
      </c>
      <c r="AE797">
        <v>4107.1400000000003</v>
      </c>
      <c r="AH797">
        <v>4107.1400000000003</v>
      </c>
      <c r="AI797">
        <v>1.013246920123503E-2</v>
      </c>
      <c r="AJ797">
        <v>0.14274238973649114</v>
      </c>
      <c r="AK797">
        <v>5.196099298278959E-2</v>
      </c>
      <c r="AL797">
        <v>0.11756763952369571</v>
      </c>
      <c r="AM797">
        <v>24.676740761975815</v>
      </c>
      <c r="AN797">
        <v>1.7032868702962685</v>
      </c>
      <c r="AR797" t="s">
        <v>201</v>
      </c>
      <c r="AU797" t="s">
        <v>202</v>
      </c>
      <c r="AV797" s="16" t="s">
        <v>239</v>
      </c>
    </row>
    <row r="798" spans="1:48" x14ac:dyDescent="0.25">
      <c r="A798">
        <v>796</v>
      </c>
      <c r="B798" t="s">
        <v>62</v>
      </c>
      <c r="E798" t="s">
        <v>63</v>
      </c>
      <c r="H798">
        <v>1997</v>
      </c>
      <c r="I798">
        <v>4</v>
      </c>
      <c r="J798">
        <v>11</v>
      </c>
      <c r="K798">
        <v>69.366699999999994</v>
      </c>
      <c r="L798">
        <v>19.001200000000001</v>
      </c>
      <c r="M798">
        <v>3</v>
      </c>
      <c r="Y798" t="s">
        <v>64</v>
      </c>
      <c r="Z798" t="s">
        <v>64</v>
      </c>
      <c r="AE798">
        <v>4821.43</v>
      </c>
      <c r="AH798">
        <v>4821.43</v>
      </c>
      <c r="AI798">
        <v>1.1894649556847492E-2</v>
      </c>
      <c r="AJ798">
        <v>0.16756731938702127</v>
      </c>
      <c r="AK798">
        <v>6.0997747921183891E-2</v>
      </c>
      <c r="AL798">
        <v>0.13801432243087214</v>
      </c>
      <c r="AM798">
        <v>28.96837658614341</v>
      </c>
      <c r="AN798">
        <v>1.9995126572389881</v>
      </c>
      <c r="AR798" t="s">
        <v>201</v>
      </c>
      <c r="AU798" t="s">
        <v>202</v>
      </c>
      <c r="AV798" s="16" t="s">
        <v>239</v>
      </c>
    </row>
    <row r="799" spans="1:48" x14ac:dyDescent="0.25">
      <c r="A799">
        <v>797</v>
      </c>
      <c r="B799" t="s">
        <v>62</v>
      </c>
      <c r="E799" t="s">
        <v>63</v>
      </c>
      <c r="H799">
        <v>1997</v>
      </c>
      <c r="I799">
        <v>4</v>
      </c>
      <c r="J799">
        <v>11</v>
      </c>
      <c r="K799">
        <v>69.366699999999994</v>
      </c>
      <c r="L799">
        <v>19.001200000000001</v>
      </c>
      <c r="M799">
        <v>5</v>
      </c>
      <c r="Y799" t="s">
        <v>64</v>
      </c>
      <c r="Z799" t="s">
        <v>64</v>
      </c>
      <c r="AE799">
        <v>8245.61</v>
      </c>
      <c r="AH799">
        <v>8245.61</v>
      </c>
      <c r="AI799">
        <v>2.0342230693474187E-2</v>
      </c>
      <c r="AJ799">
        <v>0.28657364400412666</v>
      </c>
      <c r="AK799">
        <v>0.10431835373248043</v>
      </c>
      <c r="AL799">
        <v>0.23603210607210384</v>
      </c>
      <c r="AM799">
        <v>49.54172012503966</v>
      </c>
      <c r="AN799">
        <v>3.4195667181015534</v>
      </c>
      <c r="AR799" t="s">
        <v>201</v>
      </c>
      <c r="AU799" t="s">
        <v>202</v>
      </c>
      <c r="AV799" s="16" t="s">
        <v>239</v>
      </c>
    </row>
    <row r="800" spans="1:48" x14ac:dyDescent="0.25">
      <c r="A800">
        <v>798</v>
      </c>
      <c r="B800" t="s">
        <v>62</v>
      </c>
      <c r="E800" t="s">
        <v>63</v>
      </c>
      <c r="H800">
        <v>1997</v>
      </c>
      <c r="I800">
        <v>4</v>
      </c>
      <c r="J800">
        <v>11</v>
      </c>
      <c r="K800">
        <v>69.366699999999994</v>
      </c>
      <c r="L800">
        <v>19.001200000000001</v>
      </c>
      <c r="M800">
        <v>9</v>
      </c>
      <c r="Y800" t="s">
        <v>64</v>
      </c>
      <c r="Z800" t="s">
        <v>64</v>
      </c>
      <c r="AE800">
        <v>8644.07</v>
      </c>
      <c r="AH800">
        <v>8644.07</v>
      </c>
      <c r="AI800">
        <v>2.1325246533675422E-2</v>
      </c>
      <c r="AJ800">
        <v>0.30042199896996719</v>
      </c>
      <c r="AK800">
        <v>0.1093594230079184</v>
      </c>
      <c r="AL800">
        <v>0.24743809701582908</v>
      </c>
      <c r="AM800">
        <v>51.935769055443025</v>
      </c>
      <c r="AN800">
        <v>3.584813504512109</v>
      </c>
      <c r="AR800" t="s">
        <v>201</v>
      </c>
      <c r="AU800" t="s">
        <v>202</v>
      </c>
      <c r="AV800" s="16" t="s">
        <v>239</v>
      </c>
    </row>
    <row r="801" spans="1:48" x14ac:dyDescent="0.25">
      <c r="A801">
        <v>799</v>
      </c>
      <c r="B801" t="s">
        <v>62</v>
      </c>
      <c r="E801" t="s">
        <v>63</v>
      </c>
      <c r="H801">
        <v>1997</v>
      </c>
      <c r="I801">
        <v>4</v>
      </c>
      <c r="J801">
        <v>11</v>
      </c>
      <c r="K801">
        <v>69.366699999999994</v>
      </c>
      <c r="L801">
        <v>19.001200000000001</v>
      </c>
      <c r="M801">
        <v>6</v>
      </c>
      <c r="Y801" t="s">
        <v>64</v>
      </c>
      <c r="Z801" t="s">
        <v>64</v>
      </c>
      <c r="AE801">
        <v>9122.81</v>
      </c>
      <c r="AH801">
        <v>9122.81</v>
      </c>
      <c r="AI801">
        <v>2.2506316160081939E-2</v>
      </c>
      <c r="AJ801">
        <v>0.31706046068844956</v>
      </c>
      <c r="AK801">
        <v>0.11541614515047519</v>
      </c>
      <c r="AL801">
        <v>0.26114211775667895</v>
      </c>
      <c r="AM801">
        <v>54.812160625340397</v>
      </c>
      <c r="AN801">
        <v>3.7833534998094778</v>
      </c>
      <c r="AR801" t="s">
        <v>201</v>
      </c>
      <c r="AU801" t="s">
        <v>202</v>
      </c>
      <c r="AV801" s="16" t="s">
        <v>239</v>
      </c>
    </row>
    <row r="802" spans="1:48" x14ac:dyDescent="0.25">
      <c r="A802">
        <v>800</v>
      </c>
      <c r="B802" t="s">
        <v>62</v>
      </c>
      <c r="E802" t="s">
        <v>63</v>
      </c>
      <c r="H802">
        <v>1997</v>
      </c>
      <c r="I802">
        <v>4</v>
      </c>
      <c r="J802">
        <v>14</v>
      </c>
      <c r="K802">
        <v>69.366699999999994</v>
      </c>
      <c r="L802">
        <v>19.001200000000001</v>
      </c>
      <c r="M802">
        <v>8</v>
      </c>
      <c r="Y802" t="s">
        <v>64</v>
      </c>
      <c r="Z802" t="s">
        <v>64</v>
      </c>
      <c r="AF802">
        <v>2586.21</v>
      </c>
      <c r="AH802">
        <v>2586.21</v>
      </c>
      <c r="AI802">
        <v>2.1375754177403034E-3</v>
      </c>
      <c r="AJ802">
        <v>8.9882934538489251E-2</v>
      </c>
      <c r="AK802">
        <v>2.5302629122614776E-2</v>
      </c>
      <c r="AL802">
        <v>2.5302629122614776E-2</v>
      </c>
      <c r="AM802">
        <v>2.5302629122614776E-2</v>
      </c>
      <c r="AN802">
        <v>2.5302629122614776E-2</v>
      </c>
      <c r="AR802" t="s">
        <v>201</v>
      </c>
      <c r="AU802" t="s">
        <v>202</v>
      </c>
      <c r="AV802" s="16" t="s">
        <v>239</v>
      </c>
    </row>
    <row r="803" spans="1:48" x14ac:dyDescent="0.25">
      <c r="A803">
        <v>801</v>
      </c>
      <c r="B803" t="s">
        <v>62</v>
      </c>
      <c r="E803" t="s">
        <v>63</v>
      </c>
      <c r="H803">
        <v>1997</v>
      </c>
      <c r="I803">
        <v>4</v>
      </c>
      <c r="J803">
        <v>14</v>
      </c>
      <c r="K803">
        <v>69.366699999999994</v>
      </c>
      <c r="L803">
        <v>19.001200000000001</v>
      </c>
      <c r="M803">
        <v>7</v>
      </c>
      <c r="Y803" t="s">
        <v>64</v>
      </c>
      <c r="Z803" t="s">
        <v>64</v>
      </c>
      <c r="AF803">
        <v>6964.29</v>
      </c>
      <c r="AH803">
        <v>6964.29</v>
      </c>
      <c r="AI803">
        <v>5.7561818669074113E-3</v>
      </c>
      <c r="AJ803">
        <v>0.24204176079168177</v>
      </c>
      <c r="AK803">
        <v>6.81363257323786E-2</v>
      </c>
      <c r="AL803">
        <v>6.81363257323786E-2</v>
      </c>
      <c r="AM803">
        <v>6.81363257323786E-2</v>
      </c>
      <c r="AN803">
        <v>6.81363257323786E-2</v>
      </c>
      <c r="AR803" t="s">
        <v>201</v>
      </c>
      <c r="AU803" t="s">
        <v>202</v>
      </c>
      <c r="AV803" s="16" t="s">
        <v>239</v>
      </c>
    </row>
    <row r="804" spans="1:48" x14ac:dyDescent="0.25">
      <c r="A804">
        <v>802</v>
      </c>
      <c r="B804" t="s">
        <v>62</v>
      </c>
      <c r="E804" t="s">
        <v>63</v>
      </c>
      <c r="H804">
        <v>1997</v>
      </c>
      <c r="I804">
        <v>4</v>
      </c>
      <c r="J804">
        <v>14</v>
      </c>
      <c r="K804">
        <v>69.366699999999994</v>
      </c>
      <c r="L804">
        <v>19.001200000000001</v>
      </c>
      <c r="M804">
        <v>6</v>
      </c>
      <c r="Y804" t="s">
        <v>64</v>
      </c>
      <c r="Z804" t="s">
        <v>64</v>
      </c>
      <c r="AF804">
        <v>10526.32</v>
      </c>
      <c r="AH804">
        <v>10526.32</v>
      </c>
      <c r="AI804">
        <v>8.7003000031969976E-3</v>
      </c>
      <c r="AJ804">
        <v>0.36583901983643641</v>
      </c>
      <c r="AK804">
        <v>0.10298605719797013</v>
      </c>
      <c r="AL804">
        <v>0.10298605719797013</v>
      </c>
      <c r="AM804">
        <v>0.10298605719797013</v>
      </c>
      <c r="AN804">
        <v>0.10298605719797013</v>
      </c>
      <c r="AR804" t="s">
        <v>201</v>
      </c>
      <c r="AU804" t="s">
        <v>202</v>
      </c>
      <c r="AV804" s="16" t="s">
        <v>239</v>
      </c>
    </row>
    <row r="805" spans="1:48" x14ac:dyDescent="0.25">
      <c r="A805">
        <v>803</v>
      </c>
      <c r="B805" t="s">
        <v>62</v>
      </c>
      <c r="E805" t="s">
        <v>63</v>
      </c>
      <c r="H805">
        <v>1997</v>
      </c>
      <c r="I805">
        <v>4</v>
      </c>
      <c r="J805">
        <v>14</v>
      </c>
      <c r="K805">
        <v>69.366699999999994</v>
      </c>
      <c r="L805">
        <v>19.001200000000001</v>
      </c>
      <c r="M805">
        <v>3</v>
      </c>
      <c r="Y805" t="s">
        <v>64</v>
      </c>
      <c r="Z805" t="s">
        <v>64</v>
      </c>
      <c r="AF805">
        <v>12982.46</v>
      </c>
      <c r="AH805">
        <v>12982.46</v>
      </c>
      <c r="AI805">
        <v>1.0730368901905403E-2</v>
      </c>
      <c r="AJ805">
        <v>0.45120141145868092</v>
      </c>
      <c r="AK805">
        <v>0.12701612416593447</v>
      </c>
      <c r="AL805">
        <v>0.12701612416593447</v>
      </c>
      <c r="AM805">
        <v>0.12701612416593447</v>
      </c>
      <c r="AN805">
        <v>0.12701612416593447</v>
      </c>
      <c r="AR805" t="s">
        <v>201</v>
      </c>
      <c r="AU805" t="s">
        <v>202</v>
      </c>
      <c r="AV805" s="16" t="s">
        <v>239</v>
      </c>
    </row>
    <row r="806" spans="1:48" x14ac:dyDescent="0.25">
      <c r="A806">
        <v>804</v>
      </c>
      <c r="B806" t="s">
        <v>62</v>
      </c>
      <c r="E806" t="s">
        <v>63</v>
      </c>
      <c r="H806">
        <v>1997</v>
      </c>
      <c r="I806">
        <v>4</v>
      </c>
      <c r="J806">
        <v>14</v>
      </c>
      <c r="K806">
        <v>69.366699999999994</v>
      </c>
      <c r="L806">
        <v>19.001200000000001</v>
      </c>
      <c r="M806">
        <v>9</v>
      </c>
      <c r="Y806" t="s">
        <v>64</v>
      </c>
      <c r="Z806" t="s">
        <v>64</v>
      </c>
      <c r="AF806">
        <v>14210.53</v>
      </c>
      <c r="AH806">
        <v>14210.53</v>
      </c>
      <c r="AI806">
        <v>1.1745403351259608E-2</v>
      </c>
      <c r="AJ806">
        <v>0.49388260726980321</v>
      </c>
      <c r="AK806">
        <v>0.13903115764991666</v>
      </c>
      <c r="AL806">
        <v>0.13903115764991666</v>
      </c>
      <c r="AM806">
        <v>0.13903115764991666</v>
      </c>
      <c r="AN806">
        <v>0.13903115764991666</v>
      </c>
      <c r="AR806" t="s">
        <v>201</v>
      </c>
      <c r="AU806" t="s">
        <v>202</v>
      </c>
      <c r="AV806" s="16" t="s">
        <v>239</v>
      </c>
    </row>
    <row r="807" spans="1:48" x14ac:dyDescent="0.25">
      <c r="A807">
        <v>805</v>
      </c>
      <c r="B807" t="s">
        <v>62</v>
      </c>
      <c r="E807" t="s">
        <v>63</v>
      </c>
      <c r="H807">
        <v>1997</v>
      </c>
      <c r="I807">
        <v>4</v>
      </c>
      <c r="J807">
        <v>14</v>
      </c>
      <c r="K807">
        <v>69.366699999999994</v>
      </c>
      <c r="L807">
        <v>19.001200000000001</v>
      </c>
      <c r="M807">
        <v>1</v>
      </c>
      <c r="Y807" t="s">
        <v>64</v>
      </c>
      <c r="Z807" t="s">
        <v>64</v>
      </c>
      <c r="AF807">
        <v>25263.16</v>
      </c>
      <c r="AH807">
        <v>25263.16</v>
      </c>
      <c r="AI807">
        <v>2.0880713395447437E-2</v>
      </c>
      <c r="AJ807">
        <v>0.8780133695699035</v>
      </c>
      <c r="AK807">
        <v>0.24716645900575618</v>
      </c>
      <c r="AL807">
        <v>0.24716645900575618</v>
      </c>
      <c r="AM807">
        <v>0.24716645900575618</v>
      </c>
      <c r="AN807">
        <v>0.24716645900575618</v>
      </c>
      <c r="AR807" t="s">
        <v>201</v>
      </c>
      <c r="AU807" t="s">
        <v>202</v>
      </c>
      <c r="AV807" s="16" t="s">
        <v>239</v>
      </c>
    </row>
    <row r="808" spans="1:48" x14ac:dyDescent="0.25">
      <c r="A808">
        <v>806</v>
      </c>
      <c r="B808" t="s">
        <v>62</v>
      </c>
      <c r="E808" t="s">
        <v>63</v>
      </c>
      <c r="H808">
        <v>1997</v>
      </c>
      <c r="I808">
        <v>4</v>
      </c>
      <c r="J808">
        <v>14</v>
      </c>
      <c r="K808">
        <v>69.366699999999994</v>
      </c>
      <c r="L808">
        <v>19.001200000000001</v>
      </c>
      <c r="M808">
        <v>5</v>
      </c>
      <c r="Y808" t="s">
        <v>64</v>
      </c>
      <c r="Z808" t="s">
        <v>64</v>
      </c>
      <c r="AF808">
        <v>31379.31</v>
      </c>
      <c r="AH808">
        <v>31379.31</v>
      </c>
      <c r="AI808">
        <v>2.5935883660511899E-2</v>
      </c>
      <c r="AJ808">
        <v>1.0905782850553363</v>
      </c>
      <c r="AK808">
        <v>0.30700486157487483</v>
      </c>
      <c r="AL808">
        <v>0.30700486157487483</v>
      </c>
      <c r="AM808">
        <v>0.30700486157487483</v>
      </c>
      <c r="AN808">
        <v>0.30700486157487483</v>
      </c>
      <c r="AR808" t="s">
        <v>201</v>
      </c>
      <c r="AU808" t="s">
        <v>202</v>
      </c>
      <c r="AV808" s="16" t="s">
        <v>239</v>
      </c>
    </row>
    <row r="809" spans="1:48" x14ac:dyDescent="0.25">
      <c r="A809">
        <v>807</v>
      </c>
      <c r="B809" t="s">
        <v>62</v>
      </c>
      <c r="E809" t="s">
        <v>63</v>
      </c>
      <c r="H809">
        <v>1997</v>
      </c>
      <c r="I809">
        <v>4</v>
      </c>
      <c r="J809">
        <v>14</v>
      </c>
      <c r="K809">
        <v>69.366699999999994</v>
      </c>
      <c r="L809">
        <v>19.001200000000001</v>
      </c>
      <c r="M809">
        <v>2</v>
      </c>
      <c r="Y809" t="s">
        <v>64</v>
      </c>
      <c r="Z809" t="s">
        <v>64</v>
      </c>
      <c r="AF809">
        <v>42545.45</v>
      </c>
      <c r="AH809">
        <v>42545.45</v>
      </c>
      <c r="AI809">
        <v>3.5165012917241514E-2</v>
      </c>
      <c r="AJ809">
        <v>1.4786540525558896</v>
      </c>
      <c r="AK809">
        <v>0.41625070748498794</v>
      </c>
      <c r="AL809">
        <v>0.41625070748498794</v>
      </c>
      <c r="AM809">
        <v>0.41625070748498794</v>
      </c>
      <c r="AN809">
        <v>0.41625070748498794</v>
      </c>
      <c r="AR809" t="s">
        <v>201</v>
      </c>
      <c r="AU809" t="s">
        <v>202</v>
      </c>
      <c r="AV809" s="16" t="s">
        <v>239</v>
      </c>
    </row>
    <row r="810" spans="1:48" x14ac:dyDescent="0.25">
      <c r="A810">
        <v>808</v>
      </c>
      <c r="B810" t="s">
        <v>62</v>
      </c>
      <c r="E810" t="s">
        <v>63</v>
      </c>
      <c r="H810">
        <v>1997</v>
      </c>
      <c r="I810">
        <v>4</v>
      </c>
      <c r="J810">
        <v>14</v>
      </c>
      <c r="K810">
        <v>69.366699999999994</v>
      </c>
      <c r="L810">
        <v>19.001200000000001</v>
      </c>
      <c r="M810">
        <v>4</v>
      </c>
      <c r="Y810" t="s">
        <v>64</v>
      </c>
      <c r="Z810" t="s">
        <v>64</v>
      </c>
      <c r="AF810">
        <v>57857.14</v>
      </c>
      <c r="AH810">
        <v>57857.14</v>
      </c>
      <c r="AI810">
        <v>4.7820556027839661E-2</v>
      </c>
      <c r="AJ810">
        <v>2.0108071375503953</v>
      </c>
      <c r="AK810">
        <v>0.56605525286624059</v>
      </c>
      <c r="AL810">
        <v>0.56605525286624059</v>
      </c>
      <c r="AM810">
        <v>0.56605525286624059</v>
      </c>
      <c r="AN810">
        <v>0.56605525286624059</v>
      </c>
      <c r="AR810" t="s">
        <v>201</v>
      </c>
      <c r="AU810" t="s">
        <v>202</v>
      </c>
      <c r="AV810" s="16" t="s">
        <v>239</v>
      </c>
    </row>
    <row r="811" spans="1:48" x14ac:dyDescent="0.25">
      <c r="A811">
        <v>809</v>
      </c>
      <c r="B811" t="s">
        <v>62</v>
      </c>
      <c r="E811" t="s">
        <v>63</v>
      </c>
      <c r="H811">
        <v>1997</v>
      </c>
      <c r="I811">
        <v>4</v>
      </c>
      <c r="J811">
        <v>14</v>
      </c>
      <c r="K811">
        <v>69.366699999999994</v>
      </c>
      <c r="L811">
        <v>19.001200000000001</v>
      </c>
      <c r="M811">
        <v>6</v>
      </c>
      <c r="Y811" t="s">
        <v>64</v>
      </c>
      <c r="Z811" t="s">
        <v>64</v>
      </c>
      <c r="AE811">
        <v>350.88</v>
      </c>
      <c r="AH811">
        <v>350.88</v>
      </c>
      <c r="AI811">
        <v>8.6563418664310126E-4</v>
      </c>
      <c r="AJ811">
        <v>1.2194726673729167E-2</v>
      </c>
      <c r="AK811">
        <v>4.4391165671979066E-3</v>
      </c>
      <c r="AL811">
        <v>1.004400467383005E-2</v>
      </c>
      <c r="AM811">
        <v>2.1081762001202962</v>
      </c>
      <c r="AN811">
        <v>0.14551471268316993</v>
      </c>
      <c r="AR811" t="s">
        <v>201</v>
      </c>
      <c r="AU811" t="s">
        <v>202</v>
      </c>
      <c r="AV811" s="16" t="s">
        <v>239</v>
      </c>
    </row>
    <row r="812" spans="1:48" x14ac:dyDescent="0.25">
      <c r="A812">
        <v>810</v>
      </c>
      <c r="B812" t="s">
        <v>62</v>
      </c>
      <c r="E812" t="s">
        <v>63</v>
      </c>
      <c r="H812">
        <v>1997</v>
      </c>
      <c r="I812">
        <v>4</v>
      </c>
      <c r="J812">
        <v>14</v>
      </c>
      <c r="K812">
        <v>69.366699999999994</v>
      </c>
      <c r="L812">
        <v>19.001200000000001</v>
      </c>
      <c r="M812">
        <v>7</v>
      </c>
      <c r="Y812" t="s">
        <v>64</v>
      </c>
      <c r="Z812" t="s">
        <v>64</v>
      </c>
      <c r="AE812">
        <v>1785.71</v>
      </c>
      <c r="AH812">
        <v>1785.71</v>
      </c>
      <c r="AI812">
        <v>4.405413883465722E-3</v>
      </c>
      <c r="AJ812">
        <v>6.2061802805930551E-2</v>
      </c>
      <c r="AK812">
        <v>2.2591697575270672E-2</v>
      </c>
      <c r="AL812">
        <v>5.1116277890176295E-2</v>
      </c>
      <c r="AM812">
        <v>10.728999436607427</v>
      </c>
      <c r="AN812">
        <v>0.74055824665259751</v>
      </c>
      <c r="AR812" t="s">
        <v>201</v>
      </c>
      <c r="AU812" t="s">
        <v>202</v>
      </c>
      <c r="AV812" s="16" t="s">
        <v>239</v>
      </c>
    </row>
    <row r="813" spans="1:48" x14ac:dyDescent="0.25">
      <c r="A813">
        <v>811</v>
      </c>
      <c r="B813" t="s">
        <v>62</v>
      </c>
      <c r="E813" t="s">
        <v>63</v>
      </c>
      <c r="H813">
        <v>1997</v>
      </c>
      <c r="I813">
        <v>4</v>
      </c>
      <c r="J813">
        <v>14</v>
      </c>
      <c r="K813">
        <v>69.366699999999994</v>
      </c>
      <c r="L813">
        <v>19.001200000000001</v>
      </c>
      <c r="M813">
        <v>2</v>
      </c>
      <c r="Y813" t="s">
        <v>64</v>
      </c>
      <c r="Z813" t="s">
        <v>64</v>
      </c>
      <c r="AE813">
        <v>1818.18</v>
      </c>
      <c r="AH813">
        <v>1818.18</v>
      </c>
      <c r="AI813">
        <v>4.4855185974428695E-3</v>
      </c>
      <c r="AJ813">
        <v>6.3190287687075061E-2</v>
      </c>
      <c r="AK813">
        <v>2.3002487916518155E-2</v>
      </c>
      <c r="AL813">
        <v>5.2045737625012314E-2</v>
      </c>
      <c r="AM813">
        <v>10.924087447374374</v>
      </c>
      <c r="AN813">
        <v>0.75402399768093342</v>
      </c>
      <c r="AR813" t="s">
        <v>201</v>
      </c>
      <c r="AU813" t="s">
        <v>202</v>
      </c>
      <c r="AV813" s="16" t="s">
        <v>239</v>
      </c>
    </row>
    <row r="814" spans="1:48" x14ac:dyDescent="0.25">
      <c r="A814">
        <v>812</v>
      </c>
      <c r="B814" t="s">
        <v>62</v>
      </c>
      <c r="E814" t="s">
        <v>63</v>
      </c>
      <c r="H814">
        <v>1997</v>
      </c>
      <c r="I814">
        <v>4</v>
      </c>
      <c r="J814">
        <v>14</v>
      </c>
      <c r="K814">
        <v>69.366699999999994</v>
      </c>
      <c r="L814">
        <v>19.001200000000001</v>
      </c>
      <c r="M814">
        <v>8</v>
      </c>
      <c r="Y814" t="s">
        <v>64</v>
      </c>
      <c r="Z814" t="s">
        <v>64</v>
      </c>
      <c r="AE814">
        <v>2413.79</v>
      </c>
      <c r="AH814">
        <v>2413.79</v>
      </c>
      <c r="AI814">
        <v>5.9549109193378115E-3</v>
      </c>
      <c r="AJ814">
        <v>8.3890530374432074E-2</v>
      </c>
      <c r="AK814">
        <v>3.0537776957183752E-2</v>
      </c>
      <c r="AL814">
        <v>6.9095183657216813E-2</v>
      </c>
      <c r="AM814">
        <v>14.502663674442458</v>
      </c>
      <c r="AN814">
        <v>1.0010315729808161</v>
      </c>
      <c r="AR814" t="s">
        <v>201</v>
      </c>
      <c r="AU814" t="s">
        <v>202</v>
      </c>
      <c r="AV814" s="16" t="s">
        <v>239</v>
      </c>
    </row>
    <row r="815" spans="1:48" x14ac:dyDescent="0.25">
      <c r="A815">
        <v>813</v>
      </c>
      <c r="B815" t="s">
        <v>62</v>
      </c>
      <c r="E815" t="s">
        <v>63</v>
      </c>
      <c r="H815">
        <v>1997</v>
      </c>
      <c r="I815">
        <v>4</v>
      </c>
      <c r="J815">
        <v>14</v>
      </c>
      <c r="K815">
        <v>69.366699999999994</v>
      </c>
      <c r="L815">
        <v>19.001200000000001</v>
      </c>
      <c r="M815">
        <v>9</v>
      </c>
      <c r="Y815" t="s">
        <v>64</v>
      </c>
      <c r="Z815" t="s">
        <v>64</v>
      </c>
      <c r="AE815">
        <v>3263.16</v>
      </c>
      <c r="AH815">
        <v>3263.16</v>
      </c>
      <c r="AI815">
        <v>8.0503387268761467E-3</v>
      </c>
      <c r="AJ815">
        <v>0.11341012395304967</v>
      </c>
      <c r="AK815">
        <v>4.1283480441796395E-2</v>
      </c>
      <c r="AL815">
        <v>9.3408556462195799E-2</v>
      </c>
      <c r="AM815">
        <v>19.605894463020249</v>
      </c>
      <c r="AN815">
        <v>1.3532768748267578</v>
      </c>
      <c r="AR815" t="s">
        <v>201</v>
      </c>
      <c r="AU815" t="s">
        <v>202</v>
      </c>
      <c r="AV815" s="16" t="s">
        <v>239</v>
      </c>
    </row>
    <row r="816" spans="1:48" x14ac:dyDescent="0.25">
      <c r="A816">
        <v>814</v>
      </c>
      <c r="B816" t="s">
        <v>62</v>
      </c>
      <c r="E816" t="s">
        <v>63</v>
      </c>
      <c r="H816">
        <v>1997</v>
      </c>
      <c r="I816">
        <v>4</v>
      </c>
      <c r="J816">
        <v>14</v>
      </c>
      <c r="K816">
        <v>69.366699999999994</v>
      </c>
      <c r="L816">
        <v>19.001200000000001</v>
      </c>
      <c r="M816">
        <v>1</v>
      </c>
      <c r="Y816" t="s">
        <v>64</v>
      </c>
      <c r="Z816" t="s">
        <v>64</v>
      </c>
      <c r="AE816">
        <v>5614.04</v>
      </c>
      <c r="AH816">
        <v>5614.04</v>
      </c>
      <c r="AI816">
        <v>1.3850048304781796E-2</v>
      </c>
      <c r="AJ816">
        <v>0.19511423659194738</v>
      </c>
      <c r="AK816">
        <v>7.1025359019926293E-2</v>
      </c>
      <c r="AL816">
        <v>0.16070292977390804</v>
      </c>
      <c r="AM816">
        <v>33.730578871760564</v>
      </c>
      <c r="AN816">
        <v>2.3282188143861817</v>
      </c>
      <c r="AR816" t="s">
        <v>201</v>
      </c>
      <c r="AU816" t="s">
        <v>202</v>
      </c>
      <c r="AV816" s="16" t="s">
        <v>239</v>
      </c>
    </row>
    <row r="817" spans="1:48" x14ac:dyDescent="0.25">
      <c r="A817">
        <v>815</v>
      </c>
      <c r="B817" t="s">
        <v>62</v>
      </c>
      <c r="E817" t="s">
        <v>63</v>
      </c>
      <c r="H817">
        <v>1997</v>
      </c>
      <c r="I817">
        <v>4</v>
      </c>
      <c r="J817">
        <v>14</v>
      </c>
      <c r="K817">
        <v>69.366699999999994</v>
      </c>
      <c r="L817">
        <v>19.001200000000001</v>
      </c>
      <c r="M817">
        <v>3</v>
      </c>
      <c r="Y817" t="s">
        <v>64</v>
      </c>
      <c r="Z817" t="s">
        <v>64</v>
      </c>
      <c r="AE817">
        <v>8982.4599999999991</v>
      </c>
      <c r="AH817">
        <v>8982.4599999999991</v>
      </c>
      <c r="AI817">
        <v>2.2160067419500089E-2</v>
      </c>
      <c r="AJ817">
        <v>0.31218263952834385</v>
      </c>
      <c r="AK817">
        <v>0.11364052382635803</v>
      </c>
      <c r="AL817">
        <v>0.25712457313751558</v>
      </c>
      <c r="AM817">
        <v>53.968902161800486</v>
      </c>
      <c r="AN817">
        <v>3.7251484441634366</v>
      </c>
      <c r="AR817" t="s">
        <v>201</v>
      </c>
      <c r="AU817" t="s">
        <v>202</v>
      </c>
      <c r="AV817" s="16" t="s">
        <v>239</v>
      </c>
    </row>
    <row r="818" spans="1:48" x14ac:dyDescent="0.25">
      <c r="A818">
        <v>816</v>
      </c>
      <c r="B818" t="s">
        <v>62</v>
      </c>
      <c r="E818" t="s">
        <v>63</v>
      </c>
      <c r="H818">
        <v>1997</v>
      </c>
      <c r="I818">
        <v>4</v>
      </c>
      <c r="J818">
        <v>14</v>
      </c>
      <c r="K818">
        <v>69.366699999999994</v>
      </c>
      <c r="L818">
        <v>19.001200000000001</v>
      </c>
      <c r="M818">
        <v>4</v>
      </c>
      <c r="Y818" t="s">
        <v>64</v>
      </c>
      <c r="Z818" t="s">
        <v>64</v>
      </c>
      <c r="AE818">
        <v>11785.71</v>
      </c>
      <c r="AH818">
        <v>11785.71</v>
      </c>
      <c r="AI818">
        <v>2.9075790839778456E-2</v>
      </c>
      <c r="AJ818">
        <v>0.40960873263177316</v>
      </c>
      <c r="AK818">
        <v>0.14910550762993058</v>
      </c>
      <c r="AL818">
        <v>0.33736812107958714</v>
      </c>
      <c r="AM818">
        <v>70.811540479707517</v>
      </c>
      <c r="AN818">
        <v>4.8876943810338656</v>
      </c>
      <c r="AR818" t="s">
        <v>201</v>
      </c>
      <c r="AU818" t="s">
        <v>202</v>
      </c>
      <c r="AV818" s="16" t="s">
        <v>239</v>
      </c>
    </row>
    <row r="819" spans="1:48" x14ac:dyDescent="0.25">
      <c r="A819">
        <v>817</v>
      </c>
      <c r="B819" t="s">
        <v>62</v>
      </c>
      <c r="E819" t="s">
        <v>63</v>
      </c>
      <c r="H819">
        <v>1997</v>
      </c>
      <c r="I819">
        <v>4</v>
      </c>
      <c r="J819">
        <v>14</v>
      </c>
      <c r="K819">
        <v>69.366699999999994</v>
      </c>
      <c r="L819">
        <v>19.001200000000001</v>
      </c>
      <c r="M819">
        <v>5</v>
      </c>
      <c r="Y819" t="s">
        <v>64</v>
      </c>
      <c r="Z819" t="s">
        <v>64</v>
      </c>
      <c r="AE819">
        <v>15689.66</v>
      </c>
      <c r="AH819">
        <v>15689.66</v>
      </c>
      <c r="AI819">
        <v>3.8706982651638168E-2</v>
      </c>
      <c r="AJ819">
        <v>0.54528931630113309</v>
      </c>
      <c r="AK819">
        <v>0.19849586650621953</v>
      </c>
      <c r="AL819">
        <v>0.44911940940151723</v>
      </c>
      <c r="AM819">
        <v>94.267464090228586</v>
      </c>
      <c r="AN819">
        <v>6.5067155922156408</v>
      </c>
      <c r="AR819" t="s">
        <v>201</v>
      </c>
      <c r="AU819" t="s">
        <v>202</v>
      </c>
      <c r="AV819" s="16" t="s">
        <v>239</v>
      </c>
    </row>
    <row r="820" spans="1:48" x14ac:dyDescent="0.25">
      <c r="A820">
        <v>818</v>
      </c>
      <c r="B820" t="s">
        <v>62</v>
      </c>
      <c r="E820" t="s">
        <v>63</v>
      </c>
      <c r="H820">
        <v>1997</v>
      </c>
      <c r="I820">
        <v>4</v>
      </c>
      <c r="J820">
        <v>24</v>
      </c>
      <c r="K820">
        <v>69.366699999999994</v>
      </c>
      <c r="L820">
        <v>19.001200000000001</v>
      </c>
      <c r="M820">
        <v>8</v>
      </c>
      <c r="Y820" t="s">
        <v>64</v>
      </c>
      <c r="Z820" t="s">
        <v>64</v>
      </c>
      <c r="AF820">
        <v>2777.78</v>
      </c>
      <c r="AH820">
        <v>2777.78</v>
      </c>
      <c r="AI820">
        <v>2.2959134192082854E-3</v>
      </c>
      <c r="AJ820">
        <v>9.6540891073162924E-2</v>
      </c>
      <c r="AK820">
        <v>2.7176887075766033E-2</v>
      </c>
      <c r="AL820">
        <v>2.7176887075766033E-2</v>
      </c>
      <c r="AM820">
        <v>2.7176887075766033E-2</v>
      </c>
      <c r="AN820">
        <v>2.7176887075766033E-2</v>
      </c>
      <c r="AR820" t="s">
        <v>201</v>
      </c>
      <c r="AU820" t="s">
        <v>202</v>
      </c>
      <c r="AV820" s="16" t="s">
        <v>239</v>
      </c>
    </row>
    <row r="821" spans="1:48" x14ac:dyDescent="0.25">
      <c r="A821">
        <v>819</v>
      </c>
      <c r="B821" t="s">
        <v>62</v>
      </c>
      <c r="E821" t="s">
        <v>63</v>
      </c>
      <c r="H821">
        <v>1997</v>
      </c>
      <c r="I821">
        <v>4</v>
      </c>
      <c r="J821">
        <v>24</v>
      </c>
      <c r="K821">
        <v>69.366699999999994</v>
      </c>
      <c r="L821">
        <v>19.001200000000001</v>
      </c>
      <c r="M821">
        <v>9</v>
      </c>
      <c r="Y821" t="s">
        <v>64</v>
      </c>
      <c r="Z821" t="s">
        <v>64</v>
      </c>
      <c r="AF821">
        <v>3396.23</v>
      </c>
      <c r="AH821">
        <v>3396.23</v>
      </c>
      <c r="AI821">
        <v>2.8070797657545792E-3</v>
      </c>
      <c r="AJ821">
        <v>0.11803493094824216</v>
      </c>
      <c r="AK821">
        <v>3.322759872751941E-2</v>
      </c>
      <c r="AL821">
        <v>3.322759872751941E-2</v>
      </c>
      <c r="AM821">
        <v>3.322759872751941E-2</v>
      </c>
      <c r="AN821">
        <v>3.322759872751941E-2</v>
      </c>
      <c r="AR821" t="s">
        <v>201</v>
      </c>
      <c r="AU821" t="s">
        <v>202</v>
      </c>
      <c r="AV821" s="16" t="s">
        <v>239</v>
      </c>
    </row>
    <row r="822" spans="1:48" x14ac:dyDescent="0.25">
      <c r="A822">
        <v>820</v>
      </c>
      <c r="B822" t="s">
        <v>62</v>
      </c>
      <c r="E822" t="s">
        <v>63</v>
      </c>
      <c r="H822">
        <v>1997</v>
      </c>
      <c r="I822">
        <v>4</v>
      </c>
      <c r="J822">
        <v>24</v>
      </c>
      <c r="K822">
        <v>69.366699999999994</v>
      </c>
      <c r="L822">
        <v>19.001200000000001</v>
      </c>
      <c r="M822">
        <v>7</v>
      </c>
      <c r="Y822" t="s">
        <v>64</v>
      </c>
      <c r="Z822" t="s">
        <v>64</v>
      </c>
      <c r="AF822">
        <v>4088.05</v>
      </c>
      <c r="AH822">
        <v>4088.05</v>
      </c>
      <c r="AI822">
        <v>3.3788884841112077E-3</v>
      </c>
      <c r="AJ822">
        <v>0.14207892264745361</v>
      </c>
      <c r="AK822">
        <v>3.9996138358720033E-2</v>
      </c>
      <c r="AL822">
        <v>3.9996138358720033E-2</v>
      </c>
      <c r="AM822">
        <v>3.9996138358720033E-2</v>
      </c>
      <c r="AN822">
        <v>3.9996138358720033E-2</v>
      </c>
      <c r="AR822" t="s">
        <v>201</v>
      </c>
      <c r="AU822" t="s">
        <v>202</v>
      </c>
      <c r="AV822" s="16" t="s">
        <v>239</v>
      </c>
    </row>
    <row r="823" spans="1:48" x14ac:dyDescent="0.25">
      <c r="A823">
        <v>821</v>
      </c>
      <c r="B823" t="s">
        <v>62</v>
      </c>
      <c r="E823" t="s">
        <v>63</v>
      </c>
      <c r="H823">
        <v>1997</v>
      </c>
      <c r="I823">
        <v>4</v>
      </c>
      <c r="J823">
        <v>24</v>
      </c>
      <c r="K823">
        <v>69.366699999999994</v>
      </c>
      <c r="L823">
        <v>19.001200000000001</v>
      </c>
      <c r="M823">
        <v>5</v>
      </c>
      <c r="Y823" t="s">
        <v>64</v>
      </c>
      <c r="Z823" t="s">
        <v>64</v>
      </c>
      <c r="AF823">
        <v>5000</v>
      </c>
      <c r="AH823">
        <v>5000</v>
      </c>
      <c r="AI823">
        <v>4.1326408484622344E-3</v>
      </c>
      <c r="AJ823">
        <v>0.17377346491292134</v>
      </c>
      <c r="AK823">
        <v>4.8918357601692775E-2</v>
      </c>
      <c r="AL823">
        <v>4.8918357601692775E-2</v>
      </c>
      <c r="AM823">
        <v>4.8918357601692775E-2</v>
      </c>
      <c r="AN823">
        <v>4.8918357601692775E-2</v>
      </c>
      <c r="AR823" t="s">
        <v>201</v>
      </c>
      <c r="AU823" t="s">
        <v>202</v>
      </c>
      <c r="AV823" s="16" t="s">
        <v>239</v>
      </c>
    </row>
    <row r="824" spans="1:48" x14ac:dyDescent="0.25">
      <c r="A824">
        <v>822</v>
      </c>
      <c r="B824" t="s">
        <v>62</v>
      </c>
      <c r="E824" t="s">
        <v>63</v>
      </c>
      <c r="H824">
        <v>1997</v>
      </c>
      <c r="I824">
        <v>4</v>
      </c>
      <c r="J824">
        <v>24</v>
      </c>
      <c r="K824">
        <v>69.366699999999994</v>
      </c>
      <c r="L824">
        <v>19.001200000000001</v>
      </c>
      <c r="M824">
        <v>1</v>
      </c>
      <c r="Y824" t="s">
        <v>64</v>
      </c>
      <c r="Z824" t="s">
        <v>64</v>
      </c>
      <c r="AF824">
        <v>16729.560000000001</v>
      </c>
      <c r="AH824">
        <v>16729.560000000001</v>
      </c>
      <c r="AI824">
        <v>1.3827452606559975E-2</v>
      </c>
      <c r="AJ824">
        <v>0.58143072153372244</v>
      </c>
      <c r="AK824">
        <v>0.16367651971979508</v>
      </c>
      <c r="AL824">
        <v>0.16367651971979508</v>
      </c>
      <c r="AM824">
        <v>0.16367651971979508</v>
      </c>
      <c r="AN824">
        <v>0.16367651971979508</v>
      </c>
      <c r="AR824" t="s">
        <v>201</v>
      </c>
      <c r="AU824" t="s">
        <v>202</v>
      </c>
      <c r="AV824" s="16" t="s">
        <v>239</v>
      </c>
    </row>
    <row r="825" spans="1:48" x14ac:dyDescent="0.25">
      <c r="A825">
        <v>823</v>
      </c>
      <c r="B825" t="s">
        <v>62</v>
      </c>
      <c r="E825" t="s">
        <v>63</v>
      </c>
      <c r="H825">
        <v>1997</v>
      </c>
      <c r="I825">
        <v>4</v>
      </c>
      <c r="J825">
        <v>24</v>
      </c>
      <c r="K825">
        <v>69.366699999999994</v>
      </c>
      <c r="L825">
        <v>19.001200000000001</v>
      </c>
      <c r="M825">
        <v>6</v>
      </c>
      <c r="Y825" t="s">
        <v>64</v>
      </c>
      <c r="Z825" t="s">
        <v>64</v>
      </c>
      <c r="AF825">
        <v>32727.27</v>
      </c>
      <c r="AH825">
        <v>32727.27</v>
      </c>
      <c r="AI825">
        <v>2.705001057213053E-2</v>
      </c>
      <c r="AJ825">
        <v>1.1374262210081405</v>
      </c>
      <c r="AK825">
        <v>0.32019285943743037</v>
      </c>
      <c r="AL825">
        <v>0.32019285943743037</v>
      </c>
      <c r="AM825">
        <v>0.32019285943743037</v>
      </c>
      <c r="AN825">
        <v>0.32019285943743037</v>
      </c>
      <c r="AR825" t="s">
        <v>201</v>
      </c>
      <c r="AU825" t="s">
        <v>202</v>
      </c>
      <c r="AV825" s="16" t="s">
        <v>239</v>
      </c>
    </row>
    <row r="826" spans="1:48" x14ac:dyDescent="0.25">
      <c r="A826">
        <v>824</v>
      </c>
      <c r="B826" t="s">
        <v>62</v>
      </c>
      <c r="E826" t="s">
        <v>63</v>
      </c>
      <c r="H826">
        <v>1997</v>
      </c>
      <c r="I826">
        <v>4</v>
      </c>
      <c r="J826">
        <v>24</v>
      </c>
      <c r="K826">
        <v>69.366699999999994</v>
      </c>
      <c r="L826">
        <v>19.001200000000001</v>
      </c>
      <c r="M826">
        <v>3</v>
      </c>
      <c r="Y826" t="s">
        <v>64</v>
      </c>
      <c r="Z826" t="s">
        <v>64</v>
      </c>
      <c r="AF826">
        <v>40000</v>
      </c>
      <c r="AH826">
        <v>40000</v>
      </c>
      <c r="AI826">
        <v>3.3061126787697875E-2</v>
      </c>
      <c r="AJ826">
        <v>1.3901877193033707</v>
      </c>
      <c r="AK826">
        <v>0.3913468608135422</v>
      </c>
      <c r="AL826">
        <v>0.3913468608135422</v>
      </c>
      <c r="AM826">
        <v>0.3913468608135422</v>
      </c>
      <c r="AN826">
        <v>0.3913468608135422</v>
      </c>
      <c r="AR826" t="s">
        <v>201</v>
      </c>
      <c r="AU826" t="s">
        <v>202</v>
      </c>
      <c r="AV826" s="16" t="s">
        <v>239</v>
      </c>
    </row>
    <row r="827" spans="1:48" x14ac:dyDescent="0.25">
      <c r="A827">
        <v>825</v>
      </c>
      <c r="B827" t="s">
        <v>62</v>
      </c>
      <c r="E827" t="s">
        <v>63</v>
      </c>
      <c r="H827">
        <v>1997</v>
      </c>
      <c r="I827">
        <v>4</v>
      </c>
      <c r="J827">
        <v>24</v>
      </c>
      <c r="K827">
        <v>69.366699999999994</v>
      </c>
      <c r="L827">
        <v>19.001200000000001</v>
      </c>
      <c r="M827">
        <v>2</v>
      </c>
      <c r="Y827" t="s">
        <v>64</v>
      </c>
      <c r="Z827" t="s">
        <v>64</v>
      </c>
      <c r="AF827">
        <v>57857.14</v>
      </c>
      <c r="AH827">
        <v>57857.14</v>
      </c>
      <c r="AI827">
        <v>4.7820556027839661E-2</v>
      </c>
      <c r="AJ827">
        <v>2.0108071375503953</v>
      </c>
      <c r="AK827">
        <v>0.56605525286624059</v>
      </c>
      <c r="AL827">
        <v>0.56605525286624059</v>
      </c>
      <c r="AM827">
        <v>0.56605525286624059</v>
      </c>
      <c r="AN827">
        <v>0.56605525286624059</v>
      </c>
      <c r="AR827" t="s">
        <v>201</v>
      </c>
      <c r="AU827" t="s">
        <v>202</v>
      </c>
      <c r="AV827" s="16" t="s">
        <v>239</v>
      </c>
    </row>
    <row r="828" spans="1:48" x14ac:dyDescent="0.25">
      <c r="A828">
        <v>826</v>
      </c>
      <c r="B828" t="s">
        <v>62</v>
      </c>
      <c r="E828" t="s">
        <v>63</v>
      </c>
      <c r="H828">
        <v>1997</v>
      </c>
      <c r="I828">
        <v>4</v>
      </c>
      <c r="J828">
        <v>24</v>
      </c>
      <c r="K828">
        <v>69.366699999999994</v>
      </c>
      <c r="L828">
        <v>19.001200000000001</v>
      </c>
      <c r="M828">
        <v>4</v>
      </c>
      <c r="Y828" t="s">
        <v>64</v>
      </c>
      <c r="Z828" t="s">
        <v>64</v>
      </c>
      <c r="AF828">
        <v>106666.67</v>
      </c>
      <c r="AH828">
        <v>106666.67</v>
      </c>
      <c r="AI828">
        <v>8.8163007522288242E-2</v>
      </c>
      <c r="AJ828">
        <v>3.7071673673246317</v>
      </c>
      <c r="AK828">
        <v>1.0435916614483509</v>
      </c>
      <c r="AL828">
        <v>1.0435916614483509</v>
      </c>
      <c r="AM828">
        <v>1.0435916614483509</v>
      </c>
      <c r="AN828">
        <v>1.0435916614483509</v>
      </c>
      <c r="AR828" t="s">
        <v>201</v>
      </c>
      <c r="AU828" t="s">
        <v>202</v>
      </c>
      <c r="AV828" s="16" t="s">
        <v>239</v>
      </c>
    </row>
    <row r="829" spans="1:48" x14ac:dyDescent="0.25">
      <c r="A829">
        <v>827</v>
      </c>
      <c r="B829" t="s">
        <v>62</v>
      </c>
      <c r="E829" t="s">
        <v>63</v>
      </c>
      <c r="H829">
        <v>1997</v>
      </c>
      <c r="I829">
        <v>4</v>
      </c>
      <c r="J829">
        <v>24</v>
      </c>
      <c r="K829">
        <v>69.366699999999994</v>
      </c>
      <c r="L829">
        <v>19.001200000000001</v>
      </c>
      <c r="M829">
        <v>4</v>
      </c>
      <c r="Y829" t="s">
        <v>64</v>
      </c>
      <c r="Z829" t="s">
        <v>64</v>
      </c>
      <c r="AE829">
        <v>740.74</v>
      </c>
      <c r="AH829">
        <v>740.74</v>
      </c>
      <c r="AI829">
        <v>1.8274335026619098E-3</v>
      </c>
      <c r="AJ829">
        <v>2.5744191279919469E-2</v>
      </c>
      <c r="AK829">
        <v>9.3713839659888779E-3</v>
      </c>
      <c r="AL829">
        <v>2.1203819032412422E-2</v>
      </c>
      <c r="AM829">
        <v>4.4505541452265964</v>
      </c>
      <c r="AN829">
        <v>0.30719496201815805</v>
      </c>
      <c r="AR829" t="s">
        <v>201</v>
      </c>
      <c r="AU829" t="s">
        <v>202</v>
      </c>
      <c r="AV829" s="16" t="s">
        <v>239</v>
      </c>
    </row>
    <row r="830" spans="1:48" x14ac:dyDescent="0.25">
      <c r="A830">
        <v>828</v>
      </c>
      <c r="B830" t="s">
        <v>62</v>
      </c>
      <c r="E830" t="s">
        <v>63</v>
      </c>
      <c r="H830">
        <v>1997</v>
      </c>
      <c r="I830">
        <v>4</v>
      </c>
      <c r="J830">
        <v>24</v>
      </c>
      <c r="K830">
        <v>69.366699999999994</v>
      </c>
      <c r="L830">
        <v>19.001200000000001</v>
      </c>
      <c r="M830">
        <v>5</v>
      </c>
      <c r="Y830" t="s">
        <v>64</v>
      </c>
      <c r="Z830" t="s">
        <v>64</v>
      </c>
      <c r="AE830">
        <v>2931.03</v>
      </c>
      <c r="AH830">
        <v>2931.03</v>
      </c>
      <c r="AI830">
        <v>7.2309614970261322E-3</v>
      </c>
      <c r="AJ830">
        <v>0.10186704777274397</v>
      </c>
      <c r="AK830">
        <v>3.7081577268450981E-2</v>
      </c>
      <c r="AL830">
        <v>8.390127399434591E-2</v>
      </c>
      <c r="AM830">
        <v>17.61037302735577</v>
      </c>
      <c r="AN830">
        <v>1.2155380423955531</v>
      </c>
      <c r="AR830" t="s">
        <v>201</v>
      </c>
      <c r="AU830" t="s">
        <v>202</v>
      </c>
      <c r="AV830" s="16" t="s">
        <v>239</v>
      </c>
    </row>
    <row r="831" spans="1:48" x14ac:dyDescent="0.25">
      <c r="A831">
        <v>829</v>
      </c>
      <c r="B831" t="s">
        <v>62</v>
      </c>
      <c r="E831" t="s">
        <v>63</v>
      </c>
      <c r="H831">
        <v>1997</v>
      </c>
      <c r="I831">
        <v>4</v>
      </c>
      <c r="J831">
        <v>24</v>
      </c>
      <c r="K831">
        <v>69.366699999999994</v>
      </c>
      <c r="L831">
        <v>19.001200000000001</v>
      </c>
      <c r="M831">
        <v>7</v>
      </c>
      <c r="Y831" t="s">
        <v>64</v>
      </c>
      <c r="Z831" t="s">
        <v>64</v>
      </c>
      <c r="AE831">
        <v>3018.87</v>
      </c>
      <c r="AH831">
        <v>3018.87</v>
      </c>
      <c r="AI831">
        <v>7.4476660882103829E-3</v>
      </c>
      <c r="AJ831">
        <v>0.10491990000433415</v>
      </c>
      <c r="AK831">
        <v>3.8192874575971113E-2</v>
      </c>
      <c r="AL831">
        <v>8.6415710184921682E-2</v>
      </c>
      <c r="AM831">
        <v>18.138138067878359</v>
      </c>
      <c r="AN831">
        <v>1.251966486199958</v>
      </c>
      <c r="AR831" t="s">
        <v>201</v>
      </c>
      <c r="AU831" t="s">
        <v>202</v>
      </c>
      <c r="AV831" s="16" t="s">
        <v>239</v>
      </c>
    </row>
    <row r="832" spans="1:48" x14ac:dyDescent="0.25">
      <c r="A832">
        <v>830</v>
      </c>
      <c r="B832" t="s">
        <v>62</v>
      </c>
      <c r="E832" t="s">
        <v>63</v>
      </c>
      <c r="H832">
        <v>1997</v>
      </c>
      <c r="I832">
        <v>4</v>
      </c>
      <c r="J832">
        <v>24</v>
      </c>
      <c r="K832">
        <v>69.366699999999994</v>
      </c>
      <c r="L832">
        <v>19.001200000000001</v>
      </c>
      <c r="M832">
        <v>2</v>
      </c>
      <c r="Y832" t="s">
        <v>64</v>
      </c>
      <c r="Z832" t="s">
        <v>64</v>
      </c>
      <c r="AE832">
        <v>3178.57</v>
      </c>
      <c r="AH832">
        <v>3178.57</v>
      </c>
      <c r="AI832">
        <v>7.8416520082026982E-3</v>
      </c>
      <c r="AJ832">
        <v>0.11047022447365287</v>
      </c>
      <c r="AK832">
        <v>4.0213300122544038E-2</v>
      </c>
      <c r="AL832">
        <v>9.0987152120656584E-2</v>
      </c>
      <c r="AM832">
        <v>19.097656248336669</v>
      </c>
      <c r="AN832">
        <v>1.3181962502660269</v>
      </c>
      <c r="AR832" t="s">
        <v>201</v>
      </c>
      <c r="AU832" t="s">
        <v>202</v>
      </c>
      <c r="AV832" s="16" t="s">
        <v>239</v>
      </c>
    </row>
    <row r="833" spans="1:48" x14ac:dyDescent="0.25">
      <c r="A833">
        <v>831</v>
      </c>
      <c r="B833" t="s">
        <v>62</v>
      </c>
      <c r="E833" t="s">
        <v>63</v>
      </c>
      <c r="H833">
        <v>1997</v>
      </c>
      <c r="I833">
        <v>4</v>
      </c>
      <c r="J833">
        <v>24</v>
      </c>
      <c r="K833">
        <v>69.366699999999994</v>
      </c>
      <c r="L833">
        <v>19.001200000000001</v>
      </c>
      <c r="M833">
        <v>1</v>
      </c>
      <c r="Y833" t="s">
        <v>64</v>
      </c>
      <c r="Z833" t="s">
        <v>64</v>
      </c>
      <c r="AE833">
        <v>3245.28</v>
      </c>
      <c r="AH833">
        <v>3245.28</v>
      </c>
      <c r="AI833">
        <v>8.0062280928782596E-3</v>
      </c>
      <c r="AJ833">
        <v>0.11278871004252107</v>
      </c>
      <c r="AK833">
        <v>4.1057273749418671E-2</v>
      </c>
      <c r="AL833">
        <v>9.2896738166573151E-2</v>
      </c>
      <c r="AM833">
        <v>19.498466879635188</v>
      </c>
      <c r="AN833">
        <v>1.3458617954184844</v>
      </c>
      <c r="AR833" t="s">
        <v>201</v>
      </c>
      <c r="AU833" t="s">
        <v>202</v>
      </c>
      <c r="AV833" s="16" t="s">
        <v>239</v>
      </c>
    </row>
    <row r="834" spans="1:48" x14ac:dyDescent="0.25">
      <c r="A834">
        <v>832</v>
      </c>
      <c r="B834" t="s">
        <v>62</v>
      </c>
      <c r="E834" t="s">
        <v>63</v>
      </c>
      <c r="H834">
        <v>1997</v>
      </c>
      <c r="I834">
        <v>4</v>
      </c>
      <c r="J834">
        <v>24</v>
      </c>
      <c r="K834">
        <v>69.366699999999994</v>
      </c>
      <c r="L834">
        <v>19.001200000000001</v>
      </c>
      <c r="M834">
        <v>6</v>
      </c>
      <c r="Y834" t="s">
        <v>64</v>
      </c>
      <c r="Z834" t="s">
        <v>64</v>
      </c>
      <c r="AE834">
        <v>6581.82</v>
      </c>
      <c r="AH834">
        <v>6581.82</v>
      </c>
      <c r="AI834">
        <v>1.6237598045859829E-2</v>
      </c>
      <c r="AJ834">
        <v>0.22874913336663277</v>
      </c>
      <c r="AK834">
        <v>8.3269112529396158E-2</v>
      </c>
      <c r="AL834">
        <v>0.18840581065409284</v>
      </c>
      <c r="AM834">
        <v>39.545247028829706</v>
      </c>
      <c r="AN834">
        <v>2.729570355199332</v>
      </c>
      <c r="AR834" t="s">
        <v>201</v>
      </c>
      <c r="AU834" t="s">
        <v>202</v>
      </c>
      <c r="AV834" s="16" t="s">
        <v>239</v>
      </c>
    </row>
    <row r="835" spans="1:48" x14ac:dyDescent="0.25">
      <c r="A835">
        <v>833</v>
      </c>
      <c r="B835" t="s">
        <v>62</v>
      </c>
      <c r="E835" t="s">
        <v>63</v>
      </c>
      <c r="H835">
        <v>1997</v>
      </c>
      <c r="I835">
        <v>4</v>
      </c>
      <c r="J835">
        <v>24</v>
      </c>
      <c r="K835">
        <v>69.366699999999994</v>
      </c>
      <c r="L835">
        <v>19.001200000000001</v>
      </c>
      <c r="M835">
        <v>3</v>
      </c>
      <c r="Y835" t="s">
        <v>64</v>
      </c>
      <c r="Z835" t="s">
        <v>64</v>
      </c>
      <c r="AE835">
        <v>11636.36</v>
      </c>
      <c r="AH835">
        <v>11636.36</v>
      </c>
      <c r="AI835">
        <v>2.8707338759935929E-2</v>
      </c>
      <c r="AJ835">
        <v>0.40441811923482429</v>
      </c>
      <c r="AK835">
        <v>0.14721602387676425</v>
      </c>
      <c r="AL835">
        <v>0.33309294980155335</v>
      </c>
      <c r="AM835">
        <v>69.914207729228821</v>
      </c>
      <c r="AN835">
        <v>4.8257569028668819</v>
      </c>
      <c r="AR835" t="s">
        <v>201</v>
      </c>
      <c r="AU835" t="s">
        <v>202</v>
      </c>
      <c r="AV835" s="16" t="s">
        <v>239</v>
      </c>
    </row>
    <row r="836" spans="1:48" x14ac:dyDescent="0.25">
      <c r="A836">
        <v>834</v>
      </c>
      <c r="B836" t="s">
        <v>62</v>
      </c>
      <c r="E836" t="s">
        <v>63</v>
      </c>
      <c r="H836">
        <v>1997</v>
      </c>
      <c r="I836">
        <v>4</v>
      </c>
      <c r="J836">
        <v>10</v>
      </c>
      <c r="K836">
        <v>69.489999999999995</v>
      </c>
      <c r="L836">
        <v>19.5</v>
      </c>
      <c r="M836">
        <v>100</v>
      </c>
      <c r="Y836" t="s">
        <v>64</v>
      </c>
      <c r="Z836" t="s">
        <v>64</v>
      </c>
      <c r="AF836">
        <v>3275.86</v>
      </c>
      <c r="AH836">
        <v>3275.86</v>
      </c>
      <c r="AI836">
        <v>2.7075905699686996E-3</v>
      </c>
      <c r="AJ836">
        <v>0.1138515085539285</v>
      </c>
      <c r="AK836">
        <v>3.2049938186616257E-2</v>
      </c>
      <c r="AL836">
        <v>3.2049938186616257E-2</v>
      </c>
      <c r="AM836">
        <v>3.2049938186616257E-2</v>
      </c>
      <c r="AN836">
        <v>3.2049938186616257E-2</v>
      </c>
      <c r="AR836" t="s">
        <v>201</v>
      </c>
      <c r="AU836" t="s">
        <v>202</v>
      </c>
      <c r="AV836" s="16" t="s">
        <v>239</v>
      </c>
    </row>
    <row r="837" spans="1:48" x14ac:dyDescent="0.25">
      <c r="A837">
        <v>835</v>
      </c>
      <c r="B837" t="s">
        <v>62</v>
      </c>
      <c r="E837" t="s">
        <v>63</v>
      </c>
      <c r="H837">
        <v>1997</v>
      </c>
      <c r="I837">
        <v>4</v>
      </c>
      <c r="J837">
        <v>10</v>
      </c>
      <c r="K837">
        <v>69.489999999999995</v>
      </c>
      <c r="L837">
        <v>19.5</v>
      </c>
      <c r="M837">
        <v>60</v>
      </c>
      <c r="Y837" t="s">
        <v>64</v>
      </c>
      <c r="Z837" t="s">
        <v>64</v>
      </c>
      <c r="AF837">
        <v>5535.71</v>
      </c>
      <c r="AH837">
        <v>5535.71</v>
      </c>
      <c r="AI837">
        <v>4.5754202542481756E-3</v>
      </c>
      <c r="AJ837">
        <v>0.19239190149062155</v>
      </c>
      <c r="AK837">
        <v>5.4159568271853344E-2</v>
      </c>
      <c r="AL837">
        <v>5.4159568271853344E-2</v>
      </c>
      <c r="AM837">
        <v>5.4159568271853344E-2</v>
      </c>
      <c r="AN837">
        <v>5.4159568271853344E-2</v>
      </c>
      <c r="AR837" t="s">
        <v>201</v>
      </c>
      <c r="AU837" t="s">
        <v>202</v>
      </c>
      <c r="AV837" s="16" t="s">
        <v>239</v>
      </c>
    </row>
    <row r="838" spans="1:48" x14ac:dyDescent="0.25">
      <c r="A838">
        <v>836</v>
      </c>
      <c r="B838" t="s">
        <v>62</v>
      </c>
      <c r="E838" t="s">
        <v>63</v>
      </c>
      <c r="H838">
        <v>1997</v>
      </c>
      <c r="I838">
        <v>4</v>
      </c>
      <c r="J838">
        <v>10</v>
      </c>
      <c r="K838">
        <v>69.489999999999995</v>
      </c>
      <c r="L838">
        <v>19.5</v>
      </c>
      <c r="M838">
        <v>170</v>
      </c>
      <c r="Y838" t="s">
        <v>64</v>
      </c>
      <c r="Z838" t="s">
        <v>64</v>
      </c>
      <c r="AF838">
        <v>19887.009999999998</v>
      </c>
      <c r="AH838">
        <v>19887.009999999998</v>
      </c>
      <c r="AI838">
        <v>1.6437173975955389E-2</v>
      </c>
      <c r="AJ838">
        <v>0.6911669268915831</v>
      </c>
      <c r="AK838">
        <v>0.19456797336168802</v>
      </c>
      <c r="AL838">
        <v>0.19456797336168802</v>
      </c>
      <c r="AM838">
        <v>0.19456797336168802</v>
      </c>
      <c r="AN838">
        <v>0.19456797336168802</v>
      </c>
      <c r="AR838" t="s">
        <v>201</v>
      </c>
      <c r="AU838" t="s">
        <v>202</v>
      </c>
      <c r="AV838" s="16" t="s">
        <v>239</v>
      </c>
    </row>
    <row r="839" spans="1:48" x14ac:dyDescent="0.25">
      <c r="A839">
        <v>837</v>
      </c>
      <c r="B839" t="s">
        <v>62</v>
      </c>
      <c r="E839" t="s">
        <v>63</v>
      </c>
      <c r="H839">
        <v>1997</v>
      </c>
      <c r="I839">
        <v>4</v>
      </c>
      <c r="J839">
        <v>10</v>
      </c>
      <c r="K839">
        <v>69.489999999999995</v>
      </c>
      <c r="L839">
        <v>19.5</v>
      </c>
      <c r="M839">
        <v>8</v>
      </c>
      <c r="Y839" t="s">
        <v>64</v>
      </c>
      <c r="Z839" t="s">
        <v>64</v>
      </c>
      <c r="AF839">
        <v>86491.23</v>
      </c>
      <c r="AH839">
        <v>86491.23</v>
      </c>
      <c r="AI839">
        <v>7.1487438026348452E-2</v>
      </c>
      <c r="AJ839">
        <v>3.0059761443360817</v>
      </c>
      <c r="AK839">
        <v>0.84620178371005161</v>
      </c>
      <c r="AL839">
        <v>0.84620178371005161</v>
      </c>
      <c r="AM839">
        <v>0.84620178371005161</v>
      </c>
      <c r="AN839">
        <v>0.84620178371005161</v>
      </c>
      <c r="AR839" t="s">
        <v>201</v>
      </c>
      <c r="AU839" t="s">
        <v>202</v>
      </c>
      <c r="AV839" s="16" t="s">
        <v>239</v>
      </c>
    </row>
    <row r="840" spans="1:48" x14ac:dyDescent="0.25">
      <c r="A840">
        <v>838</v>
      </c>
      <c r="B840" t="s">
        <v>62</v>
      </c>
      <c r="E840" t="s">
        <v>63</v>
      </c>
      <c r="H840">
        <v>1997</v>
      </c>
      <c r="I840">
        <v>4</v>
      </c>
      <c r="J840">
        <v>10</v>
      </c>
      <c r="K840">
        <v>69.489999999999995</v>
      </c>
      <c r="L840">
        <v>19.5</v>
      </c>
      <c r="M840">
        <v>40</v>
      </c>
      <c r="Y840" t="s">
        <v>64</v>
      </c>
      <c r="Z840" t="s">
        <v>64</v>
      </c>
      <c r="AF840">
        <v>95178.57</v>
      </c>
      <c r="AH840">
        <v>95178.57</v>
      </c>
      <c r="AI840">
        <v>7.8667769256044448E-2</v>
      </c>
      <c r="AJ840">
        <v>3.3079019788714055</v>
      </c>
      <c r="AK840">
        <v>0.9311958646555496</v>
      </c>
      <c r="AL840">
        <v>0.9311958646555496</v>
      </c>
      <c r="AM840">
        <v>0.9311958646555496</v>
      </c>
      <c r="AN840">
        <v>0.9311958646555496</v>
      </c>
      <c r="AR840" t="s">
        <v>201</v>
      </c>
      <c r="AU840" t="s">
        <v>202</v>
      </c>
      <c r="AV840" s="16" t="s">
        <v>239</v>
      </c>
    </row>
    <row r="841" spans="1:48" x14ac:dyDescent="0.25">
      <c r="A841">
        <v>839</v>
      </c>
      <c r="B841" t="s">
        <v>62</v>
      </c>
      <c r="E841" t="s">
        <v>63</v>
      </c>
      <c r="H841">
        <v>1997</v>
      </c>
      <c r="I841">
        <v>4</v>
      </c>
      <c r="J841">
        <v>10</v>
      </c>
      <c r="K841">
        <v>69.489999999999995</v>
      </c>
      <c r="L841">
        <v>19.5</v>
      </c>
      <c r="M841">
        <v>12</v>
      </c>
      <c r="Y841" t="s">
        <v>64</v>
      </c>
      <c r="Z841" t="s">
        <v>64</v>
      </c>
      <c r="AF841">
        <v>119298.25</v>
      </c>
      <c r="AH841">
        <v>119298.25</v>
      </c>
      <c r="AI841">
        <v>9.8603364220011966E-2</v>
      </c>
      <c r="AJ841">
        <v>4.1461740521095836</v>
      </c>
      <c r="AK841">
        <v>1.1671748909512289</v>
      </c>
      <c r="AL841">
        <v>1.1671748909512289</v>
      </c>
      <c r="AM841">
        <v>1.1671748909512289</v>
      </c>
      <c r="AN841">
        <v>1.1671748909512289</v>
      </c>
      <c r="AR841" t="s">
        <v>201</v>
      </c>
      <c r="AU841" t="s">
        <v>202</v>
      </c>
      <c r="AV841" s="16" t="s">
        <v>239</v>
      </c>
    </row>
    <row r="842" spans="1:48" x14ac:dyDescent="0.25">
      <c r="A842">
        <v>840</v>
      </c>
      <c r="B842" t="s">
        <v>62</v>
      </c>
      <c r="E842" t="s">
        <v>63</v>
      </c>
      <c r="H842">
        <v>1997</v>
      </c>
      <c r="I842">
        <v>4</v>
      </c>
      <c r="J842">
        <v>10</v>
      </c>
      <c r="K842">
        <v>69.489999999999995</v>
      </c>
      <c r="L842">
        <v>19.5</v>
      </c>
      <c r="M842">
        <v>20</v>
      </c>
      <c r="Y842" t="s">
        <v>64</v>
      </c>
      <c r="Z842" t="s">
        <v>64</v>
      </c>
      <c r="AF842">
        <v>187586.21</v>
      </c>
      <c r="AH842">
        <v>187586.21</v>
      </c>
      <c r="AI842">
        <v>0.15504528681084298</v>
      </c>
      <c r="AJ842">
        <v>6.5195011363165785</v>
      </c>
      <c r="AK842">
        <v>1.8352818603852474</v>
      </c>
      <c r="AL842">
        <v>1.8352818603852474</v>
      </c>
      <c r="AM842">
        <v>1.8352818603852474</v>
      </c>
      <c r="AN842">
        <v>1.8352818603852474</v>
      </c>
      <c r="AR842" t="s">
        <v>201</v>
      </c>
      <c r="AU842" t="s">
        <v>202</v>
      </c>
      <c r="AV842" s="16" t="s">
        <v>239</v>
      </c>
    </row>
    <row r="843" spans="1:48" x14ac:dyDescent="0.25">
      <c r="A843">
        <v>841</v>
      </c>
      <c r="B843" t="s">
        <v>62</v>
      </c>
      <c r="E843" t="s">
        <v>63</v>
      </c>
      <c r="H843">
        <v>1997</v>
      </c>
      <c r="I843">
        <v>4</v>
      </c>
      <c r="J843">
        <v>10</v>
      </c>
      <c r="K843">
        <v>69.489999999999995</v>
      </c>
      <c r="L843">
        <v>19.5</v>
      </c>
      <c r="M843">
        <v>1</v>
      </c>
      <c r="Y843" t="s">
        <v>64</v>
      </c>
      <c r="Z843" t="s">
        <v>64</v>
      </c>
      <c r="AF843">
        <v>358947.37</v>
      </c>
      <c r="AH843">
        <v>358947.37</v>
      </c>
      <c r="AI843">
        <v>0.29668011274201755</v>
      </c>
      <c r="AJ843">
        <v>12.475105641256079</v>
      </c>
      <c r="AK843">
        <v>3.5118231611694259</v>
      </c>
      <c r="AL843">
        <v>3.5118231611694259</v>
      </c>
      <c r="AM843">
        <v>3.5118231611694259</v>
      </c>
      <c r="AN843">
        <v>3.5118231611694259</v>
      </c>
      <c r="AR843" t="s">
        <v>201</v>
      </c>
      <c r="AU843" t="s">
        <v>202</v>
      </c>
      <c r="AV843" s="16" t="s">
        <v>239</v>
      </c>
    </row>
    <row r="844" spans="1:48" x14ac:dyDescent="0.25">
      <c r="A844">
        <v>842</v>
      </c>
      <c r="B844" t="s">
        <v>62</v>
      </c>
      <c r="E844" t="s">
        <v>63</v>
      </c>
      <c r="H844">
        <v>1997</v>
      </c>
      <c r="I844">
        <v>4</v>
      </c>
      <c r="J844">
        <v>10</v>
      </c>
      <c r="K844">
        <v>69.489999999999995</v>
      </c>
      <c r="L844">
        <v>19.5</v>
      </c>
      <c r="M844">
        <v>4</v>
      </c>
      <c r="Y844" t="s">
        <v>64</v>
      </c>
      <c r="Z844" t="s">
        <v>64</v>
      </c>
      <c r="AF844">
        <v>1718750</v>
      </c>
      <c r="AH844">
        <v>1718750</v>
      </c>
      <c r="AI844">
        <v>1.4205952916588931</v>
      </c>
      <c r="AJ844">
        <v>59.734628563816706</v>
      </c>
      <c r="AK844">
        <v>16.81568542558189</v>
      </c>
      <c r="AL844">
        <v>16.81568542558189</v>
      </c>
      <c r="AM844">
        <v>16.81568542558189</v>
      </c>
      <c r="AN844">
        <v>16.81568542558189</v>
      </c>
      <c r="AR844" t="s">
        <v>201</v>
      </c>
      <c r="AU844" t="s">
        <v>202</v>
      </c>
      <c r="AV844" s="16" t="s">
        <v>239</v>
      </c>
    </row>
    <row r="845" spans="1:48" x14ac:dyDescent="0.25">
      <c r="A845">
        <v>843</v>
      </c>
      <c r="B845" t="s">
        <v>62</v>
      </c>
      <c r="E845" t="s">
        <v>63</v>
      </c>
      <c r="H845">
        <v>1997</v>
      </c>
      <c r="I845">
        <v>4</v>
      </c>
      <c r="J845">
        <v>10</v>
      </c>
      <c r="K845">
        <v>69.489999999999995</v>
      </c>
      <c r="L845">
        <v>19.5</v>
      </c>
      <c r="M845">
        <v>60</v>
      </c>
      <c r="Y845" t="s">
        <v>64</v>
      </c>
      <c r="Z845" t="s">
        <v>64</v>
      </c>
      <c r="AE845">
        <v>6964.29</v>
      </c>
      <c r="AH845">
        <v>6964.29</v>
      </c>
      <c r="AI845">
        <v>1.7181165953307924E-2</v>
      </c>
      <c r="AJ845">
        <v>0.24204176079168177</v>
      </c>
      <c r="AK845">
        <v>8.8107886222556747E-2</v>
      </c>
      <c r="AL845">
        <v>0.19935408490055823</v>
      </c>
      <c r="AM845">
        <v>41.843223976105158</v>
      </c>
      <c r="AN845">
        <v>2.8881858709310122</v>
      </c>
      <c r="AR845" t="s">
        <v>201</v>
      </c>
      <c r="AU845" t="s">
        <v>202</v>
      </c>
      <c r="AV845" s="16" t="s">
        <v>239</v>
      </c>
    </row>
    <row r="846" spans="1:48" x14ac:dyDescent="0.25">
      <c r="A846">
        <v>844</v>
      </c>
      <c r="B846" t="s">
        <v>62</v>
      </c>
      <c r="E846" t="s">
        <v>63</v>
      </c>
      <c r="H846">
        <v>1997</v>
      </c>
      <c r="I846">
        <v>4</v>
      </c>
      <c r="J846">
        <v>10</v>
      </c>
      <c r="K846">
        <v>69.489999999999995</v>
      </c>
      <c r="L846">
        <v>19.5</v>
      </c>
      <c r="M846">
        <v>20</v>
      </c>
      <c r="Y846" t="s">
        <v>64</v>
      </c>
      <c r="Z846" t="s">
        <v>64</v>
      </c>
      <c r="AE846">
        <v>59310.34</v>
      </c>
      <c r="AH846">
        <v>59310.34</v>
      </c>
      <c r="AI846">
        <v>0.14632084452070734</v>
      </c>
      <c r="AJ846">
        <v>2.061312657392687</v>
      </c>
      <c r="AK846">
        <v>0.75035770890372966</v>
      </c>
      <c r="AL846">
        <v>1.6977694145190643</v>
      </c>
      <c r="AM846">
        <v>356.35159373302213</v>
      </c>
      <c r="AN846">
        <v>24.596805415643871</v>
      </c>
      <c r="AR846" t="s">
        <v>201</v>
      </c>
      <c r="AU846" t="s">
        <v>202</v>
      </c>
      <c r="AV846" s="16" t="s">
        <v>239</v>
      </c>
    </row>
    <row r="847" spans="1:48" x14ac:dyDescent="0.25">
      <c r="A847">
        <v>845</v>
      </c>
      <c r="B847" t="s">
        <v>62</v>
      </c>
      <c r="E847" t="s">
        <v>63</v>
      </c>
      <c r="H847">
        <v>1997</v>
      </c>
      <c r="I847">
        <v>4</v>
      </c>
      <c r="J847">
        <v>10</v>
      </c>
      <c r="K847">
        <v>69.489999999999995</v>
      </c>
      <c r="L847">
        <v>19.5</v>
      </c>
      <c r="M847">
        <v>1</v>
      </c>
      <c r="Y847" t="s">
        <v>64</v>
      </c>
      <c r="Z847" t="s">
        <v>64</v>
      </c>
      <c r="AE847">
        <v>92105.26</v>
      </c>
      <c r="AH847">
        <v>92105.26</v>
      </c>
      <c r="AI847">
        <v>0.22722714838591931</v>
      </c>
      <c r="AJ847">
        <v>3.201090033381099</v>
      </c>
      <c r="AK847">
        <v>1.1652587368675065</v>
      </c>
      <c r="AL847">
        <v>2.6365300442439916</v>
      </c>
      <c r="AM847">
        <v>553.39180642354052</v>
      </c>
      <c r="AN847">
        <v>38.197305191258167</v>
      </c>
      <c r="AR847" t="s">
        <v>201</v>
      </c>
      <c r="AU847" t="s">
        <v>202</v>
      </c>
      <c r="AV847" s="16" t="s">
        <v>239</v>
      </c>
    </row>
    <row r="848" spans="1:48" x14ac:dyDescent="0.25">
      <c r="A848">
        <v>846</v>
      </c>
      <c r="B848" t="s">
        <v>62</v>
      </c>
      <c r="E848" t="s">
        <v>63</v>
      </c>
      <c r="H848">
        <v>1997</v>
      </c>
      <c r="I848">
        <v>4</v>
      </c>
      <c r="J848">
        <v>10</v>
      </c>
      <c r="K848">
        <v>69.489999999999995</v>
      </c>
      <c r="L848">
        <v>19.5</v>
      </c>
      <c r="M848">
        <v>8</v>
      </c>
      <c r="Y848" t="s">
        <v>64</v>
      </c>
      <c r="Z848" t="s">
        <v>64</v>
      </c>
      <c r="AE848">
        <v>103508.77</v>
      </c>
      <c r="AH848">
        <v>103508.77</v>
      </c>
      <c r="AI848">
        <v>0.2553600374184275</v>
      </c>
      <c r="AJ848">
        <v>3.5974155223549289</v>
      </c>
      <c r="AK848">
        <v>1.309528886677148</v>
      </c>
      <c r="AL848">
        <v>2.9629576198768799</v>
      </c>
      <c r="AM848">
        <v>621.90699218458087</v>
      </c>
      <c r="AN848">
        <v>42.926496029235985</v>
      </c>
      <c r="AR848" t="s">
        <v>201</v>
      </c>
      <c r="AU848" t="s">
        <v>202</v>
      </c>
      <c r="AV848" s="16" t="s">
        <v>239</v>
      </c>
    </row>
    <row r="849" spans="1:48" x14ac:dyDescent="0.25">
      <c r="A849">
        <v>847</v>
      </c>
      <c r="B849" t="s">
        <v>62</v>
      </c>
      <c r="E849" t="s">
        <v>63</v>
      </c>
      <c r="H849">
        <v>1997</v>
      </c>
      <c r="I849">
        <v>4</v>
      </c>
      <c r="J849">
        <v>10</v>
      </c>
      <c r="K849">
        <v>69.489999999999995</v>
      </c>
      <c r="L849">
        <v>19.5</v>
      </c>
      <c r="M849">
        <v>4</v>
      </c>
      <c r="Y849" t="s">
        <v>64</v>
      </c>
      <c r="Z849" t="s">
        <v>64</v>
      </c>
      <c r="AE849">
        <v>105357.14</v>
      </c>
      <c r="AH849">
        <v>105357.14</v>
      </c>
      <c r="AI849">
        <v>0.2599200358839015</v>
      </c>
      <c r="AJ849">
        <v>3.6616550542231479</v>
      </c>
      <c r="AK849">
        <v>1.3329133197862211</v>
      </c>
      <c r="AL849">
        <v>3.015867551816481</v>
      </c>
      <c r="AM849">
        <v>633.01246882336432</v>
      </c>
      <c r="AN849">
        <v>43.693040230906611</v>
      </c>
      <c r="AR849" t="s">
        <v>201</v>
      </c>
      <c r="AU849" t="s">
        <v>202</v>
      </c>
      <c r="AV849" s="16" t="s">
        <v>239</v>
      </c>
    </row>
    <row r="850" spans="1:48" x14ac:dyDescent="0.25">
      <c r="A850">
        <v>848</v>
      </c>
      <c r="B850" t="s">
        <v>62</v>
      </c>
      <c r="E850" t="s">
        <v>63</v>
      </c>
      <c r="H850">
        <v>1997</v>
      </c>
      <c r="I850">
        <v>4</v>
      </c>
      <c r="J850">
        <v>10</v>
      </c>
      <c r="K850">
        <v>69.489999999999995</v>
      </c>
      <c r="L850">
        <v>19.5</v>
      </c>
      <c r="M850">
        <v>12</v>
      </c>
      <c r="Y850" t="s">
        <v>64</v>
      </c>
      <c r="Z850" t="s">
        <v>64</v>
      </c>
      <c r="AE850">
        <v>132982.46</v>
      </c>
      <c r="AH850">
        <v>132982.46</v>
      </c>
      <c r="AI850">
        <v>0.328072741677778</v>
      </c>
      <c r="AJ850">
        <v>4.6217645693687928</v>
      </c>
      <c r="AK850">
        <v>1.6824117685041406</v>
      </c>
      <c r="AL850">
        <v>3.8066474286862104</v>
      </c>
      <c r="AM850">
        <v>798.99241109624165</v>
      </c>
      <c r="AN850">
        <v>55.149636510491163</v>
      </c>
      <c r="AR850" t="s">
        <v>201</v>
      </c>
      <c r="AU850" t="s">
        <v>202</v>
      </c>
      <c r="AV850" s="16" t="s">
        <v>239</v>
      </c>
    </row>
    <row r="851" spans="1:48" x14ac:dyDescent="0.25">
      <c r="A851">
        <v>849</v>
      </c>
      <c r="B851" t="s">
        <v>62</v>
      </c>
      <c r="E851" t="s">
        <v>63</v>
      </c>
      <c r="H851">
        <v>1997</v>
      </c>
      <c r="I851">
        <v>4</v>
      </c>
      <c r="J851">
        <v>10</v>
      </c>
      <c r="K851">
        <v>69.489999999999995</v>
      </c>
      <c r="L851">
        <v>19.5</v>
      </c>
      <c r="M851">
        <v>40</v>
      </c>
      <c r="Y851" t="s">
        <v>64</v>
      </c>
      <c r="Z851" t="s">
        <v>64</v>
      </c>
      <c r="AE851">
        <v>146071.43</v>
      </c>
      <c r="AH851">
        <v>146071.43</v>
      </c>
      <c r="AI851">
        <v>0.36036372406476486</v>
      </c>
      <c r="AJ851">
        <v>5.0766677031770486</v>
      </c>
      <c r="AK851">
        <v>1.8480053149432549</v>
      </c>
      <c r="AL851">
        <v>4.1813216074813004</v>
      </c>
      <c r="AM851">
        <v>877.63426881993223</v>
      </c>
      <c r="AN851">
        <v>60.577810555374398</v>
      </c>
      <c r="AR851" t="s">
        <v>201</v>
      </c>
      <c r="AU851" t="s">
        <v>202</v>
      </c>
      <c r="AV851" s="16" t="s">
        <v>239</v>
      </c>
    </row>
    <row r="852" spans="1:48" x14ac:dyDescent="0.25">
      <c r="A852">
        <v>850</v>
      </c>
      <c r="B852" t="s">
        <v>62</v>
      </c>
      <c r="E852" t="s">
        <v>63</v>
      </c>
      <c r="H852">
        <v>1997</v>
      </c>
      <c r="I852">
        <v>4</v>
      </c>
      <c r="J852">
        <v>13</v>
      </c>
      <c r="K852">
        <v>69.489999999999995</v>
      </c>
      <c r="L852">
        <v>19.5</v>
      </c>
      <c r="M852">
        <v>100</v>
      </c>
      <c r="Y852" t="s">
        <v>64</v>
      </c>
      <c r="Z852" t="s">
        <v>64</v>
      </c>
      <c r="AF852">
        <v>7758.62</v>
      </c>
      <c r="AH852">
        <v>7758.62</v>
      </c>
      <c r="AI852">
        <v>6.4127179879392123E-3</v>
      </c>
      <c r="AJ852">
        <v>0.26964845606853793</v>
      </c>
      <c r="AK852">
        <v>7.5907789531129116E-2</v>
      </c>
      <c r="AL852">
        <v>7.5907789531129116E-2</v>
      </c>
      <c r="AM852">
        <v>7.5907789531129116E-2</v>
      </c>
      <c r="AN852">
        <v>7.5907789531129116E-2</v>
      </c>
      <c r="AR852" t="s">
        <v>201</v>
      </c>
      <c r="AU852" t="s">
        <v>202</v>
      </c>
      <c r="AV852" s="16" t="s">
        <v>239</v>
      </c>
    </row>
    <row r="853" spans="1:48" x14ac:dyDescent="0.25">
      <c r="A853">
        <v>851</v>
      </c>
      <c r="B853" t="s">
        <v>62</v>
      </c>
      <c r="E853" t="s">
        <v>63</v>
      </c>
      <c r="H853">
        <v>1997</v>
      </c>
      <c r="I853">
        <v>4</v>
      </c>
      <c r="J853">
        <v>13</v>
      </c>
      <c r="K853">
        <v>69.489999999999995</v>
      </c>
      <c r="L853">
        <v>19.5</v>
      </c>
      <c r="M853">
        <v>170</v>
      </c>
      <c r="Y853" t="s">
        <v>64</v>
      </c>
      <c r="Z853" t="s">
        <v>64</v>
      </c>
      <c r="AF853">
        <v>8620.69</v>
      </c>
      <c r="AH853">
        <v>8620.69</v>
      </c>
      <c r="AI853">
        <v>7.1252431271859812E-3</v>
      </c>
      <c r="AJ853">
        <v>0.29960943424803438</v>
      </c>
      <c r="AK853">
        <v>8.4341999238667378E-2</v>
      </c>
      <c r="AL853">
        <v>8.4341999238667378E-2</v>
      </c>
      <c r="AM853">
        <v>8.4341999238667378E-2</v>
      </c>
      <c r="AN853">
        <v>8.4341999238667378E-2</v>
      </c>
      <c r="AR853" t="s">
        <v>201</v>
      </c>
      <c r="AU853" t="s">
        <v>202</v>
      </c>
      <c r="AV853" s="16" t="s">
        <v>239</v>
      </c>
    </row>
    <row r="854" spans="1:48" x14ac:dyDescent="0.25">
      <c r="A854">
        <v>852</v>
      </c>
      <c r="B854" t="s">
        <v>62</v>
      </c>
      <c r="E854" t="s">
        <v>63</v>
      </c>
      <c r="H854">
        <v>1997</v>
      </c>
      <c r="I854">
        <v>4</v>
      </c>
      <c r="J854">
        <v>13</v>
      </c>
      <c r="K854">
        <v>69.489999999999995</v>
      </c>
      <c r="L854">
        <v>19.5</v>
      </c>
      <c r="M854">
        <v>40</v>
      </c>
      <c r="Y854" t="s">
        <v>64</v>
      </c>
      <c r="Z854" t="s">
        <v>64</v>
      </c>
      <c r="AF854">
        <v>35789.47</v>
      </c>
      <c r="AH854">
        <v>35789.47</v>
      </c>
      <c r="AI854">
        <v>2.9581005133362741E-2</v>
      </c>
      <c r="AJ854">
        <v>1.2438520418594101</v>
      </c>
      <c r="AK854">
        <v>0.35015241836701111</v>
      </c>
      <c r="AL854">
        <v>0.35015241836701111</v>
      </c>
      <c r="AM854">
        <v>0.35015241836701111</v>
      </c>
      <c r="AN854">
        <v>0.35015241836701111</v>
      </c>
      <c r="AR854" t="s">
        <v>201</v>
      </c>
      <c r="AU854" t="s">
        <v>202</v>
      </c>
      <c r="AV854" s="16" t="s">
        <v>239</v>
      </c>
    </row>
    <row r="855" spans="1:48" x14ac:dyDescent="0.25">
      <c r="A855">
        <v>853</v>
      </c>
      <c r="B855" t="s">
        <v>62</v>
      </c>
      <c r="E855" t="s">
        <v>63</v>
      </c>
      <c r="H855">
        <v>1997</v>
      </c>
      <c r="I855">
        <v>4</v>
      </c>
      <c r="J855">
        <v>13</v>
      </c>
      <c r="K855">
        <v>69.489999999999995</v>
      </c>
      <c r="L855">
        <v>19.5</v>
      </c>
      <c r="M855">
        <v>8</v>
      </c>
      <c r="Y855" t="s">
        <v>64</v>
      </c>
      <c r="Z855" t="s">
        <v>64</v>
      </c>
      <c r="AF855">
        <v>161403.51</v>
      </c>
      <c r="AH855">
        <v>161403.51</v>
      </c>
      <c r="AI855">
        <v>0.13340454770223656</v>
      </c>
      <c r="AJ855">
        <v>5.6095294363614698</v>
      </c>
      <c r="AK855">
        <v>1.5791189240696792</v>
      </c>
      <c r="AL855">
        <v>1.5791189240696792</v>
      </c>
      <c r="AM855">
        <v>1.5791189240696792</v>
      </c>
      <c r="AN855">
        <v>1.5791189240696792</v>
      </c>
      <c r="AR855" t="s">
        <v>201</v>
      </c>
      <c r="AU855" t="s">
        <v>202</v>
      </c>
      <c r="AV855" s="16" t="s">
        <v>239</v>
      </c>
    </row>
    <row r="856" spans="1:48" x14ac:dyDescent="0.25">
      <c r="A856">
        <v>854</v>
      </c>
      <c r="B856" t="s">
        <v>62</v>
      </c>
      <c r="E856" t="s">
        <v>63</v>
      </c>
      <c r="H856">
        <v>1997</v>
      </c>
      <c r="I856">
        <v>4</v>
      </c>
      <c r="J856">
        <v>13</v>
      </c>
      <c r="K856">
        <v>69.489999999999995</v>
      </c>
      <c r="L856">
        <v>19.5</v>
      </c>
      <c r="M856">
        <v>20</v>
      </c>
      <c r="Y856" t="s">
        <v>64</v>
      </c>
      <c r="Z856" t="s">
        <v>64</v>
      </c>
      <c r="AF856">
        <v>166551.72</v>
      </c>
      <c r="AH856">
        <v>166551.72</v>
      </c>
      <c r="AI856">
        <v>0.13765968829072892</v>
      </c>
      <c r="AJ856">
        <v>5.7884538943213393</v>
      </c>
      <c r="AK856">
        <v>1.6294873196274013</v>
      </c>
      <c r="AL856">
        <v>1.6294873196274013</v>
      </c>
      <c r="AM856">
        <v>1.6294873196274013</v>
      </c>
      <c r="AN856">
        <v>1.6294873196274013</v>
      </c>
      <c r="AR856" t="s">
        <v>201</v>
      </c>
      <c r="AU856" t="s">
        <v>202</v>
      </c>
      <c r="AV856" s="16" t="s">
        <v>239</v>
      </c>
    </row>
    <row r="857" spans="1:48" x14ac:dyDescent="0.25">
      <c r="A857">
        <v>855</v>
      </c>
      <c r="B857" t="s">
        <v>62</v>
      </c>
      <c r="E857" t="s">
        <v>63</v>
      </c>
      <c r="H857">
        <v>1997</v>
      </c>
      <c r="I857">
        <v>4</v>
      </c>
      <c r="J857">
        <v>13</v>
      </c>
      <c r="K857">
        <v>69.489999999999995</v>
      </c>
      <c r="L857">
        <v>19.5</v>
      </c>
      <c r="M857">
        <v>1</v>
      </c>
      <c r="Y857" t="s">
        <v>64</v>
      </c>
      <c r="Z857" t="s">
        <v>64</v>
      </c>
      <c r="AF857">
        <v>442982.46</v>
      </c>
      <c r="AH857">
        <v>442982.46</v>
      </c>
      <c r="AI857">
        <v>0.36613748186965761</v>
      </c>
      <c r="AJ857">
        <v>15.395719393969916</v>
      </c>
      <c r="AK857">
        <v>4.3339948779115129</v>
      </c>
      <c r="AL857">
        <v>4.3339948779115129</v>
      </c>
      <c r="AM857">
        <v>4.3339948779115129</v>
      </c>
      <c r="AN857">
        <v>4.3339948779115129</v>
      </c>
      <c r="AR857" t="s">
        <v>201</v>
      </c>
      <c r="AU857" t="s">
        <v>202</v>
      </c>
      <c r="AV857" s="16" t="s">
        <v>239</v>
      </c>
    </row>
    <row r="858" spans="1:48" x14ac:dyDescent="0.25">
      <c r="A858">
        <v>856</v>
      </c>
      <c r="B858" t="s">
        <v>62</v>
      </c>
      <c r="E858" t="s">
        <v>63</v>
      </c>
      <c r="H858">
        <v>1997</v>
      </c>
      <c r="I858">
        <v>4</v>
      </c>
      <c r="J858">
        <v>13</v>
      </c>
      <c r="K858">
        <v>69.489999999999995</v>
      </c>
      <c r="L858">
        <v>19.5</v>
      </c>
      <c r="M858">
        <v>4</v>
      </c>
      <c r="Y858" t="s">
        <v>64</v>
      </c>
      <c r="Z858" t="s">
        <v>64</v>
      </c>
      <c r="AF858">
        <v>1250000</v>
      </c>
      <c r="AH858">
        <v>1250000</v>
      </c>
      <c r="AI858">
        <v>1.0331602121155588</v>
      </c>
      <c r="AJ858">
        <v>43.443366228230332</v>
      </c>
      <c r="AK858">
        <v>12.229589400423194</v>
      </c>
      <c r="AL858">
        <v>12.229589400423194</v>
      </c>
      <c r="AM858">
        <v>12.229589400423194</v>
      </c>
      <c r="AN858">
        <v>12.229589400423194</v>
      </c>
      <c r="AR858" t="s">
        <v>201</v>
      </c>
      <c r="AU858" t="s">
        <v>202</v>
      </c>
      <c r="AV858" s="16" t="s">
        <v>239</v>
      </c>
    </row>
    <row r="859" spans="1:48" x14ac:dyDescent="0.25">
      <c r="A859">
        <v>857</v>
      </c>
      <c r="B859" t="s">
        <v>62</v>
      </c>
      <c r="E859" t="s">
        <v>63</v>
      </c>
      <c r="H859">
        <v>1997</v>
      </c>
      <c r="I859">
        <v>4</v>
      </c>
      <c r="J859">
        <v>13</v>
      </c>
      <c r="K859">
        <v>69.489999999999995</v>
      </c>
      <c r="L859">
        <v>19.5</v>
      </c>
      <c r="M859">
        <v>12</v>
      </c>
      <c r="Y859" t="s">
        <v>64</v>
      </c>
      <c r="Z859" t="s">
        <v>64</v>
      </c>
      <c r="AF859">
        <v>1406250</v>
      </c>
      <c r="AH859">
        <v>1406250</v>
      </c>
      <c r="AI859">
        <v>1.1623052386300035</v>
      </c>
      <c r="AJ859">
        <v>48.873787006759123</v>
      </c>
      <c r="AK859">
        <v>13.758288075476093</v>
      </c>
      <c r="AL859">
        <v>13.758288075476093</v>
      </c>
      <c r="AM859">
        <v>13.758288075476093</v>
      </c>
      <c r="AN859">
        <v>13.758288075476093</v>
      </c>
      <c r="AR859" t="s">
        <v>201</v>
      </c>
      <c r="AU859" t="s">
        <v>202</v>
      </c>
      <c r="AV859" s="16" t="s">
        <v>239</v>
      </c>
    </row>
    <row r="860" spans="1:48" x14ac:dyDescent="0.25">
      <c r="A860">
        <v>858</v>
      </c>
      <c r="B860" t="s">
        <v>62</v>
      </c>
      <c r="E860" t="s">
        <v>63</v>
      </c>
      <c r="H860">
        <v>1997</v>
      </c>
      <c r="I860">
        <v>4</v>
      </c>
      <c r="J860">
        <v>13</v>
      </c>
      <c r="K860">
        <v>69.489999999999995</v>
      </c>
      <c r="L860">
        <v>19.5</v>
      </c>
      <c r="M860">
        <v>100</v>
      </c>
      <c r="Y860" t="s">
        <v>64</v>
      </c>
      <c r="Z860" t="s">
        <v>64</v>
      </c>
      <c r="AE860">
        <v>62068.97</v>
      </c>
      <c r="AH860">
        <v>62068.97</v>
      </c>
      <c r="AI860">
        <v>0.15312648871900666</v>
      </c>
      <c r="AJ860">
        <v>2.1571879960952334</v>
      </c>
      <c r="AK860">
        <v>0.78525818808683845</v>
      </c>
      <c r="AL860">
        <v>1.776735706736825</v>
      </c>
      <c r="AM860">
        <v>372.92614375279487</v>
      </c>
      <c r="AN860">
        <v>25.740846831082692</v>
      </c>
      <c r="AR860" t="s">
        <v>201</v>
      </c>
      <c r="AU860" t="s">
        <v>202</v>
      </c>
      <c r="AV860" s="16" t="s">
        <v>239</v>
      </c>
    </row>
    <row r="861" spans="1:48" x14ac:dyDescent="0.25">
      <c r="A861">
        <v>859</v>
      </c>
      <c r="B861" t="s">
        <v>62</v>
      </c>
      <c r="E861" t="s">
        <v>63</v>
      </c>
      <c r="H861">
        <v>1997</v>
      </c>
      <c r="I861">
        <v>4</v>
      </c>
      <c r="J861">
        <v>13</v>
      </c>
      <c r="K861">
        <v>69.489999999999995</v>
      </c>
      <c r="L861">
        <v>19.5</v>
      </c>
      <c r="M861">
        <v>12</v>
      </c>
      <c r="Y861" t="s">
        <v>64</v>
      </c>
      <c r="Z861" t="s">
        <v>64</v>
      </c>
      <c r="AE861">
        <v>115000</v>
      </c>
      <c r="AH861">
        <v>115000</v>
      </c>
      <c r="AI861">
        <v>0.28370933499759649</v>
      </c>
      <c r="AJ861">
        <v>3.9967896929971904</v>
      </c>
      <c r="AK861">
        <v>1.454908815628589</v>
      </c>
      <c r="AL861">
        <v>3.2918961966782252</v>
      </c>
      <c r="AM861">
        <v>690.9492219956511</v>
      </c>
      <c r="AN861">
        <v>47.692065545384587</v>
      </c>
      <c r="AR861" t="s">
        <v>201</v>
      </c>
      <c r="AU861" t="s">
        <v>202</v>
      </c>
      <c r="AV861" s="16" t="s">
        <v>239</v>
      </c>
    </row>
    <row r="862" spans="1:48" x14ac:dyDescent="0.25">
      <c r="A862">
        <v>860</v>
      </c>
      <c r="B862" t="s">
        <v>62</v>
      </c>
      <c r="E862" t="s">
        <v>63</v>
      </c>
      <c r="H862">
        <v>1997</v>
      </c>
      <c r="I862">
        <v>4</v>
      </c>
      <c r="J862">
        <v>13</v>
      </c>
      <c r="K862">
        <v>69.489999999999995</v>
      </c>
      <c r="L862">
        <v>19.5</v>
      </c>
      <c r="M862">
        <v>60</v>
      </c>
      <c r="Y862" t="s">
        <v>64</v>
      </c>
      <c r="Z862" t="s">
        <v>64</v>
      </c>
      <c r="AE862">
        <v>122500</v>
      </c>
      <c r="AH862">
        <v>122500</v>
      </c>
      <c r="AI862">
        <v>0.30221211771483103</v>
      </c>
      <c r="AJ862">
        <v>4.2574498903665727</v>
      </c>
      <c r="AK862">
        <v>1.5497941731695839</v>
      </c>
      <c r="AL862">
        <v>3.5065850790702835</v>
      </c>
      <c r="AM862">
        <v>736.01112777797618</v>
      </c>
      <c r="AN862">
        <v>50.802417646170539</v>
      </c>
      <c r="AR862" t="s">
        <v>201</v>
      </c>
      <c r="AU862" t="s">
        <v>202</v>
      </c>
      <c r="AV862" s="16" t="s">
        <v>239</v>
      </c>
    </row>
    <row r="863" spans="1:48" x14ac:dyDescent="0.25">
      <c r="A863">
        <v>861</v>
      </c>
      <c r="B863" t="s">
        <v>62</v>
      </c>
      <c r="E863" t="s">
        <v>63</v>
      </c>
      <c r="H863">
        <v>1997</v>
      </c>
      <c r="I863">
        <v>4</v>
      </c>
      <c r="J863">
        <v>13</v>
      </c>
      <c r="K863">
        <v>69.489999999999995</v>
      </c>
      <c r="L863">
        <v>19.5</v>
      </c>
      <c r="M863">
        <v>40</v>
      </c>
      <c r="Y863" t="s">
        <v>64</v>
      </c>
      <c r="Z863" t="s">
        <v>64</v>
      </c>
      <c r="AE863">
        <v>158771.93</v>
      </c>
      <c r="AH863">
        <v>158771.93</v>
      </c>
      <c r="AI863">
        <v>0.39169633631812989</v>
      </c>
      <c r="AJ863">
        <v>5.51806968140236</v>
      </c>
      <c r="AK863">
        <v>2.0086841794031756</v>
      </c>
      <c r="AL863">
        <v>4.544875760924012</v>
      </c>
      <c r="AM863">
        <v>953.94210007172148</v>
      </c>
      <c r="AN863">
        <v>65.844880802845324</v>
      </c>
      <c r="AR863" t="s">
        <v>201</v>
      </c>
      <c r="AU863" t="s">
        <v>202</v>
      </c>
      <c r="AV863" s="16" t="s">
        <v>239</v>
      </c>
    </row>
    <row r="864" spans="1:48" x14ac:dyDescent="0.25">
      <c r="A864">
        <v>862</v>
      </c>
      <c r="B864" t="s">
        <v>62</v>
      </c>
      <c r="E864" t="s">
        <v>63</v>
      </c>
      <c r="H864">
        <v>1997</v>
      </c>
      <c r="I864">
        <v>4</v>
      </c>
      <c r="J864">
        <v>13</v>
      </c>
      <c r="K864">
        <v>69.489999999999995</v>
      </c>
      <c r="L864">
        <v>19.5</v>
      </c>
      <c r="M864">
        <v>4</v>
      </c>
      <c r="Y864" t="s">
        <v>64</v>
      </c>
      <c r="Z864" t="s">
        <v>64</v>
      </c>
      <c r="AE864">
        <v>169285.71</v>
      </c>
      <c r="AH864">
        <v>169285.71</v>
      </c>
      <c r="AI864">
        <v>0.41763422790170401</v>
      </c>
      <c r="AJ864">
        <v>5.8834728773887948</v>
      </c>
      <c r="AK864">
        <v>2.1416980159908241</v>
      </c>
      <c r="AL864">
        <v>4.8458346513128081</v>
      </c>
      <c r="AM864">
        <v>1017.111561908534</v>
      </c>
      <c r="AN864">
        <v>70.205088497538839</v>
      </c>
      <c r="AR864" t="s">
        <v>201</v>
      </c>
      <c r="AU864" t="s">
        <v>202</v>
      </c>
      <c r="AV864" s="16" t="s">
        <v>239</v>
      </c>
    </row>
    <row r="865" spans="1:48" x14ac:dyDescent="0.25">
      <c r="A865">
        <v>863</v>
      </c>
      <c r="B865" t="s">
        <v>62</v>
      </c>
      <c r="E865" t="s">
        <v>63</v>
      </c>
      <c r="H865">
        <v>1997</v>
      </c>
      <c r="I865">
        <v>4</v>
      </c>
      <c r="J865">
        <v>13</v>
      </c>
      <c r="K865">
        <v>69.489999999999995</v>
      </c>
      <c r="L865">
        <v>19.5</v>
      </c>
      <c r="M865">
        <v>20</v>
      </c>
      <c r="Y865" t="s">
        <v>64</v>
      </c>
      <c r="Z865" t="s">
        <v>64</v>
      </c>
      <c r="AE865">
        <v>185402.3</v>
      </c>
      <c r="AH865">
        <v>185402.3</v>
      </c>
      <c r="AI865">
        <v>0.45739446295673808</v>
      </c>
      <c r="AJ865">
        <v>6.4436000147649821</v>
      </c>
      <c r="AK865">
        <v>2.345595136589707</v>
      </c>
      <c r="AL865">
        <v>5.3071750106556115</v>
      </c>
      <c r="AM865">
        <v>1113.9441299235157</v>
      </c>
      <c r="AN865">
        <v>76.888857772739613</v>
      </c>
      <c r="AR865" t="s">
        <v>201</v>
      </c>
      <c r="AU865" t="s">
        <v>202</v>
      </c>
      <c r="AV865" s="16" t="s">
        <v>239</v>
      </c>
    </row>
    <row r="866" spans="1:48" x14ac:dyDescent="0.25">
      <c r="A866">
        <v>864</v>
      </c>
      <c r="B866" t="s">
        <v>62</v>
      </c>
      <c r="E866" t="s">
        <v>63</v>
      </c>
      <c r="H866">
        <v>1997</v>
      </c>
      <c r="I866">
        <v>4</v>
      </c>
      <c r="J866">
        <v>13</v>
      </c>
      <c r="K866">
        <v>69.489999999999995</v>
      </c>
      <c r="L866">
        <v>19.5</v>
      </c>
      <c r="M866">
        <v>8</v>
      </c>
      <c r="Y866" t="s">
        <v>64</v>
      </c>
      <c r="Z866" t="s">
        <v>64</v>
      </c>
      <c r="AE866">
        <v>303508.77</v>
      </c>
      <c r="AH866">
        <v>303508.77</v>
      </c>
      <c r="AI866">
        <v>0.74876757654468229</v>
      </c>
      <c r="AJ866">
        <v>10.548354118871783</v>
      </c>
      <c r="AK866">
        <v>3.8398050877703462</v>
      </c>
      <c r="AL866">
        <v>8.6879944836650989</v>
      </c>
      <c r="AM866">
        <v>1823.5578130465829</v>
      </c>
      <c r="AN866">
        <v>125.86921871686135</v>
      </c>
      <c r="AR866" t="s">
        <v>201</v>
      </c>
      <c r="AU866" t="s">
        <v>202</v>
      </c>
      <c r="AV866" s="16" t="s">
        <v>239</v>
      </c>
    </row>
    <row r="867" spans="1:48" x14ac:dyDescent="0.25">
      <c r="A867">
        <v>865</v>
      </c>
      <c r="B867" t="s">
        <v>62</v>
      </c>
      <c r="E867" t="s">
        <v>63</v>
      </c>
      <c r="H867">
        <v>1997</v>
      </c>
      <c r="I867">
        <v>4</v>
      </c>
      <c r="J867">
        <v>13</v>
      </c>
      <c r="K867">
        <v>69.489999999999995</v>
      </c>
      <c r="L867">
        <v>19.5</v>
      </c>
      <c r="M867">
        <v>1</v>
      </c>
      <c r="Y867" t="s">
        <v>64</v>
      </c>
      <c r="Z867" t="s">
        <v>64</v>
      </c>
      <c r="AE867">
        <v>424853.8</v>
      </c>
      <c r="AH867">
        <v>424853.8</v>
      </c>
      <c r="AI867">
        <v>1.0481303397321899</v>
      </c>
      <c r="AJ867">
        <v>14.765663381484259</v>
      </c>
      <c r="AK867">
        <v>5.3749872954200466</v>
      </c>
      <c r="AL867">
        <v>12.161518333602533</v>
      </c>
      <c r="AM867">
        <v>2552.6295875817041</v>
      </c>
      <c r="AN867">
        <v>176.19265458091925</v>
      </c>
      <c r="AR867" t="s">
        <v>201</v>
      </c>
      <c r="AU867" t="s">
        <v>202</v>
      </c>
      <c r="AV867" s="16" t="s">
        <v>239</v>
      </c>
    </row>
    <row r="868" spans="1:48" x14ac:dyDescent="0.25">
      <c r="A868">
        <v>866</v>
      </c>
      <c r="B868" t="s">
        <v>62</v>
      </c>
      <c r="E868" t="s">
        <v>63</v>
      </c>
      <c r="H868">
        <v>1997</v>
      </c>
      <c r="I868">
        <v>4</v>
      </c>
      <c r="J868">
        <v>16</v>
      </c>
      <c r="K868">
        <v>69.489999999999995</v>
      </c>
      <c r="L868">
        <v>19.5</v>
      </c>
      <c r="M868">
        <v>170</v>
      </c>
      <c r="Y868" t="s">
        <v>64</v>
      </c>
      <c r="Z868" t="s">
        <v>64</v>
      </c>
      <c r="AF868">
        <v>22988.51</v>
      </c>
      <c r="AH868">
        <v>22988.51</v>
      </c>
      <c r="AI868">
        <v>1.9000651094256513E-2</v>
      </c>
      <c r="AJ868">
        <v>0.79895860717706813</v>
      </c>
      <c r="AK868">
        <v>0.22491203058201806</v>
      </c>
      <c r="AL868">
        <v>0.22491203058201806</v>
      </c>
      <c r="AM868">
        <v>0.22491203058201806</v>
      </c>
      <c r="AN868">
        <v>0.22491203058201806</v>
      </c>
      <c r="AR868" t="s">
        <v>201</v>
      </c>
      <c r="AU868" t="s">
        <v>202</v>
      </c>
      <c r="AV868" s="16" t="s">
        <v>239</v>
      </c>
    </row>
    <row r="869" spans="1:48" x14ac:dyDescent="0.25">
      <c r="A869">
        <v>867</v>
      </c>
      <c r="B869" t="s">
        <v>62</v>
      </c>
      <c r="E869" t="s">
        <v>63</v>
      </c>
      <c r="H869">
        <v>1997</v>
      </c>
      <c r="I869">
        <v>4</v>
      </c>
      <c r="J869">
        <v>16</v>
      </c>
      <c r="K869">
        <v>69.489999999999995</v>
      </c>
      <c r="L869">
        <v>19.5</v>
      </c>
      <c r="M869">
        <v>100</v>
      </c>
      <c r="Y869" t="s">
        <v>64</v>
      </c>
      <c r="Z869" t="s">
        <v>64</v>
      </c>
      <c r="AF869">
        <v>39473.68</v>
      </c>
      <c r="AH869">
        <v>39473.68</v>
      </c>
      <c r="AI869">
        <v>3.2626108481425352E-2</v>
      </c>
      <c r="AJ869">
        <v>1.3718956292927769</v>
      </c>
      <c r="AK869">
        <v>0.38619751881895759</v>
      </c>
      <c r="AL869">
        <v>0.38619751881895759</v>
      </c>
      <c r="AM869">
        <v>0.38619751881895759</v>
      </c>
      <c r="AN869">
        <v>0.38619751881895759</v>
      </c>
      <c r="AR869" t="s">
        <v>201</v>
      </c>
      <c r="AU869" t="s">
        <v>202</v>
      </c>
      <c r="AV869" s="16" t="s">
        <v>239</v>
      </c>
    </row>
    <row r="870" spans="1:48" x14ac:dyDescent="0.25">
      <c r="A870">
        <v>868</v>
      </c>
      <c r="B870" t="s">
        <v>62</v>
      </c>
      <c r="E870" t="s">
        <v>63</v>
      </c>
      <c r="H870">
        <v>1997</v>
      </c>
      <c r="I870">
        <v>4</v>
      </c>
      <c r="J870">
        <v>16</v>
      </c>
      <c r="K870">
        <v>69.489999999999995</v>
      </c>
      <c r="L870">
        <v>19.5</v>
      </c>
      <c r="M870">
        <v>4</v>
      </c>
      <c r="Y870" t="s">
        <v>64</v>
      </c>
      <c r="Z870" t="s">
        <v>64</v>
      </c>
      <c r="AF870">
        <v>88363.64</v>
      </c>
      <c r="AH870">
        <v>88363.64</v>
      </c>
      <c r="AI870">
        <v>7.3035037636562286E-2</v>
      </c>
      <c r="AJ870">
        <v>3.0710511790236024</v>
      </c>
      <c r="AK870">
        <v>0.8645208281014487</v>
      </c>
      <c r="AL870">
        <v>0.8645208281014487</v>
      </c>
      <c r="AM870">
        <v>0.8645208281014487</v>
      </c>
      <c r="AN870">
        <v>0.8645208281014487</v>
      </c>
      <c r="AR870" t="s">
        <v>201</v>
      </c>
      <c r="AU870" t="s">
        <v>202</v>
      </c>
      <c r="AV870" s="16" t="s">
        <v>239</v>
      </c>
    </row>
    <row r="871" spans="1:48" x14ac:dyDescent="0.25">
      <c r="A871">
        <v>869</v>
      </c>
      <c r="B871" t="s">
        <v>62</v>
      </c>
      <c r="E871" t="s">
        <v>63</v>
      </c>
      <c r="H871">
        <v>1997</v>
      </c>
      <c r="I871">
        <v>4</v>
      </c>
      <c r="J871">
        <v>16</v>
      </c>
      <c r="K871">
        <v>69.489999999999995</v>
      </c>
      <c r="L871">
        <v>19.5</v>
      </c>
      <c r="M871">
        <v>8</v>
      </c>
      <c r="Y871" t="s">
        <v>64</v>
      </c>
      <c r="Z871" t="s">
        <v>64</v>
      </c>
      <c r="AF871">
        <v>152881.35999999999</v>
      </c>
      <c r="AH871">
        <v>152881.35999999999</v>
      </c>
      <c r="AI871">
        <v>0.12636075066089206</v>
      </c>
      <c r="AJ871">
        <v>5.3133447295599385</v>
      </c>
      <c r="AK871">
        <v>1.4957410078226259</v>
      </c>
      <c r="AL871">
        <v>1.4957410078226259</v>
      </c>
      <c r="AM871">
        <v>1.4957410078226259</v>
      </c>
      <c r="AN871">
        <v>1.4957410078226259</v>
      </c>
      <c r="AR871" t="s">
        <v>201</v>
      </c>
      <c r="AU871" t="s">
        <v>202</v>
      </c>
      <c r="AV871" s="16" t="s">
        <v>239</v>
      </c>
    </row>
    <row r="872" spans="1:48" x14ac:dyDescent="0.25">
      <c r="A872">
        <v>870</v>
      </c>
      <c r="B872" t="s">
        <v>62</v>
      </c>
      <c r="E872" t="s">
        <v>63</v>
      </c>
      <c r="H872">
        <v>1997</v>
      </c>
      <c r="I872">
        <v>4</v>
      </c>
      <c r="J872">
        <v>16</v>
      </c>
      <c r="K872">
        <v>69.489999999999995</v>
      </c>
      <c r="L872">
        <v>19.5</v>
      </c>
      <c r="M872">
        <v>60</v>
      </c>
      <c r="Y872" t="s">
        <v>64</v>
      </c>
      <c r="Z872" t="s">
        <v>64</v>
      </c>
      <c r="AF872">
        <v>170689.66</v>
      </c>
      <c r="AH872">
        <v>170689.66</v>
      </c>
      <c r="AI872">
        <v>0.14107981226522609</v>
      </c>
      <c r="AJ872">
        <v>5.9322667286016948</v>
      </c>
      <c r="AK872">
        <v>1.669971565358271</v>
      </c>
      <c r="AL872">
        <v>1.669971565358271</v>
      </c>
      <c r="AM872">
        <v>1.669971565358271</v>
      </c>
      <c r="AN872">
        <v>1.669971565358271</v>
      </c>
      <c r="AR872" t="s">
        <v>201</v>
      </c>
      <c r="AU872" t="s">
        <v>202</v>
      </c>
      <c r="AV872" s="16" t="s">
        <v>239</v>
      </c>
    </row>
    <row r="873" spans="1:48" x14ac:dyDescent="0.25">
      <c r="A873">
        <v>871</v>
      </c>
      <c r="B873" t="s">
        <v>62</v>
      </c>
      <c r="E873" t="s">
        <v>63</v>
      </c>
      <c r="H873">
        <v>1997</v>
      </c>
      <c r="I873">
        <v>4</v>
      </c>
      <c r="J873">
        <v>16</v>
      </c>
      <c r="K873">
        <v>69.489999999999995</v>
      </c>
      <c r="L873">
        <v>19.5</v>
      </c>
      <c r="M873">
        <v>1</v>
      </c>
      <c r="Y873" t="s">
        <v>64</v>
      </c>
      <c r="Z873" t="s">
        <v>64</v>
      </c>
      <c r="AF873">
        <v>254464.29</v>
      </c>
      <c r="AH873">
        <v>254464.29</v>
      </c>
      <c r="AI873">
        <v>0.21032190386578803</v>
      </c>
      <c r="AJ873">
        <v>8.8438282739812877</v>
      </c>
      <c r="AK873">
        <v>2.4895950270161711</v>
      </c>
      <c r="AL873">
        <v>2.4895950270161711</v>
      </c>
      <c r="AM873">
        <v>2.4895950270161711</v>
      </c>
      <c r="AN873">
        <v>2.4895950270161711</v>
      </c>
      <c r="AR873" t="s">
        <v>201</v>
      </c>
      <c r="AU873" t="s">
        <v>202</v>
      </c>
      <c r="AV873" s="16" t="s">
        <v>239</v>
      </c>
    </row>
    <row r="874" spans="1:48" x14ac:dyDescent="0.25">
      <c r="A874">
        <v>872</v>
      </c>
      <c r="B874" t="s">
        <v>62</v>
      </c>
      <c r="E874" t="s">
        <v>63</v>
      </c>
      <c r="H874">
        <v>1997</v>
      </c>
      <c r="I874">
        <v>4</v>
      </c>
      <c r="J874">
        <v>16</v>
      </c>
      <c r="K874">
        <v>69.489999999999995</v>
      </c>
      <c r="L874">
        <v>19.5</v>
      </c>
      <c r="M874">
        <v>12</v>
      </c>
      <c r="Y874" t="s">
        <v>64</v>
      </c>
      <c r="Z874" t="s">
        <v>64</v>
      </c>
      <c r="AF874">
        <v>402711.86</v>
      </c>
      <c r="AH874">
        <v>402711.86</v>
      </c>
      <c r="AI874">
        <v>0.33285269655924093</v>
      </c>
      <c r="AJ874">
        <v>13.996127054745457</v>
      </c>
      <c r="AK874">
        <v>3.9400005555845672</v>
      </c>
      <c r="AL874">
        <v>3.9400005555845672</v>
      </c>
      <c r="AM874">
        <v>3.9400005555845672</v>
      </c>
      <c r="AN874">
        <v>3.9400005555845672</v>
      </c>
      <c r="AR874" t="s">
        <v>201</v>
      </c>
      <c r="AU874" t="s">
        <v>202</v>
      </c>
      <c r="AV874" s="16" t="s">
        <v>239</v>
      </c>
    </row>
    <row r="875" spans="1:48" x14ac:dyDescent="0.25">
      <c r="A875">
        <v>873</v>
      </c>
      <c r="B875" t="s">
        <v>62</v>
      </c>
      <c r="E875" t="s">
        <v>63</v>
      </c>
      <c r="H875">
        <v>1997</v>
      </c>
      <c r="I875">
        <v>4</v>
      </c>
      <c r="J875">
        <v>16</v>
      </c>
      <c r="K875">
        <v>69.489999999999995</v>
      </c>
      <c r="L875">
        <v>19.5</v>
      </c>
      <c r="M875">
        <v>40</v>
      </c>
      <c r="Y875" t="s">
        <v>64</v>
      </c>
      <c r="Z875" t="s">
        <v>64</v>
      </c>
      <c r="AF875">
        <v>1875000</v>
      </c>
      <c r="AH875">
        <v>1875000</v>
      </c>
      <c r="AI875">
        <v>1.549740318173338</v>
      </c>
      <c r="AJ875">
        <v>65.165049342345498</v>
      </c>
      <c r="AK875">
        <v>18.344384100634791</v>
      </c>
      <c r="AL875">
        <v>18.344384100634791</v>
      </c>
      <c r="AM875">
        <v>18.344384100634791</v>
      </c>
      <c r="AN875">
        <v>18.344384100634791</v>
      </c>
      <c r="AR875" t="s">
        <v>201</v>
      </c>
      <c r="AU875" t="s">
        <v>202</v>
      </c>
      <c r="AV875" s="16" t="s">
        <v>239</v>
      </c>
    </row>
    <row r="876" spans="1:48" x14ac:dyDescent="0.25">
      <c r="A876">
        <v>874</v>
      </c>
      <c r="B876" t="s">
        <v>62</v>
      </c>
      <c r="E876" t="s">
        <v>63</v>
      </c>
      <c r="H876">
        <v>1997</v>
      </c>
      <c r="I876">
        <v>4</v>
      </c>
      <c r="J876">
        <v>16</v>
      </c>
      <c r="K876">
        <v>69.489999999999995</v>
      </c>
      <c r="L876">
        <v>19.5</v>
      </c>
      <c r="M876">
        <v>20</v>
      </c>
      <c r="Y876" t="s">
        <v>64</v>
      </c>
      <c r="Z876" t="s">
        <v>64</v>
      </c>
      <c r="AF876">
        <v>2031250</v>
      </c>
      <c r="AH876">
        <v>2031250</v>
      </c>
      <c r="AI876">
        <v>1.6788853446877829</v>
      </c>
      <c r="AJ876">
        <v>70.595470120874296</v>
      </c>
      <c r="AK876">
        <v>19.873082775687688</v>
      </c>
      <c r="AL876">
        <v>19.873082775687688</v>
      </c>
      <c r="AM876">
        <v>19.873082775687688</v>
      </c>
      <c r="AN876">
        <v>19.873082775687688</v>
      </c>
      <c r="AR876" t="s">
        <v>201</v>
      </c>
      <c r="AU876" t="s">
        <v>202</v>
      </c>
      <c r="AV876" s="16" t="s">
        <v>239</v>
      </c>
    </row>
    <row r="877" spans="1:48" x14ac:dyDescent="0.25">
      <c r="A877">
        <v>875</v>
      </c>
      <c r="B877" t="s">
        <v>62</v>
      </c>
      <c r="E877" t="s">
        <v>63</v>
      </c>
      <c r="H877">
        <v>1997</v>
      </c>
      <c r="I877">
        <v>4</v>
      </c>
      <c r="J877">
        <v>16</v>
      </c>
      <c r="K877">
        <v>69.489999999999995</v>
      </c>
      <c r="L877">
        <v>19.5</v>
      </c>
      <c r="M877">
        <v>170</v>
      </c>
      <c r="Y877" t="s">
        <v>64</v>
      </c>
      <c r="Z877" t="s">
        <v>64</v>
      </c>
      <c r="AE877">
        <v>10137.93</v>
      </c>
      <c r="AH877">
        <v>10137.93</v>
      </c>
      <c r="AI877">
        <v>2.5010655465671158E-2</v>
      </c>
      <c r="AJ877">
        <v>0.3523406446289305</v>
      </c>
      <c r="AK877">
        <v>0.12825881503674383</v>
      </c>
      <c r="AL877">
        <v>0.29020011486252245</v>
      </c>
      <c r="AM877">
        <v>60.911259531707579</v>
      </c>
      <c r="AN877">
        <v>4.2043375830827889</v>
      </c>
      <c r="AR877" t="s">
        <v>201</v>
      </c>
      <c r="AU877" t="s">
        <v>202</v>
      </c>
      <c r="AV877" s="16" t="s">
        <v>239</v>
      </c>
    </row>
    <row r="878" spans="1:48" x14ac:dyDescent="0.25">
      <c r="A878">
        <v>876</v>
      </c>
      <c r="B878" t="s">
        <v>62</v>
      </c>
      <c r="E878" t="s">
        <v>63</v>
      </c>
      <c r="H878">
        <v>1997</v>
      </c>
      <c r="I878">
        <v>4</v>
      </c>
      <c r="J878">
        <v>16</v>
      </c>
      <c r="K878">
        <v>69.489999999999995</v>
      </c>
      <c r="L878">
        <v>19.5</v>
      </c>
      <c r="M878">
        <v>100</v>
      </c>
      <c r="Y878" t="s">
        <v>64</v>
      </c>
      <c r="Z878" t="s">
        <v>64</v>
      </c>
      <c r="AE878">
        <v>100947.37</v>
      </c>
      <c r="AH878">
        <v>100947.37</v>
      </c>
      <c r="AI878">
        <v>0.24904096706483755</v>
      </c>
      <c r="AJ878">
        <v>3.5083948517493373</v>
      </c>
      <c r="AK878">
        <v>1.2771236393697474</v>
      </c>
      <c r="AL878">
        <v>2.8896370727623442</v>
      </c>
      <c r="AM878">
        <v>606.51745012180106</v>
      </c>
      <c r="AN878">
        <v>41.864248579775563</v>
      </c>
      <c r="AR878" t="s">
        <v>201</v>
      </c>
      <c r="AU878" t="s">
        <v>202</v>
      </c>
      <c r="AV878" s="16" t="s">
        <v>239</v>
      </c>
    </row>
    <row r="879" spans="1:48" x14ac:dyDescent="0.25">
      <c r="A879">
        <v>877</v>
      </c>
      <c r="B879" t="s">
        <v>62</v>
      </c>
      <c r="E879" t="s">
        <v>63</v>
      </c>
      <c r="H879">
        <v>1997</v>
      </c>
      <c r="I879">
        <v>4</v>
      </c>
      <c r="J879">
        <v>16</v>
      </c>
      <c r="K879">
        <v>69.489999999999995</v>
      </c>
      <c r="L879">
        <v>19.5</v>
      </c>
      <c r="M879">
        <v>8</v>
      </c>
      <c r="Y879" t="s">
        <v>64</v>
      </c>
      <c r="Z879" t="s">
        <v>64</v>
      </c>
      <c r="AE879">
        <v>262711.86</v>
      </c>
      <c r="AH879">
        <v>262711.86</v>
      </c>
      <c r="AI879">
        <v>0.64812006170940573</v>
      </c>
      <c r="AJ879">
        <v>9.1304700371836596</v>
      </c>
      <c r="AK879">
        <v>3.3236678355146401</v>
      </c>
      <c r="AL879">
        <v>7.5201754152718463</v>
      </c>
      <c r="AM879">
        <v>1578.4396110959165</v>
      </c>
      <c r="AN879">
        <v>108.95018475365129</v>
      </c>
      <c r="AR879" t="s">
        <v>201</v>
      </c>
      <c r="AU879" t="s">
        <v>202</v>
      </c>
      <c r="AV879" s="16" t="s">
        <v>239</v>
      </c>
    </row>
    <row r="880" spans="1:48" x14ac:dyDescent="0.25">
      <c r="A880">
        <v>878</v>
      </c>
      <c r="B880" t="s">
        <v>62</v>
      </c>
      <c r="E880" t="s">
        <v>63</v>
      </c>
      <c r="H880">
        <v>1997</v>
      </c>
      <c r="I880">
        <v>4</v>
      </c>
      <c r="J880">
        <v>16</v>
      </c>
      <c r="K880">
        <v>69.489999999999995</v>
      </c>
      <c r="L880">
        <v>19.5</v>
      </c>
      <c r="M880">
        <v>1</v>
      </c>
      <c r="Y880" t="s">
        <v>64</v>
      </c>
      <c r="Z880" t="s">
        <v>64</v>
      </c>
      <c r="AE880">
        <v>387500</v>
      </c>
      <c r="AH880">
        <v>387500</v>
      </c>
      <c r="AI880">
        <v>0.95597710705711858</v>
      </c>
      <c r="AJ880">
        <v>13.467443530751403</v>
      </c>
      <c r="AK880">
        <v>4.9024101396180715</v>
      </c>
      <c r="AL880">
        <v>11.092258923589672</v>
      </c>
      <c r="AM880">
        <v>2328.1984654201287</v>
      </c>
      <c r="AN880">
        <v>160.70152520727416</v>
      </c>
      <c r="AR880" t="s">
        <v>201</v>
      </c>
      <c r="AU880" t="s">
        <v>202</v>
      </c>
      <c r="AV880" s="16" t="s">
        <v>239</v>
      </c>
    </row>
    <row r="881" spans="1:48" x14ac:dyDescent="0.25">
      <c r="A881">
        <v>879</v>
      </c>
      <c r="B881" t="s">
        <v>62</v>
      </c>
      <c r="E881" t="s">
        <v>63</v>
      </c>
      <c r="H881">
        <v>1997</v>
      </c>
      <c r="I881">
        <v>4</v>
      </c>
      <c r="J881">
        <v>16</v>
      </c>
      <c r="K881">
        <v>69.489999999999995</v>
      </c>
      <c r="L881">
        <v>19.5</v>
      </c>
      <c r="M881">
        <v>12</v>
      </c>
      <c r="Y881" t="s">
        <v>64</v>
      </c>
      <c r="Z881" t="s">
        <v>64</v>
      </c>
      <c r="AE881">
        <v>393898.31</v>
      </c>
      <c r="AH881">
        <v>393898.31</v>
      </c>
      <c r="AI881">
        <v>0.97176197901545303</v>
      </c>
      <c r="AJ881">
        <v>13.689814830408801</v>
      </c>
      <c r="AK881">
        <v>4.9833575972191539</v>
      </c>
      <c r="AL881">
        <v>11.275411726669397</v>
      </c>
      <c r="AM881">
        <v>2366.6411377382765</v>
      </c>
      <c r="AN881">
        <v>163.35499146727145</v>
      </c>
      <c r="AR881" t="s">
        <v>201</v>
      </c>
      <c r="AU881" t="s">
        <v>202</v>
      </c>
      <c r="AV881" s="16" t="s">
        <v>239</v>
      </c>
    </row>
    <row r="882" spans="1:48" x14ac:dyDescent="0.25">
      <c r="A882">
        <v>880</v>
      </c>
      <c r="B882" t="s">
        <v>62</v>
      </c>
      <c r="E882" t="s">
        <v>63</v>
      </c>
      <c r="H882">
        <v>1997</v>
      </c>
      <c r="I882">
        <v>4</v>
      </c>
      <c r="J882">
        <v>16</v>
      </c>
      <c r="K882">
        <v>69.489999999999995</v>
      </c>
      <c r="L882">
        <v>19.5</v>
      </c>
      <c r="M882">
        <v>40</v>
      </c>
      <c r="Y882" t="s">
        <v>64</v>
      </c>
      <c r="Z882" t="s">
        <v>64</v>
      </c>
      <c r="AE882">
        <v>470114.94</v>
      </c>
      <c r="AH882">
        <v>470114.94</v>
      </c>
      <c r="AI882">
        <v>1.1597912782594344</v>
      </c>
      <c r="AJ882">
        <v>16.338700406226025</v>
      </c>
      <c r="AK882">
        <v>5.9476032223017841</v>
      </c>
      <c r="AL882">
        <v>13.457126808587931</v>
      </c>
      <c r="AM882">
        <v>2824.5700177524541</v>
      </c>
      <c r="AN882">
        <v>194.96306549864818</v>
      </c>
      <c r="AR882" t="s">
        <v>201</v>
      </c>
      <c r="AU882" t="s">
        <v>202</v>
      </c>
      <c r="AV882" s="16" t="s">
        <v>239</v>
      </c>
    </row>
    <row r="883" spans="1:48" x14ac:dyDescent="0.25">
      <c r="A883">
        <v>881</v>
      </c>
      <c r="B883" t="s">
        <v>62</v>
      </c>
      <c r="E883" t="s">
        <v>63</v>
      </c>
      <c r="H883">
        <v>1997</v>
      </c>
      <c r="I883">
        <v>4</v>
      </c>
      <c r="J883">
        <v>16</v>
      </c>
      <c r="K883">
        <v>69.489999999999995</v>
      </c>
      <c r="L883">
        <v>19.5</v>
      </c>
      <c r="M883">
        <v>60</v>
      </c>
      <c r="Y883" t="s">
        <v>64</v>
      </c>
      <c r="Z883" t="s">
        <v>64</v>
      </c>
      <c r="AE883">
        <v>504827.59</v>
      </c>
      <c r="AH883">
        <v>504827.59</v>
      </c>
      <c r="AI883">
        <v>1.2454286943246895</v>
      </c>
      <c r="AJ883">
        <v>17.545127899587929</v>
      </c>
      <c r="AK883">
        <v>6.3867661831611731</v>
      </c>
      <c r="AL883">
        <v>14.450782813036822</v>
      </c>
      <c r="AM883">
        <v>3033.1324395864308</v>
      </c>
      <c r="AN883">
        <v>209.35887401216118</v>
      </c>
      <c r="AR883" t="s">
        <v>201</v>
      </c>
      <c r="AU883" t="s">
        <v>202</v>
      </c>
      <c r="AV883" s="16" t="s">
        <v>239</v>
      </c>
    </row>
    <row r="884" spans="1:48" x14ac:dyDescent="0.25">
      <c r="A884">
        <v>882</v>
      </c>
      <c r="B884" t="s">
        <v>62</v>
      </c>
      <c r="E884" t="s">
        <v>63</v>
      </c>
      <c r="H884">
        <v>1997</v>
      </c>
      <c r="I884">
        <v>4</v>
      </c>
      <c r="J884">
        <v>16</v>
      </c>
      <c r="K884">
        <v>69.489999999999995</v>
      </c>
      <c r="L884">
        <v>19.5</v>
      </c>
      <c r="M884">
        <v>4</v>
      </c>
      <c r="Y884" t="s">
        <v>64</v>
      </c>
      <c r="Z884" t="s">
        <v>64</v>
      </c>
      <c r="AE884">
        <v>840909.09</v>
      </c>
      <c r="AH884">
        <v>840909.09</v>
      </c>
      <c r="AI884">
        <v>2.074554423628991</v>
      </c>
      <c r="AJ884">
        <v>29.22553724921432</v>
      </c>
      <c r="AK884">
        <v>10.63866128854969</v>
      </c>
      <c r="AL884">
        <v>24.071177696723019</v>
      </c>
      <c r="AM884">
        <v>5052.3954913440948</v>
      </c>
      <c r="AN884">
        <v>348.73644728686702</v>
      </c>
      <c r="AR884" t="s">
        <v>201</v>
      </c>
      <c r="AU884" t="s">
        <v>202</v>
      </c>
      <c r="AV884" s="16" t="s">
        <v>239</v>
      </c>
    </row>
    <row r="885" spans="1:48" x14ac:dyDescent="0.25">
      <c r="A885">
        <v>883</v>
      </c>
      <c r="B885" t="s">
        <v>62</v>
      </c>
      <c r="E885" t="s">
        <v>63</v>
      </c>
      <c r="H885">
        <v>1997</v>
      </c>
      <c r="I885">
        <v>4</v>
      </c>
      <c r="J885">
        <v>16</v>
      </c>
      <c r="K885">
        <v>69.489999999999995</v>
      </c>
      <c r="L885">
        <v>19.5</v>
      </c>
      <c r="M885">
        <v>20</v>
      </c>
      <c r="Y885" t="s">
        <v>64</v>
      </c>
      <c r="Z885" t="s">
        <v>64</v>
      </c>
      <c r="AE885">
        <v>896491.23</v>
      </c>
      <c r="AH885">
        <v>896491.23</v>
      </c>
      <c r="AI885">
        <v>2.2116776582128459</v>
      </c>
      <c r="AJ885">
        <v>31.157277460229338</v>
      </c>
      <c r="AK885">
        <v>11.341852118788841</v>
      </c>
      <c r="AL885">
        <v>25.66222669906421</v>
      </c>
      <c r="AM885">
        <v>5386.3471121254288</v>
      </c>
      <c r="AN885">
        <v>371.78711740889082</v>
      </c>
      <c r="AR885" t="s">
        <v>201</v>
      </c>
      <c r="AU885" t="s">
        <v>202</v>
      </c>
      <c r="AV885" s="16" t="s">
        <v>239</v>
      </c>
    </row>
    <row r="886" spans="1:48" x14ac:dyDescent="0.25">
      <c r="A886">
        <v>884</v>
      </c>
      <c r="B886" t="s">
        <v>62</v>
      </c>
      <c r="E886" t="s">
        <v>63</v>
      </c>
      <c r="H886">
        <v>1997</v>
      </c>
      <c r="I886">
        <v>4</v>
      </c>
      <c r="J886">
        <v>22</v>
      </c>
      <c r="K886">
        <v>69.489999999999995</v>
      </c>
      <c r="L886">
        <v>19.5</v>
      </c>
      <c r="M886">
        <v>60</v>
      </c>
      <c r="Y886" t="s">
        <v>64</v>
      </c>
      <c r="Z886" t="s">
        <v>64</v>
      </c>
      <c r="AF886">
        <v>2307.69</v>
      </c>
      <c r="AH886">
        <v>2307.69</v>
      </c>
      <c r="AI886">
        <v>1.907370791917563E-3</v>
      </c>
      <c r="AJ886">
        <v>8.0203057448979889E-2</v>
      </c>
      <c r="AK886">
        <v>2.2577680930770082E-2</v>
      </c>
      <c r="AL886">
        <v>2.2577680930770082E-2</v>
      </c>
      <c r="AM886">
        <v>2.2577680930770082E-2</v>
      </c>
      <c r="AN886">
        <v>2.2577680930770082E-2</v>
      </c>
      <c r="AR886" t="s">
        <v>201</v>
      </c>
      <c r="AU886" t="s">
        <v>202</v>
      </c>
      <c r="AV886" s="16" t="s">
        <v>239</v>
      </c>
    </row>
    <row r="887" spans="1:48" x14ac:dyDescent="0.25">
      <c r="A887">
        <v>885</v>
      </c>
      <c r="B887" t="s">
        <v>62</v>
      </c>
      <c r="E887" t="s">
        <v>63</v>
      </c>
      <c r="H887">
        <v>1997</v>
      </c>
      <c r="I887">
        <v>4</v>
      </c>
      <c r="J887">
        <v>22</v>
      </c>
      <c r="K887">
        <v>69.489999999999995</v>
      </c>
      <c r="L887">
        <v>19.5</v>
      </c>
      <c r="M887">
        <v>100</v>
      </c>
      <c r="Y887" t="s">
        <v>64</v>
      </c>
      <c r="Z887" t="s">
        <v>64</v>
      </c>
      <c r="AF887">
        <v>19636.36</v>
      </c>
      <c r="AH887">
        <v>19636.36</v>
      </c>
      <c r="AI887">
        <v>1.623000469022198E-2</v>
      </c>
      <c r="AJ887">
        <v>0.68245566309549843</v>
      </c>
      <c r="AK887">
        <v>0.1921156960951152</v>
      </c>
      <c r="AL887">
        <v>0.1921156960951152</v>
      </c>
      <c r="AM887">
        <v>0.1921156960951152</v>
      </c>
      <c r="AN887">
        <v>0.1921156960951152</v>
      </c>
      <c r="AR887" t="s">
        <v>201</v>
      </c>
      <c r="AU887" t="s">
        <v>202</v>
      </c>
      <c r="AV887" s="16" t="s">
        <v>239</v>
      </c>
    </row>
    <row r="888" spans="1:48" x14ac:dyDescent="0.25">
      <c r="A888">
        <v>886</v>
      </c>
      <c r="B888" t="s">
        <v>62</v>
      </c>
      <c r="E888" t="s">
        <v>63</v>
      </c>
      <c r="H888">
        <v>1997</v>
      </c>
      <c r="I888">
        <v>4</v>
      </c>
      <c r="J888">
        <v>22</v>
      </c>
      <c r="K888">
        <v>69.489999999999995</v>
      </c>
      <c r="L888">
        <v>19.5</v>
      </c>
      <c r="M888">
        <v>170</v>
      </c>
      <c r="Y888" t="s">
        <v>64</v>
      </c>
      <c r="Z888" t="s">
        <v>64</v>
      </c>
      <c r="AF888">
        <v>26428.57</v>
      </c>
      <c r="AH888">
        <v>26428.57</v>
      </c>
      <c r="AI888">
        <v>2.1843957589688712E-2</v>
      </c>
      <c r="AJ888">
        <v>0.91851683631873704</v>
      </c>
      <c r="AK888">
        <v>0.25856844763227393</v>
      </c>
      <c r="AL888">
        <v>0.25856844763227393</v>
      </c>
      <c r="AM888">
        <v>0.25856844763227393</v>
      </c>
      <c r="AN888">
        <v>0.25856844763227393</v>
      </c>
      <c r="AR888" t="s">
        <v>201</v>
      </c>
      <c r="AU888" t="s">
        <v>202</v>
      </c>
      <c r="AV888" s="16" t="s">
        <v>239</v>
      </c>
    </row>
    <row r="889" spans="1:48" x14ac:dyDescent="0.25">
      <c r="A889">
        <v>887</v>
      </c>
      <c r="B889" t="s">
        <v>62</v>
      </c>
      <c r="E889" t="s">
        <v>63</v>
      </c>
      <c r="H889">
        <v>1997</v>
      </c>
      <c r="I889">
        <v>4</v>
      </c>
      <c r="J889">
        <v>22</v>
      </c>
      <c r="K889">
        <v>69.489999999999995</v>
      </c>
      <c r="L889">
        <v>19.5</v>
      </c>
      <c r="M889">
        <v>4</v>
      </c>
      <c r="Y889" t="s">
        <v>64</v>
      </c>
      <c r="Z889" t="s">
        <v>64</v>
      </c>
      <c r="AF889">
        <v>89506.17</v>
      </c>
      <c r="AH889">
        <v>89506.17</v>
      </c>
      <c r="AI889">
        <v>7.3979370866281008E-2</v>
      </c>
      <c r="AJ889">
        <v>3.1107594583969944</v>
      </c>
      <c r="AK889">
        <v>0.87569896632358113</v>
      </c>
      <c r="AL889">
        <v>0.87569896632358113</v>
      </c>
      <c r="AM889">
        <v>0.87569896632358113</v>
      </c>
      <c r="AN889">
        <v>0.87569896632358113</v>
      </c>
      <c r="AR889" t="s">
        <v>201</v>
      </c>
      <c r="AU889" t="s">
        <v>202</v>
      </c>
      <c r="AV889" s="16" t="s">
        <v>239</v>
      </c>
    </row>
    <row r="890" spans="1:48" x14ac:dyDescent="0.25">
      <c r="A890">
        <v>888</v>
      </c>
      <c r="B890" t="s">
        <v>62</v>
      </c>
      <c r="E890" t="s">
        <v>63</v>
      </c>
      <c r="H890">
        <v>1997</v>
      </c>
      <c r="I890">
        <v>4</v>
      </c>
      <c r="J890">
        <v>22</v>
      </c>
      <c r="K890">
        <v>69.489999999999995</v>
      </c>
      <c r="L890">
        <v>19.5</v>
      </c>
      <c r="M890">
        <v>1</v>
      </c>
      <c r="Y890" t="s">
        <v>64</v>
      </c>
      <c r="Z890" t="s">
        <v>64</v>
      </c>
      <c r="AF890">
        <v>119766.08</v>
      </c>
      <c r="AH890">
        <v>119766.08</v>
      </c>
      <c r="AI890">
        <v>9.8990038893639179E-2</v>
      </c>
      <c r="AJ890">
        <v>4.1624333401276257</v>
      </c>
      <c r="AK890">
        <v>1.171751985998589</v>
      </c>
      <c r="AL890">
        <v>1.171751985998589</v>
      </c>
      <c r="AM890">
        <v>1.171751985998589</v>
      </c>
      <c r="AN890">
        <v>1.171751985998589</v>
      </c>
      <c r="AR890" t="s">
        <v>201</v>
      </c>
      <c r="AU890" t="s">
        <v>202</v>
      </c>
      <c r="AV890" s="16" t="s">
        <v>239</v>
      </c>
    </row>
    <row r="891" spans="1:48" x14ac:dyDescent="0.25">
      <c r="A891">
        <v>889</v>
      </c>
      <c r="B891" t="s">
        <v>62</v>
      </c>
      <c r="E891" t="s">
        <v>63</v>
      </c>
      <c r="H891">
        <v>1997</v>
      </c>
      <c r="I891">
        <v>4</v>
      </c>
      <c r="J891">
        <v>22</v>
      </c>
      <c r="K891">
        <v>69.489999999999995</v>
      </c>
      <c r="L891">
        <v>19.5</v>
      </c>
      <c r="M891">
        <v>8</v>
      </c>
      <c r="Y891" t="s">
        <v>64</v>
      </c>
      <c r="Z891" t="s">
        <v>64</v>
      </c>
      <c r="AF891">
        <v>237500</v>
      </c>
      <c r="AH891">
        <v>237500</v>
      </c>
      <c r="AI891">
        <v>0.19630044030195615</v>
      </c>
      <c r="AJ891">
        <v>8.2542395833637627</v>
      </c>
      <c r="AK891">
        <v>2.3236219860804068</v>
      </c>
      <c r="AL891">
        <v>2.3236219860804068</v>
      </c>
      <c r="AM891">
        <v>2.3236219860804068</v>
      </c>
      <c r="AN891">
        <v>2.3236219860804068</v>
      </c>
      <c r="AR891" t="s">
        <v>201</v>
      </c>
      <c r="AU891" t="s">
        <v>202</v>
      </c>
      <c r="AV891" s="16" t="s">
        <v>239</v>
      </c>
    </row>
    <row r="892" spans="1:48" x14ac:dyDescent="0.25">
      <c r="A892">
        <v>890</v>
      </c>
      <c r="B892" t="s">
        <v>62</v>
      </c>
      <c r="E892" t="s">
        <v>63</v>
      </c>
      <c r="H892">
        <v>1997</v>
      </c>
      <c r="I892">
        <v>4</v>
      </c>
      <c r="J892">
        <v>22</v>
      </c>
      <c r="K892">
        <v>69.489999999999995</v>
      </c>
      <c r="L892">
        <v>19.5</v>
      </c>
      <c r="M892">
        <v>20</v>
      </c>
      <c r="Y892" t="s">
        <v>64</v>
      </c>
      <c r="Z892" t="s">
        <v>64</v>
      </c>
      <c r="AF892">
        <v>264814.81</v>
      </c>
      <c r="AH892">
        <v>264814.81</v>
      </c>
      <c r="AI892">
        <v>0.2188769002167531</v>
      </c>
      <c r="AJ892">
        <v>9.2035574187913856</v>
      </c>
      <c r="AK892">
        <v>2.5908611147608656</v>
      </c>
      <c r="AL892">
        <v>2.5908611147608656</v>
      </c>
      <c r="AM892">
        <v>2.5908611147608656</v>
      </c>
      <c r="AN892">
        <v>2.5908611147608656</v>
      </c>
      <c r="AR892" t="s">
        <v>201</v>
      </c>
      <c r="AU892" t="s">
        <v>202</v>
      </c>
      <c r="AV892" s="16" t="s">
        <v>239</v>
      </c>
    </row>
    <row r="893" spans="1:48" x14ac:dyDescent="0.25">
      <c r="A893">
        <v>891</v>
      </c>
      <c r="B893" t="s">
        <v>62</v>
      </c>
      <c r="E893" t="s">
        <v>63</v>
      </c>
      <c r="H893">
        <v>1997</v>
      </c>
      <c r="I893">
        <v>4</v>
      </c>
      <c r="J893">
        <v>22</v>
      </c>
      <c r="K893">
        <v>69.489999999999995</v>
      </c>
      <c r="L893">
        <v>19.5</v>
      </c>
      <c r="M893">
        <v>12</v>
      </c>
      <c r="Y893" t="s">
        <v>64</v>
      </c>
      <c r="Z893" t="s">
        <v>64</v>
      </c>
      <c r="AF893">
        <v>282181.82</v>
      </c>
      <c r="AH893">
        <v>282181.82</v>
      </c>
      <c r="AI893">
        <v>0.23323122320508352</v>
      </c>
      <c r="AJ893">
        <v>9.807142519366856</v>
      </c>
      <c r="AK893">
        <v>2.7607742358913003</v>
      </c>
      <c r="AL893">
        <v>2.7607742358913003</v>
      </c>
      <c r="AM893">
        <v>2.7607742358913003</v>
      </c>
      <c r="AN893">
        <v>2.7607742358913003</v>
      </c>
      <c r="AR893" t="s">
        <v>201</v>
      </c>
      <c r="AU893" t="s">
        <v>202</v>
      </c>
      <c r="AV893" s="16" t="s">
        <v>239</v>
      </c>
    </row>
    <row r="894" spans="1:48" x14ac:dyDescent="0.25">
      <c r="A894">
        <v>892</v>
      </c>
      <c r="B894" t="s">
        <v>62</v>
      </c>
      <c r="E894" t="s">
        <v>63</v>
      </c>
      <c r="H894">
        <v>1997</v>
      </c>
      <c r="I894">
        <v>4</v>
      </c>
      <c r="J894">
        <v>22</v>
      </c>
      <c r="K894">
        <v>69.489999999999995</v>
      </c>
      <c r="L894">
        <v>19.5</v>
      </c>
      <c r="M894">
        <v>40</v>
      </c>
      <c r="Y894" t="s">
        <v>64</v>
      </c>
      <c r="Z894" t="s">
        <v>64</v>
      </c>
      <c r="AF894">
        <v>781250</v>
      </c>
      <c r="AH894">
        <v>781250</v>
      </c>
      <c r="AI894">
        <v>0.64572513257222419</v>
      </c>
      <c r="AJ894">
        <v>27.152103892643957</v>
      </c>
      <c r="AK894">
        <v>7.6434933752644962</v>
      </c>
      <c r="AL894">
        <v>7.6434933752644962</v>
      </c>
      <c r="AM894">
        <v>7.6434933752644962</v>
      </c>
      <c r="AN894">
        <v>7.6434933752644962</v>
      </c>
      <c r="AR894" t="s">
        <v>201</v>
      </c>
      <c r="AU894" t="s">
        <v>202</v>
      </c>
      <c r="AV894" s="16" t="s">
        <v>239</v>
      </c>
    </row>
    <row r="895" spans="1:48" x14ac:dyDescent="0.25">
      <c r="A895">
        <v>893</v>
      </c>
      <c r="B895" t="s">
        <v>62</v>
      </c>
      <c r="E895" t="s">
        <v>63</v>
      </c>
      <c r="H895">
        <v>1997</v>
      </c>
      <c r="I895">
        <v>4</v>
      </c>
      <c r="J895">
        <v>22</v>
      </c>
      <c r="K895">
        <v>69.489999999999995</v>
      </c>
      <c r="L895">
        <v>19.5</v>
      </c>
      <c r="M895">
        <v>12</v>
      </c>
      <c r="Y895" t="s">
        <v>64</v>
      </c>
      <c r="Z895" t="s">
        <v>64</v>
      </c>
      <c r="AE895">
        <v>5563.64</v>
      </c>
      <c r="AH895">
        <v>5563.64</v>
      </c>
      <c r="AI895">
        <v>1.372570960492198E-2</v>
      </c>
      <c r="AJ895">
        <v>0.19336260006562514</v>
      </c>
      <c r="AK895">
        <v>7.0387729417250799E-2</v>
      </c>
      <c r="AL895">
        <v>0.15926022048423341</v>
      </c>
      <c r="AM895">
        <v>33.427762864903343</v>
      </c>
      <c r="AN895">
        <v>2.3073172482688999</v>
      </c>
      <c r="AR895" t="s">
        <v>201</v>
      </c>
      <c r="AU895" t="s">
        <v>202</v>
      </c>
      <c r="AV895" s="16" t="s">
        <v>239</v>
      </c>
    </row>
    <row r="896" spans="1:48" x14ac:dyDescent="0.25">
      <c r="A896">
        <v>894</v>
      </c>
      <c r="B896" t="s">
        <v>62</v>
      </c>
      <c r="E896" t="s">
        <v>63</v>
      </c>
      <c r="H896">
        <v>1997</v>
      </c>
      <c r="I896">
        <v>4</v>
      </c>
      <c r="J896">
        <v>22</v>
      </c>
      <c r="K896">
        <v>69.489999999999995</v>
      </c>
      <c r="L896">
        <v>19.5</v>
      </c>
      <c r="M896">
        <v>8</v>
      </c>
      <c r="Y896" t="s">
        <v>64</v>
      </c>
      <c r="Z896" t="s">
        <v>64</v>
      </c>
      <c r="AE896">
        <v>6964.29</v>
      </c>
      <c r="AH896">
        <v>6964.29</v>
      </c>
      <c r="AI896">
        <v>1.7181165953307924E-2</v>
      </c>
      <c r="AJ896">
        <v>0.24204176079168177</v>
      </c>
      <c r="AK896">
        <v>8.8107886222556747E-2</v>
      </c>
      <c r="AL896">
        <v>0.19935408490055823</v>
      </c>
      <c r="AM896">
        <v>41.843223976105158</v>
      </c>
      <c r="AN896">
        <v>2.8881858709310122</v>
      </c>
      <c r="AR896" t="s">
        <v>201</v>
      </c>
      <c r="AU896" t="s">
        <v>202</v>
      </c>
      <c r="AV896" s="16" t="s">
        <v>239</v>
      </c>
    </row>
    <row r="897" spans="1:48" x14ac:dyDescent="0.25">
      <c r="A897">
        <v>895</v>
      </c>
      <c r="B897" t="s">
        <v>62</v>
      </c>
      <c r="E897" t="s">
        <v>63</v>
      </c>
      <c r="H897">
        <v>1997</v>
      </c>
      <c r="I897">
        <v>4</v>
      </c>
      <c r="J897">
        <v>22</v>
      </c>
      <c r="K897">
        <v>69.489999999999995</v>
      </c>
      <c r="L897">
        <v>19.5</v>
      </c>
      <c r="M897">
        <v>1</v>
      </c>
      <c r="Y897" t="s">
        <v>64</v>
      </c>
      <c r="Z897" t="s">
        <v>64</v>
      </c>
      <c r="AE897">
        <v>10175.44</v>
      </c>
      <c r="AH897">
        <v>10175.44</v>
      </c>
      <c r="AI897">
        <v>2.5103194049634289E-2</v>
      </c>
      <c r="AJ897">
        <v>0.35364429316270724</v>
      </c>
      <c r="AK897">
        <v>0.12873336833825885</v>
      </c>
      <c r="AL897">
        <v>0.29127384552632596</v>
      </c>
      <c r="AM897">
        <v>61.136629143160249</v>
      </c>
      <c r="AN897">
        <v>4.2198934907228534</v>
      </c>
      <c r="AR897" t="s">
        <v>201</v>
      </c>
      <c r="AU897" t="s">
        <v>202</v>
      </c>
      <c r="AV897" s="16" t="s">
        <v>239</v>
      </c>
    </row>
    <row r="898" spans="1:48" x14ac:dyDescent="0.25">
      <c r="A898">
        <v>896</v>
      </c>
      <c r="B898" t="s">
        <v>62</v>
      </c>
      <c r="E898" t="s">
        <v>63</v>
      </c>
      <c r="H898">
        <v>1997</v>
      </c>
      <c r="I898">
        <v>4</v>
      </c>
      <c r="J898">
        <v>22</v>
      </c>
      <c r="K898">
        <v>69.489999999999995</v>
      </c>
      <c r="L898">
        <v>19.5</v>
      </c>
      <c r="M898">
        <v>170</v>
      </c>
      <c r="Y898" t="s">
        <v>64</v>
      </c>
      <c r="Z898" t="s">
        <v>64</v>
      </c>
      <c r="AE898">
        <v>18571.43</v>
      </c>
      <c r="AH898">
        <v>18571.43</v>
      </c>
      <c r="AI898">
        <v>4.5816417871777503E-2</v>
      </c>
      <c r="AJ898">
        <v>0.64544434789755489</v>
      </c>
      <c r="AK898">
        <v>0.23495423674634125</v>
      </c>
      <c r="AL898">
        <v>0.53161060681631211</v>
      </c>
      <c r="AM898">
        <v>111.58187052040604</v>
      </c>
      <c r="AN898">
        <v>7.7018248420132318</v>
      </c>
      <c r="AR898" t="s">
        <v>201</v>
      </c>
      <c r="AU898" t="s">
        <v>202</v>
      </c>
      <c r="AV898" s="16" t="s">
        <v>239</v>
      </c>
    </row>
    <row r="899" spans="1:48" x14ac:dyDescent="0.25">
      <c r="A899">
        <v>897</v>
      </c>
      <c r="B899" t="s">
        <v>62</v>
      </c>
      <c r="E899" t="s">
        <v>63</v>
      </c>
      <c r="H899">
        <v>1997</v>
      </c>
      <c r="I899">
        <v>4</v>
      </c>
      <c r="J899">
        <v>22</v>
      </c>
      <c r="K899">
        <v>69.489999999999995</v>
      </c>
      <c r="L899">
        <v>19.5</v>
      </c>
      <c r="M899">
        <v>40</v>
      </c>
      <c r="Y899" t="s">
        <v>64</v>
      </c>
      <c r="Z899" t="s">
        <v>64</v>
      </c>
      <c r="AE899">
        <v>29471.7</v>
      </c>
      <c r="AH899">
        <v>29471.7</v>
      </c>
      <c r="AI899">
        <v>7.2707794854336205E-2</v>
      </c>
      <c r="AJ899">
        <v>1.0242798851748287</v>
      </c>
      <c r="AK899">
        <v>0.37285770557879205</v>
      </c>
      <c r="AL899">
        <v>0.84363284469253608</v>
      </c>
      <c r="AM899">
        <v>177.0734624859933</v>
      </c>
      <c r="AN899">
        <v>12.222315201164443</v>
      </c>
      <c r="AR899" t="s">
        <v>201</v>
      </c>
      <c r="AU899" t="s">
        <v>202</v>
      </c>
      <c r="AV899" s="16" t="s">
        <v>239</v>
      </c>
    </row>
    <row r="900" spans="1:48" x14ac:dyDescent="0.25">
      <c r="A900">
        <v>898</v>
      </c>
      <c r="B900" t="s">
        <v>62</v>
      </c>
      <c r="E900" t="s">
        <v>63</v>
      </c>
      <c r="H900">
        <v>1997</v>
      </c>
      <c r="I900">
        <v>4</v>
      </c>
      <c r="J900">
        <v>22</v>
      </c>
      <c r="K900">
        <v>69.489999999999995</v>
      </c>
      <c r="L900">
        <v>19.5</v>
      </c>
      <c r="M900">
        <v>60</v>
      </c>
      <c r="Y900" t="s">
        <v>64</v>
      </c>
      <c r="Z900" t="s">
        <v>64</v>
      </c>
      <c r="AE900">
        <v>35384.620000000003</v>
      </c>
      <c r="AH900">
        <v>35384.620000000003</v>
      </c>
      <c r="AI900">
        <v>8.7295191385588278E-2</v>
      </c>
      <c r="AJ900">
        <v>1.2297816044054111</v>
      </c>
      <c r="AK900">
        <v>0.447664309353632</v>
      </c>
      <c r="AL900">
        <v>1.0128912695556893</v>
      </c>
      <c r="AM900">
        <v>212.59978834445008</v>
      </c>
      <c r="AN900">
        <v>14.674483620335012</v>
      </c>
      <c r="AR900" t="s">
        <v>201</v>
      </c>
      <c r="AU900" t="s">
        <v>202</v>
      </c>
      <c r="AV900" s="16" t="s">
        <v>239</v>
      </c>
    </row>
    <row r="901" spans="1:48" x14ac:dyDescent="0.25">
      <c r="A901">
        <v>899</v>
      </c>
      <c r="B901" t="s">
        <v>62</v>
      </c>
      <c r="E901" t="s">
        <v>63</v>
      </c>
      <c r="H901">
        <v>1997</v>
      </c>
      <c r="I901">
        <v>4</v>
      </c>
      <c r="J901">
        <v>22</v>
      </c>
      <c r="K901">
        <v>69.489999999999995</v>
      </c>
      <c r="L901">
        <v>19.5</v>
      </c>
      <c r="M901">
        <v>4</v>
      </c>
      <c r="Y901" t="s">
        <v>64</v>
      </c>
      <c r="Z901" t="s">
        <v>64</v>
      </c>
      <c r="AE901">
        <v>35740.74</v>
      </c>
      <c r="AH901">
        <v>35740.74</v>
      </c>
      <c r="AI901">
        <v>8.8173752849756482E-2</v>
      </c>
      <c r="AJ901">
        <v>1.2421584456703687</v>
      </c>
      <c r="AK901">
        <v>0.45216971915729853</v>
      </c>
      <c r="AL901">
        <v>1.0230852701953506</v>
      </c>
      <c r="AM901">
        <v>214.73944779607692</v>
      </c>
      <c r="AN901">
        <v>14.822171432352595</v>
      </c>
      <c r="AR901" t="s">
        <v>201</v>
      </c>
      <c r="AU901" t="s">
        <v>202</v>
      </c>
      <c r="AV901" s="16" t="s">
        <v>239</v>
      </c>
    </row>
    <row r="902" spans="1:48" x14ac:dyDescent="0.25">
      <c r="A902">
        <v>900</v>
      </c>
      <c r="B902" t="s">
        <v>62</v>
      </c>
      <c r="E902" t="s">
        <v>63</v>
      </c>
      <c r="H902">
        <v>1997</v>
      </c>
      <c r="I902">
        <v>4</v>
      </c>
      <c r="J902">
        <v>22</v>
      </c>
      <c r="K902">
        <v>69.489999999999995</v>
      </c>
      <c r="L902">
        <v>19.5</v>
      </c>
      <c r="M902">
        <v>100</v>
      </c>
      <c r="Y902" t="s">
        <v>64</v>
      </c>
      <c r="Z902" t="s">
        <v>64</v>
      </c>
      <c r="AE902">
        <v>102727.27</v>
      </c>
      <c r="AH902">
        <v>102727.27</v>
      </c>
      <c r="AI902">
        <v>0.25343204745929165</v>
      </c>
      <c r="AJ902">
        <v>3.5702547297890392</v>
      </c>
      <c r="AK902">
        <v>1.2996418324213763</v>
      </c>
      <c r="AL902">
        <v>2.9405870383316275</v>
      </c>
      <c r="AM902">
        <v>617.21154160206254</v>
      </c>
      <c r="AN902">
        <v>42.602397340334086</v>
      </c>
      <c r="AR902" t="s">
        <v>201</v>
      </c>
      <c r="AU902" t="s">
        <v>202</v>
      </c>
      <c r="AV902" s="16" t="s">
        <v>239</v>
      </c>
    </row>
    <row r="903" spans="1:48" x14ac:dyDescent="0.25">
      <c r="A903">
        <v>901</v>
      </c>
      <c r="B903" t="s">
        <v>62</v>
      </c>
      <c r="E903" t="s">
        <v>63</v>
      </c>
      <c r="H903">
        <v>1997</v>
      </c>
      <c r="I903">
        <v>4</v>
      </c>
      <c r="J903">
        <v>22</v>
      </c>
      <c r="K903">
        <v>69.489999999999995</v>
      </c>
      <c r="L903">
        <v>19.5</v>
      </c>
      <c r="M903">
        <v>20</v>
      </c>
      <c r="Y903" t="s">
        <v>64</v>
      </c>
      <c r="Z903" t="s">
        <v>64</v>
      </c>
      <c r="AE903">
        <v>297777.78000000003</v>
      </c>
      <c r="AH903">
        <v>297777.78000000003</v>
      </c>
      <c r="AI903">
        <v>0.73462900818139643</v>
      </c>
      <c r="AJ903">
        <v>10.349175320935522</v>
      </c>
      <c r="AK903">
        <v>3.7673001497418306</v>
      </c>
      <c r="AL903">
        <v>8.5239438385850903</v>
      </c>
      <c r="AM903">
        <v>1789.1245688573233</v>
      </c>
      <c r="AN903">
        <v>123.49249914538359</v>
      </c>
      <c r="AR903" t="s">
        <v>201</v>
      </c>
      <c r="AU903" t="s">
        <v>202</v>
      </c>
      <c r="AV903" s="16" t="s">
        <v>239</v>
      </c>
    </row>
    <row r="904" spans="1:48" x14ac:dyDescent="0.25">
      <c r="A904">
        <v>902</v>
      </c>
      <c r="B904" t="s">
        <v>62</v>
      </c>
      <c r="E904" t="s">
        <v>63</v>
      </c>
      <c r="H904">
        <v>1997</v>
      </c>
      <c r="I904">
        <v>4</v>
      </c>
      <c r="J904">
        <v>25</v>
      </c>
      <c r="K904">
        <v>69.489999999999995</v>
      </c>
      <c r="L904">
        <v>19.5</v>
      </c>
      <c r="M904">
        <v>100</v>
      </c>
      <c r="Y904" t="s">
        <v>64</v>
      </c>
      <c r="Z904" t="s">
        <v>64</v>
      </c>
      <c r="AF904">
        <v>7272.73</v>
      </c>
      <c r="AH904">
        <v>7272.73</v>
      </c>
      <c r="AI904">
        <v>6.0111162155673491E-3</v>
      </c>
      <c r="AJ904">
        <v>0.25276149829523004</v>
      </c>
      <c r="AK904">
        <v>7.1154001376111817E-2</v>
      </c>
      <c r="AL904">
        <v>7.1154001376111817E-2</v>
      </c>
      <c r="AM904">
        <v>7.1154001376111817E-2</v>
      </c>
      <c r="AN904">
        <v>7.1154001376111817E-2</v>
      </c>
      <c r="AR904" t="s">
        <v>201</v>
      </c>
      <c r="AU904" t="s">
        <v>202</v>
      </c>
      <c r="AV904" s="16" t="s">
        <v>239</v>
      </c>
    </row>
    <row r="905" spans="1:48" x14ac:dyDescent="0.25">
      <c r="A905">
        <v>903</v>
      </c>
      <c r="B905" t="s">
        <v>62</v>
      </c>
      <c r="E905" t="s">
        <v>63</v>
      </c>
      <c r="H905">
        <v>1997</v>
      </c>
      <c r="I905">
        <v>4</v>
      </c>
      <c r="J905">
        <v>25</v>
      </c>
      <c r="K905">
        <v>69.489999999999995</v>
      </c>
      <c r="L905">
        <v>19.5</v>
      </c>
      <c r="M905">
        <v>60</v>
      </c>
      <c r="Y905" t="s">
        <v>64</v>
      </c>
      <c r="Z905" t="s">
        <v>64</v>
      </c>
      <c r="AF905">
        <v>43272.73</v>
      </c>
      <c r="AH905">
        <v>43272.73</v>
      </c>
      <c r="AI905">
        <v>3.5766130324495445E-2</v>
      </c>
      <c r="AJ905">
        <v>1.5039304456682638</v>
      </c>
      <c r="AK905">
        <v>0.42336617610829985</v>
      </c>
      <c r="AL905">
        <v>0.42336617610829985</v>
      </c>
      <c r="AM905">
        <v>0.42336617610829985</v>
      </c>
      <c r="AN905">
        <v>0.42336617610829985</v>
      </c>
      <c r="AR905" t="s">
        <v>201</v>
      </c>
      <c r="AU905" t="s">
        <v>202</v>
      </c>
      <c r="AV905" s="16" t="s">
        <v>239</v>
      </c>
    </row>
    <row r="906" spans="1:48" x14ac:dyDescent="0.25">
      <c r="A906">
        <v>904</v>
      </c>
      <c r="B906" t="s">
        <v>62</v>
      </c>
      <c r="E906" t="s">
        <v>63</v>
      </c>
      <c r="H906">
        <v>1997</v>
      </c>
      <c r="I906">
        <v>4</v>
      </c>
      <c r="J906">
        <v>25</v>
      </c>
      <c r="K906">
        <v>69.489999999999995</v>
      </c>
      <c r="L906">
        <v>19.5</v>
      </c>
      <c r="M906">
        <v>170</v>
      </c>
      <c r="Y906" t="s">
        <v>64</v>
      </c>
      <c r="Z906" t="s">
        <v>64</v>
      </c>
      <c r="AF906">
        <v>98181.82</v>
      </c>
      <c r="AH906">
        <v>98181.82</v>
      </c>
      <c r="AI906">
        <v>8.1150039981673291E-2</v>
      </c>
      <c r="AJ906">
        <v>3.4122790105713516</v>
      </c>
      <c r="AK906">
        <v>0.96057867614900638</v>
      </c>
      <c r="AL906">
        <v>0.96057867614900638</v>
      </c>
      <c r="AM906">
        <v>0.96057867614900638</v>
      </c>
      <c r="AN906">
        <v>0.96057867614900638</v>
      </c>
      <c r="AR906" t="s">
        <v>201</v>
      </c>
      <c r="AU906" t="s">
        <v>202</v>
      </c>
      <c r="AV906" s="16" t="s">
        <v>239</v>
      </c>
    </row>
    <row r="907" spans="1:48" x14ac:dyDescent="0.25">
      <c r="A907">
        <v>905</v>
      </c>
      <c r="B907" t="s">
        <v>62</v>
      </c>
      <c r="E907" t="s">
        <v>63</v>
      </c>
      <c r="H907">
        <v>1997</v>
      </c>
      <c r="I907">
        <v>4</v>
      </c>
      <c r="J907">
        <v>25</v>
      </c>
      <c r="K907">
        <v>69.489999999999995</v>
      </c>
      <c r="L907">
        <v>19.5</v>
      </c>
      <c r="M907">
        <v>40</v>
      </c>
      <c r="Y907" t="s">
        <v>64</v>
      </c>
      <c r="Z907" t="s">
        <v>64</v>
      </c>
      <c r="AF907">
        <v>188888.89</v>
      </c>
      <c r="AH907">
        <v>188888.89</v>
      </c>
      <c r="AI907">
        <v>0.15612198852693795</v>
      </c>
      <c r="AJ907">
        <v>6.5647753797711319</v>
      </c>
      <c r="AK907">
        <v>1.8480268536013622</v>
      </c>
      <c r="AL907">
        <v>1.8480268536013622</v>
      </c>
      <c r="AM907">
        <v>1.8480268536013622</v>
      </c>
      <c r="AN907">
        <v>1.8480268536013622</v>
      </c>
      <c r="AR907" t="s">
        <v>201</v>
      </c>
      <c r="AU907" t="s">
        <v>202</v>
      </c>
      <c r="AV907" s="16" t="s">
        <v>239</v>
      </c>
    </row>
    <row r="908" spans="1:48" x14ac:dyDescent="0.25">
      <c r="A908">
        <v>906</v>
      </c>
      <c r="B908" t="s">
        <v>62</v>
      </c>
      <c r="E908" t="s">
        <v>63</v>
      </c>
      <c r="H908">
        <v>1997</v>
      </c>
      <c r="I908">
        <v>4</v>
      </c>
      <c r="J908">
        <v>25</v>
      </c>
      <c r="K908">
        <v>69.489999999999995</v>
      </c>
      <c r="L908">
        <v>19.5</v>
      </c>
      <c r="M908">
        <v>12</v>
      </c>
      <c r="Y908" t="s">
        <v>64</v>
      </c>
      <c r="Z908" t="s">
        <v>64</v>
      </c>
      <c r="AF908">
        <v>937500</v>
      </c>
      <c r="AH908">
        <v>937500</v>
      </c>
      <c r="AI908">
        <v>0.77487015908666901</v>
      </c>
      <c r="AJ908">
        <v>32.582524671172749</v>
      </c>
      <c r="AK908">
        <v>9.1721920503173955</v>
      </c>
      <c r="AL908">
        <v>9.1721920503173955</v>
      </c>
      <c r="AM908">
        <v>9.1721920503173955</v>
      </c>
      <c r="AN908">
        <v>9.1721920503173955</v>
      </c>
      <c r="AR908" t="s">
        <v>201</v>
      </c>
      <c r="AU908" t="s">
        <v>202</v>
      </c>
      <c r="AV908" s="16" t="s">
        <v>239</v>
      </c>
    </row>
    <row r="909" spans="1:48" x14ac:dyDescent="0.25">
      <c r="A909">
        <v>907</v>
      </c>
      <c r="B909" t="s">
        <v>62</v>
      </c>
      <c r="E909" t="s">
        <v>63</v>
      </c>
      <c r="H909">
        <v>1997</v>
      </c>
      <c r="I909">
        <v>4</v>
      </c>
      <c r="J909">
        <v>25</v>
      </c>
      <c r="K909">
        <v>69.489999999999995</v>
      </c>
      <c r="L909">
        <v>19.5</v>
      </c>
      <c r="M909">
        <v>1</v>
      </c>
      <c r="Y909" t="s">
        <v>64</v>
      </c>
      <c r="Z909" t="s">
        <v>64</v>
      </c>
      <c r="AF909">
        <v>1250000</v>
      </c>
      <c r="AH909">
        <v>1250000</v>
      </c>
      <c r="AI909">
        <v>1.0331602121155588</v>
      </c>
      <c r="AJ909">
        <v>43.443366228230332</v>
      </c>
      <c r="AK909">
        <v>12.229589400423194</v>
      </c>
      <c r="AL909">
        <v>12.229589400423194</v>
      </c>
      <c r="AM909">
        <v>12.229589400423194</v>
      </c>
      <c r="AN909">
        <v>12.229589400423194</v>
      </c>
      <c r="AR909" t="s">
        <v>201</v>
      </c>
      <c r="AU909" t="s">
        <v>202</v>
      </c>
      <c r="AV909" s="16" t="s">
        <v>239</v>
      </c>
    </row>
    <row r="910" spans="1:48" x14ac:dyDescent="0.25">
      <c r="A910">
        <v>908</v>
      </c>
      <c r="B910" t="s">
        <v>62</v>
      </c>
      <c r="E910" t="s">
        <v>63</v>
      </c>
      <c r="H910">
        <v>1997</v>
      </c>
      <c r="I910">
        <v>4</v>
      </c>
      <c r="J910">
        <v>25</v>
      </c>
      <c r="K910">
        <v>69.489999999999995</v>
      </c>
      <c r="L910">
        <v>19.5</v>
      </c>
      <c r="M910">
        <v>8</v>
      </c>
      <c r="Y910" t="s">
        <v>64</v>
      </c>
      <c r="Z910" t="s">
        <v>64</v>
      </c>
      <c r="AF910">
        <v>1406250</v>
      </c>
      <c r="AH910">
        <v>1406250</v>
      </c>
      <c r="AI910">
        <v>1.1623052386300035</v>
      </c>
      <c r="AJ910">
        <v>48.873787006759123</v>
      </c>
      <c r="AK910">
        <v>13.758288075476093</v>
      </c>
      <c r="AL910">
        <v>13.758288075476093</v>
      </c>
      <c r="AM910">
        <v>13.758288075476093</v>
      </c>
      <c r="AN910">
        <v>13.758288075476093</v>
      </c>
      <c r="AR910" t="s">
        <v>201</v>
      </c>
      <c r="AU910" t="s">
        <v>202</v>
      </c>
      <c r="AV910" s="16" t="s">
        <v>239</v>
      </c>
    </row>
    <row r="911" spans="1:48" x14ac:dyDescent="0.25">
      <c r="A911">
        <v>909</v>
      </c>
      <c r="B911" t="s">
        <v>62</v>
      </c>
      <c r="E911" t="s">
        <v>63</v>
      </c>
      <c r="H911">
        <v>1997</v>
      </c>
      <c r="I911">
        <v>4</v>
      </c>
      <c r="J911">
        <v>25</v>
      </c>
      <c r="K911">
        <v>69.489999999999995</v>
      </c>
      <c r="L911">
        <v>19.5</v>
      </c>
      <c r="M911">
        <v>12</v>
      </c>
      <c r="Y911" t="s">
        <v>64</v>
      </c>
      <c r="Z911" t="s">
        <v>64</v>
      </c>
      <c r="AE911">
        <v>16111.11</v>
      </c>
      <c r="AH911">
        <v>16111.11</v>
      </c>
      <c r="AI911">
        <v>3.974671568846197E-2</v>
      </c>
      <c r="AJ911">
        <v>0.55993668165864319</v>
      </c>
      <c r="AK911">
        <v>0.20382779103097318</v>
      </c>
      <c r="AL911">
        <v>0.46118349333273501</v>
      </c>
      <c r="AM911">
        <v>96.799642782490039</v>
      </c>
      <c r="AN911">
        <v>6.6814966445991395</v>
      </c>
      <c r="AR911" t="s">
        <v>201</v>
      </c>
      <c r="AU911" t="s">
        <v>202</v>
      </c>
      <c r="AV911" s="16" t="s">
        <v>239</v>
      </c>
    </row>
    <row r="912" spans="1:48" x14ac:dyDescent="0.25">
      <c r="A912">
        <v>910</v>
      </c>
      <c r="B912" t="s">
        <v>62</v>
      </c>
      <c r="E912" t="s">
        <v>63</v>
      </c>
      <c r="H912">
        <v>1997</v>
      </c>
      <c r="I912">
        <v>4</v>
      </c>
      <c r="J912">
        <v>25</v>
      </c>
      <c r="K912">
        <v>69.489999999999995</v>
      </c>
      <c r="L912">
        <v>19.5</v>
      </c>
      <c r="M912">
        <v>170</v>
      </c>
      <c r="Y912" t="s">
        <v>64</v>
      </c>
      <c r="Z912" t="s">
        <v>64</v>
      </c>
      <c r="AE912">
        <v>41163.64</v>
      </c>
      <c r="AH912">
        <v>41163.64</v>
      </c>
      <c r="AI912">
        <v>0.10155225156939532</v>
      </c>
      <c r="AJ912">
        <v>1.4306296702456249</v>
      </c>
      <c r="AK912">
        <v>0.52077689321184006</v>
      </c>
      <c r="AL912">
        <v>1.1783167822385361</v>
      </c>
      <c r="AM912">
        <v>247.32160897833967</v>
      </c>
      <c r="AN912">
        <v>17.071121886666216</v>
      </c>
      <c r="AR912" t="s">
        <v>201</v>
      </c>
      <c r="AU912" t="s">
        <v>202</v>
      </c>
      <c r="AV912" s="16" t="s">
        <v>239</v>
      </c>
    </row>
    <row r="913" spans="1:48" x14ac:dyDescent="0.25">
      <c r="A913">
        <v>911</v>
      </c>
      <c r="B913" t="s">
        <v>62</v>
      </c>
      <c r="E913" t="s">
        <v>63</v>
      </c>
      <c r="H913">
        <v>1997</v>
      </c>
      <c r="I913">
        <v>4</v>
      </c>
      <c r="J913">
        <v>25</v>
      </c>
      <c r="K913">
        <v>69.489999999999995</v>
      </c>
      <c r="L913">
        <v>19.5</v>
      </c>
      <c r="M913">
        <v>100</v>
      </c>
      <c r="Y913" t="s">
        <v>64</v>
      </c>
      <c r="Z913" t="s">
        <v>64</v>
      </c>
      <c r="AE913">
        <v>67272.73</v>
      </c>
      <c r="AH913">
        <v>67272.73</v>
      </c>
      <c r="AI913">
        <v>0.16596436079802485</v>
      </c>
      <c r="AJ913">
        <v>2.338043077250286</v>
      </c>
      <c r="AK913">
        <v>0.85109293850784207</v>
      </c>
      <c r="AL913">
        <v>1.9256942958883576</v>
      </c>
      <c r="AM913">
        <v>404.1916561306391</v>
      </c>
      <c r="AN913">
        <v>27.898916944147476</v>
      </c>
      <c r="AR913" t="s">
        <v>201</v>
      </c>
      <c r="AU913" t="s">
        <v>202</v>
      </c>
      <c r="AV913" s="16" t="s">
        <v>239</v>
      </c>
    </row>
    <row r="914" spans="1:48" x14ac:dyDescent="0.25">
      <c r="A914">
        <v>912</v>
      </c>
      <c r="B914" t="s">
        <v>62</v>
      </c>
      <c r="E914" t="s">
        <v>63</v>
      </c>
      <c r="H914">
        <v>1997</v>
      </c>
      <c r="I914">
        <v>4</v>
      </c>
      <c r="J914">
        <v>25</v>
      </c>
      <c r="K914">
        <v>69.489999999999995</v>
      </c>
      <c r="L914">
        <v>19.5</v>
      </c>
      <c r="M914">
        <v>60</v>
      </c>
      <c r="Y914" t="s">
        <v>64</v>
      </c>
      <c r="Z914" t="s">
        <v>64</v>
      </c>
      <c r="AE914">
        <v>72436.36</v>
      </c>
      <c r="AH914">
        <v>72436.36</v>
      </c>
      <c r="AI914">
        <v>0.17870323065431737</v>
      </c>
      <c r="AJ914">
        <v>2.5175034525759474</v>
      </c>
      <c r="AK914">
        <v>0.91641998900909649</v>
      </c>
      <c r="AL914">
        <v>2.0735041563931715</v>
      </c>
      <c r="AM914">
        <v>435.21605727127741</v>
      </c>
      <c r="AN914">
        <v>30.040344599904994</v>
      </c>
      <c r="AR914" t="s">
        <v>201</v>
      </c>
      <c r="AU914" t="s">
        <v>202</v>
      </c>
      <c r="AV914" s="16" t="s">
        <v>239</v>
      </c>
    </row>
    <row r="915" spans="1:48" x14ac:dyDescent="0.25">
      <c r="A915">
        <v>913</v>
      </c>
      <c r="B915" t="s">
        <v>62</v>
      </c>
      <c r="E915" t="s">
        <v>63</v>
      </c>
      <c r="H915">
        <v>1997</v>
      </c>
      <c r="I915">
        <v>4</v>
      </c>
      <c r="J915">
        <v>25</v>
      </c>
      <c r="K915">
        <v>69.489999999999995</v>
      </c>
      <c r="L915">
        <v>19.5</v>
      </c>
      <c r="M915">
        <v>8</v>
      </c>
      <c r="Y915" t="s">
        <v>64</v>
      </c>
      <c r="Z915" t="s">
        <v>64</v>
      </c>
      <c r="AE915">
        <v>125740.74</v>
      </c>
      <c r="AH915">
        <v>125740.74</v>
      </c>
      <c r="AI915">
        <v>0.31020714545657113</v>
      </c>
      <c r="AJ915">
        <v>4.3700808141029528</v>
      </c>
      <c r="AK915">
        <v>1.5907940096492377</v>
      </c>
      <c r="AL915">
        <v>3.5993518589000488</v>
      </c>
      <c r="AM915">
        <v>755.48231718397778</v>
      </c>
      <c r="AN915">
        <v>52.146396641784015</v>
      </c>
      <c r="AR915" t="s">
        <v>201</v>
      </c>
      <c r="AU915" t="s">
        <v>202</v>
      </c>
      <c r="AV915" s="16" t="s">
        <v>239</v>
      </c>
    </row>
    <row r="916" spans="1:48" x14ac:dyDescent="0.25">
      <c r="A916">
        <v>914</v>
      </c>
      <c r="B916" t="s">
        <v>62</v>
      </c>
      <c r="E916" t="s">
        <v>63</v>
      </c>
      <c r="H916">
        <v>1997</v>
      </c>
      <c r="I916">
        <v>4</v>
      </c>
      <c r="J916">
        <v>25</v>
      </c>
      <c r="K916">
        <v>69.489999999999995</v>
      </c>
      <c r="L916">
        <v>19.5</v>
      </c>
      <c r="M916">
        <v>4</v>
      </c>
      <c r="Y916" t="s">
        <v>64</v>
      </c>
      <c r="Z916" t="s">
        <v>64</v>
      </c>
      <c r="AE916">
        <v>129245.28</v>
      </c>
      <c r="AH916">
        <v>129245.28</v>
      </c>
      <c r="AI916">
        <v>0.31885297774241872</v>
      </c>
      <c r="AJ916">
        <v>4.4918800258481388</v>
      </c>
      <c r="AK916">
        <v>1.6351312804381335</v>
      </c>
      <c r="AL916">
        <v>3.6996699623531502</v>
      </c>
      <c r="AM916">
        <v>776.53848402269637</v>
      </c>
      <c r="AN916">
        <v>53.599777088622467</v>
      </c>
      <c r="AR916" t="s">
        <v>201</v>
      </c>
      <c r="AU916" t="s">
        <v>202</v>
      </c>
      <c r="AV916" s="16" t="s">
        <v>239</v>
      </c>
    </row>
    <row r="917" spans="1:48" x14ac:dyDescent="0.25">
      <c r="A917">
        <v>915</v>
      </c>
      <c r="B917" t="s">
        <v>62</v>
      </c>
      <c r="E917" t="s">
        <v>63</v>
      </c>
      <c r="H917">
        <v>1997</v>
      </c>
      <c r="I917">
        <v>4</v>
      </c>
      <c r="J917">
        <v>25</v>
      </c>
      <c r="K917">
        <v>69.489999999999995</v>
      </c>
      <c r="L917">
        <v>19.5</v>
      </c>
      <c r="M917">
        <v>20</v>
      </c>
      <c r="Y917" t="s">
        <v>64</v>
      </c>
      <c r="Z917" t="s">
        <v>64</v>
      </c>
      <c r="AE917">
        <v>168679.25</v>
      </c>
      <c r="AH917">
        <v>168679.25</v>
      </c>
      <c r="AI917">
        <v>0.41613806822081151</v>
      </c>
      <c r="AJ917">
        <v>5.8623955462825768</v>
      </c>
      <c r="AK917">
        <v>2.1340254594662493</v>
      </c>
      <c r="AL917">
        <v>4.8284746220307433</v>
      </c>
      <c r="AM917">
        <v>1013.4677961244342</v>
      </c>
      <c r="AN917">
        <v>69.953581279533154</v>
      </c>
      <c r="AR917" t="s">
        <v>201</v>
      </c>
      <c r="AU917" t="s">
        <v>202</v>
      </c>
      <c r="AV917" s="16" t="s">
        <v>239</v>
      </c>
    </row>
    <row r="918" spans="1:48" x14ac:dyDescent="0.25">
      <c r="A918">
        <v>916</v>
      </c>
      <c r="B918" t="s">
        <v>62</v>
      </c>
      <c r="E918" t="s">
        <v>63</v>
      </c>
      <c r="H918">
        <v>1997</v>
      </c>
      <c r="I918">
        <v>4</v>
      </c>
      <c r="J918">
        <v>25</v>
      </c>
      <c r="K918">
        <v>69.489999999999995</v>
      </c>
      <c r="L918">
        <v>19.5</v>
      </c>
      <c r="M918">
        <v>1</v>
      </c>
      <c r="Y918" t="s">
        <v>64</v>
      </c>
      <c r="Z918" t="s">
        <v>64</v>
      </c>
      <c r="AE918">
        <v>254074.07</v>
      </c>
      <c r="AH918">
        <v>254074.07</v>
      </c>
      <c r="AI918">
        <v>0.62681030817245897</v>
      </c>
      <c r="AJ918">
        <v>8.8302662976856237</v>
      </c>
      <c r="AK918">
        <v>3.2143878631794363</v>
      </c>
      <c r="AL918">
        <v>7.2729170844135407</v>
      </c>
      <c r="AM918">
        <v>1526.5415738762488</v>
      </c>
      <c r="AN918">
        <v>105.36797565063158</v>
      </c>
      <c r="AR918" t="s">
        <v>201</v>
      </c>
      <c r="AU918" t="s">
        <v>202</v>
      </c>
      <c r="AV918" s="16" t="s">
        <v>239</v>
      </c>
    </row>
    <row r="919" spans="1:48" x14ac:dyDescent="0.25">
      <c r="A919">
        <v>917</v>
      </c>
      <c r="B919" t="s">
        <v>62</v>
      </c>
      <c r="E919" t="s">
        <v>63</v>
      </c>
      <c r="H919">
        <v>1997</v>
      </c>
      <c r="I919">
        <v>4</v>
      </c>
      <c r="J919">
        <v>25</v>
      </c>
      <c r="K919">
        <v>69.489999999999995</v>
      </c>
      <c r="L919">
        <v>19.5</v>
      </c>
      <c r="M919">
        <v>40</v>
      </c>
      <c r="Y919" t="s">
        <v>64</v>
      </c>
      <c r="Z919" t="s">
        <v>64</v>
      </c>
      <c r="AE919">
        <v>653765.43000000005</v>
      </c>
      <c r="AH919">
        <v>653765.43000000005</v>
      </c>
      <c r="AI919">
        <v>1.612863959910589</v>
      </c>
      <c r="AJ919">
        <v>22.721416802277187</v>
      </c>
      <c r="AK919">
        <v>8.2710355431323066</v>
      </c>
      <c r="AL919">
        <v>18.714155935101779</v>
      </c>
      <c r="AM919">
        <v>3927.9888280534988</v>
      </c>
      <c r="AN919">
        <v>271.12542381623081</v>
      </c>
      <c r="AR919" t="s">
        <v>201</v>
      </c>
      <c r="AU919" t="s">
        <v>202</v>
      </c>
      <c r="AV919" s="16" t="s">
        <v>239</v>
      </c>
    </row>
    <row r="920" spans="1:48" x14ac:dyDescent="0.25">
      <c r="A920">
        <v>918</v>
      </c>
      <c r="B920" t="s">
        <v>62</v>
      </c>
      <c r="E920" t="s">
        <v>63</v>
      </c>
      <c r="H920">
        <v>1998</v>
      </c>
      <c r="I920">
        <v>6</v>
      </c>
      <c r="J920">
        <v>27</v>
      </c>
      <c r="K920">
        <v>65.783299999999997</v>
      </c>
      <c r="L920">
        <v>35.729999999999997</v>
      </c>
      <c r="M920">
        <v>100</v>
      </c>
      <c r="Y920" t="s">
        <v>64</v>
      </c>
      <c r="Z920" t="s">
        <v>64</v>
      </c>
      <c r="AF920">
        <v>9193.5499999999993</v>
      </c>
      <c r="AH920">
        <v>9193.5499999999993</v>
      </c>
      <c r="AI920">
        <v>7.5987280544759948E-3</v>
      </c>
      <c r="AJ920">
        <v>0.31951900767003755</v>
      </c>
      <c r="AK920">
        <v>8.9946673305808508E-2</v>
      </c>
      <c r="AL920">
        <v>8.9946673305808508E-2</v>
      </c>
      <c r="AM920">
        <v>8.9946673305808508E-2</v>
      </c>
      <c r="AN920">
        <v>8.9946673305808508E-2</v>
      </c>
      <c r="AR920" t="s">
        <v>201</v>
      </c>
      <c r="AU920" t="s">
        <v>202</v>
      </c>
      <c r="AV920" s="16" t="s">
        <v>239</v>
      </c>
    </row>
    <row r="921" spans="1:48" x14ac:dyDescent="0.25">
      <c r="A921">
        <v>919</v>
      </c>
      <c r="B921" t="s">
        <v>62</v>
      </c>
      <c r="E921" t="s">
        <v>63</v>
      </c>
      <c r="H921">
        <v>1998</v>
      </c>
      <c r="I921">
        <v>6</v>
      </c>
      <c r="J921">
        <v>27</v>
      </c>
      <c r="K921">
        <v>65.783299999999997</v>
      </c>
      <c r="L921">
        <v>35.729999999999997</v>
      </c>
      <c r="M921">
        <v>292</v>
      </c>
      <c r="Y921" t="s">
        <v>64</v>
      </c>
      <c r="Z921" t="s">
        <v>64</v>
      </c>
      <c r="AF921">
        <v>17068.97</v>
      </c>
      <c r="AH921">
        <v>17068.97</v>
      </c>
      <c r="AI921">
        <v>1.4107984532635287E-2</v>
      </c>
      <c r="AJ921">
        <v>0.59322681187894144</v>
      </c>
      <c r="AK921">
        <v>0.16699719567051319</v>
      </c>
      <c r="AL921">
        <v>0.16699719567051319</v>
      </c>
      <c r="AM921">
        <v>0.16699719567051319</v>
      </c>
      <c r="AN921">
        <v>0.16699719567051319</v>
      </c>
      <c r="AR921" t="s">
        <v>201</v>
      </c>
      <c r="AU921" t="s">
        <v>202</v>
      </c>
      <c r="AV921" s="16" t="s">
        <v>239</v>
      </c>
    </row>
    <row r="922" spans="1:48" x14ac:dyDescent="0.25">
      <c r="A922">
        <v>920</v>
      </c>
      <c r="B922" t="s">
        <v>62</v>
      </c>
      <c r="E922" t="s">
        <v>63</v>
      </c>
      <c r="H922">
        <v>1998</v>
      </c>
      <c r="I922">
        <v>6</v>
      </c>
      <c r="J922">
        <v>27</v>
      </c>
      <c r="K922">
        <v>65.783299999999997</v>
      </c>
      <c r="L922">
        <v>35.729999999999997</v>
      </c>
      <c r="M922">
        <v>50</v>
      </c>
      <c r="Y922" t="s">
        <v>64</v>
      </c>
      <c r="Z922" t="s">
        <v>64</v>
      </c>
      <c r="AF922">
        <v>21000</v>
      </c>
      <c r="AH922">
        <v>21000</v>
      </c>
      <c r="AI922">
        <v>1.7357091563541385E-2</v>
      </c>
      <c r="AJ922">
        <v>0.72984855263426962</v>
      </c>
      <c r="AK922">
        <v>0.20545710192710964</v>
      </c>
      <c r="AL922">
        <v>0.20545710192710964</v>
      </c>
      <c r="AM922">
        <v>0.20545710192710964</v>
      </c>
      <c r="AN922">
        <v>0.20545710192710964</v>
      </c>
      <c r="AR922" t="s">
        <v>201</v>
      </c>
      <c r="AU922" t="s">
        <v>202</v>
      </c>
      <c r="AV922" s="16" t="s">
        <v>239</v>
      </c>
    </row>
    <row r="923" spans="1:48" x14ac:dyDescent="0.25">
      <c r="A923">
        <v>921</v>
      </c>
      <c r="B923" t="s">
        <v>62</v>
      </c>
      <c r="E923" t="s">
        <v>63</v>
      </c>
      <c r="H923">
        <v>1998</v>
      </c>
      <c r="I923">
        <v>6</v>
      </c>
      <c r="J923">
        <v>27</v>
      </c>
      <c r="K923">
        <v>65.783299999999997</v>
      </c>
      <c r="L923">
        <v>35.729999999999997</v>
      </c>
      <c r="M923">
        <v>20</v>
      </c>
      <c r="Y923" t="s">
        <v>64</v>
      </c>
      <c r="Z923" t="s">
        <v>64</v>
      </c>
      <c r="AF923">
        <v>1875000</v>
      </c>
      <c r="AH923">
        <v>1875000</v>
      </c>
      <c r="AI923">
        <v>1.549740318173338</v>
      </c>
      <c r="AJ923">
        <v>65.165049342345498</v>
      </c>
      <c r="AK923">
        <v>18.344384100634791</v>
      </c>
      <c r="AL923">
        <v>18.344384100634791</v>
      </c>
      <c r="AM923">
        <v>18.344384100634791</v>
      </c>
      <c r="AN923">
        <v>18.344384100634791</v>
      </c>
      <c r="AR923" t="s">
        <v>201</v>
      </c>
      <c r="AU923" t="s">
        <v>202</v>
      </c>
      <c r="AV923" s="16" t="s">
        <v>239</v>
      </c>
    </row>
    <row r="924" spans="1:48" x14ac:dyDescent="0.25">
      <c r="A924">
        <v>922</v>
      </c>
      <c r="B924" t="s">
        <v>62</v>
      </c>
      <c r="E924" t="s">
        <v>63</v>
      </c>
      <c r="H924">
        <v>1998</v>
      </c>
      <c r="I924">
        <v>6</v>
      </c>
      <c r="J924">
        <v>27</v>
      </c>
      <c r="K924">
        <v>65.783299999999997</v>
      </c>
      <c r="L924">
        <v>35.729999999999997</v>
      </c>
      <c r="M924">
        <v>10</v>
      </c>
      <c r="Y924" t="s">
        <v>64</v>
      </c>
      <c r="Z924" t="s">
        <v>64</v>
      </c>
      <c r="AF924">
        <v>2187500</v>
      </c>
      <c r="AH924">
        <v>2187500</v>
      </c>
      <c r="AI924">
        <v>1.8080303712022276</v>
      </c>
      <c r="AJ924">
        <v>76.02589089940308</v>
      </c>
      <c r="AK924">
        <v>21.401781450740589</v>
      </c>
      <c r="AL924">
        <v>21.401781450740589</v>
      </c>
      <c r="AM924">
        <v>21.401781450740589</v>
      </c>
      <c r="AN924">
        <v>21.401781450740589</v>
      </c>
      <c r="AR924" t="s">
        <v>201</v>
      </c>
      <c r="AU924" t="s">
        <v>202</v>
      </c>
      <c r="AV924" s="16" t="s">
        <v>239</v>
      </c>
    </row>
    <row r="925" spans="1:48" x14ac:dyDescent="0.25">
      <c r="A925">
        <v>923</v>
      </c>
      <c r="B925" t="s">
        <v>62</v>
      </c>
      <c r="E925" t="s">
        <v>63</v>
      </c>
      <c r="H925">
        <v>1998</v>
      </c>
      <c r="I925">
        <v>6</v>
      </c>
      <c r="J925">
        <v>27</v>
      </c>
      <c r="K925">
        <v>65.783299999999997</v>
      </c>
      <c r="L925">
        <v>35.729999999999997</v>
      </c>
      <c r="M925">
        <v>0</v>
      </c>
      <c r="Y925" t="s">
        <v>64</v>
      </c>
      <c r="Z925" t="s">
        <v>64</v>
      </c>
      <c r="AF925">
        <v>4062500</v>
      </c>
      <c r="AH925">
        <v>4062500</v>
      </c>
      <c r="AI925">
        <v>3.3577706893755659</v>
      </c>
      <c r="AJ925">
        <v>141.19094024174859</v>
      </c>
      <c r="AK925">
        <v>39.746165551375377</v>
      </c>
      <c r="AL925">
        <v>39.746165551375377</v>
      </c>
      <c r="AM925">
        <v>39.746165551375377</v>
      </c>
      <c r="AN925">
        <v>39.746165551375377</v>
      </c>
      <c r="AR925" t="s">
        <v>201</v>
      </c>
      <c r="AU925" t="s">
        <v>202</v>
      </c>
      <c r="AV925" s="16" t="s">
        <v>239</v>
      </c>
    </row>
    <row r="926" spans="1:48" x14ac:dyDescent="0.25">
      <c r="A926">
        <v>924</v>
      </c>
      <c r="B926" t="s">
        <v>62</v>
      </c>
      <c r="E926" t="s">
        <v>63</v>
      </c>
      <c r="H926">
        <v>1998</v>
      </c>
      <c r="I926">
        <v>6</v>
      </c>
      <c r="J926">
        <v>27</v>
      </c>
      <c r="K926">
        <v>65.783299999999997</v>
      </c>
      <c r="L926">
        <v>35.729999999999997</v>
      </c>
      <c r="M926">
        <v>5</v>
      </c>
      <c r="Y926" t="s">
        <v>64</v>
      </c>
      <c r="Z926" t="s">
        <v>64</v>
      </c>
      <c r="AF926">
        <v>4062500</v>
      </c>
      <c r="AH926">
        <v>4062500</v>
      </c>
      <c r="AI926">
        <v>3.3577706893755659</v>
      </c>
      <c r="AJ926">
        <v>141.19094024174859</v>
      </c>
      <c r="AK926">
        <v>39.746165551375377</v>
      </c>
      <c r="AL926">
        <v>39.746165551375377</v>
      </c>
      <c r="AM926">
        <v>39.746165551375377</v>
      </c>
      <c r="AN926">
        <v>39.746165551375377</v>
      </c>
      <c r="AR926" t="s">
        <v>201</v>
      </c>
      <c r="AU926" t="s">
        <v>202</v>
      </c>
      <c r="AV926" s="16" t="s">
        <v>239</v>
      </c>
    </row>
    <row r="927" spans="1:48" x14ac:dyDescent="0.25">
      <c r="A927">
        <v>925</v>
      </c>
      <c r="B927" t="s">
        <v>62</v>
      </c>
      <c r="E927" t="s">
        <v>63</v>
      </c>
      <c r="H927">
        <v>1998</v>
      </c>
      <c r="I927">
        <v>6</v>
      </c>
      <c r="J927">
        <v>27</v>
      </c>
      <c r="K927">
        <v>65.783299999999997</v>
      </c>
      <c r="L927">
        <v>35.729999999999997</v>
      </c>
      <c r="M927">
        <v>100</v>
      </c>
      <c r="Y927" t="s">
        <v>64</v>
      </c>
      <c r="Z927" t="s">
        <v>64</v>
      </c>
      <c r="AE927">
        <v>322.58</v>
      </c>
      <c r="AH927">
        <v>322.58</v>
      </c>
      <c r="AI927">
        <v>7.9581701985673625E-4</v>
      </c>
      <c r="AJ927">
        <v>1.1211168862322032E-2</v>
      </c>
      <c r="AK927">
        <v>4.0810824847432193E-3</v>
      </c>
      <c r="AL927">
        <v>9.2339119576040161E-3</v>
      </c>
      <c r="AM927">
        <v>1.9381426089683229</v>
      </c>
      <c r="AN927">
        <v>0.13377831742287094</v>
      </c>
      <c r="AR927" t="s">
        <v>201</v>
      </c>
      <c r="AU927" t="s">
        <v>202</v>
      </c>
      <c r="AV927" s="16" t="s">
        <v>239</v>
      </c>
    </row>
    <row r="928" spans="1:48" x14ac:dyDescent="0.25">
      <c r="A928">
        <v>926</v>
      </c>
      <c r="B928" t="s">
        <v>62</v>
      </c>
      <c r="E928" t="s">
        <v>63</v>
      </c>
      <c r="H928">
        <v>1998</v>
      </c>
      <c r="I928">
        <v>6</v>
      </c>
      <c r="J928">
        <v>27</v>
      </c>
      <c r="K928">
        <v>65.783299999999997</v>
      </c>
      <c r="L928">
        <v>35.729999999999997</v>
      </c>
      <c r="M928">
        <v>50</v>
      </c>
      <c r="Y928" t="s">
        <v>64</v>
      </c>
      <c r="Z928" t="s">
        <v>64</v>
      </c>
      <c r="AE928">
        <v>933.33</v>
      </c>
      <c r="AH928">
        <v>933.33</v>
      </c>
      <c r="AI928">
        <v>2.3025602924635368E-3</v>
      </c>
      <c r="AJ928">
        <v>3.2437597601435372E-2</v>
      </c>
      <c r="AK928">
        <v>1.1807913433831573E-2</v>
      </c>
      <c r="AL928">
        <v>2.6716743280397286E-2</v>
      </c>
      <c r="AM928">
        <v>5.6076838031756617</v>
      </c>
      <c r="AN928">
        <v>0.38706465683020691</v>
      </c>
      <c r="AR928" t="s">
        <v>201</v>
      </c>
      <c r="AU928" t="s">
        <v>202</v>
      </c>
      <c r="AV928" s="16" t="s">
        <v>239</v>
      </c>
    </row>
    <row r="929" spans="1:48" x14ac:dyDescent="0.25">
      <c r="A929">
        <v>927</v>
      </c>
      <c r="B929" t="s">
        <v>62</v>
      </c>
      <c r="E929" t="s">
        <v>63</v>
      </c>
      <c r="H929">
        <v>1998</v>
      </c>
      <c r="I929">
        <v>6</v>
      </c>
      <c r="J929">
        <v>27</v>
      </c>
      <c r="K929">
        <v>65.783299999999997</v>
      </c>
      <c r="L929">
        <v>35.729999999999997</v>
      </c>
      <c r="M929">
        <v>292</v>
      </c>
      <c r="Y929" t="s">
        <v>64</v>
      </c>
      <c r="Z929" t="s">
        <v>64</v>
      </c>
      <c r="AE929">
        <v>2034.48</v>
      </c>
      <c r="AH929">
        <v>2034.48</v>
      </c>
      <c r="AI929">
        <v>5.0191388510079137E-3</v>
      </c>
      <c r="AJ929">
        <v>7.0707727779208043E-2</v>
      </c>
      <c r="AK929">
        <v>2.5738981628000448E-2</v>
      </c>
      <c r="AL929">
        <v>5.8237364993199266E-2</v>
      </c>
      <c r="AM929">
        <v>12.223672810136629</v>
      </c>
      <c r="AN929">
        <v>0.84372655226760029</v>
      </c>
      <c r="AR929" t="s">
        <v>201</v>
      </c>
      <c r="AU929" t="s">
        <v>202</v>
      </c>
      <c r="AV929" s="16" t="s">
        <v>239</v>
      </c>
    </row>
    <row r="930" spans="1:48" x14ac:dyDescent="0.25">
      <c r="A930">
        <v>928</v>
      </c>
      <c r="B930" t="s">
        <v>62</v>
      </c>
      <c r="E930" t="s">
        <v>63</v>
      </c>
      <c r="H930">
        <v>1998</v>
      </c>
      <c r="I930">
        <v>6</v>
      </c>
      <c r="J930">
        <v>27</v>
      </c>
      <c r="K930">
        <v>65.783299999999997</v>
      </c>
      <c r="L930">
        <v>35.729999999999997</v>
      </c>
      <c r="M930">
        <v>20</v>
      </c>
      <c r="Y930" t="s">
        <v>64</v>
      </c>
      <c r="Z930" t="s">
        <v>64</v>
      </c>
      <c r="AE930">
        <v>6842.11</v>
      </c>
      <c r="AH930">
        <v>6842.11</v>
      </c>
      <c r="AI930">
        <v>1.6879743287655694E-2</v>
      </c>
      <c r="AJ930">
        <v>0.23779543240306963</v>
      </c>
      <c r="AK930">
        <v>8.6562140491308906E-2</v>
      </c>
      <c r="AL930">
        <v>0.19585665988047002</v>
      </c>
      <c r="AM930">
        <v>41.109135489640558</v>
      </c>
      <c r="AN930">
        <v>2.8375161616411417</v>
      </c>
      <c r="AR930" t="s">
        <v>201</v>
      </c>
      <c r="AU930" t="s">
        <v>202</v>
      </c>
      <c r="AV930" s="16" t="s">
        <v>239</v>
      </c>
    </row>
    <row r="931" spans="1:48" x14ac:dyDescent="0.25">
      <c r="A931">
        <v>929</v>
      </c>
      <c r="B931" t="s">
        <v>62</v>
      </c>
      <c r="E931" t="s">
        <v>63</v>
      </c>
      <c r="H931">
        <v>1998</v>
      </c>
      <c r="I931">
        <v>6</v>
      </c>
      <c r="J931">
        <v>27</v>
      </c>
      <c r="K931">
        <v>65.783299999999997</v>
      </c>
      <c r="L931">
        <v>35.729999999999997</v>
      </c>
      <c r="M931">
        <v>10</v>
      </c>
      <c r="Y931" t="s">
        <v>64</v>
      </c>
      <c r="Z931" t="s">
        <v>64</v>
      </c>
      <c r="AE931">
        <v>35245.9</v>
      </c>
      <c r="AH931">
        <v>35245.9</v>
      </c>
      <c r="AI931">
        <v>8.6952963916450313E-2</v>
      </c>
      <c r="AJ931">
        <v>1.2249604333948669</v>
      </c>
      <c r="AK931">
        <v>0.44590930978055376</v>
      </c>
      <c r="AL931">
        <v>1.0089203839869658</v>
      </c>
      <c r="AM931">
        <v>211.76632333510017</v>
      </c>
      <c r="AN931">
        <v>14.616954547878874</v>
      </c>
      <c r="AR931" t="s">
        <v>201</v>
      </c>
      <c r="AU931" t="s">
        <v>202</v>
      </c>
      <c r="AV931" s="16" t="s">
        <v>239</v>
      </c>
    </row>
    <row r="932" spans="1:48" x14ac:dyDescent="0.25">
      <c r="A932">
        <v>930</v>
      </c>
      <c r="B932" t="s">
        <v>62</v>
      </c>
      <c r="E932" t="s">
        <v>63</v>
      </c>
      <c r="H932">
        <v>1998</v>
      </c>
      <c r="I932">
        <v>6</v>
      </c>
      <c r="J932">
        <v>27</v>
      </c>
      <c r="K932">
        <v>65.783299999999997</v>
      </c>
      <c r="L932">
        <v>35.729999999999997</v>
      </c>
      <c r="M932">
        <v>0</v>
      </c>
      <c r="Y932" t="s">
        <v>64</v>
      </c>
      <c r="Z932" t="s">
        <v>64</v>
      </c>
      <c r="AE932">
        <v>185245.9</v>
      </c>
      <c r="AH932">
        <v>185245.9</v>
      </c>
      <c r="AI932">
        <v>0.45700861826114136</v>
      </c>
      <c r="AJ932">
        <v>6.4381643807825064</v>
      </c>
      <c r="AK932">
        <v>2.3436164606004524</v>
      </c>
      <c r="AL932">
        <v>5.3026980318281289</v>
      </c>
      <c r="AM932">
        <v>1113.0044389816017</v>
      </c>
      <c r="AN932">
        <v>76.823996563597902</v>
      </c>
      <c r="AR932" t="s">
        <v>201</v>
      </c>
      <c r="AU932" t="s">
        <v>202</v>
      </c>
      <c r="AV932" s="16" t="s">
        <v>239</v>
      </c>
    </row>
    <row r="933" spans="1:48" x14ac:dyDescent="0.25">
      <c r="A933">
        <v>931</v>
      </c>
      <c r="B933" t="s">
        <v>62</v>
      </c>
      <c r="E933" t="s">
        <v>63</v>
      </c>
      <c r="H933">
        <v>1998</v>
      </c>
      <c r="I933">
        <v>6</v>
      </c>
      <c r="J933">
        <v>27</v>
      </c>
      <c r="K933">
        <v>65.783299999999997</v>
      </c>
      <c r="L933">
        <v>35.729999999999997</v>
      </c>
      <c r="M933">
        <v>5</v>
      </c>
      <c r="Y933" t="s">
        <v>64</v>
      </c>
      <c r="Z933" t="s">
        <v>64</v>
      </c>
      <c r="AE933">
        <v>266666.67</v>
      </c>
      <c r="AH933">
        <v>266666.67</v>
      </c>
      <c r="AI933">
        <v>0.65787672705846523</v>
      </c>
      <c r="AJ933">
        <v>9.2679182445381141</v>
      </c>
      <c r="AK933">
        <v>3.3737016436288672</v>
      </c>
      <c r="AL933">
        <v>7.633382580468238</v>
      </c>
      <c r="AM933">
        <v>1602.2011145101828</v>
      </c>
      <c r="AN933">
        <v>110.59029829921252</v>
      </c>
      <c r="AR933" t="s">
        <v>201</v>
      </c>
      <c r="AU933" t="s">
        <v>202</v>
      </c>
      <c r="AV933" s="16" t="s">
        <v>239</v>
      </c>
    </row>
    <row r="934" spans="1:48" x14ac:dyDescent="0.25">
      <c r="A934">
        <v>932</v>
      </c>
      <c r="B934" t="s">
        <v>62</v>
      </c>
      <c r="E934" t="s">
        <v>63</v>
      </c>
      <c r="H934">
        <v>1998</v>
      </c>
      <c r="I934">
        <v>6</v>
      </c>
      <c r="J934">
        <v>28</v>
      </c>
      <c r="K934">
        <v>66</v>
      </c>
      <c r="L934">
        <v>35</v>
      </c>
      <c r="M934">
        <v>40</v>
      </c>
      <c r="Y934" t="s">
        <v>64</v>
      </c>
      <c r="Z934" t="s">
        <v>64</v>
      </c>
      <c r="AF934">
        <v>7868.85</v>
      </c>
      <c r="AH934">
        <v>7868.85</v>
      </c>
      <c r="AI934">
        <v>6.5038261880844116E-3</v>
      </c>
      <c r="AJ934">
        <v>0.27347946587600819</v>
      </c>
      <c r="AK934">
        <v>7.6986243642816046E-2</v>
      </c>
      <c r="AL934">
        <v>7.6986243642816046E-2</v>
      </c>
      <c r="AM934">
        <v>7.6986243642816046E-2</v>
      </c>
      <c r="AN934">
        <v>7.6986243642816046E-2</v>
      </c>
      <c r="AR934" t="s">
        <v>201</v>
      </c>
      <c r="AU934" t="s">
        <v>202</v>
      </c>
      <c r="AV934" s="16" t="s">
        <v>239</v>
      </c>
    </row>
    <row r="935" spans="1:48" x14ac:dyDescent="0.25">
      <c r="A935">
        <v>933</v>
      </c>
      <c r="B935" t="s">
        <v>62</v>
      </c>
      <c r="E935" t="s">
        <v>63</v>
      </c>
      <c r="H935">
        <v>1998</v>
      </c>
      <c r="I935">
        <v>6</v>
      </c>
      <c r="J935">
        <v>28</v>
      </c>
      <c r="K935">
        <v>66</v>
      </c>
      <c r="L935">
        <v>35</v>
      </c>
      <c r="M935">
        <v>100</v>
      </c>
      <c r="Y935" t="s">
        <v>64</v>
      </c>
      <c r="Z935" t="s">
        <v>64</v>
      </c>
      <c r="AF935">
        <v>9107.14</v>
      </c>
      <c r="AH935">
        <v>9107.14</v>
      </c>
      <c r="AI935">
        <v>7.5273077553328705E-3</v>
      </c>
      <c r="AJ935">
        <v>0.31651585464941245</v>
      </c>
      <c r="AK935">
        <v>8.9101266249736064E-2</v>
      </c>
      <c r="AL935">
        <v>8.9101266249736064E-2</v>
      </c>
      <c r="AM935">
        <v>8.9101266249736064E-2</v>
      </c>
      <c r="AN935">
        <v>8.9101266249736064E-2</v>
      </c>
      <c r="AR935" t="s">
        <v>201</v>
      </c>
      <c r="AU935" t="s">
        <v>202</v>
      </c>
      <c r="AV935" s="16" t="s">
        <v>239</v>
      </c>
    </row>
    <row r="936" spans="1:48" x14ac:dyDescent="0.25">
      <c r="A936">
        <v>934</v>
      </c>
      <c r="B936" t="s">
        <v>62</v>
      </c>
      <c r="E936" t="s">
        <v>63</v>
      </c>
      <c r="H936">
        <v>1998</v>
      </c>
      <c r="I936">
        <v>6</v>
      </c>
      <c r="J936">
        <v>28</v>
      </c>
      <c r="K936">
        <v>66</v>
      </c>
      <c r="L936">
        <v>35</v>
      </c>
      <c r="M936">
        <v>10</v>
      </c>
      <c r="Y936" t="s">
        <v>64</v>
      </c>
      <c r="Z936" t="s">
        <v>64</v>
      </c>
      <c r="AF936">
        <v>16000</v>
      </c>
      <c r="AH936">
        <v>16000</v>
      </c>
      <c r="AI936">
        <v>1.3224450715079151E-2</v>
      </c>
      <c r="AJ936">
        <v>0.55607508772134828</v>
      </c>
      <c r="AK936">
        <v>0.15653874432541687</v>
      </c>
      <c r="AL936">
        <v>0.15653874432541687</v>
      </c>
      <c r="AM936">
        <v>0.15653874432541687</v>
      </c>
      <c r="AN936">
        <v>0.15653874432541687</v>
      </c>
      <c r="AR936" t="s">
        <v>201</v>
      </c>
      <c r="AU936" t="s">
        <v>202</v>
      </c>
      <c r="AV936" s="16" t="s">
        <v>239</v>
      </c>
    </row>
    <row r="937" spans="1:48" x14ac:dyDescent="0.25">
      <c r="A937">
        <v>935</v>
      </c>
      <c r="B937" t="s">
        <v>62</v>
      </c>
      <c r="E937" t="s">
        <v>63</v>
      </c>
      <c r="H937">
        <v>1998</v>
      </c>
      <c r="I937">
        <v>6</v>
      </c>
      <c r="J937">
        <v>28</v>
      </c>
      <c r="K937">
        <v>66</v>
      </c>
      <c r="L937">
        <v>35</v>
      </c>
      <c r="M937">
        <v>190</v>
      </c>
      <c r="Y937" t="s">
        <v>64</v>
      </c>
      <c r="Z937" t="s">
        <v>64</v>
      </c>
      <c r="AF937">
        <v>110847.46</v>
      </c>
      <c r="AH937">
        <v>110847.46</v>
      </c>
      <c r="AI937">
        <v>9.1618548228856733E-2</v>
      </c>
      <c r="AJ937">
        <v>3.8524694401992905</v>
      </c>
      <c r="AK937">
        <v>1.0844951375038672</v>
      </c>
      <c r="AL937">
        <v>1.0844951375038672</v>
      </c>
      <c r="AM937">
        <v>1.0844951375038672</v>
      </c>
      <c r="AN937">
        <v>1.0844951375038672</v>
      </c>
      <c r="AR937" t="s">
        <v>201</v>
      </c>
      <c r="AU937" t="s">
        <v>202</v>
      </c>
      <c r="AV937" s="16" t="s">
        <v>239</v>
      </c>
    </row>
    <row r="938" spans="1:48" x14ac:dyDescent="0.25">
      <c r="A938">
        <v>936</v>
      </c>
      <c r="B938" t="s">
        <v>62</v>
      </c>
      <c r="E938" t="s">
        <v>63</v>
      </c>
      <c r="H938">
        <v>1998</v>
      </c>
      <c r="I938">
        <v>6</v>
      </c>
      <c r="J938">
        <v>28</v>
      </c>
      <c r="K938">
        <v>66</v>
      </c>
      <c r="L938">
        <v>35</v>
      </c>
      <c r="M938">
        <v>15</v>
      </c>
      <c r="Y938" t="s">
        <v>64</v>
      </c>
      <c r="Z938" t="s">
        <v>64</v>
      </c>
      <c r="AF938">
        <v>1406250</v>
      </c>
      <c r="AH938">
        <v>1406250</v>
      </c>
      <c r="AI938">
        <v>1.1623052386300035</v>
      </c>
      <c r="AJ938">
        <v>48.873787006759123</v>
      </c>
      <c r="AK938">
        <v>13.758288075476093</v>
      </c>
      <c r="AL938">
        <v>13.758288075476093</v>
      </c>
      <c r="AM938">
        <v>13.758288075476093</v>
      </c>
      <c r="AN938">
        <v>13.758288075476093</v>
      </c>
      <c r="AR938" t="s">
        <v>201</v>
      </c>
      <c r="AU938" t="s">
        <v>202</v>
      </c>
      <c r="AV938" s="16" t="s">
        <v>239</v>
      </c>
    </row>
    <row r="939" spans="1:48" x14ac:dyDescent="0.25">
      <c r="A939">
        <v>937</v>
      </c>
      <c r="B939" t="s">
        <v>62</v>
      </c>
      <c r="E939" t="s">
        <v>63</v>
      </c>
      <c r="H939">
        <v>1998</v>
      </c>
      <c r="I939">
        <v>6</v>
      </c>
      <c r="J939">
        <v>28</v>
      </c>
      <c r="K939">
        <v>66</v>
      </c>
      <c r="L939">
        <v>35</v>
      </c>
      <c r="M939">
        <v>25</v>
      </c>
      <c r="Y939" t="s">
        <v>64</v>
      </c>
      <c r="Z939" t="s">
        <v>64</v>
      </c>
      <c r="AF939">
        <v>1718750</v>
      </c>
      <c r="AH939">
        <v>1718750</v>
      </c>
      <c r="AI939">
        <v>1.4205952916588931</v>
      </c>
      <c r="AJ939">
        <v>59.734628563816706</v>
      </c>
      <c r="AK939">
        <v>16.81568542558189</v>
      </c>
      <c r="AL939">
        <v>16.81568542558189</v>
      </c>
      <c r="AM939">
        <v>16.81568542558189</v>
      </c>
      <c r="AN939">
        <v>16.81568542558189</v>
      </c>
      <c r="AR939" t="s">
        <v>201</v>
      </c>
      <c r="AU939" t="s">
        <v>202</v>
      </c>
      <c r="AV939" s="16" t="s">
        <v>239</v>
      </c>
    </row>
    <row r="940" spans="1:48" x14ac:dyDescent="0.25">
      <c r="A940">
        <v>938</v>
      </c>
      <c r="B940" t="s">
        <v>62</v>
      </c>
      <c r="E940" t="s">
        <v>63</v>
      </c>
      <c r="H940">
        <v>1998</v>
      </c>
      <c r="I940">
        <v>6</v>
      </c>
      <c r="J940">
        <v>28</v>
      </c>
      <c r="K940">
        <v>66</v>
      </c>
      <c r="L940">
        <v>35</v>
      </c>
      <c r="M940">
        <v>0</v>
      </c>
      <c r="Y940" t="s">
        <v>64</v>
      </c>
      <c r="Z940" t="s">
        <v>64</v>
      </c>
      <c r="AF940">
        <v>3125000</v>
      </c>
      <c r="AH940">
        <v>3125000</v>
      </c>
      <c r="AI940">
        <v>2.5829005302888968</v>
      </c>
      <c r="AJ940">
        <v>108.60841557057583</v>
      </c>
      <c r="AK940">
        <v>30.573973501057985</v>
      </c>
      <c r="AL940">
        <v>30.573973501057985</v>
      </c>
      <c r="AM940">
        <v>30.573973501057985</v>
      </c>
      <c r="AN940">
        <v>30.573973501057985</v>
      </c>
      <c r="AR940" t="s">
        <v>201</v>
      </c>
      <c r="AU940" t="s">
        <v>202</v>
      </c>
      <c r="AV940" s="16" t="s">
        <v>239</v>
      </c>
    </row>
    <row r="941" spans="1:48" x14ac:dyDescent="0.25">
      <c r="A941">
        <v>939</v>
      </c>
      <c r="B941" t="s">
        <v>62</v>
      </c>
      <c r="E941" t="s">
        <v>63</v>
      </c>
      <c r="H941">
        <v>1998</v>
      </c>
      <c r="I941">
        <v>6</v>
      </c>
      <c r="J941">
        <v>28</v>
      </c>
      <c r="K941">
        <v>66</v>
      </c>
      <c r="L941">
        <v>35</v>
      </c>
      <c r="M941">
        <v>0</v>
      </c>
      <c r="Y941" t="s">
        <v>64</v>
      </c>
      <c r="Z941" t="s">
        <v>64</v>
      </c>
      <c r="AE941">
        <v>2258.06</v>
      </c>
      <c r="AH941">
        <v>2258.06</v>
      </c>
      <c r="AI941">
        <v>5.5707191389971532E-3</v>
      </c>
      <c r="AJ941">
        <v>7.8478182036254229E-2</v>
      </c>
      <c r="AK941">
        <v>2.8567577393202533E-2</v>
      </c>
      <c r="AL941">
        <v>6.4637383703228121E-2</v>
      </c>
      <c r="AM941">
        <v>13.566998262778259</v>
      </c>
      <c r="AN941">
        <v>0.93644822196009669</v>
      </c>
      <c r="AR941" t="s">
        <v>201</v>
      </c>
      <c r="AU941" t="s">
        <v>202</v>
      </c>
      <c r="AV941" s="16" t="s">
        <v>239</v>
      </c>
    </row>
    <row r="942" spans="1:48" x14ac:dyDescent="0.25">
      <c r="A942">
        <v>940</v>
      </c>
      <c r="B942" t="s">
        <v>62</v>
      </c>
      <c r="E942" t="s">
        <v>63</v>
      </c>
      <c r="H942">
        <v>1998</v>
      </c>
      <c r="I942">
        <v>6</v>
      </c>
      <c r="J942">
        <v>28</v>
      </c>
      <c r="K942">
        <v>66</v>
      </c>
      <c r="L942">
        <v>35</v>
      </c>
      <c r="M942">
        <v>40</v>
      </c>
      <c r="Y942" t="s">
        <v>64</v>
      </c>
      <c r="Z942" t="s">
        <v>64</v>
      </c>
      <c r="AE942">
        <v>8524.59</v>
      </c>
      <c r="AH942">
        <v>8524.59</v>
      </c>
      <c r="AI942">
        <v>2.10304848698014E-2</v>
      </c>
      <c r="AJ942">
        <v>0.296269508252408</v>
      </c>
      <c r="AK942">
        <v>0.10784783600538533</v>
      </c>
      <c r="AL942">
        <v>0.24401795999340203</v>
      </c>
      <c r="AM942">
        <v>51.217902855060068</v>
      </c>
      <c r="AN942">
        <v>3.5352635219785218</v>
      </c>
      <c r="AR942" t="s">
        <v>201</v>
      </c>
      <c r="AU942" t="s">
        <v>202</v>
      </c>
      <c r="AV942" s="16" t="s">
        <v>239</v>
      </c>
    </row>
    <row r="943" spans="1:48" x14ac:dyDescent="0.25">
      <c r="A943">
        <v>941</v>
      </c>
      <c r="B943" t="s">
        <v>62</v>
      </c>
      <c r="E943" t="s">
        <v>63</v>
      </c>
      <c r="H943">
        <v>1998</v>
      </c>
      <c r="I943">
        <v>6</v>
      </c>
      <c r="J943">
        <v>28</v>
      </c>
      <c r="K943">
        <v>66</v>
      </c>
      <c r="L943">
        <v>35</v>
      </c>
      <c r="M943">
        <v>25</v>
      </c>
      <c r="Y943" t="s">
        <v>64</v>
      </c>
      <c r="Z943" t="s">
        <v>64</v>
      </c>
      <c r="AE943">
        <v>16612.900000000001</v>
      </c>
      <c r="AH943">
        <v>16612.900000000001</v>
      </c>
      <c r="AI943">
        <v>4.0984650533752789E-2</v>
      </c>
      <c r="AJ943">
        <v>0.57737623905037416</v>
      </c>
      <c r="AK943">
        <v>0.21017612750570597</v>
      </c>
      <c r="AL943">
        <v>0.47554732457213644</v>
      </c>
      <c r="AM943">
        <v>99.81452460949177</v>
      </c>
      <c r="AN943">
        <v>6.8895957886862575</v>
      </c>
      <c r="AR943" t="s">
        <v>201</v>
      </c>
      <c r="AU943" t="s">
        <v>202</v>
      </c>
      <c r="AV943" s="16" t="s">
        <v>239</v>
      </c>
    </row>
    <row r="944" spans="1:48" x14ac:dyDescent="0.25">
      <c r="A944">
        <v>942</v>
      </c>
      <c r="B944" t="s">
        <v>62</v>
      </c>
      <c r="E944" t="s">
        <v>63</v>
      </c>
      <c r="H944">
        <v>1998</v>
      </c>
      <c r="I944">
        <v>6</v>
      </c>
      <c r="J944">
        <v>28</v>
      </c>
      <c r="K944">
        <v>66</v>
      </c>
      <c r="L944">
        <v>35</v>
      </c>
      <c r="M944">
        <v>190</v>
      </c>
      <c r="Y944" t="s">
        <v>64</v>
      </c>
      <c r="Z944" t="s">
        <v>64</v>
      </c>
      <c r="AE944">
        <v>80338.98</v>
      </c>
      <c r="AH944">
        <v>80338.98</v>
      </c>
      <c r="AI944">
        <v>0.19819929208856696</v>
      </c>
      <c r="AJ944">
        <v>2.7921565844339775</v>
      </c>
      <c r="AK944">
        <v>1.0163990455705121</v>
      </c>
      <c r="AL944">
        <v>2.2997181104957218</v>
      </c>
      <c r="AM944">
        <v>482.69700632107975</v>
      </c>
      <c r="AN944">
        <v>33.317668695733403</v>
      </c>
      <c r="AR944" t="s">
        <v>201</v>
      </c>
      <c r="AU944" t="s">
        <v>202</v>
      </c>
      <c r="AV944" s="16" t="s">
        <v>239</v>
      </c>
    </row>
    <row r="945" spans="1:48" x14ac:dyDescent="0.25">
      <c r="A945">
        <v>943</v>
      </c>
      <c r="B945" t="s">
        <v>62</v>
      </c>
      <c r="E945" t="s">
        <v>63</v>
      </c>
      <c r="H945">
        <v>1998</v>
      </c>
      <c r="I945">
        <v>6</v>
      </c>
      <c r="J945">
        <v>27</v>
      </c>
      <c r="K945">
        <v>66.105000000000004</v>
      </c>
      <c r="L945">
        <v>35.688299999999998</v>
      </c>
      <c r="M945">
        <v>100</v>
      </c>
      <c r="Y945" t="s">
        <v>64</v>
      </c>
      <c r="Z945" t="s">
        <v>64</v>
      </c>
      <c r="AF945">
        <v>12500</v>
      </c>
      <c r="AH945">
        <v>12500</v>
      </c>
      <c r="AI945">
        <v>1.0331602121155586E-2</v>
      </c>
      <c r="AJ945">
        <v>0.43443366228230335</v>
      </c>
      <c r="AK945">
        <v>0.12229589400423194</v>
      </c>
      <c r="AL945">
        <v>0.12229589400423194</v>
      </c>
      <c r="AM945">
        <v>0.12229589400423194</v>
      </c>
      <c r="AN945">
        <v>0.12229589400423194</v>
      </c>
      <c r="AR945" t="s">
        <v>201</v>
      </c>
      <c r="AU945" t="s">
        <v>202</v>
      </c>
      <c r="AV945" s="16" t="s">
        <v>239</v>
      </c>
    </row>
    <row r="946" spans="1:48" x14ac:dyDescent="0.25">
      <c r="A946">
        <v>944</v>
      </c>
      <c r="B946" t="s">
        <v>62</v>
      </c>
      <c r="E946" t="s">
        <v>63</v>
      </c>
      <c r="H946">
        <v>1998</v>
      </c>
      <c r="I946">
        <v>6</v>
      </c>
      <c r="J946">
        <v>27</v>
      </c>
      <c r="K946">
        <v>66.105000000000004</v>
      </c>
      <c r="L946">
        <v>35.688299999999998</v>
      </c>
      <c r="M946">
        <v>265</v>
      </c>
      <c r="Y946" t="s">
        <v>64</v>
      </c>
      <c r="Z946" t="s">
        <v>64</v>
      </c>
      <c r="AF946">
        <v>16271.19</v>
      </c>
      <c r="AH946">
        <v>16271.19</v>
      </c>
      <c r="AI946">
        <v>1.3448596889418046E-2</v>
      </c>
      <c r="AJ946">
        <v>0.56550021291129526</v>
      </c>
      <c r="AK946">
        <v>0.15919197820501749</v>
      </c>
      <c r="AL946">
        <v>0.15919197820501749</v>
      </c>
      <c r="AM946">
        <v>0.15919197820501749</v>
      </c>
      <c r="AN946">
        <v>0.15919197820501749</v>
      </c>
      <c r="AR946" t="s">
        <v>201</v>
      </c>
      <c r="AU946" t="s">
        <v>202</v>
      </c>
      <c r="AV946" s="16" t="s">
        <v>239</v>
      </c>
    </row>
    <row r="947" spans="1:48" x14ac:dyDescent="0.25">
      <c r="A947">
        <v>945</v>
      </c>
      <c r="B947" t="s">
        <v>62</v>
      </c>
      <c r="E947" t="s">
        <v>63</v>
      </c>
      <c r="H947">
        <v>1998</v>
      </c>
      <c r="I947">
        <v>6</v>
      </c>
      <c r="J947">
        <v>27</v>
      </c>
      <c r="K947">
        <v>66.105000000000004</v>
      </c>
      <c r="L947">
        <v>35.688299999999998</v>
      </c>
      <c r="M947">
        <v>40</v>
      </c>
      <c r="Y947" t="s">
        <v>64</v>
      </c>
      <c r="Z947" t="s">
        <v>64</v>
      </c>
      <c r="AF947">
        <v>21692.31</v>
      </c>
      <c r="AH947">
        <v>21692.31</v>
      </c>
      <c r="AI947">
        <v>1.7929305280701167E-2</v>
      </c>
      <c r="AJ947">
        <v>0.75390957413304249</v>
      </c>
      <c r="AK947">
        <v>0.21223043555735524</v>
      </c>
      <c r="AL947">
        <v>0.21223043555735524</v>
      </c>
      <c r="AM947">
        <v>0.21223043555735524</v>
      </c>
      <c r="AN947">
        <v>0.21223043555735524</v>
      </c>
      <c r="AR947" t="s">
        <v>201</v>
      </c>
      <c r="AU947" t="s">
        <v>202</v>
      </c>
      <c r="AV947" s="16" t="s">
        <v>239</v>
      </c>
    </row>
    <row r="948" spans="1:48" x14ac:dyDescent="0.25">
      <c r="A948">
        <v>946</v>
      </c>
      <c r="B948" t="s">
        <v>62</v>
      </c>
      <c r="E948" t="s">
        <v>63</v>
      </c>
      <c r="H948">
        <v>1998</v>
      </c>
      <c r="I948">
        <v>6</v>
      </c>
      <c r="J948">
        <v>27</v>
      </c>
      <c r="K948">
        <v>66.105000000000004</v>
      </c>
      <c r="L948">
        <v>35.688299999999998</v>
      </c>
      <c r="M948">
        <v>5</v>
      </c>
      <c r="Y948" t="s">
        <v>64</v>
      </c>
      <c r="Z948" t="s">
        <v>64</v>
      </c>
      <c r="AF948">
        <v>1562500</v>
      </c>
      <c r="AH948">
        <v>1562500</v>
      </c>
      <c r="AI948">
        <v>1.2914502651444484</v>
      </c>
      <c r="AJ948">
        <v>54.304207785287915</v>
      </c>
      <c r="AK948">
        <v>15.286986750528992</v>
      </c>
      <c r="AL948">
        <v>15.286986750528992</v>
      </c>
      <c r="AM948">
        <v>15.286986750528992</v>
      </c>
      <c r="AN948">
        <v>15.286986750528992</v>
      </c>
      <c r="AR948" t="s">
        <v>201</v>
      </c>
      <c r="AU948" t="s">
        <v>202</v>
      </c>
      <c r="AV948" s="16" t="s">
        <v>239</v>
      </c>
    </row>
    <row r="949" spans="1:48" x14ac:dyDescent="0.25">
      <c r="A949">
        <v>947</v>
      </c>
      <c r="B949" t="s">
        <v>62</v>
      </c>
      <c r="E949" t="s">
        <v>63</v>
      </c>
      <c r="H949">
        <v>1998</v>
      </c>
      <c r="I949">
        <v>6</v>
      </c>
      <c r="J949">
        <v>27</v>
      </c>
      <c r="K949">
        <v>66.105000000000004</v>
      </c>
      <c r="L949">
        <v>35.688299999999998</v>
      </c>
      <c r="M949">
        <v>30</v>
      </c>
      <c r="Y949" t="s">
        <v>64</v>
      </c>
      <c r="Z949" t="s">
        <v>64</v>
      </c>
      <c r="AF949">
        <v>1875000</v>
      </c>
      <c r="AH949">
        <v>1875000</v>
      </c>
      <c r="AI949">
        <v>1.549740318173338</v>
      </c>
      <c r="AJ949">
        <v>65.165049342345498</v>
      </c>
      <c r="AK949">
        <v>18.344384100634791</v>
      </c>
      <c r="AL949">
        <v>18.344384100634791</v>
      </c>
      <c r="AM949">
        <v>18.344384100634791</v>
      </c>
      <c r="AN949">
        <v>18.344384100634791</v>
      </c>
      <c r="AR949" t="s">
        <v>201</v>
      </c>
      <c r="AU949" t="s">
        <v>202</v>
      </c>
      <c r="AV949" s="16" t="s">
        <v>239</v>
      </c>
    </row>
    <row r="950" spans="1:48" x14ac:dyDescent="0.25">
      <c r="A950">
        <v>948</v>
      </c>
      <c r="B950" t="s">
        <v>62</v>
      </c>
      <c r="E950" t="s">
        <v>63</v>
      </c>
      <c r="H950">
        <v>1998</v>
      </c>
      <c r="I950">
        <v>6</v>
      </c>
      <c r="J950">
        <v>27</v>
      </c>
      <c r="K950">
        <v>66.105000000000004</v>
      </c>
      <c r="L950">
        <v>35.688299999999998</v>
      </c>
      <c r="M950">
        <v>20</v>
      </c>
      <c r="Y950" t="s">
        <v>64</v>
      </c>
      <c r="Z950" t="s">
        <v>64</v>
      </c>
      <c r="AF950">
        <v>3906250</v>
      </c>
      <c r="AH950">
        <v>3906250</v>
      </c>
      <c r="AI950">
        <v>3.2286256628611207</v>
      </c>
      <c r="AJ950">
        <v>135.76051946321979</v>
      </c>
      <c r="AK950">
        <v>38.217466876322483</v>
      </c>
      <c r="AL950">
        <v>38.217466876322483</v>
      </c>
      <c r="AM950">
        <v>38.217466876322483</v>
      </c>
      <c r="AN950">
        <v>38.217466876322483</v>
      </c>
      <c r="AR950" t="s">
        <v>201</v>
      </c>
      <c r="AU950" t="s">
        <v>202</v>
      </c>
      <c r="AV950" s="16" t="s">
        <v>239</v>
      </c>
    </row>
    <row r="951" spans="1:48" x14ac:dyDescent="0.25">
      <c r="A951">
        <v>949</v>
      </c>
      <c r="B951" t="s">
        <v>62</v>
      </c>
      <c r="E951" t="s">
        <v>63</v>
      </c>
      <c r="H951">
        <v>1998</v>
      </c>
      <c r="I951">
        <v>6</v>
      </c>
      <c r="J951">
        <v>27</v>
      </c>
      <c r="K951">
        <v>66.105000000000004</v>
      </c>
      <c r="L951">
        <v>35.688299999999998</v>
      </c>
      <c r="M951">
        <v>0</v>
      </c>
      <c r="Y951" t="s">
        <v>64</v>
      </c>
      <c r="Z951" t="s">
        <v>64</v>
      </c>
      <c r="AF951">
        <v>4375000</v>
      </c>
      <c r="AH951">
        <v>4375000</v>
      </c>
      <c r="AI951">
        <v>3.6160607424044553</v>
      </c>
      <c r="AJ951">
        <v>152.05178179880616</v>
      </c>
      <c r="AK951">
        <v>42.803562901481179</v>
      </c>
      <c r="AL951">
        <v>42.803562901481179</v>
      </c>
      <c r="AM951">
        <v>42.803562901481179</v>
      </c>
      <c r="AN951">
        <v>42.803562901481179</v>
      </c>
      <c r="AR951" t="s">
        <v>201</v>
      </c>
      <c r="AU951" t="s">
        <v>202</v>
      </c>
      <c r="AV951" s="16" t="s">
        <v>239</v>
      </c>
    </row>
    <row r="952" spans="1:48" x14ac:dyDescent="0.25">
      <c r="A952">
        <v>950</v>
      </c>
      <c r="B952" t="s">
        <v>62</v>
      </c>
      <c r="E952" t="s">
        <v>63</v>
      </c>
      <c r="H952">
        <v>1998</v>
      </c>
      <c r="I952">
        <v>6</v>
      </c>
      <c r="J952">
        <v>27</v>
      </c>
      <c r="K952">
        <v>66.105000000000004</v>
      </c>
      <c r="L952">
        <v>35.688299999999998</v>
      </c>
      <c r="M952">
        <v>265</v>
      </c>
      <c r="Y952" t="s">
        <v>64</v>
      </c>
      <c r="Z952" t="s">
        <v>64</v>
      </c>
      <c r="AE952">
        <v>338.98</v>
      </c>
      <c r="AH952">
        <v>338.98</v>
      </c>
      <c r="AI952">
        <v>8.3627643806508914E-4</v>
      </c>
      <c r="AJ952">
        <v>1.1781145827236415E-2</v>
      </c>
      <c r="AK952">
        <v>4.2885651332328616E-3</v>
      </c>
      <c r="AL952">
        <v>9.7033649804346509E-3</v>
      </c>
      <c r="AM952">
        <v>2.036677976279007</v>
      </c>
      <c r="AN952">
        <v>0.14057962068325625</v>
      </c>
      <c r="AR952" t="s">
        <v>201</v>
      </c>
      <c r="AU952" t="s">
        <v>202</v>
      </c>
      <c r="AV952" s="16" t="s">
        <v>239</v>
      </c>
    </row>
    <row r="953" spans="1:48" x14ac:dyDescent="0.25">
      <c r="A953">
        <v>951</v>
      </c>
      <c r="B953" t="s">
        <v>62</v>
      </c>
      <c r="E953" t="s">
        <v>63</v>
      </c>
      <c r="H953">
        <v>1998</v>
      </c>
      <c r="I953">
        <v>6</v>
      </c>
      <c r="J953">
        <v>27</v>
      </c>
      <c r="K953">
        <v>66.105000000000004</v>
      </c>
      <c r="L953">
        <v>35.688299999999998</v>
      </c>
      <c r="M953">
        <v>0</v>
      </c>
      <c r="Y953" t="s">
        <v>64</v>
      </c>
      <c r="Z953" t="s">
        <v>64</v>
      </c>
      <c r="AE953">
        <v>590.16</v>
      </c>
      <c r="AH953">
        <v>590.16</v>
      </c>
      <c r="AI953">
        <v>1.4559469664537524E-3</v>
      </c>
      <c r="AJ953">
        <v>2.0510829610601928E-2</v>
      </c>
      <c r="AK953">
        <v>7.4663390141858086E-3</v>
      </c>
      <c r="AL953">
        <v>1.6893438777666272E-2</v>
      </c>
      <c r="AM953">
        <v>3.5458312421995952</v>
      </c>
      <c r="AN953">
        <v>0.24474738610664493</v>
      </c>
      <c r="AR953" t="s">
        <v>201</v>
      </c>
      <c r="AU953" t="s">
        <v>202</v>
      </c>
      <c r="AV953" s="16" t="s">
        <v>239</v>
      </c>
    </row>
    <row r="954" spans="1:48" x14ac:dyDescent="0.25">
      <c r="A954">
        <v>952</v>
      </c>
      <c r="B954" t="s">
        <v>62</v>
      </c>
      <c r="E954" t="s">
        <v>63</v>
      </c>
      <c r="H954">
        <v>1998</v>
      </c>
      <c r="I954">
        <v>6</v>
      </c>
      <c r="J954">
        <v>27</v>
      </c>
      <c r="K954">
        <v>66.105000000000004</v>
      </c>
      <c r="L954">
        <v>35.688299999999998</v>
      </c>
      <c r="M954">
        <v>5</v>
      </c>
      <c r="Y954" t="s">
        <v>64</v>
      </c>
      <c r="Z954" t="s">
        <v>64</v>
      </c>
      <c r="AE954">
        <v>645.16</v>
      </c>
      <c r="AH954">
        <v>645.16</v>
      </c>
      <c r="AI954">
        <v>1.5916340397134725E-3</v>
      </c>
      <c r="AJ954">
        <v>2.2422337724644064E-2</v>
      </c>
      <c r="AK954">
        <v>8.1621649694864386E-3</v>
      </c>
      <c r="AL954">
        <v>1.8467823915208032E-2</v>
      </c>
      <c r="AM954">
        <v>3.8762852179366458</v>
      </c>
      <c r="AN954">
        <v>0.26755663484574188</v>
      </c>
      <c r="AR954" t="s">
        <v>201</v>
      </c>
      <c r="AU954" t="s">
        <v>202</v>
      </c>
      <c r="AV954" s="16" t="s">
        <v>239</v>
      </c>
    </row>
    <row r="955" spans="1:48" x14ac:dyDescent="0.25">
      <c r="A955">
        <v>953</v>
      </c>
      <c r="B955" t="s">
        <v>62</v>
      </c>
      <c r="E955" t="s">
        <v>63</v>
      </c>
      <c r="H955">
        <v>1998</v>
      </c>
      <c r="I955">
        <v>6</v>
      </c>
      <c r="J955">
        <v>27</v>
      </c>
      <c r="K955">
        <v>66.105000000000004</v>
      </c>
      <c r="L955">
        <v>35.688299999999998</v>
      </c>
      <c r="M955">
        <v>40</v>
      </c>
      <c r="Y955" t="s">
        <v>64</v>
      </c>
      <c r="Z955" t="s">
        <v>64</v>
      </c>
      <c r="AE955">
        <v>14769.23</v>
      </c>
      <c r="AH955">
        <v>14769.23</v>
      </c>
      <c r="AI955">
        <v>3.6436247145448276E-2</v>
      </c>
      <c r="AJ955">
        <v>0.51330005423917302</v>
      </c>
      <c r="AK955">
        <v>0.18685115588735846</v>
      </c>
      <c r="AL955">
        <v>0.42277193099883431</v>
      </c>
      <c r="AM955">
        <v>88.737286764998515</v>
      </c>
      <c r="AN955">
        <v>6.1250007409987859</v>
      </c>
      <c r="AR955" t="s">
        <v>201</v>
      </c>
      <c r="AU955" t="s">
        <v>202</v>
      </c>
      <c r="AV955" s="16" t="s">
        <v>239</v>
      </c>
    </row>
    <row r="956" spans="1:48" x14ac:dyDescent="0.25">
      <c r="A956">
        <v>954</v>
      </c>
      <c r="B956" t="s">
        <v>62</v>
      </c>
      <c r="E956" t="s">
        <v>63</v>
      </c>
      <c r="H956">
        <v>1998</v>
      </c>
      <c r="I956">
        <v>6</v>
      </c>
      <c r="J956">
        <v>27</v>
      </c>
      <c r="K956">
        <v>66.105000000000004</v>
      </c>
      <c r="L956">
        <v>35.688299999999998</v>
      </c>
      <c r="M956">
        <v>30</v>
      </c>
      <c r="Y956" t="s">
        <v>64</v>
      </c>
      <c r="Z956" t="s">
        <v>64</v>
      </c>
      <c r="AE956">
        <v>335000</v>
      </c>
      <c r="AH956">
        <v>335000</v>
      </c>
      <c r="AI956">
        <v>0.82645762803647671</v>
      </c>
      <c r="AJ956">
        <v>11.642822149165729</v>
      </c>
      <c r="AK956">
        <v>4.2382126368311068</v>
      </c>
      <c r="AL956">
        <v>9.5894367468452657</v>
      </c>
      <c r="AM956">
        <v>2012.7651249438532</v>
      </c>
      <c r="AN956">
        <v>138.92906050177248</v>
      </c>
      <c r="AR956" t="s">
        <v>201</v>
      </c>
      <c r="AU956" t="s">
        <v>202</v>
      </c>
      <c r="AV956" s="16" t="s">
        <v>239</v>
      </c>
    </row>
    <row r="957" spans="1:48" x14ac:dyDescent="0.25">
      <c r="A957">
        <v>955</v>
      </c>
      <c r="B957" t="s">
        <v>62</v>
      </c>
      <c r="E957" t="s">
        <v>63</v>
      </c>
      <c r="H957">
        <v>1998</v>
      </c>
      <c r="I957">
        <v>6</v>
      </c>
      <c r="J957">
        <v>27</v>
      </c>
      <c r="K957">
        <v>66.105000000000004</v>
      </c>
      <c r="L957">
        <v>35.688299999999998</v>
      </c>
      <c r="M957">
        <v>20</v>
      </c>
      <c r="Y957" t="s">
        <v>64</v>
      </c>
      <c r="Z957" t="s">
        <v>64</v>
      </c>
      <c r="AE957">
        <v>398032.79</v>
      </c>
      <c r="AH957">
        <v>398032.79</v>
      </c>
      <c r="AI957">
        <v>0.98196189702728665</v>
      </c>
      <c r="AJ957">
        <v>13.833507413451436</v>
      </c>
      <c r="AK957">
        <v>5.0356644789586333</v>
      </c>
      <c r="AL957">
        <v>11.393761978732371</v>
      </c>
      <c r="AM957">
        <v>2391.482144167464</v>
      </c>
      <c r="AN957">
        <v>165.06961660775912</v>
      </c>
      <c r="AR957" t="s">
        <v>201</v>
      </c>
      <c r="AU957" t="s">
        <v>202</v>
      </c>
      <c r="AV957" s="16" t="s">
        <v>239</v>
      </c>
    </row>
    <row r="958" spans="1:48" x14ac:dyDescent="0.25">
      <c r="A958">
        <v>956</v>
      </c>
      <c r="B958" t="s">
        <v>62</v>
      </c>
      <c r="E958" t="s">
        <v>63</v>
      </c>
      <c r="H958">
        <v>1998</v>
      </c>
      <c r="I958">
        <v>8</v>
      </c>
      <c r="J958">
        <v>12</v>
      </c>
      <c r="K958">
        <v>66.105000000000004</v>
      </c>
      <c r="L958">
        <v>35.688299999999998</v>
      </c>
      <c r="M958">
        <v>0</v>
      </c>
      <c r="Y958" t="s">
        <v>64</v>
      </c>
      <c r="Z958" t="s">
        <v>64</v>
      </c>
      <c r="AF958">
        <v>8201.06</v>
      </c>
      <c r="AH958">
        <v>8201.06</v>
      </c>
      <c r="AI958">
        <v>6.7784071113379382E-3</v>
      </c>
      <c r="AJ958">
        <v>0.28502532243175249</v>
      </c>
      <c r="AK958">
        <v>8.0236477158587699E-2</v>
      </c>
      <c r="AL958">
        <v>8.0236477158587699E-2</v>
      </c>
      <c r="AM958">
        <v>8.0236477158587699E-2</v>
      </c>
      <c r="AN958">
        <v>8.0236477158587699E-2</v>
      </c>
      <c r="AR958" t="s">
        <v>201</v>
      </c>
      <c r="AU958" t="s">
        <v>202</v>
      </c>
      <c r="AV958" s="16" t="s">
        <v>239</v>
      </c>
    </row>
    <row r="959" spans="1:48" x14ac:dyDescent="0.25">
      <c r="A959">
        <v>957</v>
      </c>
      <c r="B959" t="s">
        <v>62</v>
      </c>
      <c r="E959" t="s">
        <v>63</v>
      </c>
      <c r="H959">
        <v>1998</v>
      </c>
      <c r="I959">
        <v>8</v>
      </c>
      <c r="J959">
        <v>12</v>
      </c>
      <c r="K959">
        <v>66.105000000000004</v>
      </c>
      <c r="L959">
        <v>35.688299999999998</v>
      </c>
      <c r="M959">
        <v>40</v>
      </c>
      <c r="Y959" t="s">
        <v>64</v>
      </c>
      <c r="Z959" t="s">
        <v>64</v>
      </c>
      <c r="AF959">
        <v>9615.3799999999992</v>
      </c>
      <c r="AH959">
        <v>9615.3799999999992</v>
      </c>
      <c r="AI959">
        <v>7.9473824322973605E-3</v>
      </c>
      <c r="AJ959">
        <v>0.33417957981088109</v>
      </c>
      <c r="AK959">
        <v>9.4073719463232924E-2</v>
      </c>
      <c r="AL959">
        <v>9.4073719463232924E-2</v>
      </c>
      <c r="AM959">
        <v>9.4073719463232924E-2</v>
      </c>
      <c r="AN959">
        <v>9.4073719463232924E-2</v>
      </c>
      <c r="AR959" t="s">
        <v>201</v>
      </c>
      <c r="AU959" t="s">
        <v>202</v>
      </c>
      <c r="AV959" s="16" t="s">
        <v>239</v>
      </c>
    </row>
    <row r="960" spans="1:48" x14ac:dyDescent="0.25">
      <c r="A960">
        <v>958</v>
      </c>
      <c r="B960" t="s">
        <v>62</v>
      </c>
      <c r="E960" t="s">
        <v>63</v>
      </c>
      <c r="H960">
        <v>1998</v>
      </c>
      <c r="I960">
        <v>8</v>
      </c>
      <c r="J960">
        <v>12</v>
      </c>
      <c r="K960">
        <v>66.105000000000004</v>
      </c>
      <c r="L960">
        <v>35.688299999999998</v>
      </c>
      <c r="M960">
        <v>30</v>
      </c>
      <c r="Y960" t="s">
        <v>64</v>
      </c>
      <c r="Z960" t="s">
        <v>64</v>
      </c>
      <c r="AF960">
        <v>14423.08</v>
      </c>
      <c r="AH960">
        <v>14423.08</v>
      </c>
      <c r="AI960">
        <v>1.1921081913727738E-2</v>
      </c>
      <c r="AJ960">
        <v>0.50126971726325142</v>
      </c>
      <c r="AK960">
        <v>0.1411106770315646</v>
      </c>
      <c r="AL960">
        <v>0.1411106770315646</v>
      </c>
      <c r="AM960">
        <v>0.1411106770315646</v>
      </c>
      <c r="AN960">
        <v>0.1411106770315646</v>
      </c>
      <c r="AR960" t="s">
        <v>201</v>
      </c>
      <c r="AU960" t="s">
        <v>202</v>
      </c>
      <c r="AV960" s="16" t="s">
        <v>239</v>
      </c>
    </row>
    <row r="961" spans="1:48" x14ac:dyDescent="0.25">
      <c r="A961">
        <v>959</v>
      </c>
      <c r="B961" t="s">
        <v>62</v>
      </c>
      <c r="E961" t="s">
        <v>63</v>
      </c>
      <c r="H961">
        <v>1998</v>
      </c>
      <c r="I961">
        <v>8</v>
      </c>
      <c r="J961">
        <v>12</v>
      </c>
      <c r="K961">
        <v>66.105000000000004</v>
      </c>
      <c r="L961">
        <v>35.688299999999998</v>
      </c>
      <c r="M961">
        <v>100</v>
      </c>
      <c r="Y961" t="s">
        <v>64</v>
      </c>
      <c r="Z961" t="s">
        <v>64</v>
      </c>
      <c r="AF961">
        <v>20000</v>
      </c>
      <c r="AH961">
        <v>20000</v>
      </c>
      <c r="AI961">
        <v>1.6530563393848938E-2</v>
      </c>
      <c r="AJ961">
        <v>0.69509385965168535</v>
      </c>
      <c r="AK961">
        <v>0.1956734304067711</v>
      </c>
      <c r="AL961">
        <v>0.1956734304067711</v>
      </c>
      <c r="AM961">
        <v>0.1956734304067711</v>
      </c>
      <c r="AN961">
        <v>0.1956734304067711</v>
      </c>
      <c r="AR961" t="s">
        <v>201</v>
      </c>
      <c r="AU961" t="s">
        <v>202</v>
      </c>
      <c r="AV961" s="16" t="s">
        <v>239</v>
      </c>
    </row>
    <row r="962" spans="1:48" x14ac:dyDescent="0.25">
      <c r="A962">
        <v>960</v>
      </c>
      <c r="B962" t="s">
        <v>62</v>
      </c>
      <c r="E962" t="s">
        <v>63</v>
      </c>
      <c r="H962">
        <v>1998</v>
      </c>
      <c r="I962">
        <v>8</v>
      </c>
      <c r="J962">
        <v>12</v>
      </c>
      <c r="K962">
        <v>66.105000000000004</v>
      </c>
      <c r="L962">
        <v>35.688299999999998</v>
      </c>
      <c r="M962">
        <v>20</v>
      </c>
      <c r="Y962" t="s">
        <v>64</v>
      </c>
      <c r="Z962" t="s">
        <v>64</v>
      </c>
      <c r="AF962">
        <v>34814.81</v>
      </c>
      <c r="AH962">
        <v>34814.81</v>
      </c>
      <c r="AI962">
        <v>2.8775421187490297E-2</v>
      </c>
      <c r="AJ962">
        <v>1.2099780327970044</v>
      </c>
      <c r="AK962">
        <v>0.34061666508299793</v>
      </c>
      <c r="AL962">
        <v>0.34061666508299793</v>
      </c>
      <c r="AM962">
        <v>0.34061666508299793</v>
      </c>
      <c r="AN962">
        <v>0.34061666508299793</v>
      </c>
      <c r="AR962" t="s">
        <v>201</v>
      </c>
      <c r="AU962" t="s">
        <v>202</v>
      </c>
      <c r="AV962" s="16" t="s">
        <v>239</v>
      </c>
    </row>
    <row r="963" spans="1:48" x14ac:dyDescent="0.25">
      <c r="A963">
        <v>961</v>
      </c>
      <c r="B963" t="s">
        <v>62</v>
      </c>
      <c r="E963" t="s">
        <v>63</v>
      </c>
      <c r="H963">
        <v>1998</v>
      </c>
      <c r="I963">
        <v>8</v>
      </c>
      <c r="J963">
        <v>12</v>
      </c>
      <c r="K963">
        <v>66.105000000000004</v>
      </c>
      <c r="L963">
        <v>35.688299999999998</v>
      </c>
      <c r="M963">
        <v>265</v>
      </c>
      <c r="Y963" t="s">
        <v>64</v>
      </c>
      <c r="Z963" t="s">
        <v>64</v>
      </c>
      <c r="AF963">
        <v>450000</v>
      </c>
      <c r="AH963">
        <v>450000</v>
      </c>
      <c r="AI963">
        <v>0.37193767636160113</v>
      </c>
      <c r="AJ963">
        <v>15.639611842162919</v>
      </c>
      <c r="AK963">
        <v>4.40265218415235</v>
      </c>
      <c r="AL963">
        <v>4.40265218415235</v>
      </c>
      <c r="AM963">
        <v>4.40265218415235</v>
      </c>
      <c r="AN963">
        <v>4.40265218415235</v>
      </c>
      <c r="AR963" t="s">
        <v>201</v>
      </c>
      <c r="AU963" t="s">
        <v>202</v>
      </c>
      <c r="AV963" s="16" t="s">
        <v>239</v>
      </c>
    </row>
    <row r="964" spans="1:48" x14ac:dyDescent="0.25">
      <c r="A964">
        <v>962</v>
      </c>
      <c r="B964" t="s">
        <v>62</v>
      </c>
      <c r="E964" t="s">
        <v>63</v>
      </c>
      <c r="H964">
        <v>1998</v>
      </c>
      <c r="I964">
        <v>8</v>
      </c>
      <c r="J964">
        <v>12</v>
      </c>
      <c r="K964">
        <v>66.105000000000004</v>
      </c>
      <c r="L964">
        <v>35.688299999999998</v>
      </c>
      <c r="M964">
        <v>5</v>
      </c>
      <c r="Y964" t="s">
        <v>64</v>
      </c>
      <c r="Z964" t="s">
        <v>64</v>
      </c>
      <c r="AF964">
        <v>1250000</v>
      </c>
      <c r="AH964">
        <v>1250000</v>
      </c>
      <c r="AI964">
        <v>1.0331602121155588</v>
      </c>
      <c r="AJ964">
        <v>43.443366228230332</v>
      </c>
      <c r="AK964">
        <v>12.229589400423194</v>
      </c>
      <c r="AL964">
        <v>12.229589400423194</v>
      </c>
      <c r="AM964">
        <v>12.229589400423194</v>
      </c>
      <c r="AN964">
        <v>12.229589400423194</v>
      </c>
      <c r="AR964" t="s">
        <v>201</v>
      </c>
      <c r="AU964" t="s">
        <v>202</v>
      </c>
      <c r="AV964" s="16" t="s">
        <v>239</v>
      </c>
    </row>
    <row r="965" spans="1:48" x14ac:dyDescent="0.25">
      <c r="A965">
        <v>963</v>
      </c>
      <c r="B965" t="s">
        <v>62</v>
      </c>
      <c r="E965" t="s">
        <v>63</v>
      </c>
      <c r="H965">
        <v>1998</v>
      </c>
      <c r="I965">
        <v>8</v>
      </c>
      <c r="J965">
        <v>12</v>
      </c>
      <c r="K965">
        <v>66.105000000000004</v>
      </c>
      <c r="L965">
        <v>35.688299999999998</v>
      </c>
      <c r="M965">
        <v>265</v>
      </c>
      <c r="Y965" t="s">
        <v>64</v>
      </c>
      <c r="Z965" t="s">
        <v>64</v>
      </c>
      <c r="AE965">
        <v>250</v>
      </c>
      <c r="AH965">
        <v>250</v>
      </c>
      <c r="AI965">
        <v>6.1675942390781839E-4</v>
      </c>
      <c r="AJ965">
        <v>8.6886732456460669E-3</v>
      </c>
      <c r="AK965">
        <v>3.1628452513664976E-3</v>
      </c>
      <c r="AL965">
        <v>7.1562960797352726E-3</v>
      </c>
      <c r="AM965">
        <v>1.5020635260775024</v>
      </c>
      <c r="AN965">
        <v>0.10367840335953171</v>
      </c>
      <c r="AR965" t="s">
        <v>201</v>
      </c>
      <c r="AU965" t="s">
        <v>202</v>
      </c>
      <c r="AV965" s="16" t="s">
        <v>239</v>
      </c>
    </row>
    <row r="966" spans="1:48" x14ac:dyDescent="0.25">
      <c r="A966">
        <v>964</v>
      </c>
      <c r="B966" t="s">
        <v>62</v>
      </c>
      <c r="E966" t="s">
        <v>63</v>
      </c>
      <c r="H966">
        <v>1998</v>
      </c>
      <c r="I966">
        <v>8</v>
      </c>
      <c r="J966">
        <v>12</v>
      </c>
      <c r="K966">
        <v>66.105000000000004</v>
      </c>
      <c r="L966">
        <v>35.688299999999998</v>
      </c>
      <c r="M966">
        <v>5</v>
      </c>
      <c r="Y966" t="s">
        <v>64</v>
      </c>
      <c r="Z966" t="s">
        <v>64</v>
      </c>
      <c r="AE966">
        <v>509.09</v>
      </c>
      <c r="AH966">
        <v>509.09</v>
      </c>
      <c r="AI966">
        <v>1.255944220468925E-3</v>
      </c>
      <c r="AJ966">
        <v>1.7693266650503824E-2</v>
      </c>
      <c r="AK966">
        <v>6.4406915560726811E-3</v>
      </c>
      <c r="AL966">
        <v>1.4572795084929719E-2</v>
      </c>
      <c r="AM966">
        <v>3.0587420819631825</v>
      </c>
      <c r="AN966">
        <v>0.21112655346521597</v>
      </c>
      <c r="AR966" t="s">
        <v>201</v>
      </c>
      <c r="AU966" t="s">
        <v>202</v>
      </c>
      <c r="AV966" s="16" t="s">
        <v>239</v>
      </c>
    </row>
    <row r="967" spans="1:48" x14ac:dyDescent="0.25">
      <c r="A967">
        <v>965</v>
      </c>
      <c r="B967" t="s">
        <v>62</v>
      </c>
      <c r="E967" t="s">
        <v>63</v>
      </c>
      <c r="H967">
        <v>1998</v>
      </c>
      <c r="I967">
        <v>8</v>
      </c>
      <c r="J967">
        <v>12</v>
      </c>
      <c r="K967">
        <v>66.105000000000004</v>
      </c>
      <c r="L967">
        <v>35.688299999999998</v>
      </c>
      <c r="M967">
        <v>100</v>
      </c>
      <c r="Y967" t="s">
        <v>64</v>
      </c>
      <c r="Z967" t="s">
        <v>64</v>
      </c>
      <c r="AE967">
        <v>2200</v>
      </c>
      <c r="AH967">
        <v>2200</v>
      </c>
      <c r="AI967">
        <v>5.4274829303888024E-3</v>
      </c>
      <c r="AJ967">
        <v>7.6460324561685389E-2</v>
      </c>
      <c r="AK967">
        <v>2.783303821202518E-2</v>
      </c>
      <c r="AL967">
        <v>6.2975405501670398E-2</v>
      </c>
      <c r="AM967">
        <v>13.21815902948202</v>
      </c>
      <c r="AN967">
        <v>0.91236994956387907</v>
      </c>
      <c r="AR967" t="s">
        <v>201</v>
      </c>
      <c r="AU967" t="s">
        <v>202</v>
      </c>
      <c r="AV967" s="16" t="s">
        <v>239</v>
      </c>
    </row>
    <row r="968" spans="1:48" x14ac:dyDescent="0.25">
      <c r="A968">
        <v>966</v>
      </c>
      <c r="B968" t="s">
        <v>62</v>
      </c>
      <c r="E968" t="s">
        <v>63</v>
      </c>
      <c r="H968">
        <v>1998</v>
      </c>
      <c r="I968">
        <v>6</v>
      </c>
      <c r="J968">
        <v>27</v>
      </c>
      <c r="K968">
        <v>66.166700000000006</v>
      </c>
      <c r="L968">
        <v>36</v>
      </c>
      <c r="M968">
        <v>160</v>
      </c>
      <c r="Y968" t="s">
        <v>64</v>
      </c>
      <c r="Z968" t="s">
        <v>64</v>
      </c>
      <c r="AF968">
        <v>16721.310000000001</v>
      </c>
      <c r="AH968">
        <v>16721.310000000001</v>
      </c>
      <c r="AI968">
        <v>1.3820633749160011E-2</v>
      </c>
      <c r="AJ968">
        <v>0.5811439953166162</v>
      </c>
      <c r="AK968">
        <v>0.1635958044297523</v>
      </c>
      <c r="AL968">
        <v>0.1635958044297523</v>
      </c>
      <c r="AM968">
        <v>0.1635958044297523</v>
      </c>
      <c r="AN968">
        <v>0.1635958044297523</v>
      </c>
      <c r="AR968" t="s">
        <v>201</v>
      </c>
      <c r="AU968" t="s">
        <v>202</v>
      </c>
      <c r="AV968" s="16" t="s">
        <v>239</v>
      </c>
    </row>
    <row r="969" spans="1:48" x14ac:dyDescent="0.25">
      <c r="A969">
        <v>967</v>
      </c>
      <c r="B969" t="s">
        <v>62</v>
      </c>
      <c r="E969" t="s">
        <v>63</v>
      </c>
      <c r="H969">
        <v>1998</v>
      </c>
      <c r="I969">
        <v>6</v>
      </c>
      <c r="J969">
        <v>27</v>
      </c>
      <c r="K969">
        <v>66.166700000000006</v>
      </c>
      <c r="L969">
        <v>36</v>
      </c>
      <c r="M969">
        <v>0</v>
      </c>
      <c r="Y969" t="s">
        <v>64</v>
      </c>
      <c r="Z969" t="s">
        <v>64</v>
      </c>
      <c r="AF969">
        <v>135967.74</v>
      </c>
      <c r="AH969">
        <v>135967.74</v>
      </c>
      <c r="AI969">
        <v>0.11238116727941851</v>
      </c>
      <c r="AJ969">
        <v>4.725517059235842</v>
      </c>
      <c r="AK969">
        <v>1.3302637055227973</v>
      </c>
      <c r="AL969">
        <v>1.3302637055227973</v>
      </c>
      <c r="AM969">
        <v>1.3302637055227973</v>
      </c>
      <c r="AN969">
        <v>1.3302637055227973</v>
      </c>
      <c r="AR969" t="s">
        <v>201</v>
      </c>
      <c r="AU969" t="s">
        <v>202</v>
      </c>
      <c r="AV969" s="16" t="s">
        <v>239</v>
      </c>
    </row>
    <row r="970" spans="1:48" x14ac:dyDescent="0.25">
      <c r="A970">
        <v>968</v>
      </c>
      <c r="B970" t="s">
        <v>62</v>
      </c>
      <c r="E970" t="s">
        <v>63</v>
      </c>
      <c r="H970">
        <v>1998</v>
      </c>
      <c r="I970">
        <v>6</v>
      </c>
      <c r="J970">
        <v>27</v>
      </c>
      <c r="K970">
        <v>66.166700000000006</v>
      </c>
      <c r="L970">
        <v>36</v>
      </c>
      <c r="M970">
        <v>100</v>
      </c>
      <c r="Y970" t="s">
        <v>64</v>
      </c>
      <c r="Z970" t="s">
        <v>64</v>
      </c>
      <c r="AF970">
        <v>937500</v>
      </c>
      <c r="AH970">
        <v>937500</v>
      </c>
      <c r="AI970">
        <v>0.77487015908666901</v>
      </c>
      <c r="AJ970">
        <v>32.582524671172749</v>
      </c>
      <c r="AK970">
        <v>9.1721920503173955</v>
      </c>
      <c r="AL970">
        <v>9.1721920503173955</v>
      </c>
      <c r="AM970">
        <v>9.1721920503173955</v>
      </c>
      <c r="AN970">
        <v>9.1721920503173955</v>
      </c>
      <c r="AR970" t="s">
        <v>201</v>
      </c>
      <c r="AU970" t="s">
        <v>202</v>
      </c>
      <c r="AV970" s="16" t="s">
        <v>239</v>
      </c>
    </row>
    <row r="971" spans="1:48" x14ac:dyDescent="0.25">
      <c r="A971">
        <v>969</v>
      </c>
      <c r="B971" t="s">
        <v>62</v>
      </c>
      <c r="E971" t="s">
        <v>63</v>
      </c>
      <c r="H971">
        <v>1998</v>
      </c>
      <c r="I971">
        <v>6</v>
      </c>
      <c r="J971">
        <v>27</v>
      </c>
      <c r="K971">
        <v>66.166700000000006</v>
      </c>
      <c r="L971">
        <v>36</v>
      </c>
      <c r="M971">
        <v>40</v>
      </c>
      <c r="Y971" t="s">
        <v>64</v>
      </c>
      <c r="Z971" t="s">
        <v>64</v>
      </c>
      <c r="AF971">
        <v>2187500</v>
      </c>
      <c r="AH971">
        <v>2187500</v>
      </c>
      <c r="AI971">
        <v>1.8080303712022276</v>
      </c>
      <c r="AJ971">
        <v>76.02589089940308</v>
      </c>
      <c r="AK971">
        <v>21.401781450740589</v>
      </c>
      <c r="AL971">
        <v>21.401781450740589</v>
      </c>
      <c r="AM971">
        <v>21.401781450740589</v>
      </c>
      <c r="AN971">
        <v>21.401781450740589</v>
      </c>
      <c r="AR971" t="s">
        <v>201</v>
      </c>
      <c r="AU971" t="s">
        <v>202</v>
      </c>
      <c r="AV971" s="16" t="s">
        <v>239</v>
      </c>
    </row>
    <row r="972" spans="1:48" x14ac:dyDescent="0.25">
      <c r="A972">
        <v>970</v>
      </c>
      <c r="B972" t="s">
        <v>62</v>
      </c>
      <c r="E972" t="s">
        <v>63</v>
      </c>
      <c r="H972">
        <v>1998</v>
      </c>
      <c r="I972">
        <v>6</v>
      </c>
      <c r="J972">
        <v>27</v>
      </c>
      <c r="K972">
        <v>66.166700000000006</v>
      </c>
      <c r="L972">
        <v>36</v>
      </c>
      <c r="M972">
        <v>30</v>
      </c>
      <c r="Y972" t="s">
        <v>64</v>
      </c>
      <c r="Z972" t="s">
        <v>64</v>
      </c>
      <c r="AF972">
        <v>3125000</v>
      </c>
      <c r="AH972">
        <v>3125000</v>
      </c>
      <c r="AI972">
        <v>2.5829005302888968</v>
      </c>
      <c r="AJ972">
        <v>108.60841557057583</v>
      </c>
      <c r="AK972">
        <v>30.573973501057985</v>
      </c>
      <c r="AL972">
        <v>30.573973501057985</v>
      </c>
      <c r="AM972">
        <v>30.573973501057985</v>
      </c>
      <c r="AN972">
        <v>30.573973501057985</v>
      </c>
      <c r="AR972" t="s">
        <v>201</v>
      </c>
      <c r="AU972" t="s">
        <v>202</v>
      </c>
      <c r="AV972" s="16" t="s">
        <v>239</v>
      </c>
    </row>
    <row r="973" spans="1:48" x14ac:dyDescent="0.25">
      <c r="A973">
        <v>971</v>
      </c>
      <c r="B973" t="s">
        <v>62</v>
      </c>
      <c r="E973" t="s">
        <v>63</v>
      </c>
      <c r="H973">
        <v>1998</v>
      </c>
      <c r="I973">
        <v>6</v>
      </c>
      <c r="J973">
        <v>27</v>
      </c>
      <c r="K973">
        <v>66.166700000000006</v>
      </c>
      <c r="L973">
        <v>36</v>
      </c>
      <c r="M973">
        <v>5</v>
      </c>
      <c r="Y973" t="s">
        <v>64</v>
      </c>
      <c r="Z973" t="s">
        <v>64</v>
      </c>
      <c r="AF973">
        <v>5312500</v>
      </c>
      <c r="AH973">
        <v>5312500</v>
      </c>
      <c r="AI973">
        <v>4.3909309014911244</v>
      </c>
      <c r="AJ973">
        <v>184.63430646997892</v>
      </c>
      <c r="AK973">
        <v>51.975754951798571</v>
      </c>
      <c r="AL973">
        <v>51.975754951798571</v>
      </c>
      <c r="AM973">
        <v>51.975754951798571</v>
      </c>
      <c r="AN973">
        <v>51.975754951798571</v>
      </c>
      <c r="AR973" t="s">
        <v>201</v>
      </c>
      <c r="AU973" t="s">
        <v>202</v>
      </c>
      <c r="AV973" s="16" t="s">
        <v>239</v>
      </c>
    </row>
    <row r="974" spans="1:48" x14ac:dyDescent="0.25">
      <c r="A974">
        <v>972</v>
      </c>
      <c r="B974" t="s">
        <v>62</v>
      </c>
      <c r="E974" t="s">
        <v>63</v>
      </c>
      <c r="H974">
        <v>1998</v>
      </c>
      <c r="I974">
        <v>6</v>
      </c>
      <c r="J974">
        <v>27</v>
      </c>
      <c r="K974">
        <v>66.166700000000006</v>
      </c>
      <c r="L974">
        <v>36</v>
      </c>
      <c r="M974">
        <v>20</v>
      </c>
      <c r="Y974" t="s">
        <v>64</v>
      </c>
      <c r="Z974" t="s">
        <v>64</v>
      </c>
      <c r="AF974">
        <v>9062500</v>
      </c>
      <c r="AH974">
        <v>9062500</v>
      </c>
      <c r="AI974">
        <v>7.4904115378378009</v>
      </c>
      <c r="AJ974">
        <v>314.96440515466992</v>
      </c>
      <c r="AK974">
        <v>88.66452315306816</v>
      </c>
      <c r="AL974">
        <v>88.66452315306816</v>
      </c>
      <c r="AM974">
        <v>88.66452315306816</v>
      </c>
      <c r="AN974">
        <v>88.66452315306816</v>
      </c>
      <c r="AR974" t="s">
        <v>201</v>
      </c>
      <c r="AU974" t="s">
        <v>202</v>
      </c>
      <c r="AV974" s="16" t="s">
        <v>239</v>
      </c>
    </row>
    <row r="975" spans="1:48" x14ac:dyDescent="0.25">
      <c r="A975">
        <v>973</v>
      </c>
      <c r="B975" t="s">
        <v>62</v>
      </c>
      <c r="E975" t="s">
        <v>63</v>
      </c>
      <c r="H975">
        <v>1998</v>
      </c>
      <c r="I975">
        <v>6</v>
      </c>
      <c r="J975">
        <v>27</v>
      </c>
      <c r="K975">
        <v>66.166700000000006</v>
      </c>
      <c r="L975">
        <v>36</v>
      </c>
      <c r="M975">
        <v>160</v>
      </c>
      <c r="Y975" t="s">
        <v>64</v>
      </c>
      <c r="Z975" t="s">
        <v>64</v>
      </c>
      <c r="AE975">
        <v>196.72</v>
      </c>
      <c r="AH975">
        <v>196.72</v>
      </c>
      <c r="AI975">
        <v>4.8531565548458414E-4</v>
      </c>
      <c r="AJ975">
        <v>6.8369432035339768E-3</v>
      </c>
      <c r="AK975">
        <v>2.4887796713952697E-3</v>
      </c>
      <c r="AL975">
        <v>5.6311462592220909E-3</v>
      </c>
      <c r="AM975">
        <v>1.1819437473998651</v>
      </c>
      <c r="AN975">
        <v>8.1582462035548309E-2</v>
      </c>
      <c r="AR975" t="s">
        <v>201</v>
      </c>
      <c r="AU975" t="s">
        <v>202</v>
      </c>
      <c r="AV975" s="16" t="s">
        <v>239</v>
      </c>
    </row>
    <row r="976" spans="1:48" x14ac:dyDescent="0.25">
      <c r="A976">
        <v>974</v>
      </c>
      <c r="B976" t="s">
        <v>62</v>
      </c>
      <c r="E976" t="s">
        <v>63</v>
      </c>
      <c r="H976">
        <v>1998</v>
      </c>
      <c r="I976">
        <v>6</v>
      </c>
      <c r="J976">
        <v>27</v>
      </c>
      <c r="K976">
        <v>66.166700000000006</v>
      </c>
      <c r="L976">
        <v>36</v>
      </c>
      <c r="M976">
        <v>100</v>
      </c>
      <c r="Y976" t="s">
        <v>64</v>
      </c>
      <c r="Z976" t="s">
        <v>64</v>
      </c>
      <c r="AE976">
        <v>317.45999999999998</v>
      </c>
      <c r="AH976">
        <v>317.45999999999998</v>
      </c>
      <c r="AI976">
        <v>7.8318578685510412E-4</v>
      </c>
      <c r="AJ976">
        <v>1.1033224834251201E-2</v>
      </c>
      <c r="AK976">
        <v>4.0163074139952333E-3</v>
      </c>
      <c r="AL976">
        <v>9.0873510138910381E-3</v>
      </c>
      <c r="AM976">
        <v>1.9073803479542555</v>
      </c>
      <c r="AN976">
        <v>0.13165498372206774</v>
      </c>
      <c r="AR976" t="s">
        <v>201</v>
      </c>
      <c r="AU976" t="s">
        <v>202</v>
      </c>
      <c r="AV976" s="16" t="s">
        <v>239</v>
      </c>
    </row>
    <row r="977" spans="1:48" x14ac:dyDescent="0.25">
      <c r="A977">
        <v>975</v>
      </c>
      <c r="B977" t="s">
        <v>62</v>
      </c>
      <c r="E977" t="s">
        <v>63</v>
      </c>
      <c r="H977">
        <v>1998</v>
      </c>
      <c r="I977">
        <v>6</v>
      </c>
      <c r="J977">
        <v>27</v>
      </c>
      <c r="K977">
        <v>66.166700000000006</v>
      </c>
      <c r="L977">
        <v>36</v>
      </c>
      <c r="M977">
        <v>30</v>
      </c>
      <c r="Y977" t="s">
        <v>64</v>
      </c>
      <c r="Z977" t="s">
        <v>64</v>
      </c>
      <c r="AE977">
        <v>20000</v>
      </c>
      <c r="AH977">
        <v>20000</v>
      </c>
      <c r="AI977">
        <v>4.9340753912625476E-2</v>
      </c>
      <c r="AJ977">
        <v>0.69509385965168535</v>
      </c>
      <c r="AK977">
        <v>0.25302762010931978</v>
      </c>
      <c r="AL977">
        <v>0.57250368637882176</v>
      </c>
      <c r="AM977">
        <v>120.16508208620019</v>
      </c>
      <c r="AN977">
        <v>8.294272268762537</v>
      </c>
      <c r="AR977" t="s">
        <v>201</v>
      </c>
      <c r="AU977" t="s">
        <v>202</v>
      </c>
      <c r="AV977" s="16" t="s">
        <v>239</v>
      </c>
    </row>
    <row r="978" spans="1:48" x14ac:dyDescent="0.25">
      <c r="A978">
        <v>976</v>
      </c>
      <c r="B978" t="s">
        <v>62</v>
      </c>
      <c r="E978" t="s">
        <v>63</v>
      </c>
      <c r="H978">
        <v>1998</v>
      </c>
      <c r="I978">
        <v>6</v>
      </c>
      <c r="J978">
        <v>27</v>
      </c>
      <c r="K978">
        <v>66.166700000000006</v>
      </c>
      <c r="L978">
        <v>36</v>
      </c>
      <c r="M978">
        <v>5</v>
      </c>
      <c r="Y978" t="s">
        <v>64</v>
      </c>
      <c r="Z978" t="s">
        <v>64</v>
      </c>
      <c r="AE978">
        <v>23593.75</v>
      </c>
      <c r="AH978">
        <v>23593.75</v>
      </c>
      <c r="AI978">
        <v>5.8206670631300361E-2</v>
      </c>
      <c r="AJ978">
        <v>0.81999353755784754</v>
      </c>
      <c r="AK978">
        <v>0.29849352059771322</v>
      </c>
      <c r="AL978">
        <v>0.67537544252501636</v>
      </c>
      <c r="AM978">
        <v>141.75724527356428</v>
      </c>
      <c r="AN978">
        <v>9.7846493170558055</v>
      </c>
      <c r="AR978" t="s">
        <v>201</v>
      </c>
      <c r="AU978" t="s">
        <v>202</v>
      </c>
      <c r="AV978" s="16" t="s">
        <v>239</v>
      </c>
    </row>
    <row r="979" spans="1:48" x14ac:dyDescent="0.25">
      <c r="A979">
        <v>977</v>
      </c>
      <c r="B979" t="s">
        <v>62</v>
      </c>
      <c r="E979" t="s">
        <v>63</v>
      </c>
      <c r="H979">
        <v>1998</v>
      </c>
      <c r="I979">
        <v>6</v>
      </c>
      <c r="J979">
        <v>27</v>
      </c>
      <c r="K979">
        <v>66.166700000000006</v>
      </c>
      <c r="L979">
        <v>36</v>
      </c>
      <c r="M979">
        <v>20</v>
      </c>
      <c r="Y979" t="s">
        <v>64</v>
      </c>
      <c r="Z979" t="s">
        <v>64</v>
      </c>
      <c r="AE979">
        <v>56666.67</v>
      </c>
      <c r="AH979">
        <v>56666.67</v>
      </c>
      <c r="AI979">
        <v>0.13979881097589783</v>
      </c>
      <c r="AJ979">
        <v>1.9694327181954183</v>
      </c>
      <c r="AK979">
        <v>0.71691163248100942</v>
      </c>
      <c r="AL979">
        <v>1.6220938734906094</v>
      </c>
      <c r="AM979">
        <v>340.46775260508088</v>
      </c>
      <c r="AN979">
        <v>23.500439477205898</v>
      </c>
      <c r="AR979" t="s">
        <v>201</v>
      </c>
      <c r="AU979" t="s">
        <v>202</v>
      </c>
      <c r="AV979" s="16" t="s">
        <v>239</v>
      </c>
    </row>
    <row r="980" spans="1:48" x14ac:dyDescent="0.25">
      <c r="A980">
        <v>978</v>
      </c>
      <c r="B980" t="s">
        <v>62</v>
      </c>
      <c r="E980" t="s">
        <v>63</v>
      </c>
      <c r="H980">
        <v>1998</v>
      </c>
      <c r="I980">
        <v>6</v>
      </c>
      <c r="J980">
        <v>27</v>
      </c>
      <c r="K980">
        <v>66.166700000000006</v>
      </c>
      <c r="L980">
        <v>36</v>
      </c>
      <c r="M980">
        <v>40</v>
      </c>
      <c r="Y980" t="s">
        <v>64</v>
      </c>
      <c r="Z980" t="s">
        <v>64</v>
      </c>
      <c r="AE980">
        <v>147368.42000000001</v>
      </c>
      <c r="AH980">
        <v>147368.42000000001</v>
      </c>
      <c r="AI980">
        <v>0.36356344728562173</v>
      </c>
      <c r="AJ980">
        <v>5.1217441924285314</v>
      </c>
      <c r="AK980">
        <v>1.8644140295935345</v>
      </c>
      <c r="AL980">
        <v>4.2184481852911251</v>
      </c>
      <c r="AM980">
        <v>885.42691431068135</v>
      </c>
      <c r="AN980">
        <v>61.115689964867528</v>
      </c>
      <c r="AR980" t="s">
        <v>201</v>
      </c>
      <c r="AU980" t="s">
        <v>202</v>
      </c>
      <c r="AV980" s="16" t="s">
        <v>239</v>
      </c>
    </row>
    <row r="981" spans="1:48" x14ac:dyDescent="0.25">
      <c r="A981">
        <v>979</v>
      </c>
      <c r="B981" t="s">
        <v>62</v>
      </c>
      <c r="E981" t="s">
        <v>63</v>
      </c>
      <c r="H981">
        <v>1998</v>
      </c>
      <c r="I981">
        <v>6</v>
      </c>
      <c r="J981">
        <v>27</v>
      </c>
      <c r="K981">
        <v>66.166700000000006</v>
      </c>
      <c r="L981">
        <v>36</v>
      </c>
      <c r="M981">
        <v>0</v>
      </c>
      <c r="Y981" t="s">
        <v>64</v>
      </c>
      <c r="Z981" t="s">
        <v>64</v>
      </c>
      <c r="AE981">
        <v>233225.81</v>
      </c>
      <c r="AH981">
        <v>233225.81</v>
      </c>
      <c r="AI981">
        <v>0.57537686486413731</v>
      </c>
      <c r="AJ981">
        <v>8.1056914221645311</v>
      </c>
      <c r="AK981">
        <v>2.9506285826184198</v>
      </c>
      <c r="AL981">
        <v>6.6761317991843336</v>
      </c>
      <c r="AM981">
        <v>1401.2799301635264</v>
      </c>
      <c r="AN981">
        <v>96.721918412134016</v>
      </c>
      <c r="AR981" t="s">
        <v>201</v>
      </c>
      <c r="AU981" t="s">
        <v>202</v>
      </c>
      <c r="AV981" s="16" t="s">
        <v>239</v>
      </c>
    </row>
    <row r="982" spans="1:48" x14ac:dyDescent="0.25">
      <c r="A982">
        <v>980</v>
      </c>
      <c r="B982" t="s">
        <v>62</v>
      </c>
      <c r="E982" t="s">
        <v>63</v>
      </c>
      <c r="H982">
        <v>1998</v>
      </c>
      <c r="I982">
        <v>6</v>
      </c>
      <c r="J982">
        <v>28</v>
      </c>
      <c r="K982">
        <v>66.201700000000002</v>
      </c>
      <c r="L982">
        <v>34.996699999999997</v>
      </c>
      <c r="M982">
        <v>40</v>
      </c>
      <c r="Y982" t="s">
        <v>64</v>
      </c>
      <c r="Z982" t="s">
        <v>64</v>
      </c>
      <c r="AF982">
        <v>7636.36</v>
      </c>
      <c r="AH982">
        <v>7636.36</v>
      </c>
      <c r="AI982">
        <v>6.3116666539126138E-3</v>
      </c>
      <c r="AJ982">
        <v>0.26539934730448717</v>
      </c>
      <c r="AK982">
        <v>7.4711637851052518E-2</v>
      </c>
      <c r="AL982">
        <v>7.4711637851052518E-2</v>
      </c>
      <c r="AM982">
        <v>7.4711637851052518E-2</v>
      </c>
      <c r="AN982">
        <v>7.4711637851052518E-2</v>
      </c>
      <c r="AR982" t="s">
        <v>201</v>
      </c>
      <c r="AU982" t="s">
        <v>202</v>
      </c>
      <c r="AV982" s="16" t="s">
        <v>239</v>
      </c>
    </row>
    <row r="983" spans="1:48" x14ac:dyDescent="0.25">
      <c r="A983">
        <v>981</v>
      </c>
      <c r="B983" t="s">
        <v>62</v>
      </c>
      <c r="E983" t="s">
        <v>63</v>
      </c>
      <c r="H983">
        <v>1998</v>
      </c>
      <c r="I983">
        <v>6</v>
      </c>
      <c r="J983">
        <v>28</v>
      </c>
      <c r="K983">
        <v>66.201700000000002</v>
      </c>
      <c r="L983">
        <v>34.996699999999997</v>
      </c>
      <c r="M983">
        <v>100</v>
      </c>
      <c r="Y983" t="s">
        <v>64</v>
      </c>
      <c r="Z983" t="s">
        <v>64</v>
      </c>
      <c r="AF983">
        <v>8000</v>
      </c>
      <c r="AH983">
        <v>8000</v>
      </c>
      <c r="AI983">
        <v>6.6122253575395754E-3</v>
      </c>
      <c r="AJ983">
        <v>0.27803754386067414</v>
      </c>
      <c r="AK983">
        <v>7.8269372162708434E-2</v>
      </c>
      <c r="AL983">
        <v>7.8269372162708434E-2</v>
      </c>
      <c r="AM983">
        <v>7.8269372162708434E-2</v>
      </c>
      <c r="AN983">
        <v>7.8269372162708434E-2</v>
      </c>
      <c r="AR983" t="s">
        <v>201</v>
      </c>
      <c r="AU983" t="s">
        <v>202</v>
      </c>
      <c r="AV983" s="16" t="s">
        <v>239</v>
      </c>
    </row>
    <row r="984" spans="1:48" x14ac:dyDescent="0.25">
      <c r="A984">
        <v>982</v>
      </c>
      <c r="B984" t="s">
        <v>62</v>
      </c>
      <c r="E984" t="s">
        <v>63</v>
      </c>
      <c r="H984">
        <v>1998</v>
      </c>
      <c r="I984">
        <v>6</v>
      </c>
      <c r="J984">
        <v>28</v>
      </c>
      <c r="K984">
        <v>66.201700000000002</v>
      </c>
      <c r="L984">
        <v>34.996699999999997</v>
      </c>
      <c r="M984">
        <v>190</v>
      </c>
      <c r="Y984" t="s">
        <v>64</v>
      </c>
      <c r="Z984" t="s">
        <v>64</v>
      </c>
      <c r="AF984">
        <v>8852.4599999999991</v>
      </c>
      <c r="AH984">
        <v>8852.4599999999991</v>
      </c>
      <c r="AI984">
        <v>7.3168075610755981E-3</v>
      </c>
      <c r="AJ984">
        <v>0.3076645294406079</v>
      </c>
      <c r="AK984">
        <v>8.660956078693624E-2</v>
      </c>
      <c r="AL984">
        <v>8.660956078693624E-2</v>
      </c>
      <c r="AM984">
        <v>8.660956078693624E-2</v>
      </c>
      <c r="AN984">
        <v>8.660956078693624E-2</v>
      </c>
      <c r="AR984" t="s">
        <v>201</v>
      </c>
      <c r="AU984" t="s">
        <v>202</v>
      </c>
      <c r="AV984" s="16" t="s">
        <v>239</v>
      </c>
    </row>
    <row r="985" spans="1:48" x14ac:dyDescent="0.25">
      <c r="A985">
        <v>983</v>
      </c>
      <c r="B985" t="s">
        <v>62</v>
      </c>
      <c r="E985" t="s">
        <v>63</v>
      </c>
      <c r="H985">
        <v>1998</v>
      </c>
      <c r="I985">
        <v>6</v>
      </c>
      <c r="J985">
        <v>28</v>
      </c>
      <c r="K985">
        <v>66.201700000000002</v>
      </c>
      <c r="L985">
        <v>34.996699999999997</v>
      </c>
      <c r="M985">
        <v>10</v>
      </c>
      <c r="Y985" t="s">
        <v>64</v>
      </c>
      <c r="Z985" t="s">
        <v>64</v>
      </c>
      <c r="AF985">
        <v>88870.97</v>
      </c>
      <c r="AH985">
        <v>88870.97</v>
      </c>
      <c r="AI985">
        <v>7.3454360172892363E-2</v>
      </c>
      <c r="AJ985">
        <v>3.0886832774144568</v>
      </c>
      <c r="AK985">
        <v>0.86948437817386215</v>
      </c>
      <c r="AL985">
        <v>0.86948437817386215</v>
      </c>
      <c r="AM985">
        <v>0.86948437817386215</v>
      </c>
      <c r="AN985">
        <v>0.86948437817386215</v>
      </c>
      <c r="AR985" t="s">
        <v>201</v>
      </c>
      <c r="AU985" t="s">
        <v>202</v>
      </c>
      <c r="AV985" s="16" t="s">
        <v>239</v>
      </c>
    </row>
    <row r="986" spans="1:48" x14ac:dyDescent="0.25">
      <c r="A986">
        <v>984</v>
      </c>
      <c r="B986" t="s">
        <v>62</v>
      </c>
      <c r="E986" t="s">
        <v>63</v>
      </c>
      <c r="H986">
        <v>1998</v>
      </c>
      <c r="I986">
        <v>6</v>
      </c>
      <c r="J986">
        <v>28</v>
      </c>
      <c r="K986">
        <v>66.201700000000002</v>
      </c>
      <c r="L986">
        <v>34.996699999999997</v>
      </c>
      <c r="M986">
        <v>0</v>
      </c>
      <c r="Y986" t="s">
        <v>64</v>
      </c>
      <c r="Z986" t="s">
        <v>64</v>
      </c>
      <c r="AF986">
        <v>209180.33</v>
      </c>
      <c r="AH986">
        <v>209180.33</v>
      </c>
      <c r="AI986">
        <v>0.17289343529056203</v>
      </c>
      <c r="AJ986">
        <v>7.2699981471456603</v>
      </c>
      <c r="AK986">
        <v>2.0465516372360204</v>
      </c>
      <c r="AL986">
        <v>2.0465516372360204</v>
      </c>
      <c r="AM986">
        <v>2.0465516372360204</v>
      </c>
      <c r="AN986">
        <v>2.0465516372360204</v>
      </c>
      <c r="AR986" t="s">
        <v>201</v>
      </c>
      <c r="AU986" t="s">
        <v>202</v>
      </c>
      <c r="AV986" s="16" t="s">
        <v>239</v>
      </c>
    </row>
    <row r="987" spans="1:48" x14ac:dyDescent="0.25">
      <c r="A987">
        <v>985</v>
      </c>
      <c r="B987" t="s">
        <v>62</v>
      </c>
      <c r="E987" t="s">
        <v>63</v>
      </c>
      <c r="H987">
        <v>1998</v>
      </c>
      <c r="I987">
        <v>6</v>
      </c>
      <c r="J987">
        <v>28</v>
      </c>
      <c r="K987">
        <v>66.201700000000002</v>
      </c>
      <c r="L987">
        <v>34.996699999999997</v>
      </c>
      <c r="M987">
        <v>30</v>
      </c>
      <c r="Y987" t="s">
        <v>64</v>
      </c>
      <c r="Z987" t="s">
        <v>64</v>
      </c>
      <c r="AF987">
        <v>290322.58</v>
      </c>
      <c r="AH987">
        <v>290322.58</v>
      </c>
      <c r="AI987">
        <v>0.23995979066778902</v>
      </c>
      <c r="AJ987">
        <v>10.090072133811759</v>
      </c>
      <c r="AK987">
        <v>2.840420757657212</v>
      </c>
      <c r="AL987">
        <v>2.840420757657212</v>
      </c>
      <c r="AM987">
        <v>2.840420757657212</v>
      </c>
      <c r="AN987">
        <v>2.840420757657212</v>
      </c>
      <c r="AR987" t="s">
        <v>201</v>
      </c>
      <c r="AU987" t="s">
        <v>202</v>
      </c>
      <c r="AV987" s="16" t="s">
        <v>239</v>
      </c>
    </row>
    <row r="988" spans="1:48" x14ac:dyDescent="0.25">
      <c r="A988">
        <v>986</v>
      </c>
      <c r="B988" t="s">
        <v>62</v>
      </c>
      <c r="E988" t="s">
        <v>63</v>
      </c>
      <c r="H988">
        <v>1998</v>
      </c>
      <c r="I988">
        <v>6</v>
      </c>
      <c r="J988">
        <v>28</v>
      </c>
      <c r="K988">
        <v>66.201700000000002</v>
      </c>
      <c r="L988">
        <v>34.996699999999997</v>
      </c>
      <c r="M988">
        <v>20</v>
      </c>
      <c r="Y988" t="s">
        <v>64</v>
      </c>
      <c r="Z988" t="s">
        <v>64</v>
      </c>
      <c r="AF988">
        <v>622950.81999999995</v>
      </c>
      <c r="AH988">
        <v>622950.81999999995</v>
      </c>
      <c r="AI988">
        <v>0.51488640106300898</v>
      </c>
      <c r="AJ988">
        <v>21.650464492349112</v>
      </c>
      <c r="AK988">
        <v>6.0947461962055494</v>
      </c>
      <c r="AL988">
        <v>6.0947461962055494</v>
      </c>
      <c r="AM988">
        <v>6.0947461962055494</v>
      </c>
      <c r="AN988">
        <v>6.0947461962055494</v>
      </c>
      <c r="AR988" t="s">
        <v>201</v>
      </c>
      <c r="AU988" t="s">
        <v>202</v>
      </c>
      <c r="AV988" s="16" t="s">
        <v>239</v>
      </c>
    </row>
    <row r="989" spans="1:48" x14ac:dyDescent="0.25">
      <c r="A989">
        <v>987</v>
      </c>
      <c r="B989" t="s">
        <v>62</v>
      </c>
      <c r="E989" t="s">
        <v>63</v>
      </c>
      <c r="H989">
        <v>1998</v>
      </c>
      <c r="I989">
        <v>6</v>
      </c>
      <c r="J989">
        <v>28</v>
      </c>
      <c r="K989">
        <v>66.201700000000002</v>
      </c>
      <c r="L989">
        <v>34.996699999999997</v>
      </c>
      <c r="M989">
        <v>40</v>
      </c>
      <c r="Y989" t="s">
        <v>64</v>
      </c>
      <c r="Z989" t="s">
        <v>64</v>
      </c>
      <c r="AE989">
        <v>1090.9100000000001</v>
      </c>
      <c r="AH989">
        <v>1090.9100000000001</v>
      </c>
      <c r="AI989">
        <v>2.6913160925411128E-3</v>
      </c>
      <c r="AJ989">
        <v>3.7914242121631005E-2</v>
      </c>
      <c r="AK989">
        <v>1.3801518052672905E-2</v>
      </c>
      <c r="AL989">
        <v>3.1227499825376027E-2</v>
      </c>
      <c r="AM989">
        <v>6.5544644849328328</v>
      </c>
      <c r="AN989">
        <v>0.45241522803578699</v>
      </c>
      <c r="AR989" t="s">
        <v>201</v>
      </c>
      <c r="AU989" t="s">
        <v>202</v>
      </c>
      <c r="AV989" s="16" t="s">
        <v>239</v>
      </c>
    </row>
    <row r="990" spans="1:48" x14ac:dyDescent="0.25">
      <c r="A990">
        <v>988</v>
      </c>
      <c r="B990" t="s">
        <v>62</v>
      </c>
      <c r="E990" t="s">
        <v>63</v>
      </c>
      <c r="H990">
        <v>1998</v>
      </c>
      <c r="I990">
        <v>6</v>
      </c>
      <c r="J990">
        <v>28</v>
      </c>
      <c r="K990">
        <v>66.201700000000002</v>
      </c>
      <c r="L990">
        <v>34.996699999999997</v>
      </c>
      <c r="M990">
        <v>10</v>
      </c>
      <c r="Y990" t="s">
        <v>64</v>
      </c>
      <c r="Z990" t="s">
        <v>64</v>
      </c>
      <c r="AE990">
        <v>3548.39</v>
      </c>
      <c r="AH990">
        <v>3548.39</v>
      </c>
      <c r="AI990">
        <v>8.7540118888010544E-3</v>
      </c>
      <c r="AJ990">
        <v>0.12332320503247218</v>
      </c>
      <c r="AK990">
        <v>4.489203384598546E-2</v>
      </c>
      <c r="AL990">
        <v>0.10157331778548737</v>
      </c>
      <c r="AM990">
        <v>21.319628781192595</v>
      </c>
      <c r="AN990">
        <v>1.4715656387877147</v>
      </c>
      <c r="AR990" t="s">
        <v>201</v>
      </c>
      <c r="AU990" t="s">
        <v>202</v>
      </c>
      <c r="AV990" s="16" t="s">
        <v>239</v>
      </c>
    </row>
    <row r="991" spans="1:48" x14ac:dyDescent="0.25">
      <c r="A991">
        <v>989</v>
      </c>
      <c r="B991" t="s">
        <v>62</v>
      </c>
      <c r="E991" t="s">
        <v>63</v>
      </c>
      <c r="H991">
        <v>1998</v>
      </c>
      <c r="I991">
        <v>6</v>
      </c>
      <c r="J991">
        <v>28</v>
      </c>
      <c r="K991">
        <v>66.201700000000002</v>
      </c>
      <c r="L991">
        <v>34.996699999999997</v>
      </c>
      <c r="M991">
        <v>190</v>
      </c>
      <c r="Y991" t="s">
        <v>64</v>
      </c>
      <c r="Z991" t="s">
        <v>64</v>
      </c>
      <c r="AE991">
        <v>5081.97</v>
      </c>
      <c r="AH991">
        <v>5081.97</v>
      </c>
      <c r="AI991">
        <v>1.2537411558067264E-2</v>
      </c>
      <c r="AJ991">
        <v>0.17662230709670376</v>
      </c>
      <c r="AK991">
        <v>6.4293938728348002E-2</v>
      </c>
      <c r="AL991">
        <v>0.14547232795332907</v>
      </c>
      <c r="AM991">
        <v>30.533767110480341</v>
      </c>
      <c r="AN991">
        <v>2.1075621420841575</v>
      </c>
      <c r="AR991" t="s">
        <v>201</v>
      </c>
      <c r="AU991" t="s">
        <v>202</v>
      </c>
      <c r="AV991" s="16" t="s">
        <v>239</v>
      </c>
    </row>
    <row r="992" spans="1:48" x14ac:dyDescent="0.25">
      <c r="A992">
        <v>990</v>
      </c>
      <c r="B992" t="s">
        <v>62</v>
      </c>
      <c r="E992" t="s">
        <v>63</v>
      </c>
      <c r="H992">
        <v>1998</v>
      </c>
      <c r="I992">
        <v>6</v>
      </c>
      <c r="J992">
        <v>28</v>
      </c>
      <c r="K992">
        <v>66.201700000000002</v>
      </c>
      <c r="L992">
        <v>34.996699999999997</v>
      </c>
      <c r="M992">
        <v>0</v>
      </c>
      <c r="Y992" t="s">
        <v>64</v>
      </c>
      <c r="Z992" t="s">
        <v>64</v>
      </c>
      <c r="AE992">
        <v>33606.559999999998</v>
      </c>
      <c r="AH992">
        <v>33606.559999999998</v>
      </c>
      <c r="AI992">
        <v>8.2908650340494133E-2</v>
      </c>
      <c r="AJ992">
        <v>1.1679856750007971</v>
      </c>
      <c r="AK992">
        <v>0.42516939484305311</v>
      </c>
      <c r="AL992">
        <v>0.96199397432555278</v>
      </c>
      <c r="AM992">
        <v>201.91675205174059</v>
      </c>
      <c r="AN992">
        <v>13.937097932825214</v>
      </c>
      <c r="AR992" t="s">
        <v>201</v>
      </c>
      <c r="AU992" t="s">
        <v>202</v>
      </c>
      <c r="AV992" s="16" t="s">
        <v>239</v>
      </c>
    </row>
    <row r="993" spans="1:48" x14ac:dyDescent="0.25">
      <c r="A993">
        <v>991</v>
      </c>
      <c r="B993" t="s">
        <v>62</v>
      </c>
      <c r="E993" t="s">
        <v>63</v>
      </c>
      <c r="H993">
        <v>1998</v>
      </c>
      <c r="I993">
        <v>6</v>
      </c>
      <c r="J993">
        <v>28</v>
      </c>
      <c r="K993">
        <v>66.201700000000002</v>
      </c>
      <c r="L993">
        <v>34.996699999999997</v>
      </c>
      <c r="M993">
        <v>30</v>
      </c>
      <c r="Y993" t="s">
        <v>64</v>
      </c>
      <c r="Z993" t="s">
        <v>64</v>
      </c>
      <c r="AE993">
        <v>52258.06</v>
      </c>
      <c r="AH993">
        <v>52258.06</v>
      </c>
      <c r="AI993">
        <v>0.12892260392056082</v>
      </c>
      <c r="AJ993">
        <v>1.8162128311654675</v>
      </c>
      <c r="AK993">
        <v>0.66113662766650205</v>
      </c>
      <c r="AL993">
        <v>1.4958965996502824</v>
      </c>
      <c r="AM993">
        <v>313.97970347827874</v>
      </c>
      <c r="AN993">
        <v>21.672128893866436</v>
      </c>
      <c r="AR993" t="s">
        <v>201</v>
      </c>
      <c r="AU993" t="s">
        <v>202</v>
      </c>
      <c r="AV993" s="16" t="s">
        <v>239</v>
      </c>
    </row>
    <row r="994" spans="1:48" x14ac:dyDescent="0.25">
      <c r="A994">
        <v>992</v>
      </c>
      <c r="B994" t="s">
        <v>62</v>
      </c>
      <c r="E994" t="s">
        <v>63</v>
      </c>
      <c r="H994">
        <v>1998</v>
      </c>
      <c r="I994">
        <v>6</v>
      </c>
      <c r="J994">
        <v>30</v>
      </c>
      <c r="K994">
        <v>66.355000000000004</v>
      </c>
      <c r="L994">
        <v>34.244999999999997</v>
      </c>
      <c r="M994">
        <v>100</v>
      </c>
      <c r="Y994" t="s">
        <v>64</v>
      </c>
      <c r="Z994" t="s">
        <v>64</v>
      </c>
      <c r="AF994">
        <v>28500</v>
      </c>
      <c r="AH994">
        <v>28500</v>
      </c>
      <c r="AI994">
        <v>2.3556052836234739E-2</v>
      </c>
      <c r="AJ994">
        <v>0.99050875000365157</v>
      </c>
      <c r="AK994">
        <v>0.27883463832964883</v>
      </c>
      <c r="AL994">
        <v>0.27883463832964883</v>
      </c>
      <c r="AM994">
        <v>0.27883463832964883</v>
      </c>
      <c r="AN994">
        <v>0.27883463832964883</v>
      </c>
      <c r="AR994" t="s">
        <v>201</v>
      </c>
      <c r="AU994" t="s">
        <v>202</v>
      </c>
      <c r="AV994" s="16" t="s">
        <v>239</v>
      </c>
    </row>
    <row r="995" spans="1:48" x14ac:dyDescent="0.25">
      <c r="A995">
        <v>993</v>
      </c>
      <c r="B995" t="s">
        <v>62</v>
      </c>
      <c r="E995" t="s">
        <v>63</v>
      </c>
      <c r="H995">
        <v>1998</v>
      </c>
      <c r="I995">
        <v>6</v>
      </c>
      <c r="J995">
        <v>30</v>
      </c>
      <c r="K995">
        <v>66.355000000000004</v>
      </c>
      <c r="L995">
        <v>34.244999999999997</v>
      </c>
      <c r="M995">
        <v>175</v>
      </c>
      <c r="Y995" t="s">
        <v>64</v>
      </c>
      <c r="Z995" t="s">
        <v>64</v>
      </c>
      <c r="AF995">
        <v>30526.32</v>
      </c>
      <c r="AH995">
        <v>30526.32</v>
      </c>
      <c r="AI995">
        <v>2.5230863397045937E-2</v>
      </c>
      <c r="AJ995">
        <v>1.0609328794881216</v>
      </c>
      <c r="AK995">
        <v>0.29865948760474126</v>
      </c>
      <c r="AL995">
        <v>0.29865948760474126</v>
      </c>
      <c r="AM995">
        <v>0.29865948760474126</v>
      </c>
      <c r="AN995">
        <v>0.29865948760474126</v>
      </c>
      <c r="AR995" t="s">
        <v>201</v>
      </c>
      <c r="AU995" t="s">
        <v>202</v>
      </c>
      <c r="AV995" s="16" t="s">
        <v>239</v>
      </c>
    </row>
    <row r="996" spans="1:48" x14ac:dyDescent="0.25">
      <c r="A996">
        <v>994</v>
      </c>
      <c r="B996" t="s">
        <v>62</v>
      </c>
      <c r="E996" t="s">
        <v>63</v>
      </c>
      <c r="H996">
        <v>1998</v>
      </c>
      <c r="I996">
        <v>6</v>
      </c>
      <c r="J996">
        <v>30</v>
      </c>
      <c r="K996">
        <v>66.355000000000004</v>
      </c>
      <c r="L996">
        <v>34.244999999999997</v>
      </c>
      <c r="M996">
        <v>40</v>
      </c>
      <c r="Y996" t="s">
        <v>64</v>
      </c>
      <c r="Z996" t="s">
        <v>64</v>
      </c>
      <c r="AF996">
        <v>1875000</v>
      </c>
      <c r="AH996">
        <v>1875000</v>
      </c>
      <c r="AI996">
        <v>1.549740318173338</v>
      </c>
      <c r="AJ996">
        <v>65.165049342345498</v>
      </c>
      <c r="AK996">
        <v>18.344384100634791</v>
      </c>
      <c r="AL996">
        <v>18.344384100634791</v>
      </c>
      <c r="AM996">
        <v>18.344384100634791</v>
      </c>
      <c r="AN996">
        <v>18.344384100634791</v>
      </c>
      <c r="AR996" t="s">
        <v>201</v>
      </c>
      <c r="AU996" t="s">
        <v>202</v>
      </c>
      <c r="AV996" s="16" t="s">
        <v>239</v>
      </c>
    </row>
    <row r="997" spans="1:48" x14ac:dyDescent="0.25">
      <c r="A997">
        <v>995</v>
      </c>
      <c r="B997" t="s">
        <v>62</v>
      </c>
      <c r="E997" t="s">
        <v>63</v>
      </c>
      <c r="H997">
        <v>1998</v>
      </c>
      <c r="I997">
        <v>6</v>
      </c>
      <c r="J997">
        <v>30</v>
      </c>
      <c r="K997">
        <v>66.355000000000004</v>
      </c>
      <c r="L997">
        <v>34.244999999999997</v>
      </c>
      <c r="M997">
        <v>30</v>
      </c>
      <c r="Y997" t="s">
        <v>64</v>
      </c>
      <c r="Z997" t="s">
        <v>64</v>
      </c>
      <c r="AF997">
        <v>3906250</v>
      </c>
      <c r="AH997">
        <v>3906250</v>
      </c>
      <c r="AI997">
        <v>3.2286256628611207</v>
      </c>
      <c r="AJ997">
        <v>135.76051946321979</v>
      </c>
      <c r="AK997">
        <v>38.217466876322483</v>
      </c>
      <c r="AL997">
        <v>38.217466876322483</v>
      </c>
      <c r="AM997">
        <v>38.217466876322483</v>
      </c>
      <c r="AN997">
        <v>38.217466876322483</v>
      </c>
      <c r="AR997" t="s">
        <v>201</v>
      </c>
      <c r="AU997" t="s">
        <v>202</v>
      </c>
      <c r="AV997" s="16" t="s">
        <v>239</v>
      </c>
    </row>
    <row r="998" spans="1:48" x14ac:dyDescent="0.25">
      <c r="A998">
        <v>996</v>
      </c>
      <c r="B998" t="s">
        <v>62</v>
      </c>
      <c r="E998" t="s">
        <v>63</v>
      </c>
      <c r="H998">
        <v>1998</v>
      </c>
      <c r="I998">
        <v>6</v>
      </c>
      <c r="J998">
        <v>30</v>
      </c>
      <c r="K998">
        <v>66.355000000000004</v>
      </c>
      <c r="L998">
        <v>34.244999999999997</v>
      </c>
      <c r="M998">
        <v>0</v>
      </c>
      <c r="Y998" t="s">
        <v>64</v>
      </c>
      <c r="Z998" t="s">
        <v>64</v>
      </c>
      <c r="AF998">
        <v>6250000</v>
      </c>
      <c r="AH998">
        <v>6250000</v>
      </c>
      <c r="AI998">
        <v>5.1658010605777935</v>
      </c>
      <c r="AJ998">
        <v>217.21683114115166</v>
      </c>
      <c r="AK998">
        <v>61.14794700211597</v>
      </c>
      <c r="AL998">
        <v>61.14794700211597</v>
      </c>
      <c r="AM998">
        <v>61.14794700211597</v>
      </c>
      <c r="AN998">
        <v>61.14794700211597</v>
      </c>
      <c r="AR998" t="s">
        <v>201</v>
      </c>
      <c r="AU998" t="s">
        <v>202</v>
      </c>
      <c r="AV998" s="16" t="s">
        <v>239</v>
      </c>
    </row>
    <row r="999" spans="1:48" x14ac:dyDescent="0.25">
      <c r="A999">
        <v>997</v>
      </c>
      <c r="B999" t="s">
        <v>62</v>
      </c>
      <c r="E999" t="s">
        <v>63</v>
      </c>
      <c r="H999">
        <v>1998</v>
      </c>
      <c r="I999">
        <v>6</v>
      </c>
      <c r="J999">
        <v>30</v>
      </c>
      <c r="K999">
        <v>66.355000000000004</v>
      </c>
      <c r="L999">
        <v>34.244999999999997</v>
      </c>
      <c r="M999">
        <v>20</v>
      </c>
      <c r="Y999" t="s">
        <v>64</v>
      </c>
      <c r="Z999" t="s">
        <v>64</v>
      </c>
      <c r="AF999">
        <v>6250000</v>
      </c>
      <c r="AH999">
        <v>6250000</v>
      </c>
      <c r="AI999">
        <v>5.1658010605777935</v>
      </c>
      <c r="AJ999">
        <v>217.21683114115166</v>
      </c>
      <c r="AK999">
        <v>61.14794700211597</v>
      </c>
      <c r="AL999">
        <v>61.14794700211597</v>
      </c>
      <c r="AM999">
        <v>61.14794700211597</v>
      </c>
      <c r="AN999">
        <v>61.14794700211597</v>
      </c>
      <c r="AR999" t="s">
        <v>201</v>
      </c>
      <c r="AU999" t="s">
        <v>202</v>
      </c>
      <c r="AV999" s="16" t="s">
        <v>239</v>
      </c>
    </row>
    <row r="1000" spans="1:48" x14ac:dyDescent="0.25">
      <c r="A1000">
        <v>998</v>
      </c>
      <c r="B1000" t="s">
        <v>62</v>
      </c>
      <c r="E1000" t="s">
        <v>63</v>
      </c>
      <c r="H1000">
        <v>1998</v>
      </c>
      <c r="I1000">
        <v>6</v>
      </c>
      <c r="J1000">
        <v>30</v>
      </c>
      <c r="K1000">
        <v>66.355000000000004</v>
      </c>
      <c r="L1000">
        <v>34.244999999999997</v>
      </c>
      <c r="M1000">
        <v>10</v>
      </c>
      <c r="Y1000" t="s">
        <v>64</v>
      </c>
      <c r="Z1000" t="s">
        <v>64</v>
      </c>
      <c r="AF1000">
        <v>7500000</v>
      </c>
      <c r="AH1000">
        <v>7500000</v>
      </c>
      <c r="AI1000">
        <v>6.1989612726933521</v>
      </c>
      <c r="AJ1000">
        <v>260.66019736938199</v>
      </c>
      <c r="AK1000">
        <v>73.377536402539164</v>
      </c>
      <c r="AL1000">
        <v>73.377536402539164</v>
      </c>
      <c r="AM1000">
        <v>73.377536402539164</v>
      </c>
      <c r="AN1000">
        <v>73.377536402539164</v>
      </c>
      <c r="AR1000" t="s">
        <v>201</v>
      </c>
      <c r="AU1000" t="s">
        <v>202</v>
      </c>
      <c r="AV1000" s="16" t="s">
        <v>239</v>
      </c>
    </row>
    <row r="1001" spans="1:48" x14ac:dyDescent="0.25">
      <c r="A1001">
        <v>999</v>
      </c>
      <c r="B1001" t="s">
        <v>62</v>
      </c>
      <c r="E1001" t="s">
        <v>63</v>
      </c>
      <c r="H1001">
        <v>1998</v>
      </c>
      <c r="I1001">
        <v>6</v>
      </c>
      <c r="J1001">
        <v>30</v>
      </c>
      <c r="K1001">
        <v>66.355000000000004</v>
      </c>
      <c r="L1001">
        <v>34.244999999999997</v>
      </c>
      <c r="M1001">
        <v>30</v>
      </c>
      <c r="Y1001" t="s">
        <v>64</v>
      </c>
      <c r="Z1001" t="s">
        <v>64</v>
      </c>
      <c r="AE1001">
        <v>1562.5</v>
      </c>
      <c r="AH1001">
        <v>1562.5</v>
      </c>
      <c r="AI1001">
        <v>3.8547463994238651E-3</v>
      </c>
      <c r="AJ1001">
        <v>5.4304207785287918E-2</v>
      </c>
      <c r="AK1001">
        <v>1.9767782821040608E-2</v>
      </c>
      <c r="AL1001">
        <v>4.4726850498345454E-2</v>
      </c>
      <c r="AM1001">
        <v>9.3878970379843896</v>
      </c>
      <c r="AN1001">
        <v>0.64799002099707315</v>
      </c>
      <c r="AR1001" t="s">
        <v>201</v>
      </c>
      <c r="AU1001" t="s">
        <v>202</v>
      </c>
      <c r="AV1001" s="16" t="s">
        <v>239</v>
      </c>
    </row>
    <row r="1002" spans="1:48" x14ac:dyDescent="0.25">
      <c r="A1002">
        <v>1000</v>
      </c>
      <c r="B1002" t="s">
        <v>62</v>
      </c>
      <c r="E1002" t="s">
        <v>63</v>
      </c>
      <c r="H1002">
        <v>1998</v>
      </c>
      <c r="I1002">
        <v>6</v>
      </c>
      <c r="J1002">
        <v>30</v>
      </c>
      <c r="K1002">
        <v>66.355000000000004</v>
      </c>
      <c r="L1002">
        <v>34.244999999999997</v>
      </c>
      <c r="M1002">
        <v>10</v>
      </c>
      <c r="Y1002" t="s">
        <v>64</v>
      </c>
      <c r="Z1002" t="s">
        <v>64</v>
      </c>
      <c r="AE1002">
        <v>2857.14</v>
      </c>
      <c r="AH1002">
        <v>2857.14</v>
      </c>
      <c r="AI1002">
        <v>7.0486720816959371E-3</v>
      </c>
      <c r="AJ1002">
        <v>9.9299023508260809E-2</v>
      </c>
      <c r="AK1002">
        <v>3.6146766725957097E-2</v>
      </c>
      <c r="AL1002">
        <v>8.1786159125019339E-2</v>
      </c>
      <c r="AM1002">
        <v>17.166423131588299</v>
      </c>
      <c r="AN1002">
        <v>1.1848948534986097</v>
      </c>
      <c r="AR1002" t="s">
        <v>201</v>
      </c>
      <c r="AU1002" t="s">
        <v>202</v>
      </c>
      <c r="AV1002" s="16" t="s">
        <v>239</v>
      </c>
    </row>
    <row r="1003" spans="1:48" x14ac:dyDescent="0.25">
      <c r="A1003">
        <v>1001</v>
      </c>
      <c r="B1003" t="s">
        <v>62</v>
      </c>
      <c r="E1003" t="s">
        <v>63</v>
      </c>
      <c r="H1003">
        <v>1998</v>
      </c>
      <c r="I1003">
        <v>6</v>
      </c>
      <c r="J1003">
        <v>30</v>
      </c>
      <c r="K1003">
        <v>66.355000000000004</v>
      </c>
      <c r="L1003">
        <v>34.244999999999997</v>
      </c>
      <c r="M1003">
        <v>40</v>
      </c>
      <c r="Y1003" t="s">
        <v>64</v>
      </c>
      <c r="Z1003" t="s">
        <v>64</v>
      </c>
      <c r="AE1003">
        <v>6644.07</v>
      </c>
      <c r="AH1003">
        <v>6644.07</v>
      </c>
      <c r="AI1003">
        <v>1.6391171142412876E-2</v>
      </c>
      <c r="AJ1003">
        <v>0.23091261300479862</v>
      </c>
      <c r="AK1003">
        <v>8.4056660996986415E-2</v>
      </c>
      <c r="AL1003">
        <v>0.19018772837794692</v>
      </c>
      <c r="AM1003">
        <v>39.919260846823001</v>
      </c>
      <c r="AN1003">
        <v>2.7553862776358553</v>
      </c>
      <c r="AR1003" t="s">
        <v>201</v>
      </c>
      <c r="AU1003" t="s">
        <v>202</v>
      </c>
      <c r="AV1003" s="16" t="s">
        <v>239</v>
      </c>
    </row>
    <row r="1004" spans="1:48" x14ac:dyDescent="0.25">
      <c r="A1004">
        <v>1002</v>
      </c>
      <c r="B1004" t="s">
        <v>62</v>
      </c>
      <c r="E1004" t="s">
        <v>63</v>
      </c>
      <c r="H1004">
        <v>1998</v>
      </c>
      <c r="I1004">
        <v>6</v>
      </c>
      <c r="J1004">
        <v>30</v>
      </c>
      <c r="K1004">
        <v>66.355000000000004</v>
      </c>
      <c r="L1004">
        <v>34.244999999999997</v>
      </c>
      <c r="M1004">
        <v>20</v>
      </c>
      <c r="Y1004" t="s">
        <v>64</v>
      </c>
      <c r="Z1004" t="s">
        <v>64</v>
      </c>
      <c r="AE1004">
        <v>76406.25</v>
      </c>
      <c r="AH1004">
        <v>76406.25</v>
      </c>
      <c r="AI1004">
        <v>0.18849709893182701</v>
      </c>
      <c r="AJ1004">
        <v>2.655475760700579</v>
      </c>
      <c r="AK1004">
        <v>0.96664457994888586</v>
      </c>
      <c r="AL1004">
        <v>2.1871429893690926</v>
      </c>
      <c r="AM1004">
        <v>459.06816515743668</v>
      </c>
      <c r="AN1004">
        <v>31.686712026756879</v>
      </c>
      <c r="AR1004" t="s">
        <v>201</v>
      </c>
      <c r="AU1004" t="s">
        <v>202</v>
      </c>
      <c r="AV1004" s="16" t="s">
        <v>239</v>
      </c>
    </row>
    <row r="1005" spans="1:48" x14ac:dyDescent="0.25">
      <c r="A1005">
        <v>1003</v>
      </c>
      <c r="B1005" t="s">
        <v>62</v>
      </c>
      <c r="E1005" t="s">
        <v>63</v>
      </c>
      <c r="H1005">
        <v>1998</v>
      </c>
      <c r="I1005">
        <v>10</v>
      </c>
      <c r="J1005">
        <v>14</v>
      </c>
      <c r="K1005">
        <v>66.366699999999994</v>
      </c>
      <c r="L1005">
        <v>33.799999999999997</v>
      </c>
      <c r="M1005">
        <v>106</v>
      </c>
      <c r="Y1005" t="s">
        <v>64</v>
      </c>
      <c r="Z1005" t="s">
        <v>64</v>
      </c>
      <c r="AF1005">
        <v>7150.54</v>
      </c>
      <c r="AH1005">
        <v>7150.54</v>
      </c>
      <c r="AI1005">
        <v>5.9101227385126298E-3</v>
      </c>
      <c r="AJ1005">
        <v>0.24851482235968811</v>
      </c>
      <c r="AK1005">
        <v>6.9958534553041643E-2</v>
      </c>
      <c r="AL1005">
        <v>6.9958534553041643E-2</v>
      </c>
      <c r="AM1005">
        <v>6.9958534553041643E-2</v>
      </c>
      <c r="AN1005">
        <v>6.9958534553041643E-2</v>
      </c>
      <c r="AR1005" t="s">
        <v>201</v>
      </c>
      <c r="AU1005" t="s">
        <v>202</v>
      </c>
      <c r="AV1005" s="16" t="s">
        <v>239</v>
      </c>
    </row>
    <row r="1006" spans="1:48" x14ac:dyDescent="0.25">
      <c r="A1006">
        <v>1004</v>
      </c>
      <c r="B1006" t="s">
        <v>62</v>
      </c>
      <c r="E1006" t="s">
        <v>63</v>
      </c>
      <c r="H1006">
        <v>1998</v>
      </c>
      <c r="I1006">
        <v>10</v>
      </c>
      <c r="J1006">
        <v>14</v>
      </c>
      <c r="K1006">
        <v>66.366699999999994</v>
      </c>
      <c r="L1006">
        <v>33.799999999999997</v>
      </c>
      <c r="M1006">
        <v>50</v>
      </c>
      <c r="Y1006" t="s">
        <v>64</v>
      </c>
      <c r="Z1006" t="s">
        <v>64</v>
      </c>
      <c r="AF1006">
        <v>7562.19</v>
      </c>
      <c r="AH1006">
        <v>7562.19</v>
      </c>
      <c r="AI1006">
        <v>6.2503630595665254E-3</v>
      </c>
      <c r="AJ1006">
        <v>0.26282159172596892</v>
      </c>
      <c r="AK1006">
        <v>7.3985982934389016E-2</v>
      </c>
      <c r="AL1006">
        <v>7.3985982934389016E-2</v>
      </c>
      <c r="AM1006">
        <v>7.3985982934389016E-2</v>
      </c>
      <c r="AN1006">
        <v>7.3985982934389016E-2</v>
      </c>
      <c r="AR1006" t="s">
        <v>201</v>
      </c>
      <c r="AU1006" t="s">
        <v>202</v>
      </c>
      <c r="AV1006" s="16" t="s">
        <v>239</v>
      </c>
    </row>
    <row r="1007" spans="1:48" x14ac:dyDescent="0.25">
      <c r="A1007">
        <v>1005</v>
      </c>
      <c r="B1007" t="s">
        <v>62</v>
      </c>
      <c r="E1007" t="s">
        <v>63</v>
      </c>
      <c r="H1007">
        <v>1998</v>
      </c>
      <c r="I1007">
        <v>10</v>
      </c>
      <c r="J1007">
        <v>14</v>
      </c>
      <c r="K1007">
        <v>66.366699999999994</v>
      </c>
      <c r="L1007">
        <v>33.799999999999997</v>
      </c>
      <c r="M1007">
        <v>100</v>
      </c>
      <c r="Y1007" t="s">
        <v>64</v>
      </c>
      <c r="Z1007" t="s">
        <v>64</v>
      </c>
      <c r="AF1007">
        <v>8095.24</v>
      </c>
      <c r="AH1007">
        <v>8095.24</v>
      </c>
      <c r="AI1007">
        <v>6.6909439004210845E-3</v>
      </c>
      <c r="AJ1007">
        <v>0.28134758082033545</v>
      </c>
      <c r="AK1007">
        <v>7.9201169038305486E-2</v>
      </c>
      <c r="AL1007">
        <v>7.9201169038305486E-2</v>
      </c>
      <c r="AM1007">
        <v>7.9201169038305486E-2</v>
      </c>
      <c r="AN1007">
        <v>7.9201169038305486E-2</v>
      </c>
      <c r="AR1007" t="s">
        <v>201</v>
      </c>
      <c r="AU1007" t="s">
        <v>202</v>
      </c>
      <c r="AV1007" s="16" t="s">
        <v>239</v>
      </c>
    </row>
    <row r="1008" spans="1:48" x14ac:dyDescent="0.25">
      <c r="A1008">
        <v>1006</v>
      </c>
      <c r="B1008" t="s">
        <v>62</v>
      </c>
      <c r="E1008" t="s">
        <v>63</v>
      </c>
      <c r="H1008">
        <v>1998</v>
      </c>
      <c r="I1008">
        <v>10</v>
      </c>
      <c r="J1008">
        <v>14</v>
      </c>
      <c r="K1008">
        <v>66.366699999999994</v>
      </c>
      <c r="L1008">
        <v>33.799999999999997</v>
      </c>
      <c r="M1008">
        <v>25</v>
      </c>
      <c r="Y1008" t="s">
        <v>64</v>
      </c>
      <c r="Z1008" t="s">
        <v>64</v>
      </c>
      <c r="AF1008">
        <v>11264.37</v>
      </c>
      <c r="AH1008">
        <v>11264.37</v>
      </c>
      <c r="AI1008">
        <v>9.3103191188385094E-3</v>
      </c>
      <c r="AJ1008">
        <v>0.39148972099223278</v>
      </c>
      <c r="AK1008">
        <v>0.11020689596355601</v>
      </c>
      <c r="AL1008">
        <v>0.11020689596355601</v>
      </c>
      <c r="AM1008">
        <v>0.11020689596355601</v>
      </c>
      <c r="AN1008">
        <v>0.11020689596355601</v>
      </c>
      <c r="AR1008" t="s">
        <v>201</v>
      </c>
      <c r="AU1008" t="s">
        <v>202</v>
      </c>
      <c r="AV1008" s="16" t="s">
        <v>239</v>
      </c>
    </row>
    <row r="1009" spans="1:48" x14ac:dyDescent="0.25">
      <c r="A1009">
        <v>1007</v>
      </c>
      <c r="B1009" t="s">
        <v>62</v>
      </c>
      <c r="E1009" t="s">
        <v>63</v>
      </c>
      <c r="H1009">
        <v>1998</v>
      </c>
      <c r="I1009">
        <v>10</v>
      </c>
      <c r="J1009">
        <v>14</v>
      </c>
      <c r="K1009">
        <v>66.366699999999994</v>
      </c>
      <c r="L1009">
        <v>33.799999999999997</v>
      </c>
      <c r="M1009">
        <v>0</v>
      </c>
      <c r="Y1009" t="s">
        <v>64</v>
      </c>
      <c r="Z1009" t="s">
        <v>64</v>
      </c>
      <c r="AF1009">
        <v>32941.18</v>
      </c>
      <c r="AH1009">
        <v>32941.18</v>
      </c>
      <c r="AI1009">
        <v>2.7226813212909439E-2</v>
      </c>
      <c r="AJ1009">
        <v>1.1448605973840451</v>
      </c>
      <c r="AK1009">
        <v>0.32228568461234602</v>
      </c>
      <c r="AL1009">
        <v>0.32228568461234602</v>
      </c>
      <c r="AM1009">
        <v>0.32228568461234602</v>
      </c>
      <c r="AN1009">
        <v>0.32228568461234602</v>
      </c>
      <c r="AR1009" t="s">
        <v>201</v>
      </c>
      <c r="AU1009" t="s">
        <v>202</v>
      </c>
      <c r="AV1009" s="16" t="s">
        <v>239</v>
      </c>
    </row>
    <row r="1010" spans="1:48" x14ac:dyDescent="0.25">
      <c r="A1010">
        <v>1008</v>
      </c>
      <c r="B1010" t="s">
        <v>62</v>
      </c>
      <c r="E1010" t="s">
        <v>63</v>
      </c>
      <c r="H1010">
        <v>1998</v>
      </c>
      <c r="I1010">
        <v>10</v>
      </c>
      <c r="J1010">
        <v>14</v>
      </c>
      <c r="K1010">
        <v>66.366699999999994</v>
      </c>
      <c r="L1010">
        <v>33.799999999999997</v>
      </c>
      <c r="M1010">
        <v>10</v>
      </c>
      <c r="Y1010" t="s">
        <v>64</v>
      </c>
      <c r="Z1010" t="s">
        <v>64</v>
      </c>
      <c r="AF1010">
        <v>57017.54</v>
      </c>
      <c r="AH1010">
        <v>57017.54</v>
      </c>
      <c r="AI1010">
        <v>4.712660297656588E-2</v>
      </c>
      <c r="AJ1010">
        <v>1.9816270973222176</v>
      </c>
      <c r="AK1010">
        <v>0.5578408822577644</v>
      </c>
      <c r="AL1010">
        <v>0.5578408822577644</v>
      </c>
      <c r="AM1010">
        <v>0.5578408822577644</v>
      </c>
      <c r="AN1010">
        <v>0.5578408822577644</v>
      </c>
      <c r="AR1010" t="s">
        <v>201</v>
      </c>
      <c r="AU1010" t="s">
        <v>202</v>
      </c>
      <c r="AV1010" s="16" t="s">
        <v>239</v>
      </c>
    </row>
    <row r="1011" spans="1:48" x14ac:dyDescent="0.25">
      <c r="A1011">
        <v>1009</v>
      </c>
      <c r="B1011" t="s">
        <v>62</v>
      </c>
      <c r="E1011" t="s">
        <v>63</v>
      </c>
      <c r="H1011">
        <v>1998</v>
      </c>
      <c r="I1011">
        <v>6</v>
      </c>
      <c r="J1011">
        <v>25</v>
      </c>
      <c r="K1011">
        <v>66.415000000000006</v>
      </c>
      <c r="L1011">
        <v>34.361699999999999</v>
      </c>
      <c r="M1011">
        <v>270</v>
      </c>
      <c r="Y1011" t="s">
        <v>64</v>
      </c>
      <c r="Z1011" t="s">
        <v>64</v>
      </c>
      <c r="AF1011">
        <v>3870.97</v>
      </c>
      <c r="AH1011">
        <v>3870.97</v>
      </c>
      <c r="AI1011">
        <v>3.1994657490343713E-3</v>
      </c>
      <c r="AJ1011">
        <v>0.1345343738947942</v>
      </c>
      <c r="AK1011">
        <v>3.7872298945084933E-2</v>
      </c>
      <c r="AL1011">
        <v>3.7872298945084933E-2</v>
      </c>
      <c r="AM1011">
        <v>3.7872298945084933E-2</v>
      </c>
      <c r="AN1011">
        <v>3.7872298945084933E-2</v>
      </c>
      <c r="AR1011" t="s">
        <v>201</v>
      </c>
      <c r="AU1011" t="s">
        <v>202</v>
      </c>
      <c r="AV1011" s="16" t="s">
        <v>239</v>
      </c>
    </row>
    <row r="1012" spans="1:48" x14ac:dyDescent="0.25">
      <c r="A1012">
        <v>1010</v>
      </c>
      <c r="B1012" t="s">
        <v>62</v>
      </c>
      <c r="E1012" t="s">
        <v>63</v>
      </c>
      <c r="H1012">
        <v>1998</v>
      </c>
      <c r="I1012">
        <v>6</v>
      </c>
      <c r="J1012">
        <v>25</v>
      </c>
      <c r="K1012">
        <v>66.415000000000006</v>
      </c>
      <c r="L1012">
        <v>34.361699999999999</v>
      </c>
      <c r="M1012">
        <v>100</v>
      </c>
      <c r="Y1012" t="s">
        <v>64</v>
      </c>
      <c r="Z1012" t="s">
        <v>64</v>
      </c>
      <c r="AF1012">
        <v>7500</v>
      </c>
      <c r="AH1012">
        <v>7500</v>
      </c>
      <c r="AI1012">
        <v>6.1989612726933525E-3</v>
      </c>
      <c r="AJ1012">
        <v>0.26066019736938201</v>
      </c>
      <c r="AK1012">
        <v>7.3377536402539162E-2</v>
      </c>
      <c r="AL1012">
        <v>7.3377536402539162E-2</v>
      </c>
      <c r="AM1012">
        <v>7.3377536402539162E-2</v>
      </c>
      <c r="AN1012">
        <v>7.3377536402539162E-2</v>
      </c>
      <c r="AR1012" t="s">
        <v>201</v>
      </c>
      <c r="AU1012" t="s">
        <v>202</v>
      </c>
      <c r="AV1012" s="16" t="s">
        <v>239</v>
      </c>
    </row>
    <row r="1013" spans="1:48" x14ac:dyDescent="0.25">
      <c r="A1013">
        <v>1011</v>
      </c>
      <c r="B1013" t="s">
        <v>62</v>
      </c>
      <c r="E1013" t="s">
        <v>63</v>
      </c>
      <c r="H1013">
        <v>1998</v>
      </c>
      <c r="I1013">
        <v>6</v>
      </c>
      <c r="J1013">
        <v>25</v>
      </c>
      <c r="K1013">
        <v>66.415000000000006</v>
      </c>
      <c r="L1013">
        <v>34.361699999999999</v>
      </c>
      <c r="M1013">
        <v>50</v>
      </c>
      <c r="Y1013" t="s">
        <v>64</v>
      </c>
      <c r="Z1013" t="s">
        <v>64</v>
      </c>
      <c r="AF1013">
        <v>9000</v>
      </c>
      <c r="AH1013">
        <v>9000</v>
      </c>
      <c r="AI1013">
        <v>7.4387535272320221E-3</v>
      </c>
      <c r="AJ1013">
        <v>0.31279223684325841</v>
      </c>
      <c r="AK1013">
        <v>8.8053043683046991E-2</v>
      </c>
      <c r="AL1013">
        <v>8.8053043683046991E-2</v>
      </c>
      <c r="AM1013">
        <v>8.8053043683046991E-2</v>
      </c>
      <c r="AN1013">
        <v>8.8053043683046991E-2</v>
      </c>
      <c r="AR1013" t="s">
        <v>201</v>
      </c>
      <c r="AU1013" t="s">
        <v>202</v>
      </c>
      <c r="AV1013" s="16" t="s">
        <v>239</v>
      </c>
    </row>
    <row r="1014" spans="1:48" x14ac:dyDescent="0.25">
      <c r="A1014">
        <v>1012</v>
      </c>
      <c r="B1014" t="s">
        <v>62</v>
      </c>
      <c r="E1014" t="s">
        <v>63</v>
      </c>
      <c r="H1014">
        <v>1998</v>
      </c>
      <c r="I1014">
        <v>6</v>
      </c>
      <c r="J1014">
        <v>25</v>
      </c>
      <c r="K1014">
        <v>66.415000000000006</v>
      </c>
      <c r="L1014">
        <v>34.361699999999999</v>
      </c>
      <c r="M1014">
        <v>0</v>
      </c>
      <c r="Y1014" t="s">
        <v>64</v>
      </c>
      <c r="Z1014" t="s">
        <v>64</v>
      </c>
      <c r="AF1014">
        <v>24098.36</v>
      </c>
      <c r="AH1014">
        <v>24098.36</v>
      </c>
      <c r="AI1014">
        <v>1.9917973383389676E-2</v>
      </c>
      <c r="AJ1014">
        <v>0.83753110318378943</v>
      </c>
      <c r="AK1014">
        <v>0.23577043841886583</v>
      </c>
      <c r="AL1014">
        <v>0.23577043841886583</v>
      </c>
      <c r="AM1014">
        <v>0.23577043841886583</v>
      </c>
      <c r="AN1014">
        <v>0.23577043841886583</v>
      </c>
      <c r="AR1014" t="s">
        <v>201</v>
      </c>
      <c r="AU1014" t="s">
        <v>202</v>
      </c>
      <c r="AV1014" s="16" t="s">
        <v>239</v>
      </c>
    </row>
    <row r="1015" spans="1:48" x14ac:dyDescent="0.25">
      <c r="A1015">
        <v>1013</v>
      </c>
      <c r="B1015" t="s">
        <v>62</v>
      </c>
      <c r="E1015" t="s">
        <v>63</v>
      </c>
      <c r="H1015">
        <v>1998</v>
      </c>
      <c r="I1015">
        <v>6</v>
      </c>
      <c r="J1015">
        <v>25</v>
      </c>
      <c r="K1015">
        <v>66.415000000000006</v>
      </c>
      <c r="L1015">
        <v>34.361699999999999</v>
      </c>
      <c r="M1015">
        <v>10</v>
      </c>
      <c r="Y1015" t="s">
        <v>64</v>
      </c>
      <c r="Z1015" t="s">
        <v>64</v>
      </c>
      <c r="AF1015">
        <v>45000</v>
      </c>
      <c r="AH1015">
        <v>45000</v>
      </c>
      <c r="AI1015">
        <v>3.7193767636160113E-2</v>
      </c>
      <c r="AJ1015">
        <v>1.5639611842162919</v>
      </c>
      <c r="AK1015">
        <v>0.44026521841523497</v>
      </c>
      <c r="AL1015">
        <v>0.44026521841523497</v>
      </c>
      <c r="AM1015">
        <v>0.44026521841523497</v>
      </c>
      <c r="AN1015">
        <v>0.44026521841523497</v>
      </c>
      <c r="AR1015" t="s">
        <v>201</v>
      </c>
      <c r="AU1015" t="s">
        <v>202</v>
      </c>
      <c r="AV1015" s="16" t="s">
        <v>239</v>
      </c>
    </row>
    <row r="1016" spans="1:48" x14ac:dyDescent="0.25">
      <c r="A1016">
        <v>1014</v>
      </c>
      <c r="B1016" t="s">
        <v>62</v>
      </c>
      <c r="E1016" t="s">
        <v>63</v>
      </c>
      <c r="H1016">
        <v>1998</v>
      </c>
      <c r="I1016">
        <v>6</v>
      </c>
      <c r="J1016">
        <v>25</v>
      </c>
      <c r="K1016">
        <v>66.415000000000006</v>
      </c>
      <c r="L1016">
        <v>34.361699999999999</v>
      </c>
      <c r="M1016">
        <v>40</v>
      </c>
      <c r="Y1016" t="s">
        <v>64</v>
      </c>
      <c r="Z1016" t="s">
        <v>64</v>
      </c>
      <c r="AF1016">
        <v>468750</v>
      </c>
      <c r="AH1016">
        <v>468750</v>
      </c>
      <c r="AI1016">
        <v>0.3874350795433345</v>
      </c>
      <c r="AJ1016">
        <v>16.291262335586374</v>
      </c>
      <c r="AK1016">
        <v>4.5860960251586977</v>
      </c>
      <c r="AL1016">
        <v>4.5860960251586977</v>
      </c>
      <c r="AM1016">
        <v>4.5860960251586977</v>
      </c>
      <c r="AN1016">
        <v>4.5860960251586977</v>
      </c>
      <c r="AR1016" t="s">
        <v>201</v>
      </c>
      <c r="AU1016" t="s">
        <v>202</v>
      </c>
      <c r="AV1016" s="16" t="s">
        <v>239</v>
      </c>
    </row>
    <row r="1017" spans="1:48" x14ac:dyDescent="0.25">
      <c r="A1017">
        <v>1015</v>
      </c>
      <c r="B1017" t="s">
        <v>62</v>
      </c>
      <c r="E1017" t="s">
        <v>63</v>
      </c>
      <c r="H1017">
        <v>1998</v>
      </c>
      <c r="I1017">
        <v>6</v>
      </c>
      <c r="J1017">
        <v>25</v>
      </c>
      <c r="K1017">
        <v>66.415000000000006</v>
      </c>
      <c r="L1017">
        <v>34.361699999999999</v>
      </c>
      <c r="M1017">
        <v>20</v>
      </c>
      <c r="Y1017" t="s">
        <v>64</v>
      </c>
      <c r="Z1017" t="s">
        <v>64</v>
      </c>
      <c r="AF1017">
        <v>3281250</v>
      </c>
      <c r="AH1017">
        <v>3281250</v>
      </c>
      <c r="AI1017">
        <v>2.7120455568033415</v>
      </c>
      <c r="AJ1017">
        <v>114.03883634910463</v>
      </c>
      <c r="AK1017">
        <v>32.102672176110886</v>
      </c>
      <c r="AL1017">
        <v>32.102672176110886</v>
      </c>
      <c r="AM1017">
        <v>32.102672176110886</v>
      </c>
      <c r="AN1017">
        <v>32.102672176110886</v>
      </c>
      <c r="AR1017" t="s">
        <v>201</v>
      </c>
      <c r="AU1017" t="s">
        <v>202</v>
      </c>
      <c r="AV1017" s="16" t="s">
        <v>239</v>
      </c>
    </row>
    <row r="1018" spans="1:48" x14ac:dyDescent="0.25">
      <c r="A1018">
        <v>1016</v>
      </c>
      <c r="B1018" t="s">
        <v>62</v>
      </c>
      <c r="E1018" t="s">
        <v>63</v>
      </c>
      <c r="H1018">
        <v>1998</v>
      </c>
      <c r="I1018">
        <v>6</v>
      </c>
      <c r="J1018">
        <v>25</v>
      </c>
      <c r="K1018">
        <v>66.415000000000006</v>
      </c>
      <c r="L1018">
        <v>34.361699999999999</v>
      </c>
      <c r="M1018">
        <v>10</v>
      </c>
      <c r="Y1018" t="s">
        <v>64</v>
      </c>
      <c r="Z1018" t="s">
        <v>64</v>
      </c>
      <c r="AE1018">
        <v>714.29</v>
      </c>
      <c r="AH1018">
        <v>714.29</v>
      </c>
      <c r="AI1018">
        <v>1.7621803556124623E-3</v>
      </c>
      <c r="AJ1018">
        <v>2.4824929650530115E-2</v>
      </c>
      <c r="AK1018">
        <v>9.0367549383943025E-3</v>
      </c>
      <c r="AL1018">
        <v>2.0446682907176428E-2</v>
      </c>
      <c r="AM1018">
        <v>4.2916358241675967</v>
      </c>
      <c r="AN1018">
        <v>0.29622578694271962</v>
      </c>
      <c r="AR1018" t="s">
        <v>201</v>
      </c>
      <c r="AU1018" t="s">
        <v>202</v>
      </c>
      <c r="AV1018" s="16" t="s">
        <v>239</v>
      </c>
    </row>
    <row r="1019" spans="1:48" x14ac:dyDescent="0.25">
      <c r="A1019">
        <v>1017</v>
      </c>
      <c r="B1019" t="s">
        <v>62</v>
      </c>
      <c r="E1019" t="s">
        <v>63</v>
      </c>
      <c r="H1019">
        <v>1998</v>
      </c>
      <c r="I1019">
        <v>6</v>
      </c>
      <c r="J1019">
        <v>25</v>
      </c>
      <c r="K1019">
        <v>66.415000000000006</v>
      </c>
      <c r="L1019">
        <v>34.361699999999999</v>
      </c>
      <c r="M1019">
        <v>20</v>
      </c>
      <c r="Y1019" t="s">
        <v>64</v>
      </c>
      <c r="Z1019" t="s">
        <v>64</v>
      </c>
      <c r="AE1019">
        <v>34285.71</v>
      </c>
      <c r="AH1019">
        <v>34285.71</v>
      </c>
      <c r="AI1019">
        <v>8.4584138991482108E-2</v>
      </c>
      <c r="AJ1019">
        <v>1.1915893247399192</v>
      </c>
      <c r="AK1019">
        <v>0.43376158025291534</v>
      </c>
      <c r="AL1019">
        <v>0.9814347682557617</v>
      </c>
      <c r="AM1019">
        <v>205.99725782668273</v>
      </c>
      <c r="AN1019">
        <v>14.218750683391718</v>
      </c>
      <c r="AR1019" t="s">
        <v>201</v>
      </c>
      <c r="AU1019" t="s">
        <v>202</v>
      </c>
      <c r="AV1019" s="16" t="s">
        <v>239</v>
      </c>
    </row>
    <row r="1020" spans="1:48" x14ac:dyDescent="0.25">
      <c r="A1020">
        <v>1018</v>
      </c>
      <c r="B1020" t="s">
        <v>62</v>
      </c>
      <c r="E1020" t="s">
        <v>63</v>
      </c>
      <c r="H1020">
        <v>1998</v>
      </c>
      <c r="I1020">
        <v>8</v>
      </c>
      <c r="J1020">
        <v>12</v>
      </c>
      <c r="K1020">
        <v>66.415000000000006</v>
      </c>
      <c r="L1020">
        <v>34.361699999999999</v>
      </c>
      <c r="M1020">
        <v>0</v>
      </c>
      <c r="Y1020" t="s">
        <v>64</v>
      </c>
      <c r="Z1020" t="s">
        <v>64</v>
      </c>
      <c r="AF1020">
        <v>781250</v>
      </c>
      <c r="AH1020">
        <v>781250</v>
      </c>
      <c r="AI1020">
        <v>0.64572513257222419</v>
      </c>
      <c r="AJ1020">
        <v>27.152103892643957</v>
      </c>
      <c r="AK1020">
        <v>7.6434933752644962</v>
      </c>
      <c r="AL1020">
        <v>7.6434933752644962</v>
      </c>
      <c r="AM1020">
        <v>7.6434933752644962</v>
      </c>
      <c r="AN1020">
        <v>7.6434933752644962</v>
      </c>
      <c r="AR1020" t="s">
        <v>201</v>
      </c>
      <c r="AU1020" t="s">
        <v>202</v>
      </c>
      <c r="AV1020" s="16" t="s">
        <v>239</v>
      </c>
    </row>
    <row r="1021" spans="1:48" x14ac:dyDescent="0.25">
      <c r="A1021">
        <v>1019</v>
      </c>
      <c r="B1021" t="s">
        <v>62</v>
      </c>
      <c r="E1021" t="s">
        <v>63</v>
      </c>
      <c r="H1021">
        <v>1998</v>
      </c>
      <c r="I1021">
        <v>10</v>
      </c>
      <c r="J1021">
        <v>15</v>
      </c>
      <c r="K1021">
        <v>66.415000000000006</v>
      </c>
      <c r="L1021">
        <v>34.361699999999999</v>
      </c>
      <c r="M1021">
        <v>25</v>
      </c>
      <c r="Y1021" t="s">
        <v>64</v>
      </c>
      <c r="Z1021" t="s">
        <v>64</v>
      </c>
      <c r="AF1021">
        <v>13647.8</v>
      </c>
      <c r="AH1021">
        <v>13647.8</v>
      </c>
      <c r="AI1021">
        <v>1.1280291154328577E-2</v>
      </c>
      <c r="AJ1021">
        <v>0.47432509888771351</v>
      </c>
      <c r="AK1021">
        <v>0.13352559217527651</v>
      </c>
      <c r="AL1021">
        <v>0.13352559217527651</v>
      </c>
      <c r="AM1021">
        <v>0.13352559217527651</v>
      </c>
      <c r="AN1021">
        <v>0.13352559217527651</v>
      </c>
      <c r="AR1021" t="s">
        <v>201</v>
      </c>
      <c r="AU1021" t="s">
        <v>202</v>
      </c>
      <c r="AV1021" s="16" t="s">
        <v>239</v>
      </c>
    </row>
    <row r="1022" spans="1:48" x14ac:dyDescent="0.25">
      <c r="A1022">
        <v>1020</v>
      </c>
      <c r="B1022" t="s">
        <v>62</v>
      </c>
      <c r="E1022" t="s">
        <v>63</v>
      </c>
      <c r="H1022">
        <v>1998</v>
      </c>
      <c r="I1022">
        <v>10</v>
      </c>
      <c r="J1022">
        <v>15</v>
      </c>
      <c r="K1022">
        <v>66.415000000000006</v>
      </c>
      <c r="L1022">
        <v>34.361699999999999</v>
      </c>
      <c r="M1022">
        <v>10</v>
      </c>
      <c r="Y1022" t="s">
        <v>64</v>
      </c>
      <c r="Z1022" t="s">
        <v>64</v>
      </c>
      <c r="AF1022">
        <v>86111.11</v>
      </c>
      <c r="AH1022">
        <v>86111.11</v>
      </c>
      <c r="AI1022">
        <v>7.1173258138484963E-2</v>
      </c>
      <c r="AJ1022">
        <v>2.9927651904395418</v>
      </c>
      <c r="AK1022">
        <v>0.84248281449174056</v>
      </c>
      <c r="AL1022">
        <v>0.84248281449174056</v>
      </c>
      <c r="AM1022">
        <v>0.84248281449174056</v>
      </c>
      <c r="AN1022">
        <v>0.84248281449174056</v>
      </c>
      <c r="AR1022" t="s">
        <v>201</v>
      </c>
      <c r="AU1022" t="s">
        <v>202</v>
      </c>
      <c r="AV1022" s="16" t="s">
        <v>239</v>
      </c>
    </row>
    <row r="1023" spans="1:48" x14ac:dyDescent="0.25">
      <c r="A1023">
        <v>1021</v>
      </c>
      <c r="B1023" t="s">
        <v>62</v>
      </c>
      <c r="E1023" t="s">
        <v>63</v>
      </c>
      <c r="H1023">
        <v>1998</v>
      </c>
      <c r="I1023">
        <v>10</v>
      </c>
      <c r="J1023">
        <v>15</v>
      </c>
      <c r="K1023">
        <v>66.415000000000006</v>
      </c>
      <c r="L1023">
        <v>34.361699999999999</v>
      </c>
      <c r="M1023">
        <v>50</v>
      </c>
      <c r="Y1023" t="s">
        <v>64</v>
      </c>
      <c r="Z1023" t="s">
        <v>64</v>
      </c>
      <c r="AF1023">
        <v>230508.47</v>
      </c>
      <c r="AH1023">
        <v>230508.47</v>
      </c>
      <c r="AI1023">
        <v>0.19052174380770631</v>
      </c>
      <c r="AJ1023">
        <v>8.0112511047352353</v>
      </c>
      <c r="AK1023">
        <v>2.2552191531358141</v>
      </c>
      <c r="AL1023">
        <v>2.2552191531358141</v>
      </c>
      <c r="AM1023">
        <v>2.2552191531358141</v>
      </c>
      <c r="AN1023">
        <v>2.2552191531358141</v>
      </c>
      <c r="AR1023" t="s">
        <v>201</v>
      </c>
      <c r="AU1023" t="s">
        <v>202</v>
      </c>
      <c r="AV1023" s="16" t="s">
        <v>239</v>
      </c>
    </row>
    <row r="1024" spans="1:48" x14ac:dyDescent="0.25">
      <c r="A1024">
        <v>1022</v>
      </c>
      <c r="B1024" t="s">
        <v>62</v>
      </c>
      <c r="E1024" t="s">
        <v>63</v>
      </c>
      <c r="H1024">
        <v>1998</v>
      </c>
      <c r="I1024">
        <v>10</v>
      </c>
      <c r="J1024">
        <v>15</v>
      </c>
      <c r="K1024">
        <v>66.415000000000006</v>
      </c>
      <c r="L1024">
        <v>34.361699999999999</v>
      </c>
      <c r="M1024">
        <v>100</v>
      </c>
      <c r="Y1024" t="s">
        <v>64</v>
      </c>
      <c r="Z1024" t="s">
        <v>64</v>
      </c>
      <c r="AF1024">
        <v>937500</v>
      </c>
      <c r="AH1024">
        <v>937500</v>
      </c>
      <c r="AI1024">
        <v>0.77487015908666901</v>
      </c>
      <c r="AJ1024">
        <v>32.582524671172749</v>
      </c>
      <c r="AK1024">
        <v>9.1721920503173955</v>
      </c>
      <c r="AL1024">
        <v>9.1721920503173955</v>
      </c>
      <c r="AM1024">
        <v>9.1721920503173955</v>
      </c>
      <c r="AN1024">
        <v>9.1721920503173955</v>
      </c>
      <c r="AR1024" t="s">
        <v>201</v>
      </c>
      <c r="AU1024" t="s">
        <v>202</v>
      </c>
      <c r="AV1024" s="16" t="s">
        <v>239</v>
      </c>
    </row>
    <row r="1025" spans="1:48" x14ac:dyDescent="0.25">
      <c r="A1025">
        <v>1023</v>
      </c>
      <c r="B1025" t="s">
        <v>62</v>
      </c>
      <c r="E1025" t="s">
        <v>63</v>
      </c>
      <c r="H1025">
        <v>1998</v>
      </c>
      <c r="I1025">
        <v>10</v>
      </c>
      <c r="J1025">
        <v>15</v>
      </c>
      <c r="K1025">
        <v>66.415000000000006</v>
      </c>
      <c r="L1025">
        <v>34.361699999999999</v>
      </c>
      <c r="M1025">
        <v>0</v>
      </c>
      <c r="Y1025" t="s">
        <v>64</v>
      </c>
      <c r="Z1025" t="s">
        <v>64</v>
      </c>
      <c r="AF1025">
        <v>1250000</v>
      </c>
      <c r="AH1025">
        <v>1250000</v>
      </c>
      <c r="AI1025">
        <v>1.0331602121155588</v>
      </c>
      <c r="AJ1025">
        <v>43.443366228230332</v>
      </c>
      <c r="AK1025">
        <v>12.229589400423194</v>
      </c>
      <c r="AL1025">
        <v>12.229589400423194</v>
      </c>
      <c r="AM1025">
        <v>12.229589400423194</v>
      </c>
      <c r="AN1025">
        <v>12.229589400423194</v>
      </c>
      <c r="AR1025" t="s">
        <v>201</v>
      </c>
      <c r="AU1025" t="s">
        <v>202</v>
      </c>
      <c r="AV1025" s="16" t="s">
        <v>239</v>
      </c>
    </row>
    <row r="1026" spans="1:48" x14ac:dyDescent="0.25">
      <c r="A1026">
        <v>1024</v>
      </c>
      <c r="B1026" t="s">
        <v>62</v>
      </c>
      <c r="E1026" t="s">
        <v>63</v>
      </c>
      <c r="H1026">
        <v>1998</v>
      </c>
      <c r="I1026">
        <v>6</v>
      </c>
      <c r="J1026">
        <v>25</v>
      </c>
      <c r="K1026">
        <v>66.478300000000004</v>
      </c>
      <c r="L1026">
        <v>34.506700000000002</v>
      </c>
      <c r="M1026">
        <v>50</v>
      </c>
      <c r="Y1026" t="s">
        <v>64</v>
      </c>
      <c r="Z1026" t="s">
        <v>64</v>
      </c>
      <c r="AF1026">
        <v>5932.2</v>
      </c>
      <c r="AH1026">
        <v>5932.2</v>
      </c>
      <c r="AI1026">
        <v>4.9031304082495335E-3</v>
      </c>
      <c r="AJ1026">
        <v>0.20617178971128639</v>
      </c>
      <c r="AK1026">
        <v>5.803869619295237E-2</v>
      </c>
      <c r="AL1026">
        <v>5.803869619295237E-2</v>
      </c>
      <c r="AM1026">
        <v>5.803869619295237E-2</v>
      </c>
      <c r="AN1026">
        <v>5.803869619295237E-2</v>
      </c>
      <c r="AR1026" t="s">
        <v>201</v>
      </c>
      <c r="AU1026" t="s">
        <v>202</v>
      </c>
      <c r="AV1026" s="16" t="s">
        <v>239</v>
      </c>
    </row>
    <row r="1027" spans="1:48" x14ac:dyDescent="0.25">
      <c r="A1027">
        <v>1025</v>
      </c>
      <c r="B1027" t="s">
        <v>62</v>
      </c>
      <c r="E1027" t="s">
        <v>63</v>
      </c>
      <c r="H1027">
        <v>1998</v>
      </c>
      <c r="I1027">
        <v>6</v>
      </c>
      <c r="J1027">
        <v>25</v>
      </c>
      <c r="K1027">
        <v>66.478300000000004</v>
      </c>
      <c r="L1027">
        <v>34.506700000000002</v>
      </c>
      <c r="M1027">
        <v>250</v>
      </c>
      <c r="Y1027" t="s">
        <v>64</v>
      </c>
      <c r="Z1027" t="s">
        <v>64</v>
      </c>
      <c r="AF1027">
        <v>6428.57</v>
      </c>
      <c r="AH1027">
        <v>6428.57</v>
      </c>
      <c r="AI1027">
        <v>5.3133941958397731E-3</v>
      </c>
      <c r="AJ1027">
        <v>0.22342297666705171</v>
      </c>
      <c r="AK1027">
        <v>6.2895017225502822E-2</v>
      </c>
      <c r="AL1027">
        <v>6.2895017225502822E-2</v>
      </c>
      <c r="AM1027">
        <v>6.2895017225502822E-2</v>
      </c>
      <c r="AN1027">
        <v>6.2895017225502822E-2</v>
      </c>
      <c r="AR1027" t="s">
        <v>201</v>
      </c>
      <c r="AU1027" t="s">
        <v>202</v>
      </c>
      <c r="AV1027" s="16" t="s">
        <v>239</v>
      </c>
    </row>
    <row r="1028" spans="1:48" x14ac:dyDescent="0.25">
      <c r="A1028">
        <v>1026</v>
      </c>
      <c r="B1028" t="s">
        <v>62</v>
      </c>
      <c r="E1028" t="s">
        <v>63</v>
      </c>
      <c r="H1028">
        <v>1998</v>
      </c>
      <c r="I1028">
        <v>6</v>
      </c>
      <c r="J1028">
        <v>25</v>
      </c>
      <c r="K1028">
        <v>66.478300000000004</v>
      </c>
      <c r="L1028">
        <v>34.506700000000002</v>
      </c>
      <c r="M1028">
        <v>100</v>
      </c>
      <c r="Y1028" t="s">
        <v>64</v>
      </c>
      <c r="Z1028" t="s">
        <v>64</v>
      </c>
      <c r="AF1028">
        <v>6545.45</v>
      </c>
      <c r="AH1028">
        <v>6545.45</v>
      </c>
      <c r="AI1028">
        <v>5.4099988083134267E-3</v>
      </c>
      <c r="AJ1028">
        <v>0.22748510518285617</v>
      </c>
      <c r="AK1028">
        <v>6.4038532752799998E-2</v>
      </c>
      <c r="AL1028">
        <v>6.4038532752799998E-2</v>
      </c>
      <c r="AM1028">
        <v>6.4038532752799998E-2</v>
      </c>
      <c r="AN1028">
        <v>6.4038532752799998E-2</v>
      </c>
      <c r="AR1028" t="s">
        <v>201</v>
      </c>
      <c r="AU1028" t="s">
        <v>202</v>
      </c>
      <c r="AV1028" s="16" t="s">
        <v>239</v>
      </c>
    </row>
    <row r="1029" spans="1:48" x14ac:dyDescent="0.25">
      <c r="A1029">
        <v>1027</v>
      </c>
      <c r="B1029" t="s">
        <v>62</v>
      </c>
      <c r="E1029" t="s">
        <v>63</v>
      </c>
      <c r="H1029">
        <v>1998</v>
      </c>
      <c r="I1029">
        <v>6</v>
      </c>
      <c r="J1029">
        <v>25</v>
      </c>
      <c r="K1029">
        <v>66.478300000000004</v>
      </c>
      <c r="L1029">
        <v>34.506700000000002</v>
      </c>
      <c r="M1029">
        <v>20</v>
      </c>
      <c r="Y1029" t="s">
        <v>64</v>
      </c>
      <c r="Z1029" t="s">
        <v>64</v>
      </c>
      <c r="AF1029">
        <v>9193.5499999999993</v>
      </c>
      <c r="AH1029">
        <v>9193.5499999999993</v>
      </c>
      <c r="AI1029">
        <v>7.5987280544759948E-3</v>
      </c>
      <c r="AJ1029">
        <v>0.31951900767003755</v>
      </c>
      <c r="AK1029">
        <v>8.9946673305808508E-2</v>
      </c>
      <c r="AL1029">
        <v>8.9946673305808508E-2</v>
      </c>
      <c r="AM1029">
        <v>8.9946673305808508E-2</v>
      </c>
      <c r="AN1029">
        <v>8.9946673305808508E-2</v>
      </c>
      <c r="AR1029" t="s">
        <v>201</v>
      </c>
      <c r="AU1029" t="s">
        <v>202</v>
      </c>
      <c r="AV1029" s="16" t="s">
        <v>239</v>
      </c>
    </row>
    <row r="1030" spans="1:48" x14ac:dyDescent="0.25">
      <c r="A1030">
        <v>1028</v>
      </c>
      <c r="B1030" t="s">
        <v>62</v>
      </c>
      <c r="E1030" t="s">
        <v>63</v>
      </c>
      <c r="H1030">
        <v>1998</v>
      </c>
      <c r="I1030">
        <v>6</v>
      </c>
      <c r="J1030">
        <v>25</v>
      </c>
      <c r="K1030">
        <v>66.478300000000004</v>
      </c>
      <c r="L1030">
        <v>34.506700000000002</v>
      </c>
      <c r="M1030">
        <v>40</v>
      </c>
      <c r="Y1030" t="s">
        <v>64</v>
      </c>
      <c r="Z1030" t="s">
        <v>64</v>
      </c>
      <c r="AF1030">
        <v>9677.42</v>
      </c>
      <c r="AH1030">
        <v>9677.42</v>
      </c>
      <c r="AI1030">
        <v>7.9986602399450806E-3</v>
      </c>
      <c r="AJ1030">
        <v>0.33633576096352064</v>
      </c>
      <c r="AK1030">
        <v>9.4680698444354741E-2</v>
      </c>
      <c r="AL1030">
        <v>9.4680698444354741E-2</v>
      </c>
      <c r="AM1030">
        <v>9.4680698444354741E-2</v>
      </c>
      <c r="AN1030">
        <v>9.4680698444354741E-2</v>
      </c>
      <c r="AR1030" t="s">
        <v>201</v>
      </c>
      <c r="AU1030" t="s">
        <v>202</v>
      </c>
      <c r="AV1030" s="16" t="s">
        <v>239</v>
      </c>
    </row>
    <row r="1031" spans="1:48" x14ac:dyDescent="0.25">
      <c r="A1031">
        <v>1029</v>
      </c>
      <c r="B1031" t="s">
        <v>62</v>
      </c>
      <c r="E1031" t="s">
        <v>63</v>
      </c>
      <c r="H1031">
        <v>1998</v>
      </c>
      <c r="I1031">
        <v>6</v>
      </c>
      <c r="J1031">
        <v>25</v>
      </c>
      <c r="K1031">
        <v>66.478300000000004</v>
      </c>
      <c r="L1031">
        <v>34.506700000000002</v>
      </c>
      <c r="M1031">
        <v>0</v>
      </c>
      <c r="Y1031" t="s">
        <v>64</v>
      </c>
      <c r="Z1031" t="s">
        <v>64</v>
      </c>
      <c r="AF1031">
        <v>625000</v>
      </c>
      <c r="AH1031">
        <v>625000</v>
      </c>
      <c r="AI1031">
        <v>0.51658010605777938</v>
      </c>
      <c r="AJ1031">
        <v>21.721683114115166</v>
      </c>
      <c r="AK1031">
        <v>6.114794700211597</v>
      </c>
      <c r="AL1031">
        <v>6.114794700211597</v>
      </c>
      <c r="AM1031">
        <v>6.114794700211597</v>
      </c>
      <c r="AN1031">
        <v>6.114794700211597</v>
      </c>
      <c r="AR1031" t="s">
        <v>201</v>
      </c>
      <c r="AU1031" t="s">
        <v>202</v>
      </c>
      <c r="AV1031" s="16" t="s">
        <v>239</v>
      </c>
    </row>
    <row r="1032" spans="1:48" x14ac:dyDescent="0.25">
      <c r="A1032">
        <v>1030</v>
      </c>
      <c r="B1032" t="s">
        <v>62</v>
      </c>
      <c r="E1032" t="s">
        <v>63</v>
      </c>
      <c r="H1032">
        <v>1998</v>
      </c>
      <c r="I1032">
        <v>6</v>
      </c>
      <c r="J1032">
        <v>25</v>
      </c>
      <c r="K1032">
        <v>66.478300000000004</v>
      </c>
      <c r="L1032">
        <v>34.506700000000002</v>
      </c>
      <c r="M1032">
        <v>10</v>
      </c>
      <c r="Y1032" t="s">
        <v>64</v>
      </c>
      <c r="Z1032" t="s">
        <v>64</v>
      </c>
      <c r="AF1032">
        <v>937500</v>
      </c>
      <c r="AH1032">
        <v>937500</v>
      </c>
      <c r="AI1032">
        <v>0.77487015908666901</v>
      </c>
      <c r="AJ1032">
        <v>32.582524671172749</v>
      </c>
      <c r="AK1032">
        <v>9.1721920503173955</v>
      </c>
      <c r="AL1032">
        <v>9.1721920503173955</v>
      </c>
      <c r="AM1032">
        <v>9.1721920503173955</v>
      </c>
      <c r="AN1032">
        <v>9.1721920503173955</v>
      </c>
      <c r="AR1032" t="s">
        <v>201</v>
      </c>
      <c r="AU1032" t="s">
        <v>202</v>
      </c>
      <c r="AV1032" s="16" t="s">
        <v>239</v>
      </c>
    </row>
    <row r="1033" spans="1:48" x14ac:dyDescent="0.25">
      <c r="A1033">
        <v>1031</v>
      </c>
      <c r="B1033" t="s">
        <v>62</v>
      </c>
      <c r="E1033" t="s">
        <v>63</v>
      </c>
      <c r="H1033">
        <v>1998</v>
      </c>
      <c r="I1033">
        <v>6</v>
      </c>
      <c r="J1033">
        <v>25</v>
      </c>
      <c r="K1033">
        <v>66.478300000000004</v>
      </c>
      <c r="L1033">
        <v>34.506700000000002</v>
      </c>
      <c r="M1033">
        <v>10</v>
      </c>
      <c r="Y1033" t="s">
        <v>64</v>
      </c>
      <c r="Z1033" t="s">
        <v>64</v>
      </c>
      <c r="AE1033">
        <v>203.39</v>
      </c>
      <c r="AH1033">
        <v>203.39</v>
      </c>
      <c r="AI1033">
        <v>5.0177079691444471E-4</v>
      </c>
      <c r="AJ1033">
        <v>7.0687570057278134E-3</v>
      </c>
      <c r="AK1033">
        <v>2.5731643827017277E-3</v>
      </c>
      <c r="AL1033">
        <v>5.8220762386294277E-3</v>
      </c>
      <c r="AM1033">
        <v>1.2220188022756129</v>
      </c>
      <c r="AN1033">
        <v>8.4348601837180612E-2</v>
      </c>
      <c r="AR1033" t="s">
        <v>201</v>
      </c>
      <c r="AU1033" t="s">
        <v>202</v>
      </c>
      <c r="AV1033" s="16" t="s">
        <v>239</v>
      </c>
    </row>
    <row r="1034" spans="1:48" x14ac:dyDescent="0.25">
      <c r="A1034">
        <v>1032</v>
      </c>
      <c r="B1034" t="s">
        <v>62</v>
      </c>
      <c r="E1034" t="s">
        <v>63</v>
      </c>
      <c r="H1034">
        <v>1998</v>
      </c>
      <c r="I1034">
        <v>6</v>
      </c>
      <c r="J1034">
        <v>25</v>
      </c>
      <c r="K1034">
        <v>66.478300000000004</v>
      </c>
      <c r="L1034">
        <v>34.506700000000002</v>
      </c>
      <c r="M1034">
        <v>250</v>
      </c>
      <c r="Y1034" t="s">
        <v>64</v>
      </c>
      <c r="Z1034" t="s">
        <v>64</v>
      </c>
      <c r="AE1034">
        <v>357.14</v>
      </c>
      <c r="AH1034">
        <v>357.14</v>
      </c>
      <c r="AI1034">
        <v>8.8107784261775299E-4</v>
      </c>
      <c r="AJ1034">
        <v>1.2412291051800145E-2</v>
      </c>
      <c r="AK1034">
        <v>4.5183142122921238E-3</v>
      </c>
      <c r="AL1034">
        <v>1.0223198327666621E-2</v>
      </c>
      <c r="AM1034">
        <v>2.1457878708132769</v>
      </c>
      <c r="AN1034">
        <v>0.14811081990329261</v>
      </c>
      <c r="AR1034" t="s">
        <v>201</v>
      </c>
      <c r="AU1034" t="s">
        <v>202</v>
      </c>
      <c r="AV1034" s="16" t="s">
        <v>239</v>
      </c>
    </row>
    <row r="1035" spans="1:48" x14ac:dyDescent="0.25">
      <c r="A1035">
        <v>1033</v>
      </c>
      <c r="B1035" t="s">
        <v>62</v>
      </c>
      <c r="E1035" t="s">
        <v>63</v>
      </c>
      <c r="H1035">
        <v>1998</v>
      </c>
      <c r="I1035">
        <v>6</v>
      </c>
      <c r="J1035">
        <v>25</v>
      </c>
      <c r="K1035">
        <v>66.478300000000004</v>
      </c>
      <c r="L1035">
        <v>34.506700000000002</v>
      </c>
      <c r="M1035">
        <v>20</v>
      </c>
      <c r="Y1035" t="s">
        <v>64</v>
      </c>
      <c r="Z1035" t="s">
        <v>64</v>
      </c>
      <c r="AE1035">
        <v>645.16</v>
      </c>
      <c r="AH1035">
        <v>645.16</v>
      </c>
      <c r="AI1035">
        <v>1.5916340397134725E-3</v>
      </c>
      <c r="AJ1035">
        <v>2.2422337724644064E-2</v>
      </c>
      <c r="AK1035">
        <v>8.1621649694864386E-3</v>
      </c>
      <c r="AL1035">
        <v>1.8467823915208032E-2</v>
      </c>
      <c r="AM1035">
        <v>3.8762852179366458</v>
      </c>
      <c r="AN1035">
        <v>0.26755663484574188</v>
      </c>
      <c r="AR1035" t="s">
        <v>201</v>
      </c>
      <c r="AU1035" t="s">
        <v>202</v>
      </c>
      <c r="AV1035" s="16" t="s">
        <v>239</v>
      </c>
    </row>
    <row r="1036" spans="1:48" x14ac:dyDescent="0.25">
      <c r="A1036">
        <v>1034</v>
      </c>
      <c r="B1036" t="s">
        <v>62</v>
      </c>
      <c r="E1036" t="s">
        <v>63</v>
      </c>
      <c r="H1036">
        <v>1998</v>
      </c>
      <c r="I1036">
        <v>5</v>
      </c>
      <c r="J1036">
        <v>28</v>
      </c>
      <c r="K1036">
        <v>72.495000000000005</v>
      </c>
      <c r="L1036">
        <v>30.993300000000001</v>
      </c>
      <c r="M1036">
        <v>40</v>
      </c>
      <c r="Y1036" t="s">
        <v>64</v>
      </c>
      <c r="Z1036" t="s">
        <v>64</v>
      </c>
      <c r="AF1036">
        <v>2656250</v>
      </c>
      <c r="AH1036">
        <v>2656250</v>
      </c>
      <c r="AI1036">
        <v>2.1954654507455622</v>
      </c>
      <c r="AJ1036">
        <v>92.317153234989462</v>
      </c>
      <c r="AK1036">
        <v>25.987877475899285</v>
      </c>
      <c r="AL1036">
        <v>25.987877475899285</v>
      </c>
      <c r="AM1036">
        <v>25.987877475899285</v>
      </c>
      <c r="AN1036">
        <v>25.987877475899285</v>
      </c>
      <c r="AR1036" t="s">
        <v>201</v>
      </c>
      <c r="AU1036" t="s">
        <v>202</v>
      </c>
      <c r="AV1036" s="16" t="s">
        <v>239</v>
      </c>
    </row>
    <row r="1037" spans="1:48" x14ac:dyDescent="0.25">
      <c r="A1037">
        <v>1035</v>
      </c>
      <c r="B1037" t="s">
        <v>62</v>
      </c>
      <c r="E1037" t="s">
        <v>63</v>
      </c>
      <c r="H1037">
        <v>1998</v>
      </c>
      <c r="I1037">
        <v>5</v>
      </c>
      <c r="J1037">
        <v>28</v>
      </c>
      <c r="K1037">
        <v>72.495000000000005</v>
      </c>
      <c r="L1037">
        <v>30.993300000000001</v>
      </c>
      <c r="M1037">
        <v>50</v>
      </c>
      <c r="Y1037" t="s">
        <v>64</v>
      </c>
      <c r="Z1037" t="s">
        <v>64</v>
      </c>
      <c r="AF1037">
        <v>5385410</v>
      </c>
      <c r="AH1037">
        <v>5385410</v>
      </c>
      <c r="AI1037">
        <v>4.4511930703434004</v>
      </c>
      <c r="AJ1037">
        <v>187.16827113533913</v>
      </c>
      <c r="AK1037">
        <v>52.689082442346454</v>
      </c>
      <c r="AL1037">
        <v>52.689082442346454</v>
      </c>
      <c r="AM1037">
        <v>52.689082442346454</v>
      </c>
      <c r="AN1037">
        <v>52.689082442346454</v>
      </c>
      <c r="AR1037" t="s">
        <v>201</v>
      </c>
      <c r="AU1037" t="s">
        <v>202</v>
      </c>
      <c r="AV1037" s="16" t="s">
        <v>239</v>
      </c>
    </row>
    <row r="1038" spans="1:48" x14ac:dyDescent="0.25">
      <c r="A1038">
        <v>1036</v>
      </c>
      <c r="B1038" t="s">
        <v>62</v>
      </c>
      <c r="E1038" t="s">
        <v>63</v>
      </c>
      <c r="H1038">
        <v>1998</v>
      </c>
      <c r="I1038">
        <v>5</v>
      </c>
      <c r="J1038">
        <v>28</v>
      </c>
      <c r="K1038">
        <v>72.495000000000005</v>
      </c>
      <c r="L1038">
        <v>30.993300000000001</v>
      </c>
      <c r="M1038">
        <v>75</v>
      </c>
      <c r="Y1038" t="s">
        <v>64</v>
      </c>
      <c r="Z1038" t="s">
        <v>64</v>
      </c>
      <c r="AF1038">
        <v>6562500</v>
      </c>
      <c r="AH1038">
        <v>6562500</v>
      </c>
      <c r="AI1038">
        <v>5.4240911136066829</v>
      </c>
      <c r="AJ1038">
        <v>228.07767269820926</v>
      </c>
      <c r="AK1038">
        <v>64.205344352221772</v>
      </c>
      <c r="AL1038">
        <v>64.205344352221772</v>
      </c>
      <c r="AM1038">
        <v>64.205344352221772</v>
      </c>
      <c r="AN1038">
        <v>64.205344352221772</v>
      </c>
      <c r="AR1038" t="s">
        <v>201</v>
      </c>
      <c r="AU1038" t="s">
        <v>202</v>
      </c>
      <c r="AV1038" s="16" t="s">
        <v>239</v>
      </c>
    </row>
    <row r="1039" spans="1:48" x14ac:dyDescent="0.25">
      <c r="A1039">
        <v>1037</v>
      </c>
      <c r="B1039" t="s">
        <v>62</v>
      </c>
      <c r="E1039" t="s">
        <v>63</v>
      </c>
      <c r="H1039">
        <v>1998</v>
      </c>
      <c r="I1039">
        <v>5</v>
      </c>
      <c r="J1039">
        <v>28</v>
      </c>
      <c r="K1039">
        <v>72.495000000000005</v>
      </c>
      <c r="L1039">
        <v>30.993300000000001</v>
      </c>
      <c r="M1039">
        <v>20</v>
      </c>
      <c r="Y1039" t="s">
        <v>64</v>
      </c>
      <c r="Z1039" t="s">
        <v>64</v>
      </c>
      <c r="AF1039">
        <v>8382164</v>
      </c>
      <c r="AH1039">
        <v>8382164</v>
      </c>
      <c r="AI1039">
        <v>6.9280946689819203</v>
      </c>
      <c r="AJ1039">
        <v>291.31953634967044</v>
      </c>
      <c r="AK1039">
        <v>82.008339205607101</v>
      </c>
      <c r="AL1039">
        <v>82.008339205607101</v>
      </c>
      <c r="AM1039">
        <v>82.008339205607101</v>
      </c>
      <c r="AN1039">
        <v>82.008339205607101</v>
      </c>
      <c r="AR1039" t="s">
        <v>201</v>
      </c>
      <c r="AU1039" t="s">
        <v>202</v>
      </c>
      <c r="AV1039" s="16" t="s">
        <v>239</v>
      </c>
    </row>
    <row r="1040" spans="1:48" x14ac:dyDescent="0.25">
      <c r="A1040">
        <v>1038</v>
      </c>
      <c r="B1040" t="s">
        <v>62</v>
      </c>
      <c r="E1040" t="s">
        <v>63</v>
      </c>
      <c r="H1040">
        <v>1998</v>
      </c>
      <c r="I1040">
        <v>5</v>
      </c>
      <c r="J1040">
        <v>28</v>
      </c>
      <c r="K1040">
        <v>72.495000000000005</v>
      </c>
      <c r="L1040">
        <v>30.993300000000001</v>
      </c>
      <c r="M1040">
        <v>10</v>
      </c>
      <c r="Y1040" t="s">
        <v>64</v>
      </c>
      <c r="Z1040" t="s">
        <v>64</v>
      </c>
      <c r="AF1040">
        <v>9375000</v>
      </c>
      <c r="AH1040">
        <v>9375000</v>
      </c>
      <c r="AI1040">
        <v>7.7487015908666903</v>
      </c>
      <c r="AJ1040">
        <v>325.82524671172752</v>
      </c>
      <c r="AK1040">
        <v>91.721920503173948</v>
      </c>
      <c r="AL1040">
        <v>91.721920503173948</v>
      </c>
      <c r="AM1040">
        <v>91.721920503173948</v>
      </c>
      <c r="AN1040">
        <v>91.721920503173948</v>
      </c>
      <c r="AR1040" t="s">
        <v>201</v>
      </c>
      <c r="AU1040" t="s">
        <v>202</v>
      </c>
      <c r="AV1040" s="16" t="s">
        <v>239</v>
      </c>
    </row>
    <row r="1041" spans="1:48" x14ac:dyDescent="0.25">
      <c r="A1041">
        <v>1039</v>
      </c>
      <c r="B1041" t="s">
        <v>62</v>
      </c>
      <c r="E1041" t="s">
        <v>63</v>
      </c>
      <c r="H1041">
        <v>1998</v>
      </c>
      <c r="I1041">
        <v>5</v>
      </c>
      <c r="J1041">
        <v>28</v>
      </c>
      <c r="K1041">
        <v>72.495000000000005</v>
      </c>
      <c r="L1041">
        <v>30.993300000000001</v>
      </c>
      <c r="M1041">
        <v>0</v>
      </c>
      <c r="Y1041" t="s">
        <v>64</v>
      </c>
      <c r="Z1041" t="s">
        <v>64</v>
      </c>
      <c r="AF1041">
        <v>14375000</v>
      </c>
      <c r="AH1041">
        <v>14375000</v>
      </c>
      <c r="AI1041">
        <v>11.881342439328925</v>
      </c>
      <c r="AJ1041">
        <v>499.59871162464884</v>
      </c>
      <c r="AK1041">
        <v>140.64027810486672</v>
      </c>
      <c r="AL1041">
        <v>140.64027810486672</v>
      </c>
      <c r="AM1041">
        <v>140.64027810486672</v>
      </c>
      <c r="AN1041">
        <v>140.64027810486672</v>
      </c>
      <c r="AR1041" t="s">
        <v>201</v>
      </c>
      <c r="AU1041" t="s">
        <v>202</v>
      </c>
      <c r="AV1041" s="16" t="s">
        <v>239</v>
      </c>
    </row>
    <row r="1042" spans="1:48" x14ac:dyDescent="0.25">
      <c r="A1042">
        <v>1040</v>
      </c>
      <c r="B1042" t="s">
        <v>62</v>
      </c>
      <c r="E1042" t="s">
        <v>63</v>
      </c>
      <c r="H1042">
        <v>1998</v>
      </c>
      <c r="I1042">
        <v>5</v>
      </c>
      <c r="J1042">
        <v>28</v>
      </c>
      <c r="K1042">
        <v>72.495000000000005</v>
      </c>
      <c r="L1042">
        <v>30.993300000000001</v>
      </c>
      <c r="M1042">
        <v>5</v>
      </c>
      <c r="Y1042" t="s">
        <v>64</v>
      </c>
      <c r="Z1042" t="s">
        <v>64</v>
      </c>
      <c r="AF1042">
        <v>18750000</v>
      </c>
      <c r="AH1042">
        <v>18750000</v>
      </c>
      <c r="AI1042">
        <v>15.497403181733381</v>
      </c>
      <c r="AJ1042">
        <v>651.65049342345503</v>
      </c>
      <c r="AK1042">
        <v>183.4438410063479</v>
      </c>
      <c r="AL1042">
        <v>183.4438410063479</v>
      </c>
      <c r="AM1042">
        <v>183.4438410063479</v>
      </c>
      <c r="AN1042">
        <v>183.4438410063479</v>
      </c>
      <c r="AR1042" t="s">
        <v>201</v>
      </c>
      <c r="AU1042" t="s">
        <v>202</v>
      </c>
      <c r="AV1042" s="16" t="s">
        <v>239</v>
      </c>
    </row>
    <row r="1043" spans="1:48" x14ac:dyDescent="0.25">
      <c r="A1043">
        <v>1041</v>
      </c>
      <c r="B1043" t="s">
        <v>62</v>
      </c>
      <c r="E1043" t="s">
        <v>63</v>
      </c>
      <c r="H1043">
        <v>1998</v>
      </c>
      <c r="I1043">
        <v>5</v>
      </c>
      <c r="J1043">
        <v>28</v>
      </c>
      <c r="K1043">
        <v>72.495000000000005</v>
      </c>
      <c r="L1043">
        <v>30.993300000000001</v>
      </c>
      <c r="M1043">
        <v>30</v>
      </c>
      <c r="Y1043" t="s">
        <v>64</v>
      </c>
      <c r="Z1043" t="s">
        <v>64</v>
      </c>
      <c r="AF1043">
        <v>22500000</v>
      </c>
      <c r="AH1043">
        <v>22500000</v>
      </c>
      <c r="AI1043">
        <v>18.596883818080055</v>
      </c>
      <c r="AJ1043">
        <v>781.98059210814597</v>
      </c>
      <c r="AK1043">
        <v>220.13260920761749</v>
      </c>
      <c r="AL1043">
        <v>220.13260920761749</v>
      </c>
      <c r="AM1043">
        <v>220.13260920761749</v>
      </c>
      <c r="AN1043">
        <v>220.13260920761749</v>
      </c>
      <c r="AR1043" t="s">
        <v>201</v>
      </c>
      <c r="AU1043" t="s">
        <v>202</v>
      </c>
      <c r="AV1043" s="16" t="s">
        <v>239</v>
      </c>
    </row>
    <row r="1044" spans="1:48" x14ac:dyDescent="0.25">
      <c r="A1044">
        <v>1042</v>
      </c>
      <c r="B1044" t="s">
        <v>62</v>
      </c>
      <c r="E1044" t="s">
        <v>63</v>
      </c>
      <c r="H1044">
        <v>1998</v>
      </c>
      <c r="I1044">
        <v>5</v>
      </c>
      <c r="J1044">
        <v>28</v>
      </c>
      <c r="K1044">
        <v>72.495000000000005</v>
      </c>
      <c r="L1044">
        <v>30.993300000000001</v>
      </c>
      <c r="M1044">
        <v>40</v>
      </c>
      <c r="Y1044" t="s">
        <v>64</v>
      </c>
      <c r="Z1044" t="s">
        <v>64</v>
      </c>
      <c r="AE1044">
        <v>440916</v>
      </c>
      <c r="AH1044">
        <v>440916</v>
      </c>
      <c r="AI1044">
        <v>1.0877563926069587</v>
      </c>
      <c r="AJ1044">
        <v>15.323900211109125</v>
      </c>
      <c r="AK1044">
        <v>5.5781963074060421</v>
      </c>
      <c r="AL1044">
        <v>12.621301769170229</v>
      </c>
      <c r="AM1044">
        <v>2649.1353666559521</v>
      </c>
      <c r="AN1044">
        <v>182.85386758268513</v>
      </c>
      <c r="AR1044" t="s">
        <v>201</v>
      </c>
      <c r="AU1044" t="s">
        <v>202</v>
      </c>
      <c r="AV1044" s="16" t="s">
        <v>239</v>
      </c>
    </row>
    <row r="1045" spans="1:48" x14ac:dyDescent="0.25">
      <c r="A1045">
        <v>1043</v>
      </c>
      <c r="B1045" t="s">
        <v>62</v>
      </c>
      <c r="E1045" t="s">
        <v>63</v>
      </c>
      <c r="H1045">
        <v>1998</v>
      </c>
      <c r="I1045">
        <v>5</v>
      </c>
      <c r="J1045">
        <v>28</v>
      </c>
      <c r="K1045">
        <v>72.495000000000005</v>
      </c>
      <c r="L1045">
        <v>30.993300000000001</v>
      </c>
      <c r="M1045">
        <v>30</v>
      </c>
      <c r="Y1045" t="s">
        <v>64</v>
      </c>
      <c r="Z1045" t="s">
        <v>64</v>
      </c>
      <c r="AE1045">
        <v>812231</v>
      </c>
      <c r="AH1045">
        <v>812231</v>
      </c>
      <c r="AI1045">
        <v>2.0038044945602849</v>
      </c>
      <c r="AJ1045">
        <v>28.228839035937401</v>
      </c>
      <c r="AK1045">
        <v>10.275843845450646</v>
      </c>
      <c r="AL1045">
        <v>23.250262084557839</v>
      </c>
      <c r="AM1045">
        <v>4880.0902393978231</v>
      </c>
      <c r="AN1045">
        <v>336.84325295646317</v>
      </c>
      <c r="AR1045" t="s">
        <v>201</v>
      </c>
      <c r="AU1045" t="s">
        <v>202</v>
      </c>
      <c r="AV1045" s="16" t="s">
        <v>239</v>
      </c>
    </row>
    <row r="1046" spans="1:48" x14ac:dyDescent="0.25">
      <c r="A1046">
        <v>1044</v>
      </c>
      <c r="B1046" t="s">
        <v>62</v>
      </c>
      <c r="E1046" t="s">
        <v>63</v>
      </c>
      <c r="H1046">
        <v>1998</v>
      </c>
      <c r="I1046">
        <v>5</v>
      </c>
      <c r="J1046">
        <v>28</v>
      </c>
      <c r="K1046">
        <v>72.495000000000005</v>
      </c>
      <c r="L1046">
        <v>30.993300000000001</v>
      </c>
      <c r="M1046">
        <v>0</v>
      </c>
      <c r="Y1046" t="s">
        <v>64</v>
      </c>
      <c r="Z1046" t="s">
        <v>64</v>
      </c>
      <c r="AE1046">
        <v>1482944</v>
      </c>
      <c r="AH1046">
        <v>1482944</v>
      </c>
      <c r="AI1046">
        <v>3.6584787485102233</v>
      </c>
      <c r="AJ1046">
        <v>51.539263430365445</v>
      </c>
      <c r="AK1046">
        <v>18.761289553769757</v>
      </c>
      <c r="AL1046">
        <v>42.449545334667775</v>
      </c>
      <c r="AM1046">
        <v>8909.904374461903</v>
      </c>
      <c r="AN1046">
        <v>614.9970647663896</v>
      </c>
      <c r="AR1046" t="s">
        <v>201</v>
      </c>
      <c r="AU1046" t="s">
        <v>202</v>
      </c>
      <c r="AV1046" s="16" t="s">
        <v>239</v>
      </c>
    </row>
    <row r="1047" spans="1:48" x14ac:dyDescent="0.25">
      <c r="A1047">
        <v>1045</v>
      </c>
      <c r="B1047" t="s">
        <v>62</v>
      </c>
      <c r="E1047" t="s">
        <v>63</v>
      </c>
      <c r="H1047">
        <v>1998</v>
      </c>
      <c r="I1047">
        <v>5</v>
      </c>
      <c r="J1047">
        <v>28</v>
      </c>
      <c r="K1047">
        <v>72.495000000000005</v>
      </c>
      <c r="L1047">
        <v>30.993300000000001</v>
      </c>
      <c r="M1047">
        <v>5</v>
      </c>
      <c r="Y1047" t="s">
        <v>64</v>
      </c>
      <c r="Z1047" t="s">
        <v>64</v>
      </c>
      <c r="AE1047">
        <v>1770170</v>
      </c>
      <c r="AH1047">
        <v>1770170</v>
      </c>
      <c r="AI1047">
        <v>4.3670761176756114</v>
      </c>
      <c r="AJ1047">
        <v>61.521714876981193</v>
      </c>
      <c r="AK1047">
        <v>22.395095114445731</v>
      </c>
      <c r="AL1047">
        <v>50.671442525859945</v>
      </c>
      <c r="AM1047">
        <v>10635.63116782645</v>
      </c>
      <c r="AN1047">
        <v>734.11359709976898</v>
      </c>
      <c r="AR1047" t="s">
        <v>201</v>
      </c>
      <c r="AU1047" t="s">
        <v>202</v>
      </c>
      <c r="AV1047" s="16" t="s">
        <v>239</v>
      </c>
    </row>
    <row r="1048" spans="1:48" x14ac:dyDescent="0.25">
      <c r="A1048">
        <v>1046</v>
      </c>
      <c r="B1048" t="s">
        <v>62</v>
      </c>
      <c r="E1048" t="s">
        <v>63</v>
      </c>
      <c r="H1048">
        <v>1998</v>
      </c>
      <c r="I1048">
        <v>5</v>
      </c>
      <c r="J1048">
        <v>28</v>
      </c>
      <c r="K1048">
        <v>72.495000000000005</v>
      </c>
      <c r="L1048">
        <v>30.993300000000001</v>
      </c>
      <c r="M1048">
        <v>20</v>
      </c>
      <c r="Y1048" t="s">
        <v>64</v>
      </c>
      <c r="Z1048" t="s">
        <v>64</v>
      </c>
      <c r="AE1048">
        <v>2598832</v>
      </c>
      <c r="AH1048">
        <v>2598832</v>
      </c>
      <c r="AI1048">
        <v>6.4114165086128141</v>
      </c>
      <c r="AJ1048">
        <v>90.321608273315434</v>
      </c>
      <c r="AK1048">
        <v>32.87881380119719</v>
      </c>
      <c r="AL1048">
        <v>74.392045013962303</v>
      </c>
      <c r="AM1048">
        <v>15614.443030412191</v>
      </c>
      <c r="AN1048">
        <v>1077.7710094386341</v>
      </c>
      <c r="AR1048" t="s">
        <v>201</v>
      </c>
      <c r="AU1048" t="s">
        <v>202</v>
      </c>
      <c r="AV1048" s="16" t="s">
        <v>239</v>
      </c>
    </row>
    <row r="1049" spans="1:48" x14ac:dyDescent="0.25">
      <c r="A1049">
        <v>1047</v>
      </c>
      <c r="B1049" t="s">
        <v>62</v>
      </c>
      <c r="E1049" t="s">
        <v>63</v>
      </c>
      <c r="H1049">
        <v>1998</v>
      </c>
      <c r="I1049">
        <v>5</v>
      </c>
      <c r="J1049">
        <v>28</v>
      </c>
      <c r="K1049">
        <v>72.495000000000005</v>
      </c>
      <c r="L1049">
        <v>30.993300000000001</v>
      </c>
      <c r="M1049">
        <v>75</v>
      </c>
      <c r="Y1049" t="s">
        <v>64</v>
      </c>
      <c r="Z1049" t="s">
        <v>64</v>
      </c>
      <c r="AE1049">
        <v>3111262</v>
      </c>
      <c r="AH1049">
        <v>3111262</v>
      </c>
      <c r="AI1049">
        <v>7.6756006349851473</v>
      </c>
      <c r="AJ1049">
        <v>108.13095559838109</v>
      </c>
      <c r="AK1049">
        <v>39.361760969828126</v>
      </c>
      <c r="AL1049">
        <v>89.060448214517294</v>
      </c>
      <c r="AM1049">
        <v>18693.25268108377</v>
      </c>
      <c r="AN1049">
        <v>1290.2827063727334</v>
      </c>
      <c r="AR1049" t="s">
        <v>201</v>
      </c>
      <c r="AU1049" t="s">
        <v>202</v>
      </c>
      <c r="AV1049" s="16" t="s">
        <v>239</v>
      </c>
    </row>
    <row r="1050" spans="1:48" x14ac:dyDescent="0.25">
      <c r="A1050">
        <v>1048</v>
      </c>
      <c r="B1050" t="s">
        <v>62</v>
      </c>
      <c r="E1050" t="s">
        <v>63</v>
      </c>
      <c r="H1050">
        <v>1998</v>
      </c>
      <c r="I1050">
        <v>5</v>
      </c>
      <c r="J1050">
        <v>28</v>
      </c>
      <c r="K1050">
        <v>72.495000000000005</v>
      </c>
      <c r="L1050">
        <v>30.993300000000001</v>
      </c>
      <c r="M1050">
        <v>10</v>
      </c>
      <c r="Y1050" t="s">
        <v>64</v>
      </c>
      <c r="Z1050" t="s">
        <v>64</v>
      </c>
      <c r="AE1050">
        <v>3895500</v>
      </c>
      <c r="AH1050">
        <v>3895500</v>
      </c>
      <c r="AI1050">
        <v>9.6103453433316268</v>
      </c>
      <c r="AJ1050">
        <v>135.38690651365701</v>
      </c>
      <c r="AK1050">
        <v>49.283454706792767</v>
      </c>
      <c r="AL1050">
        <v>111.50940551443502</v>
      </c>
      <c r="AM1050">
        <v>23405.153863339641</v>
      </c>
      <c r="AN1050">
        <v>1615.5168811482231</v>
      </c>
      <c r="AR1050" t="s">
        <v>201</v>
      </c>
      <c r="AU1050" t="s">
        <v>202</v>
      </c>
      <c r="AV1050" s="16" t="s">
        <v>239</v>
      </c>
    </row>
    <row r="1051" spans="1:48" x14ac:dyDescent="0.25">
      <c r="A1051">
        <v>1049</v>
      </c>
      <c r="B1051" t="s">
        <v>62</v>
      </c>
      <c r="E1051" t="s">
        <v>63</v>
      </c>
      <c r="H1051">
        <v>1998</v>
      </c>
      <c r="I1051">
        <v>5</v>
      </c>
      <c r="J1051">
        <v>28</v>
      </c>
      <c r="K1051">
        <v>72.495000000000005</v>
      </c>
      <c r="L1051">
        <v>30.993300000000001</v>
      </c>
      <c r="M1051">
        <v>50</v>
      </c>
      <c r="Y1051" t="s">
        <v>64</v>
      </c>
      <c r="Z1051" t="s">
        <v>64</v>
      </c>
      <c r="AE1051">
        <v>4689960</v>
      </c>
      <c r="AH1051">
        <v>4689960</v>
      </c>
      <c r="AI1051">
        <v>11.570308111002849</v>
      </c>
      <c r="AJ1051">
        <v>162.9981199006009</v>
      </c>
      <c r="AK1051">
        <v>59.334470860395278</v>
      </c>
      <c r="AL1051">
        <v>134.25096944846095</v>
      </c>
      <c r="AM1051">
        <v>28178.471419049773</v>
      </c>
      <c r="AN1051">
        <v>1944.9902584802774</v>
      </c>
      <c r="AR1051" t="s">
        <v>201</v>
      </c>
      <c r="AU1051" t="s">
        <v>202</v>
      </c>
      <c r="AV1051" s="16" t="s">
        <v>239</v>
      </c>
    </row>
    <row r="1052" spans="1:48" x14ac:dyDescent="0.25">
      <c r="A1052">
        <v>1050</v>
      </c>
      <c r="B1052" t="s">
        <v>62</v>
      </c>
      <c r="E1052" t="s">
        <v>63</v>
      </c>
      <c r="H1052">
        <v>1998</v>
      </c>
      <c r="I1052">
        <v>3</v>
      </c>
      <c r="J1052">
        <v>17</v>
      </c>
      <c r="K1052">
        <v>72.5</v>
      </c>
      <c r="L1052">
        <v>30.9833</v>
      </c>
      <c r="M1052">
        <v>30</v>
      </c>
      <c r="Y1052" t="s">
        <v>64</v>
      </c>
      <c r="Z1052" t="s">
        <v>64</v>
      </c>
      <c r="AF1052">
        <v>162377.45000000001</v>
      </c>
      <c r="AH1052">
        <v>162377.45000000001</v>
      </c>
      <c r="AI1052">
        <v>0.13420953654782683</v>
      </c>
      <c r="AJ1052">
        <v>5.6433784220449281</v>
      </c>
      <c r="AK1052">
        <v>1.5886476331101977</v>
      </c>
      <c r="AL1052">
        <v>1.5886476331101977</v>
      </c>
      <c r="AM1052">
        <v>1.5886476331101977</v>
      </c>
      <c r="AN1052">
        <v>1.5886476331101977</v>
      </c>
      <c r="AR1052" t="s">
        <v>201</v>
      </c>
      <c r="AU1052" t="s">
        <v>202</v>
      </c>
      <c r="AV1052" s="16" t="s">
        <v>239</v>
      </c>
    </row>
    <row r="1053" spans="1:48" x14ac:dyDescent="0.25">
      <c r="A1053">
        <v>1051</v>
      </c>
      <c r="B1053" t="s">
        <v>62</v>
      </c>
      <c r="E1053" t="s">
        <v>63</v>
      </c>
      <c r="H1053">
        <v>1998</v>
      </c>
      <c r="I1053">
        <v>3</v>
      </c>
      <c r="J1053">
        <v>17</v>
      </c>
      <c r="K1053">
        <v>72.5</v>
      </c>
      <c r="L1053">
        <v>30.9833</v>
      </c>
      <c r="M1053">
        <v>75</v>
      </c>
      <c r="Y1053" t="s">
        <v>64</v>
      </c>
      <c r="Z1053" t="s">
        <v>64</v>
      </c>
      <c r="AF1053">
        <v>824146</v>
      </c>
      <c r="AH1053">
        <v>824146</v>
      </c>
      <c r="AI1053">
        <v>0.68117988493935133</v>
      </c>
      <c r="AJ1053">
        <v>28.642941202824893</v>
      </c>
      <c r="AK1053">
        <v>8.0631737488009385</v>
      </c>
      <c r="AL1053">
        <v>8.0631737488009385</v>
      </c>
      <c r="AM1053">
        <v>8.0631737488009385</v>
      </c>
      <c r="AN1053">
        <v>8.0631737488009385</v>
      </c>
      <c r="AR1053" t="s">
        <v>201</v>
      </c>
      <c r="AU1053" t="s">
        <v>202</v>
      </c>
      <c r="AV1053" s="16" t="s">
        <v>239</v>
      </c>
    </row>
    <row r="1054" spans="1:48" x14ac:dyDescent="0.25">
      <c r="A1054">
        <v>1052</v>
      </c>
      <c r="B1054" t="s">
        <v>62</v>
      </c>
      <c r="E1054" t="s">
        <v>63</v>
      </c>
      <c r="H1054">
        <v>1998</v>
      </c>
      <c r="I1054">
        <v>3</v>
      </c>
      <c r="J1054">
        <v>17</v>
      </c>
      <c r="K1054">
        <v>72.5</v>
      </c>
      <c r="L1054">
        <v>30.9833</v>
      </c>
      <c r="M1054">
        <v>0</v>
      </c>
      <c r="Y1054" t="s">
        <v>64</v>
      </c>
      <c r="Z1054" t="s">
        <v>64</v>
      </c>
      <c r="AF1054">
        <v>1250000</v>
      </c>
      <c r="AH1054">
        <v>1250000</v>
      </c>
      <c r="AI1054">
        <v>1.0331602121155588</v>
      </c>
      <c r="AJ1054">
        <v>43.443366228230332</v>
      </c>
      <c r="AK1054">
        <v>12.229589400423194</v>
      </c>
      <c r="AL1054">
        <v>12.229589400423194</v>
      </c>
      <c r="AM1054">
        <v>12.229589400423194</v>
      </c>
      <c r="AN1054">
        <v>12.229589400423194</v>
      </c>
      <c r="AR1054" t="s">
        <v>201</v>
      </c>
      <c r="AU1054" t="s">
        <v>202</v>
      </c>
      <c r="AV1054" s="16" t="s">
        <v>239</v>
      </c>
    </row>
    <row r="1055" spans="1:48" x14ac:dyDescent="0.25">
      <c r="A1055">
        <v>1053</v>
      </c>
      <c r="B1055" t="s">
        <v>62</v>
      </c>
      <c r="E1055" t="s">
        <v>63</v>
      </c>
      <c r="H1055">
        <v>1998</v>
      </c>
      <c r="I1055">
        <v>3</v>
      </c>
      <c r="J1055">
        <v>17</v>
      </c>
      <c r="K1055">
        <v>72.5</v>
      </c>
      <c r="L1055">
        <v>30.9833</v>
      </c>
      <c r="M1055">
        <v>20</v>
      </c>
      <c r="Y1055" t="s">
        <v>64</v>
      </c>
      <c r="Z1055" t="s">
        <v>64</v>
      </c>
      <c r="AF1055">
        <v>1250000</v>
      </c>
      <c r="AH1055">
        <v>1250000</v>
      </c>
      <c r="AI1055">
        <v>1.0331602121155588</v>
      </c>
      <c r="AJ1055">
        <v>43.443366228230332</v>
      </c>
      <c r="AK1055">
        <v>12.229589400423194</v>
      </c>
      <c r="AL1055">
        <v>12.229589400423194</v>
      </c>
      <c r="AM1055">
        <v>12.229589400423194</v>
      </c>
      <c r="AN1055">
        <v>12.229589400423194</v>
      </c>
      <c r="AR1055" t="s">
        <v>201</v>
      </c>
      <c r="AU1055" t="s">
        <v>202</v>
      </c>
      <c r="AV1055" s="16" t="s">
        <v>239</v>
      </c>
    </row>
    <row r="1056" spans="1:48" x14ac:dyDescent="0.25">
      <c r="A1056">
        <v>1054</v>
      </c>
      <c r="B1056" t="s">
        <v>62</v>
      </c>
      <c r="E1056" t="s">
        <v>63</v>
      </c>
      <c r="H1056">
        <v>1998</v>
      </c>
      <c r="I1056">
        <v>3</v>
      </c>
      <c r="J1056">
        <v>17</v>
      </c>
      <c r="K1056">
        <v>72.5</v>
      </c>
      <c r="L1056">
        <v>30.9833</v>
      </c>
      <c r="M1056">
        <v>10</v>
      </c>
      <c r="Y1056" t="s">
        <v>64</v>
      </c>
      <c r="Z1056" t="s">
        <v>64</v>
      </c>
      <c r="AF1056">
        <v>1464583.33</v>
      </c>
      <c r="AH1056">
        <v>1464583.33</v>
      </c>
      <c r="AI1056">
        <v>1.2105193791069691</v>
      </c>
      <c r="AJ1056">
        <v>50.901143981560899</v>
      </c>
      <c r="AK1056">
        <v>14.329002214883603</v>
      </c>
      <c r="AL1056">
        <v>14.329002214883603</v>
      </c>
      <c r="AM1056">
        <v>14.329002214883603</v>
      </c>
      <c r="AN1056">
        <v>14.329002214883603</v>
      </c>
      <c r="AR1056" t="s">
        <v>201</v>
      </c>
      <c r="AU1056" t="s">
        <v>202</v>
      </c>
      <c r="AV1056" s="16" t="s">
        <v>239</v>
      </c>
    </row>
    <row r="1057" spans="1:48" x14ac:dyDescent="0.25">
      <c r="A1057">
        <v>1055</v>
      </c>
      <c r="B1057" t="s">
        <v>62</v>
      </c>
      <c r="E1057" t="s">
        <v>63</v>
      </c>
      <c r="H1057">
        <v>1998</v>
      </c>
      <c r="I1057">
        <v>3</v>
      </c>
      <c r="J1057">
        <v>17</v>
      </c>
      <c r="K1057">
        <v>72.5</v>
      </c>
      <c r="L1057">
        <v>30.9833</v>
      </c>
      <c r="M1057">
        <v>0</v>
      </c>
      <c r="Y1057" t="s">
        <v>64</v>
      </c>
      <c r="Z1057" t="s">
        <v>64</v>
      </c>
      <c r="AE1057">
        <v>3921.57</v>
      </c>
      <c r="AH1057">
        <v>3921.57</v>
      </c>
      <c r="AI1057">
        <v>9.6746610160567334E-3</v>
      </c>
      <c r="AJ1057">
        <v>0.136292961359713</v>
      </c>
      <c r="AK1057">
        <v>4.9613276209605268E-2</v>
      </c>
      <c r="AL1057">
        <v>0.11225566406962981</v>
      </c>
      <c r="AM1057">
        <v>23.561789047839007</v>
      </c>
      <c r="AN1057">
        <v>1.6263284650505552</v>
      </c>
      <c r="AR1057" t="s">
        <v>201</v>
      </c>
      <c r="AU1057" t="s">
        <v>202</v>
      </c>
      <c r="AV1057" s="16" t="s">
        <v>239</v>
      </c>
    </row>
    <row r="1058" spans="1:48" x14ac:dyDescent="0.25">
      <c r="A1058">
        <v>1056</v>
      </c>
      <c r="B1058" t="s">
        <v>62</v>
      </c>
      <c r="E1058" t="s">
        <v>63</v>
      </c>
      <c r="H1058">
        <v>1998</v>
      </c>
      <c r="I1058">
        <v>3</v>
      </c>
      <c r="J1058">
        <v>17</v>
      </c>
      <c r="K1058">
        <v>72.5</v>
      </c>
      <c r="L1058">
        <v>30.9833</v>
      </c>
      <c r="M1058">
        <v>75</v>
      </c>
      <c r="Y1058" t="s">
        <v>64</v>
      </c>
      <c r="Z1058" t="s">
        <v>64</v>
      </c>
      <c r="AE1058">
        <v>4690</v>
      </c>
      <c r="AH1058">
        <v>4690</v>
      </c>
      <c r="AI1058">
        <v>1.1570406792510673E-2</v>
      </c>
      <c r="AJ1058">
        <v>0.1629995100883202</v>
      </c>
      <c r="AK1058">
        <v>5.9334976915635496E-2</v>
      </c>
      <c r="AL1058">
        <v>0.13425211445583371</v>
      </c>
      <c r="AM1058">
        <v>28.178711749213946</v>
      </c>
      <c r="AN1058">
        <v>1.9450068470248147</v>
      </c>
      <c r="AR1058" t="s">
        <v>201</v>
      </c>
      <c r="AU1058" t="s">
        <v>202</v>
      </c>
      <c r="AV1058" s="16" t="s">
        <v>239</v>
      </c>
    </row>
    <row r="1059" spans="1:48" x14ac:dyDescent="0.25">
      <c r="A1059">
        <v>1057</v>
      </c>
      <c r="B1059" t="s">
        <v>62</v>
      </c>
      <c r="E1059" t="s">
        <v>63</v>
      </c>
      <c r="H1059">
        <v>1998</v>
      </c>
      <c r="I1059">
        <v>3</v>
      </c>
      <c r="J1059">
        <v>17</v>
      </c>
      <c r="K1059">
        <v>72.5</v>
      </c>
      <c r="L1059">
        <v>30.9833</v>
      </c>
      <c r="M1059">
        <v>30</v>
      </c>
      <c r="Y1059" t="s">
        <v>64</v>
      </c>
      <c r="Z1059" t="s">
        <v>64</v>
      </c>
      <c r="AE1059">
        <v>5533</v>
      </c>
      <c r="AH1059">
        <v>5533</v>
      </c>
      <c r="AI1059">
        <v>1.3650119569927836E-2</v>
      </c>
      <c r="AJ1059">
        <v>0.19229771627263875</v>
      </c>
      <c r="AK1059">
        <v>7.0000091103243317E-2</v>
      </c>
      <c r="AL1059">
        <v>0.15838314483670105</v>
      </c>
      <c r="AM1059">
        <v>33.243669959147283</v>
      </c>
      <c r="AN1059">
        <v>2.2946104231531557</v>
      </c>
      <c r="AR1059" t="s">
        <v>201</v>
      </c>
      <c r="AU1059" t="s">
        <v>202</v>
      </c>
      <c r="AV1059" s="16" t="s">
        <v>239</v>
      </c>
    </row>
    <row r="1060" spans="1:48" x14ac:dyDescent="0.25">
      <c r="A1060">
        <v>1058</v>
      </c>
      <c r="B1060" t="s">
        <v>62</v>
      </c>
      <c r="E1060" t="s">
        <v>63</v>
      </c>
      <c r="H1060">
        <v>1998</v>
      </c>
      <c r="I1060">
        <v>5</v>
      </c>
      <c r="J1060">
        <v>19</v>
      </c>
      <c r="K1060">
        <v>72.5017</v>
      </c>
      <c r="L1060">
        <v>30.993300000000001</v>
      </c>
      <c r="M1060">
        <v>30</v>
      </c>
      <c r="Y1060" t="s">
        <v>64</v>
      </c>
      <c r="Z1060" t="s">
        <v>64</v>
      </c>
      <c r="AF1060">
        <v>1015625</v>
      </c>
      <c r="AH1060">
        <v>1015625</v>
      </c>
      <c r="AI1060">
        <v>0.83944267234389147</v>
      </c>
      <c r="AJ1060">
        <v>35.297735060437148</v>
      </c>
      <c r="AK1060">
        <v>9.9365413878438442</v>
      </c>
      <c r="AL1060">
        <v>9.9365413878438442</v>
      </c>
      <c r="AM1060">
        <v>9.9365413878438442</v>
      </c>
      <c r="AN1060">
        <v>9.9365413878438442</v>
      </c>
      <c r="AR1060" t="s">
        <v>201</v>
      </c>
      <c r="AU1060" t="s">
        <v>202</v>
      </c>
      <c r="AV1060" s="16" t="s">
        <v>239</v>
      </c>
    </row>
    <row r="1061" spans="1:48" x14ac:dyDescent="0.25">
      <c r="A1061">
        <v>1059</v>
      </c>
      <c r="B1061" t="s">
        <v>62</v>
      </c>
      <c r="E1061" t="s">
        <v>63</v>
      </c>
      <c r="H1061">
        <v>1998</v>
      </c>
      <c r="I1061">
        <v>5</v>
      </c>
      <c r="J1061">
        <v>19</v>
      </c>
      <c r="K1061">
        <v>72.5017</v>
      </c>
      <c r="L1061">
        <v>30.993300000000001</v>
      </c>
      <c r="M1061">
        <v>75</v>
      </c>
      <c r="Y1061" t="s">
        <v>64</v>
      </c>
      <c r="Z1061" t="s">
        <v>64</v>
      </c>
      <c r="AF1061">
        <v>1865538.99</v>
      </c>
      <c r="AH1061">
        <v>1865538.99</v>
      </c>
      <c r="AI1061">
        <v>1.5419205268945961</v>
      </c>
      <c r="AJ1061">
        <v>64.836234844490335</v>
      </c>
      <c r="AK1061">
        <v>18.251820686544153</v>
      </c>
      <c r="AL1061">
        <v>18.251820686544153</v>
      </c>
      <c r="AM1061">
        <v>18.251820686544153</v>
      </c>
      <c r="AN1061">
        <v>18.251820686544153</v>
      </c>
      <c r="AR1061" t="s">
        <v>201</v>
      </c>
      <c r="AU1061" t="s">
        <v>202</v>
      </c>
      <c r="AV1061" s="16" t="s">
        <v>239</v>
      </c>
    </row>
    <row r="1062" spans="1:48" x14ac:dyDescent="0.25">
      <c r="A1062">
        <v>1060</v>
      </c>
      <c r="B1062" t="s">
        <v>62</v>
      </c>
      <c r="E1062" t="s">
        <v>63</v>
      </c>
      <c r="H1062">
        <v>1998</v>
      </c>
      <c r="I1062">
        <v>5</v>
      </c>
      <c r="J1062">
        <v>19</v>
      </c>
      <c r="K1062">
        <v>72.5017</v>
      </c>
      <c r="L1062">
        <v>30.993300000000001</v>
      </c>
      <c r="M1062">
        <v>10</v>
      </c>
      <c r="Y1062" t="s">
        <v>64</v>
      </c>
      <c r="Z1062" t="s">
        <v>64</v>
      </c>
      <c r="AF1062">
        <v>3437500</v>
      </c>
      <c r="AH1062">
        <v>3437500</v>
      </c>
      <c r="AI1062">
        <v>2.8411905833177862</v>
      </c>
      <c r="AJ1062">
        <v>119.46925712763341</v>
      </c>
      <c r="AK1062">
        <v>33.63137085116378</v>
      </c>
      <c r="AL1062">
        <v>33.63137085116378</v>
      </c>
      <c r="AM1062">
        <v>33.63137085116378</v>
      </c>
      <c r="AN1062">
        <v>33.63137085116378</v>
      </c>
      <c r="AR1062" t="s">
        <v>201</v>
      </c>
      <c r="AU1062" t="s">
        <v>202</v>
      </c>
      <c r="AV1062" s="16" t="s">
        <v>239</v>
      </c>
    </row>
    <row r="1063" spans="1:48" x14ac:dyDescent="0.25">
      <c r="A1063">
        <v>1061</v>
      </c>
      <c r="B1063" t="s">
        <v>62</v>
      </c>
      <c r="E1063" t="s">
        <v>63</v>
      </c>
      <c r="H1063">
        <v>1998</v>
      </c>
      <c r="I1063">
        <v>5</v>
      </c>
      <c r="J1063">
        <v>19</v>
      </c>
      <c r="K1063">
        <v>72.5017</v>
      </c>
      <c r="L1063">
        <v>30.993300000000001</v>
      </c>
      <c r="M1063">
        <v>20</v>
      </c>
      <c r="Y1063" t="s">
        <v>64</v>
      </c>
      <c r="Z1063" t="s">
        <v>64</v>
      </c>
      <c r="AF1063">
        <v>3966860</v>
      </c>
      <c r="AH1063">
        <v>3966860</v>
      </c>
      <c r="AI1063">
        <v>3.2787215352261803</v>
      </c>
      <c r="AJ1063">
        <v>137.86700140489421</v>
      </c>
      <c r="AK1063">
        <v>38.8104552071702</v>
      </c>
      <c r="AL1063">
        <v>38.8104552071702</v>
      </c>
      <c r="AM1063">
        <v>38.8104552071702</v>
      </c>
      <c r="AN1063">
        <v>38.8104552071702</v>
      </c>
      <c r="AR1063" t="s">
        <v>201</v>
      </c>
      <c r="AU1063" t="s">
        <v>202</v>
      </c>
      <c r="AV1063" s="16" t="s">
        <v>239</v>
      </c>
    </row>
    <row r="1064" spans="1:48" x14ac:dyDescent="0.25">
      <c r="A1064">
        <v>1062</v>
      </c>
      <c r="B1064" t="s">
        <v>62</v>
      </c>
      <c r="E1064" t="s">
        <v>63</v>
      </c>
      <c r="H1064">
        <v>1998</v>
      </c>
      <c r="I1064">
        <v>5</v>
      </c>
      <c r="J1064">
        <v>19</v>
      </c>
      <c r="K1064">
        <v>72.5017</v>
      </c>
      <c r="L1064">
        <v>30.993300000000001</v>
      </c>
      <c r="M1064">
        <v>0</v>
      </c>
      <c r="Y1064" t="s">
        <v>64</v>
      </c>
      <c r="Z1064" t="s">
        <v>64</v>
      </c>
      <c r="AF1064">
        <v>4687500</v>
      </c>
      <c r="AH1064">
        <v>4687500</v>
      </c>
      <c r="AI1064">
        <v>3.8743507954333452</v>
      </c>
      <c r="AJ1064">
        <v>162.91262335586376</v>
      </c>
      <c r="AK1064">
        <v>45.860960251586974</v>
      </c>
      <c r="AL1064">
        <v>45.860960251586974</v>
      </c>
      <c r="AM1064">
        <v>45.860960251586974</v>
      </c>
      <c r="AN1064">
        <v>45.860960251586974</v>
      </c>
      <c r="AR1064" t="s">
        <v>201</v>
      </c>
      <c r="AU1064" t="s">
        <v>202</v>
      </c>
      <c r="AV1064" s="16" t="s">
        <v>239</v>
      </c>
    </row>
    <row r="1065" spans="1:48" x14ac:dyDescent="0.25">
      <c r="A1065">
        <v>1063</v>
      </c>
      <c r="B1065" t="s">
        <v>62</v>
      </c>
      <c r="E1065" t="s">
        <v>63</v>
      </c>
      <c r="H1065">
        <v>1998</v>
      </c>
      <c r="I1065">
        <v>5</v>
      </c>
      <c r="J1065">
        <v>19</v>
      </c>
      <c r="K1065">
        <v>72.5017</v>
      </c>
      <c r="L1065">
        <v>30.993300000000001</v>
      </c>
      <c r="M1065">
        <v>5</v>
      </c>
      <c r="Y1065" t="s">
        <v>64</v>
      </c>
      <c r="Z1065" t="s">
        <v>64</v>
      </c>
      <c r="AF1065">
        <v>4687500</v>
      </c>
      <c r="AH1065">
        <v>4687500</v>
      </c>
      <c r="AI1065">
        <v>3.8743507954333452</v>
      </c>
      <c r="AJ1065">
        <v>162.91262335586376</v>
      </c>
      <c r="AK1065">
        <v>45.860960251586974</v>
      </c>
      <c r="AL1065">
        <v>45.860960251586974</v>
      </c>
      <c r="AM1065">
        <v>45.860960251586974</v>
      </c>
      <c r="AN1065">
        <v>45.860960251586974</v>
      </c>
      <c r="AR1065" t="s">
        <v>201</v>
      </c>
      <c r="AU1065" t="s">
        <v>202</v>
      </c>
      <c r="AV1065" s="16" t="s">
        <v>239</v>
      </c>
    </row>
    <row r="1066" spans="1:48" x14ac:dyDescent="0.25">
      <c r="A1066">
        <v>1064</v>
      </c>
      <c r="B1066" t="s">
        <v>62</v>
      </c>
      <c r="E1066" t="s">
        <v>63</v>
      </c>
      <c r="H1066">
        <v>1998</v>
      </c>
      <c r="I1066">
        <v>5</v>
      </c>
      <c r="J1066">
        <v>19</v>
      </c>
      <c r="K1066">
        <v>72.5017</v>
      </c>
      <c r="L1066">
        <v>30.993300000000001</v>
      </c>
      <c r="M1066">
        <v>30</v>
      </c>
      <c r="Y1066" t="s">
        <v>64</v>
      </c>
      <c r="Z1066" t="s">
        <v>64</v>
      </c>
      <c r="AE1066">
        <v>21618</v>
      </c>
      <c r="AH1066">
        <v>21618</v>
      </c>
      <c r="AI1066">
        <v>5.3332420904156873E-2</v>
      </c>
      <c r="AJ1066">
        <v>0.75132695289750662</v>
      </c>
      <c r="AK1066">
        <v>0.27349755457616376</v>
      </c>
      <c r="AL1066">
        <v>0.6188192346068685</v>
      </c>
      <c r="AM1066">
        <v>129.88643722697378</v>
      </c>
      <c r="AN1066">
        <v>8.9652788953054259</v>
      </c>
      <c r="AR1066" t="s">
        <v>201</v>
      </c>
      <c r="AU1066" t="s">
        <v>202</v>
      </c>
      <c r="AV1066" s="16" t="s">
        <v>239</v>
      </c>
    </row>
    <row r="1067" spans="1:48" x14ac:dyDescent="0.25">
      <c r="A1067">
        <v>1065</v>
      </c>
      <c r="B1067" t="s">
        <v>62</v>
      </c>
      <c r="E1067" t="s">
        <v>63</v>
      </c>
      <c r="H1067">
        <v>1998</v>
      </c>
      <c r="I1067">
        <v>5</v>
      </c>
      <c r="J1067">
        <v>19</v>
      </c>
      <c r="K1067">
        <v>72.5017</v>
      </c>
      <c r="L1067">
        <v>30.993300000000001</v>
      </c>
      <c r="M1067">
        <v>20</v>
      </c>
      <c r="Y1067" t="s">
        <v>64</v>
      </c>
      <c r="Z1067" t="s">
        <v>64</v>
      </c>
      <c r="AE1067">
        <v>1099584</v>
      </c>
      <c r="AH1067">
        <v>1099584</v>
      </c>
      <c r="AI1067">
        <v>2.7127151775130183</v>
      </c>
      <c r="AJ1067">
        <v>38.215704328561941</v>
      </c>
      <c r="AK1067">
        <v>13.911256131514316</v>
      </c>
      <c r="AL1067">
        <v>31.475794674158518</v>
      </c>
      <c r="AM1067">
        <v>6606.5800810336177</v>
      </c>
      <c r="AN1067">
        <v>456.01245391874926</v>
      </c>
      <c r="AR1067" t="s">
        <v>201</v>
      </c>
      <c r="AU1067" t="s">
        <v>202</v>
      </c>
      <c r="AV1067" s="16" t="s">
        <v>239</v>
      </c>
    </row>
    <row r="1068" spans="1:48" x14ac:dyDescent="0.25">
      <c r="A1068">
        <v>1066</v>
      </c>
      <c r="B1068" t="s">
        <v>62</v>
      </c>
      <c r="E1068" t="s">
        <v>63</v>
      </c>
      <c r="H1068">
        <v>1998</v>
      </c>
      <c r="I1068">
        <v>5</v>
      </c>
      <c r="J1068">
        <v>19</v>
      </c>
      <c r="K1068">
        <v>72.5017</v>
      </c>
      <c r="L1068">
        <v>30.993300000000001</v>
      </c>
      <c r="M1068">
        <v>5</v>
      </c>
      <c r="Y1068" t="s">
        <v>64</v>
      </c>
      <c r="Z1068" t="s">
        <v>64</v>
      </c>
      <c r="AE1068">
        <v>3762947.37</v>
      </c>
      <c r="AH1068">
        <v>3762947.37</v>
      </c>
      <c r="AI1068">
        <v>9.2833330084665615</v>
      </c>
      <c r="AJ1068">
        <v>130.78008055397294</v>
      </c>
      <c r="AK1068">
        <v>47.606480881386204</v>
      </c>
      <c r="AL1068">
        <v>107.71506204872462</v>
      </c>
      <c r="AM1068">
        <v>22608.743980105057</v>
      </c>
      <c r="AN1068">
        <v>1560.5455009901962</v>
      </c>
      <c r="AR1068" t="s">
        <v>201</v>
      </c>
      <c r="AU1068" t="s">
        <v>202</v>
      </c>
      <c r="AV1068" s="16" t="s">
        <v>239</v>
      </c>
    </row>
    <row r="1069" spans="1:48" x14ac:dyDescent="0.25">
      <c r="A1069">
        <v>1067</v>
      </c>
      <c r="B1069" t="s">
        <v>62</v>
      </c>
      <c r="E1069" t="s">
        <v>63</v>
      </c>
      <c r="H1069">
        <v>1998</v>
      </c>
      <c r="I1069">
        <v>5</v>
      </c>
      <c r="J1069">
        <v>19</v>
      </c>
      <c r="K1069">
        <v>72.5017</v>
      </c>
      <c r="L1069">
        <v>30.993300000000001</v>
      </c>
      <c r="M1069">
        <v>10</v>
      </c>
      <c r="Y1069" t="s">
        <v>64</v>
      </c>
      <c r="Z1069" t="s">
        <v>64</v>
      </c>
      <c r="AE1069">
        <v>3865079.37</v>
      </c>
      <c r="AH1069">
        <v>3865079.37</v>
      </c>
      <c r="AI1069">
        <v>9.5352965023967755</v>
      </c>
      <c r="AJ1069">
        <v>134.32964685767021</v>
      </c>
      <c r="AK1069">
        <v>48.898591726236461</v>
      </c>
      <c r="AL1069">
        <v>110.6386093735867</v>
      </c>
      <c r="AM1069">
        <v>23222.378988286448</v>
      </c>
      <c r="AN1069">
        <v>1602.9010317578588</v>
      </c>
      <c r="AR1069" t="s">
        <v>201</v>
      </c>
      <c r="AU1069" t="s">
        <v>202</v>
      </c>
      <c r="AV1069" s="16" t="s">
        <v>239</v>
      </c>
    </row>
    <row r="1070" spans="1:48" x14ac:dyDescent="0.25">
      <c r="A1070">
        <v>1068</v>
      </c>
      <c r="B1070" t="s">
        <v>62</v>
      </c>
      <c r="E1070" t="s">
        <v>63</v>
      </c>
      <c r="H1070">
        <v>1998</v>
      </c>
      <c r="I1070">
        <v>5</v>
      </c>
      <c r="J1070">
        <v>19</v>
      </c>
      <c r="K1070">
        <v>72.5017</v>
      </c>
      <c r="L1070">
        <v>30.993300000000001</v>
      </c>
      <c r="M1070">
        <v>0</v>
      </c>
      <c r="Y1070" t="s">
        <v>64</v>
      </c>
      <c r="Z1070" t="s">
        <v>64</v>
      </c>
      <c r="AE1070">
        <v>4348840.58</v>
      </c>
      <c r="AH1070">
        <v>4348840.58</v>
      </c>
      <c r="AI1070">
        <v>10.728753643150972</v>
      </c>
      <c r="AJ1070">
        <v>151.14261918810368</v>
      </c>
      <c r="AK1070">
        <v>55.018839109611704</v>
      </c>
      <c r="AL1070">
        <v>124.48636317619068</v>
      </c>
      <c r="AM1070">
        <v>26128.939263774922</v>
      </c>
      <c r="AN1070">
        <v>1803.5233911981593</v>
      </c>
      <c r="AR1070" t="s">
        <v>201</v>
      </c>
      <c r="AU1070" t="s">
        <v>202</v>
      </c>
      <c r="AV1070" s="16" t="s">
        <v>239</v>
      </c>
    </row>
    <row r="1071" spans="1:48" x14ac:dyDescent="0.25">
      <c r="A1071">
        <v>1069</v>
      </c>
      <c r="B1071" t="s">
        <v>62</v>
      </c>
      <c r="E1071" t="s">
        <v>63</v>
      </c>
      <c r="H1071">
        <v>1998</v>
      </c>
      <c r="I1071">
        <v>3</v>
      </c>
      <c r="J1071">
        <v>23</v>
      </c>
      <c r="K1071">
        <v>72.548299999999998</v>
      </c>
      <c r="L1071">
        <v>30.9817</v>
      </c>
      <c r="M1071">
        <v>75</v>
      </c>
      <c r="Y1071" t="s">
        <v>64</v>
      </c>
      <c r="Z1071" t="s">
        <v>64</v>
      </c>
      <c r="AF1071">
        <v>68432</v>
      </c>
      <c r="AH1071">
        <v>68432</v>
      </c>
      <c r="AI1071">
        <v>5.6560975708393531E-2</v>
      </c>
      <c r="AJ1071">
        <v>2.3783331501842064</v>
      </c>
      <c r="AK1071">
        <v>0.66951620947980794</v>
      </c>
      <c r="AL1071">
        <v>0.66951620947980794</v>
      </c>
      <c r="AM1071">
        <v>0.66951620947980794</v>
      </c>
      <c r="AN1071">
        <v>0.66951620947980794</v>
      </c>
      <c r="AR1071" t="s">
        <v>201</v>
      </c>
      <c r="AU1071" t="s">
        <v>202</v>
      </c>
      <c r="AV1071" s="16" t="s">
        <v>239</v>
      </c>
    </row>
    <row r="1072" spans="1:48" x14ac:dyDescent="0.25">
      <c r="A1072">
        <v>1070</v>
      </c>
      <c r="B1072" t="s">
        <v>62</v>
      </c>
      <c r="E1072" t="s">
        <v>63</v>
      </c>
      <c r="H1072">
        <v>1998</v>
      </c>
      <c r="I1072">
        <v>3</v>
      </c>
      <c r="J1072">
        <v>23</v>
      </c>
      <c r="K1072">
        <v>72.548299999999998</v>
      </c>
      <c r="L1072">
        <v>30.9817</v>
      </c>
      <c r="M1072">
        <v>20</v>
      </c>
      <c r="Y1072" t="s">
        <v>64</v>
      </c>
      <c r="Z1072" t="s">
        <v>64</v>
      </c>
      <c r="AF1072">
        <v>546875</v>
      </c>
      <c r="AH1072">
        <v>546875</v>
      </c>
      <c r="AI1072">
        <v>0.45200759280055691</v>
      </c>
      <c r="AJ1072">
        <v>19.00647272485077</v>
      </c>
      <c r="AK1072">
        <v>5.3504453626851474</v>
      </c>
      <c r="AL1072">
        <v>5.3504453626851474</v>
      </c>
      <c r="AM1072">
        <v>5.3504453626851474</v>
      </c>
      <c r="AN1072">
        <v>5.3504453626851474</v>
      </c>
      <c r="AR1072" t="s">
        <v>201</v>
      </c>
      <c r="AU1072" t="s">
        <v>202</v>
      </c>
      <c r="AV1072" s="16" t="s">
        <v>239</v>
      </c>
    </row>
    <row r="1073" spans="1:48" x14ac:dyDescent="0.25">
      <c r="A1073">
        <v>1071</v>
      </c>
      <c r="B1073" t="s">
        <v>62</v>
      </c>
      <c r="E1073" t="s">
        <v>63</v>
      </c>
      <c r="H1073">
        <v>1998</v>
      </c>
      <c r="I1073">
        <v>3</v>
      </c>
      <c r="J1073">
        <v>23</v>
      </c>
      <c r="K1073">
        <v>72.548299999999998</v>
      </c>
      <c r="L1073">
        <v>30.9817</v>
      </c>
      <c r="M1073">
        <v>0</v>
      </c>
      <c r="Y1073" t="s">
        <v>64</v>
      </c>
      <c r="Z1073" t="s">
        <v>64</v>
      </c>
      <c r="AF1073">
        <v>625000</v>
      </c>
      <c r="AH1073">
        <v>625000</v>
      </c>
      <c r="AI1073">
        <v>0.51658010605777938</v>
      </c>
      <c r="AJ1073">
        <v>21.721683114115166</v>
      </c>
      <c r="AK1073">
        <v>6.114794700211597</v>
      </c>
      <c r="AL1073">
        <v>6.114794700211597</v>
      </c>
      <c r="AM1073">
        <v>6.114794700211597</v>
      </c>
      <c r="AN1073">
        <v>6.114794700211597</v>
      </c>
      <c r="AR1073" t="s">
        <v>201</v>
      </c>
      <c r="AU1073" t="s">
        <v>202</v>
      </c>
      <c r="AV1073" s="16" t="s">
        <v>239</v>
      </c>
    </row>
    <row r="1074" spans="1:48" x14ac:dyDescent="0.25">
      <c r="A1074">
        <v>1072</v>
      </c>
      <c r="B1074" t="s">
        <v>62</v>
      </c>
      <c r="E1074" t="s">
        <v>63</v>
      </c>
      <c r="H1074">
        <v>1998</v>
      </c>
      <c r="I1074">
        <v>3</v>
      </c>
      <c r="J1074">
        <v>23</v>
      </c>
      <c r="K1074">
        <v>72.548299999999998</v>
      </c>
      <c r="L1074">
        <v>30.9817</v>
      </c>
      <c r="M1074">
        <v>50</v>
      </c>
      <c r="Y1074" t="s">
        <v>64</v>
      </c>
      <c r="Z1074" t="s">
        <v>64</v>
      </c>
      <c r="AF1074">
        <v>655476.18999999994</v>
      </c>
      <c r="AH1074">
        <v>655476.18999999994</v>
      </c>
      <c r="AI1074">
        <v>0.5417695355976786</v>
      </c>
      <c r="AJ1074">
        <v>22.780873740844068</v>
      </c>
      <c r="AK1074">
        <v>6.4129637323630231</v>
      </c>
      <c r="AL1074">
        <v>6.4129637323630231</v>
      </c>
      <c r="AM1074">
        <v>6.4129637323630231</v>
      </c>
      <c r="AN1074">
        <v>6.4129637323630231</v>
      </c>
      <c r="AR1074" t="s">
        <v>201</v>
      </c>
      <c r="AU1074" t="s">
        <v>202</v>
      </c>
      <c r="AV1074" s="16" t="s">
        <v>239</v>
      </c>
    </row>
    <row r="1075" spans="1:48" x14ac:dyDescent="0.25">
      <c r="A1075">
        <v>1073</v>
      </c>
      <c r="B1075" t="s">
        <v>62</v>
      </c>
      <c r="E1075" t="s">
        <v>63</v>
      </c>
      <c r="H1075">
        <v>1998</v>
      </c>
      <c r="I1075">
        <v>3</v>
      </c>
      <c r="J1075">
        <v>23</v>
      </c>
      <c r="K1075">
        <v>72.548299999999998</v>
      </c>
      <c r="L1075">
        <v>30.9817</v>
      </c>
      <c r="M1075">
        <v>30</v>
      </c>
      <c r="Y1075" t="s">
        <v>64</v>
      </c>
      <c r="Z1075" t="s">
        <v>64</v>
      </c>
      <c r="AF1075">
        <v>658198</v>
      </c>
      <c r="AH1075">
        <v>658198</v>
      </c>
      <c r="AI1075">
        <v>0.54401918823522921</v>
      </c>
      <c r="AJ1075">
        <v>22.875469411750998</v>
      </c>
      <c r="AK1075">
        <v>6.439593027343796</v>
      </c>
      <c r="AL1075">
        <v>6.439593027343796</v>
      </c>
      <c r="AM1075">
        <v>6.439593027343796</v>
      </c>
      <c r="AN1075">
        <v>6.439593027343796</v>
      </c>
      <c r="AR1075" t="s">
        <v>201</v>
      </c>
      <c r="AU1075" t="s">
        <v>202</v>
      </c>
      <c r="AV1075" s="16" t="s">
        <v>239</v>
      </c>
    </row>
    <row r="1076" spans="1:48" x14ac:dyDescent="0.25">
      <c r="A1076">
        <v>1074</v>
      </c>
      <c r="B1076" t="s">
        <v>62</v>
      </c>
      <c r="E1076" t="s">
        <v>63</v>
      </c>
      <c r="H1076">
        <v>1998</v>
      </c>
      <c r="I1076">
        <v>3</v>
      </c>
      <c r="J1076">
        <v>23</v>
      </c>
      <c r="K1076">
        <v>72.548299999999998</v>
      </c>
      <c r="L1076">
        <v>30.9817</v>
      </c>
      <c r="M1076">
        <v>40</v>
      </c>
      <c r="Y1076" t="s">
        <v>64</v>
      </c>
      <c r="Z1076" t="s">
        <v>64</v>
      </c>
      <c r="AF1076">
        <v>979952.83</v>
      </c>
      <c r="AH1076">
        <v>979952.83</v>
      </c>
      <c r="AI1076">
        <v>0.80995861896483357</v>
      </c>
      <c r="AJ1076">
        <v>34.05795974406459</v>
      </c>
      <c r="AK1076">
        <v>9.5875365941461688</v>
      </c>
      <c r="AL1076">
        <v>9.5875365941461688</v>
      </c>
      <c r="AM1076">
        <v>9.5875365941461688</v>
      </c>
      <c r="AN1076">
        <v>9.5875365941461688</v>
      </c>
      <c r="AR1076" t="s">
        <v>201</v>
      </c>
      <c r="AU1076" t="s">
        <v>202</v>
      </c>
      <c r="AV1076" s="16" t="s">
        <v>239</v>
      </c>
    </row>
    <row r="1077" spans="1:48" x14ac:dyDescent="0.25">
      <c r="A1077">
        <v>1075</v>
      </c>
      <c r="B1077" t="s">
        <v>62</v>
      </c>
      <c r="E1077" t="s">
        <v>63</v>
      </c>
      <c r="H1077">
        <v>1998</v>
      </c>
      <c r="I1077">
        <v>3</v>
      </c>
      <c r="J1077">
        <v>23</v>
      </c>
      <c r="K1077">
        <v>72.548299999999998</v>
      </c>
      <c r="L1077">
        <v>30.9817</v>
      </c>
      <c r="M1077">
        <v>90</v>
      </c>
      <c r="Y1077" t="s">
        <v>64</v>
      </c>
      <c r="Z1077" t="s">
        <v>64</v>
      </c>
      <c r="AF1077">
        <v>1153563.08</v>
      </c>
      <c r="AH1077">
        <v>1153563.08</v>
      </c>
      <c r="AI1077">
        <v>0.95345238113718178</v>
      </c>
      <c r="AJ1077">
        <v>40.091730681444297</v>
      </c>
      <c r="AK1077">
        <v>11.286082252710028</v>
      </c>
      <c r="AL1077">
        <v>11.286082252710028</v>
      </c>
      <c r="AM1077">
        <v>11.286082252710028</v>
      </c>
      <c r="AN1077">
        <v>11.286082252710028</v>
      </c>
      <c r="AR1077" t="s">
        <v>201</v>
      </c>
      <c r="AU1077" t="s">
        <v>202</v>
      </c>
      <c r="AV1077" s="16" t="s">
        <v>239</v>
      </c>
    </row>
    <row r="1078" spans="1:48" x14ac:dyDescent="0.25">
      <c r="A1078">
        <v>1076</v>
      </c>
      <c r="B1078" t="s">
        <v>62</v>
      </c>
      <c r="E1078" t="s">
        <v>63</v>
      </c>
      <c r="H1078">
        <v>1998</v>
      </c>
      <c r="I1078">
        <v>3</v>
      </c>
      <c r="J1078">
        <v>23</v>
      </c>
      <c r="K1078">
        <v>72.548299999999998</v>
      </c>
      <c r="L1078">
        <v>30.9817</v>
      </c>
      <c r="M1078">
        <v>10</v>
      </c>
      <c r="Y1078" t="s">
        <v>64</v>
      </c>
      <c r="Z1078" t="s">
        <v>64</v>
      </c>
      <c r="AF1078">
        <v>2261785.71</v>
      </c>
      <c r="AH1078">
        <v>2261785.71</v>
      </c>
      <c r="AI1078">
        <v>1.8694296031228317</v>
      </c>
      <c r="AJ1078">
        <v>78.607667943446373</v>
      </c>
      <c r="AK1078">
        <v>22.128568436035717</v>
      </c>
      <c r="AL1078">
        <v>22.128568436035717</v>
      </c>
      <c r="AM1078">
        <v>22.128568436035717</v>
      </c>
      <c r="AN1078">
        <v>22.128568436035717</v>
      </c>
      <c r="AR1078" t="s">
        <v>201</v>
      </c>
      <c r="AU1078" t="s">
        <v>202</v>
      </c>
      <c r="AV1078" s="16" t="s">
        <v>239</v>
      </c>
    </row>
    <row r="1079" spans="1:48" x14ac:dyDescent="0.25">
      <c r="A1079">
        <v>1077</v>
      </c>
      <c r="B1079" t="s">
        <v>62</v>
      </c>
      <c r="E1079" t="s">
        <v>63</v>
      </c>
      <c r="H1079">
        <v>1998</v>
      </c>
      <c r="I1079">
        <v>5</v>
      </c>
      <c r="J1079">
        <v>19</v>
      </c>
      <c r="K1079">
        <v>72.821700000000007</v>
      </c>
      <c r="L1079">
        <v>31.186699999999998</v>
      </c>
      <c r="M1079">
        <v>75</v>
      </c>
      <c r="Y1079" t="s">
        <v>64</v>
      </c>
      <c r="Z1079" t="s">
        <v>64</v>
      </c>
      <c r="AF1079">
        <v>1100970.8700000001</v>
      </c>
      <c r="AH1079">
        <v>1100970.8700000001</v>
      </c>
      <c r="AI1079">
        <v>0.90998343806580106</v>
      </c>
      <c r="AJ1079">
        <v>38.263904569618695</v>
      </c>
      <c r="AK1079">
        <v>10.771537345541363</v>
      </c>
      <c r="AL1079">
        <v>10.771537345541363</v>
      </c>
      <c r="AM1079">
        <v>10.771537345541363</v>
      </c>
      <c r="AN1079">
        <v>10.771537345541363</v>
      </c>
      <c r="AR1079" t="s">
        <v>201</v>
      </c>
      <c r="AU1079" t="s">
        <v>202</v>
      </c>
      <c r="AV1079" s="16" t="s">
        <v>239</v>
      </c>
    </row>
    <row r="1080" spans="1:48" x14ac:dyDescent="0.25">
      <c r="A1080">
        <v>1078</v>
      </c>
      <c r="B1080" t="s">
        <v>62</v>
      </c>
      <c r="E1080" t="s">
        <v>63</v>
      </c>
      <c r="H1080">
        <v>1998</v>
      </c>
      <c r="I1080">
        <v>5</v>
      </c>
      <c r="J1080">
        <v>19</v>
      </c>
      <c r="K1080">
        <v>72.821700000000007</v>
      </c>
      <c r="L1080">
        <v>31.186699999999998</v>
      </c>
      <c r="M1080">
        <v>10</v>
      </c>
      <c r="Y1080" t="s">
        <v>64</v>
      </c>
      <c r="Z1080" t="s">
        <v>64</v>
      </c>
      <c r="AF1080">
        <v>1250000</v>
      </c>
      <c r="AH1080">
        <v>1250000</v>
      </c>
      <c r="AI1080">
        <v>1.0331602121155588</v>
      </c>
      <c r="AJ1080">
        <v>43.443366228230332</v>
      </c>
      <c r="AK1080">
        <v>12.229589400423194</v>
      </c>
      <c r="AL1080">
        <v>12.229589400423194</v>
      </c>
      <c r="AM1080">
        <v>12.229589400423194</v>
      </c>
      <c r="AN1080">
        <v>12.229589400423194</v>
      </c>
      <c r="AR1080" t="s">
        <v>201</v>
      </c>
      <c r="AU1080" t="s">
        <v>202</v>
      </c>
      <c r="AV1080" s="16" t="s">
        <v>239</v>
      </c>
    </row>
    <row r="1081" spans="1:48" x14ac:dyDescent="0.25">
      <c r="A1081">
        <v>1079</v>
      </c>
      <c r="B1081" t="s">
        <v>62</v>
      </c>
      <c r="E1081" t="s">
        <v>63</v>
      </c>
      <c r="H1081">
        <v>1998</v>
      </c>
      <c r="I1081">
        <v>5</v>
      </c>
      <c r="J1081">
        <v>19</v>
      </c>
      <c r="K1081">
        <v>72.821700000000007</v>
      </c>
      <c r="L1081">
        <v>31.186699999999998</v>
      </c>
      <c r="M1081">
        <v>20</v>
      </c>
      <c r="Y1081" t="s">
        <v>64</v>
      </c>
      <c r="Z1081" t="s">
        <v>64</v>
      </c>
      <c r="AF1081">
        <v>3444635</v>
      </c>
      <c r="AH1081">
        <v>3444635</v>
      </c>
      <c r="AI1081">
        <v>2.847087861808542</v>
      </c>
      <c r="AJ1081">
        <v>119.71723186206415</v>
      </c>
      <c r="AK1081">
        <v>33.701177347461396</v>
      </c>
      <c r="AL1081">
        <v>33.701177347461396</v>
      </c>
      <c r="AM1081">
        <v>33.701177347461396</v>
      </c>
      <c r="AN1081">
        <v>33.701177347461396</v>
      </c>
      <c r="AR1081" t="s">
        <v>201</v>
      </c>
      <c r="AU1081" t="s">
        <v>202</v>
      </c>
      <c r="AV1081" s="16" t="s">
        <v>239</v>
      </c>
    </row>
    <row r="1082" spans="1:48" x14ac:dyDescent="0.25">
      <c r="A1082">
        <v>1080</v>
      </c>
      <c r="B1082" t="s">
        <v>62</v>
      </c>
      <c r="E1082" t="s">
        <v>63</v>
      </c>
      <c r="H1082">
        <v>1998</v>
      </c>
      <c r="I1082">
        <v>5</v>
      </c>
      <c r="J1082">
        <v>19</v>
      </c>
      <c r="K1082">
        <v>72.821700000000007</v>
      </c>
      <c r="L1082">
        <v>31.186699999999998</v>
      </c>
      <c r="M1082">
        <v>5</v>
      </c>
      <c r="Y1082" t="s">
        <v>64</v>
      </c>
      <c r="Z1082" t="s">
        <v>64</v>
      </c>
      <c r="AF1082">
        <v>4062500</v>
      </c>
      <c r="AH1082">
        <v>4062500</v>
      </c>
      <c r="AI1082">
        <v>3.3577706893755659</v>
      </c>
      <c r="AJ1082">
        <v>141.19094024174859</v>
      </c>
      <c r="AK1082">
        <v>39.746165551375377</v>
      </c>
      <c r="AL1082">
        <v>39.746165551375377</v>
      </c>
      <c r="AM1082">
        <v>39.746165551375377</v>
      </c>
      <c r="AN1082">
        <v>39.746165551375377</v>
      </c>
      <c r="AR1082" t="s">
        <v>201</v>
      </c>
      <c r="AU1082" t="s">
        <v>202</v>
      </c>
      <c r="AV1082" s="16" t="s">
        <v>239</v>
      </c>
    </row>
    <row r="1083" spans="1:48" x14ac:dyDescent="0.25">
      <c r="A1083">
        <v>1081</v>
      </c>
      <c r="B1083" t="s">
        <v>62</v>
      </c>
      <c r="E1083" t="s">
        <v>63</v>
      </c>
      <c r="H1083">
        <v>1998</v>
      </c>
      <c r="I1083">
        <v>5</v>
      </c>
      <c r="J1083">
        <v>19</v>
      </c>
      <c r="K1083">
        <v>72.821700000000007</v>
      </c>
      <c r="L1083">
        <v>31.186699999999998</v>
      </c>
      <c r="M1083">
        <v>30</v>
      </c>
      <c r="Y1083" t="s">
        <v>64</v>
      </c>
      <c r="Z1083" t="s">
        <v>64</v>
      </c>
      <c r="AF1083">
        <v>4621080</v>
      </c>
      <c r="AH1083">
        <v>4621080</v>
      </c>
      <c r="AI1083">
        <v>3.8194527944023728</v>
      </c>
      <c r="AJ1083">
        <v>160.6042166479605</v>
      </c>
      <c r="AK1083">
        <v>45.211128789206086</v>
      </c>
      <c r="AL1083">
        <v>45.211128789206086</v>
      </c>
      <c r="AM1083">
        <v>45.211128789206086</v>
      </c>
      <c r="AN1083">
        <v>45.211128789206086</v>
      </c>
      <c r="AR1083" t="s">
        <v>201</v>
      </c>
      <c r="AU1083" t="s">
        <v>202</v>
      </c>
      <c r="AV1083" s="16" t="s">
        <v>239</v>
      </c>
    </row>
    <row r="1084" spans="1:48" x14ac:dyDescent="0.25">
      <c r="A1084">
        <v>1082</v>
      </c>
      <c r="B1084" t="s">
        <v>62</v>
      </c>
      <c r="E1084" t="s">
        <v>63</v>
      </c>
      <c r="H1084">
        <v>1998</v>
      </c>
      <c r="I1084">
        <v>5</v>
      </c>
      <c r="J1084">
        <v>19</v>
      </c>
      <c r="K1084">
        <v>72.821700000000007</v>
      </c>
      <c r="L1084">
        <v>31.186699999999998</v>
      </c>
      <c r="M1084">
        <v>0</v>
      </c>
      <c r="Y1084" t="s">
        <v>64</v>
      </c>
      <c r="Z1084" t="s">
        <v>64</v>
      </c>
      <c r="AF1084">
        <v>4687500</v>
      </c>
      <c r="AH1084">
        <v>4687500</v>
      </c>
      <c r="AI1084">
        <v>3.8743507954333452</v>
      </c>
      <c r="AJ1084">
        <v>162.91262335586376</v>
      </c>
      <c r="AK1084">
        <v>45.860960251586974</v>
      </c>
      <c r="AL1084">
        <v>45.860960251586974</v>
      </c>
      <c r="AM1084">
        <v>45.860960251586974</v>
      </c>
      <c r="AN1084">
        <v>45.860960251586974</v>
      </c>
      <c r="AR1084" t="s">
        <v>201</v>
      </c>
      <c r="AU1084" t="s">
        <v>202</v>
      </c>
      <c r="AV1084" s="16" t="s">
        <v>239</v>
      </c>
    </row>
    <row r="1085" spans="1:48" x14ac:dyDescent="0.25">
      <c r="A1085">
        <v>1083</v>
      </c>
      <c r="B1085" t="s">
        <v>62</v>
      </c>
      <c r="E1085" t="s">
        <v>63</v>
      </c>
      <c r="H1085">
        <v>1998</v>
      </c>
      <c r="I1085">
        <v>5</v>
      </c>
      <c r="J1085">
        <v>19</v>
      </c>
      <c r="K1085">
        <v>72.821700000000007</v>
      </c>
      <c r="L1085">
        <v>31.186699999999998</v>
      </c>
      <c r="M1085">
        <v>75</v>
      </c>
      <c r="Y1085" t="s">
        <v>64</v>
      </c>
      <c r="Z1085" t="s">
        <v>64</v>
      </c>
      <c r="AE1085">
        <v>14271.84</v>
      </c>
      <c r="AH1085">
        <v>14271.84</v>
      </c>
      <c r="AI1085">
        <v>3.5209167266018235E-2</v>
      </c>
      <c r="AJ1085">
        <v>0.49601341749656541</v>
      </c>
      <c r="AK1085">
        <v>0.18055848548904974</v>
      </c>
      <c r="AL1085">
        <v>0.40853405057043618</v>
      </c>
      <c r="AM1085">
        <v>85.748841256055769</v>
      </c>
      <c r="AN1085">
        <v>5.9187263368107965</v>
      </c>
      <c r="AR1085" t="s">
        <v>201</v>
      </c>
      <c r="AU1085" t="s">
        <v>202</v>
      </c>
      <c r="AV1085" s="16" t="s">
        <v>239</v>
      </c>
    </row>
    <row r="1086" spans="1:48" x14ac:dyDescent="0.25">
      <c r="A1086">
        <v>1084</v>
      </c>
      <c r="B1086" t="s">
        <v>62</v>
      </c>
      <c r="E1086" t="s">
        <v>63</v>
      </c>
      <c r="H1086">
        <v>1998</v>
      </c>
      <c r="I1086">
        <v>5</v>
      </c>
      <c r="J1086">
        <v>19</v>
      </c>
      <c r="K1086">
        <v>72.821700000000007</v>
      </c>
      <c r="L1086">
        <v>31.186699999999998</v>
      </c>
      <c r="M1086">
        <v>20</v>
      </c>
      <c r="Y1086" t="s">
        <v>64</v>
      </c>
      <c r="Z1086" t="s">
        <v>64</v>
      </c>
      <c r="AE1086">
        <v>1451590</v>
      </c>
      <c r="AH1086">
        <v>1451590</v>
      </c>
      <c r="AI1086">
        <v>3.5811272486014003</v>
      </c>
      <c r="AJ1086">
        <v>50.449564786589498</v>
      </c>
      <c r="AK1086">
        <v>18.364618153724376</v>
      </c>
      <c r="AL1086">
        <v>41.552031305531699</v>
      </c>
      <c r="AM1086">
        <v>8721.5215752753666</v>
      </c>
      <c r="AN1086">
        <v>601.99413413065054</v>
      </c>
      <c r="AR1086" t="s">
        <v>201</v>
      </c>
      <c r="AU1086" t="s">
        <v>202</v>
      </c>
      <c r="AV1086" s="16" t="s">
        <v>239</v>
      </c>
    </row>
    <row r="1087" spans="1:48" x14ac:dyDescent="0.25">
      <c r="A1087">
        <v>1085</v>
      </c>
      <c r="B1087" t="s">
        <v>62</v>
      </c>
      <c r="E1087" t="s">
        <v>63</v>
      </c>
      <c r="H1087">
        <v>1998</v>
      </c>
      <c r="I1087">
        <v>5</v>
      </c>
      <c r="J1087">
        <v>19</v>
      </c>
      <c r="K1087">
        <v>72.821700000000007</v>
      </c>
      <c r="L1087">
        <v>31.186699999999998</v>
      </c>
      <c r="M1087">
        <v>0</v>
      </c>
      <c r="Y1087" t="s">
        <v>64</v>
      </c>
      <c r="Z1087" t="s">
        <v>64</v>
      </c>
      <c r="AE1087">
        <v>2297663.5499999998</v>
      </c>
      <c r="AH1087">
        <v>2297663.5499999998</v>
      </c>
      <c r="AI1087">
        <v>5.668422589727971</v>
      </c>
      <c r="AJ1087">
        <v>79.854591257524646</v>
      </c>
      <c r="AK1087">
        <v>29.068616993421553</v>
      </c>
      <c r="AL1087">
        <v>65.771042621662517</v>
      </c>
      <c r="AM1087">
        <v>13804.946454611007</v>
      </c>
      <c r="AN1087">
        <v>952.87235328557415</v>
      </c>
      <c r="AR1087" t="s">
        <v>201</v>
      </c>
      <c r="AU1087" t="s">
        <v>202</v>
      </c>
      <c r="AV1087" s="16" t="s">
        <v>239</v>
      </c>
    </row>
    <row r="1088" spans="1:48" x14ac:dyDescent="0.25">
      <c r="A1088">
        <v>1086</v>
      </c>
      <c r="B1088" t="s">
        <v>62</v>
      </c>
      <c r="E1088" t="s">
        <v>63</v>
      </c>
      <c r="H1088">
        <v>1998</v>
      </c>
      <c r="I1088">
        <v>5</v>
      </c>
      <c r="J1088">
        <v>19</v>
      </c>
      <c r="K1088">
        <v>72.821700000000007</v>
      </c>
      <c r="L1088">
        <v>31.186699999999998</v>
      </c>
      <c r="M1088">
        <v>10</v>
      </c>
      <c r="Y1088" t="s">
        <v>64</v>
      </c>
      <c r="Z1088" t="s">
        <v>64</v>
      </c>
      <c r="AE1088">
        <v>4329750.78</v>
      </c>
      <c r="AH1088">
        <v>4329750.78</v>
      </c>
      <c r="AI1088">
        <v>10.681658386948911</v>
      </c>
      <c r="AJ1088">
        <v>150.47915905000477</v>
      </c>
      <c r="AK1088">
        <v>54.77732677649356</v>
      </c>
      <c r="AL1088">
        <v>123.93991413257896</v>
      </c>
      <c r="AM1088">
        <v>26014.242894574469</v>
      </c>
      <c r="AN1088">
        <v>1795.6065912603483</v>
      </c>
      <c r="AR1088" t="s">
        <v>201</v>
      </c>
      <c r="AU1088" t="s">
        <v>202</v>
      </c>
      <c r="AV1088" s="16" t="s">
        <v>239</v>
      </c>
    </row>
    <row r="1089" spans="1:48" x14ac:dyDescent="0.25">
      <c r="A1089">
        <v>1087</v>
      </c>
      <c r="B1089" t="s">
        <v>62</v>
      </c>
      <c r="E1089" t="s">
        <v>63</v>
      </c>
      <c r="H1089">
        <v>1998</v>
      </c>
      <c r="I1089">
        <v>5</v>
      </c>
      <c r="J1089">
        <v>19</v>
      </c>
      <c r="K1089">
        <v>72.821700000000007</v>
      </c>
      <c r="L1089">
        <v>31.186699999999998</v>
      </c>
      <c r="M1089">
        <v>5</v>
      </c>
      <c r="Y1089" t="s">
        <v>64</v>
      </c>
      <c r="Z1089" t="s">
        <v>64</v>
      </c>
      <c r="AE1089">
        <v>4373856.21</v>
      </c>
      <c r="AH1089">
        <v>4373856.21</v>
      </c>
      <c r="AI1089">
        <v>10.790468145340936</v>
      </c>
      <c r="AJ1089">
        <v>152.01202972851962</v>
      </c>
      <c r="AK1089">
        <v>55.335321375833466</v>
      </c>
      <c r="AL1089">
        <v>125.20244019579511</v>
      </c>
      <c r="AM1089">
        <v>26279.239525394321</v>
      </c>
      <c r="AN1089">
        <v>1813.8977135078906</v>
      </c>
      <c r="AR1089" t="s">
        <v>201</v>
      </c>
      <c r="AU1089" t="s">
        <v>202</v>
      </c>
      <c r="AV1089" s="16" t="s">
        <v>239</v>
      </c>
    </row>
    <row r="1090" spans="1:48" x14ac:dyDescent="0.25">
      <c r="A1090">
        <v>1088</v>
      </c>
      <c r="B1090" t="s">
        <v>62</v>
      </c>
      <c r="E1090" t="s">
        <v>63</v>
      </c>
      <c r="H1090">
        <v>1998</v>
      </c>
      <c r="I1090">
        <v>5</v>
      </c>
      <c r="J1090">
        <v>19</v>
      </c>
      <c r="K1090">
        <v>72.821700000000007</v>
      </c>
      <c r="L1090">
        <v>31.186699999999998</v>
      </c>
      <c r="M1090">
        <v>30</v>
      </c>
      <c r="Y1090" t="s">
        <v>64</v>
      </c>
      <c r="Z1090" t="s">
        <v>64</v>
      </c>
      <c r="AE1090">
        <v>7310335</v>
      </c>
      <c r="AH1090">
        <v>7310335</v>
      </c>
      <c r="AI1090">
        <v>18.034872012692645</v>
      </c>
      <c r="AJ1090">
        <v>254.06844852484016</v>
      </c>
      <c r="AK1090">
        <v>92.485833362593226</v>
      </c>
      <c r="AL1090">
        <v>209.2596868082062</v>
      </c>
      <c r="AM1090">
        <v>43922.350267631111</v>
      </c>
      <c r="AN1090">
        <v>3031.6954432932089</v>
      </c>
      <c r="AR1090" t="s">
        <v>201</v>
      </c>
      <c r="AU1090" t="s">
        <v>202</v>
      </c>
      <c r="AV1090" s="16" t="s">
        <v>239</v>
      </c>
    </row>
    <row r="1091" spans="1:48" x14ac:dyDescent="0.25">
      <c r="A1091">
        <v>1089</v>
      </c>
      <c r="B1091" t="s">
        <v>62</v>
      </c>
      <c r="E1091" t="s">
        <v>63</v>
      </c>
      <c r="H1091">
        <v>1998</v>
      </c>
      <c r="I1091">
        <v>3</v>
      </c>
      <c r="J1091">
        <v>17</v>
      </c>
      <c r="K1091">
        <v>72.826700000000002</v>
      </c>
      <c r="L1091">
        <v>31.184200000000001</v>
      </c>
      <c r="M1091">
        <v>75</v>
      </c>
      <c r="Y1091" t="s">
        <v>64</v>
      </c>
      <c r="Z1091" t="s">
        <v>64</v>
      </c>
      <c r="AF1091">
        <v>21545</v>
      </c>
      <c r="AH1091">
        <v>21545</v>
      </c>
      <c r="AI1091">
        <v>1.780754941602377E-2</v>
      </c>
      <c r="AJ1091">
        <v>0.74878986030977801</v>
      </c>
      <c r="AK1091">
        <v>0.21078920290569417</v>
      </c>
      <c r="AL1091">
        <v>0.21078920290569417</v>
      </c>
      <c r="AM1091">
        <v>0.21078920290569417</v>
      </c>
      <c r="AN1091">
        <v>0.21078920290569417</v>
      </c>
      <c r="AR1091" t="s">
        <v>201</v>
      </c>
      <c r="AU1091" t="s">
        <v>202</v>
      </c>
      <c r="AV1091" s="16" t="s">
        <v>239</v>
      </c>
    </row>
    <row r="1092" spans="1:48" x14ac:dyDescent="0.25">
      <c r="A1092">
        <v>1090</v>
      </c>
      <c r="B1092" t="s">
        <v>62</v>
      </c>
      <c r="E1092" t="s">
        <v>63</v>
      </c>
      <c r="H1092">
        <v>1998</v>
      </c>
      <c r="I1092">
        <v>3</v>
      </c>
      <c r="J1092">
        <v>17</v>
      </c>
      <c r="K1092">
        <v>72.826700000000002</v>
      </c>
      <c r="L1092">
        <v>31.184200000000001</v>
      </c>
      <c r="M1092">
        <v>30</v>
      </c>
      <c r="Y1092" t="s">
        <v>64</v>
      </c>
      <c r="Z1092" t="s">
        <v>64</v>
      </c>
      <c r="AF1092">
        <v>473533</v>
      </c>
      <c r="AH1092">
        <v>473533</v>
      </c>
      <c r="AI1092">
        <v>0.39138836377897346</v>
      </c>
      <c r="AJ1092">
        <v>16.457494032122074</v>
      </c>
      <c r="AK1092">
        <v>4.6328913260404772</v>
      </c>
      <c r="AL1092">
        <v>4.6328913260404772</v>
      </c>
      <c r="AM1092">
        <v>4.6328913260404772</v>
      </c>
      <c r="AN1092">
        <v>4.6328913260404772</v>
      </c>
      <c r="AR1092" t="s">
        <v>201</v>
      </c>
      <c r="AU1092" t="s">
        <v>202</v>
      </c>
      <c r="AV1092" s="16" t="s">
        <v>239</v>
      </c>
    </row>
    <row r="1093" spans="1:48" x14ac:dyDescent="0.25">
      <c r="A1093">
        <v>1091</v>
      </c>
      <c r="B1093" t="s">
        <v>62</v>
      </c>
      <c r="E1093" t="s">
        <v>63</v>
      </c>
      <c r="H1093">
        <v>1998</v>
      </c>
      <c r="I1093">
        <v>3</v>
      </c>
      <c r="J1093">
        <v>17</v>
      </c>
      <c r="K1093">
        <v>72.826700000000002</v>
      </c>
      <c r="L1093">
        <v>31.184200000000001</v>
      </c>
      <c r="M1093">
        <v>0</v>
      </c>
      <c r="Y1093" t="s">
        <v>64</v>
      </c>
      <c r="Z1093" t="s">
        <v>64</v>
      </c>
      <c r="AF1093">
        <v>625000</v>
      </c>
      <c r="AH1093">
        <v>625000</v>
      </c>
      <c r="AI1093">
        <v>0.51658010605777938</v>
      </c>
      <c r="AJ1093">
        <v>21.721683114115166</v>
      </c>
      <c r="AK1093">
        <v>6.114794700211597</v>
      </c>
      <c r="AL1093">
        <v>6.114794700211597</v>
      </c>
      <c r="AM1093">
        <v>6.114794700211597</v>
      </c>
      <c r="AN1093">
        <v>6.114794700211597</v>
      </c>
      <c r="AR1093" t="s">
        <v>201</v>
      </c>
      <c r="AU1093" t="s">
        <v>202</v>
      </c>
      <c r="AV1093" s="16" t="s">
        <v>239</v>
      </c>
    </row>
    <row r="1094" spans="1:48" x14ac:dyDescent="0.25">
      <c r="A1094">
        <v>1092</v>
      </c>
      <c r="B1094" t="s">
        <v>62</v>
      </c>
      <c r="E1094" t="s">
        <v>63</v>
      </c>
      <c r="H1094">
        <v>1998</v>
      </c>
      <c r="I1094">
        <v>3</v>
      </c>
      <c r="J1094">
        <v>17</v>
      </c>
      <c r="K1094">
        <v>72.826700000000002</v>
      </c>
      <c r="L1094">
        <v>31.184200000000001</v>
      </c>
      <c r="M1094">
        <v>20</v>
      </c>
      <c r="Y1094" t="s">
        <v>64</v>
      </c>
      <c r="Z1094" t="s">
        <v>64</v>
      </c>
      <c r="AF1094">
        <v>781250</v>
      </c>
      <c r="AH1094">
        <v>781250</v>
      </c>
      <c r="AI1094">
        <v>0.64572513257222419</v>
      </c>
      <c r="AJ1094">
        <v>27.152103892643957</v>
      </c>
      <c r="AK1094">
        <v>7.6434933752644962</v>
      </c>
      <c r="AL1094">
        <v>7.6434933752644962</v>
      </c>
      <c r="AM1094">
        <v>7.6434933752644962</v>
      </c>
      <c r="AN1094">
        <v>7.6434933752644962</v>
      </c>
      <c r="AR1094" t="s">
        <v>201</v>
      </c>
      <c r="AU1094" t="s">
        <v>202</v>
      </c>
      <c r="AV1094" s="16" t="s">
        <v>239</v>
      </c>
    </row>
    <row r="1095" spans="1:48" x14ac:dyDescent="0.25">
      <c r="A1095">
        <v>1093</v>
      </c>
      <c r="B1095" t="s">
        <v>62</v>
      </c>
      <c r="E1095" t="s">
        <v>63</v>
      </c>
      <c r="H1095">
        <v>1998</v>
      </c>
      <c r="I1095">
        <v>3</v>
      </c>
      <c r="J1095">
        <v>17</v>
      </c>
      <c r="K1095">
        <v>72.826700000000002</v>
      </c>
      <c r="L1095">
        <v>31.184200000000001</v>
      </c>
      <c r="M1095">
        <v>10</v>
      </c>
      <c r="Y1095" t="s">
        <v>64</v>
      </c>
      <c r="Z1095" t="s">
        <v>64</v>
      </c>
      <c r="AF1095">
        <v>807463.59</v>
      </c>
      <c r="AH1095">
        <v>807463.59</v>
      </c>
      <c r="AI1095">
        <v>0.66739140313599243</v>
      </c>
      <c r="AJ1095">
        <v>28.063149165065298</v>
      </c>
      <c r="AK1095">
        <v>7.8999585291933272</v>
      </c>
      <c r="AL1095">
        <v>7.8999585291933272</v>
      </c>
      <c r="AM1095">
        <v>7.8999585291933272</v>
      </c>
      <c r="AN1095">
        <v>7.8999585291933272</v>
      </c>
      <c r="AR1095" t="s">
        <v>201</v>
      </c>
      <c r="AU1095" t="s">
        <v>202</v>
      </c>
      <c r="AV1095" s="16" t="s">
        <v>239</v>
      </c>
    </row>
    <row r="1096" spans="1:48" x14ac:dyDescent="0.25">
      <c r="A1096">
        <v>1094</v>
      </c>
      <c r="B1096" t="s">
        <v>62</v>
      </c>
      <c r="E1096" t="s">
        <v>63</v>
      </c>
      <c r="H1096">
        <v>1998</v>
      </c>
      <c r="I1096">
        <v>5</v>
      </c>
      <c r="J1096">
        <v>19</v>
      </c>
      <c r="K1096">
        <v>73.144999999999996</v>
      </c>
      <c r="L1096">
        <v>31.38</v>
      </c>
      <c r="M1096">
        <v>30</v>
      </c>
      <c r="Y1096" t="s">
        <v>64</v>
      </c>
      <c r="Z1096" t="s">
        <v>64</v>
      </c>
      <c r="AF1096">
        <v>916544</v>
      </c>
      <c r="AH1096">
        <v>916544</v>
      </c>
      <c r="AI1096">
        <v>0.75754943476259406</v>
      </c>
      <c r="AJ1096">
        <v>31.854205325029714</v>
      </c>
      <c r="AK1096">
        <v>8.9671654299371806</v>
      </c>
      <c r="AL1096">
        <v>8.9671654299371806</v>
      </c>
      <c r="AM1096">
        <v>8.9671654299371806</v>
      </c>
      <c r="AN1096">
        <v>8.9671654299371806</v>
      </c>
      <c r="AR1096" t="s">
        <v>201</v>
      </c>
      <c r="AU1096" t="s">
        <v>202</v>
      </c>
      <c r="AV1096" s="16" t="s">
        <v>239</v>
      </c>
    </row>
    <row r="1097" spans="1:48" x14ac:dyDescent="0.25">
      <c r="A1097">
        <v>1095</v>
      </c>
      <c r="B1097" t="s">
        <v>62</v>
      </c>
      <c r="E1097" t="s">
        <v>63</v>
      </c>
      <c r="H1097">
        <v>1998</v>
      </c>
      <c r="I1097">
        <v>5</v>
      </c>
      <c r="J1097">
        <v>19</v>
      </c>
      <c r="K1097">
        <v>73.144999999999996</v>
      </c>
      <c r="L1097">
        <v>31.38</v>
      </c>
      <c r="M1097">
        <v>75</v>
      </c>
      <c r="Y1097" t="s">
        <v>64</v>
      </c>
      <c r="Z1097" t="s">
        <v>64</v>
      </c>
      <c r="AF1097">
        <v>1650000</v>
      </c>
      <c r="AH1097">
        <v>1650000</v>
      </c>
      <c r="AI1097">
        <v>1.3637714799925376</v>
      </c>
      <c r="AJ1097">
        <v>57.345243421264037</v>
      </c>
      <c r="AK1097">
        <v>16.143058008558615</v>
      </c>
      <c r="AL1097">
        <v>16.143058008558615</v>
      </c>
      <c r="AM1097">
        <v>16.143058008558615</v>
      </c>
      <c r="AN1097">
        <v>16.143058008558615</v>
      </c>
      <c r="AR1097" t="s">
        <v>201</v>
      </c>
      <c r="AU1097" t="s">
        <v>202</v>
      </c>
      <c r="AV1097" s="16" t="s">
        <v>239</v>
      </c>
    </row>
    <row r="1098" spans="1:48" x14ac:dyDescent="0.25">
      <c r="A1098">
        <v>1096</v>
      </c>
      <c r="B1098" t="s">
        <v>62</v>
      </c>
      <c r="E1098" t="s">
        <v>63</v>
      </c>
      <c r="H1098">
        <v>1998</v>
      </c>
      <c r="I1098">
        <v>5</v>
      </c>
      <c r="J1098">
        <v>19</v>
      </c>
      <c r="K1098">
        <v>73.144999999999996</v>
      </c>
      <c r="L1098">
        <v>31.38</v>
      </c>
      <c r="M1098">
        <v>0</v>
      </c>
      <c r="Y1098" t="s">
        <v>64</v>
      </c>
      <c r="Z1098" t="s">
        <v>64</v>
      </c>
      <c r="AF1098">
        <v>2187500</v>
      </c>
      <c r="AH1098">
        <v>2187500</v>
      </c>
      <c r="AI1098">
        <v>1.8080303712022276</v>
      </c>
      <c r="AJ1098">
        <v>76.02589089940308</v>
      </c>
      <c r="AK1098">
        <v>21.401781450740589</v>
      </c>
      <c r="AL1098">
        <v>21.401781450740589</v>
      </c>
      <c r="AM1098">
        <v>21.401781450740589</v>
      </c>
      <c r="AN1098">
        <v>21.401781450740589</v>
      </c>
      <c r="AR1098" t="s">
        <v>201</v>
      </c>
      <c r="AU1098" t="s">
        <v>202</v>
      </c>
      <c r="AV1098" s="16" t="s">
        <v>239</v>
      </c>
    </row>
    <row r="1099" spans="1:48" x14ac:dyDescent="0.25">
      <c r="A1099">
        <v>1097</v>
      </c>
      <c r="B1099" t="s">
        <v>62</v>
      </c>
      <c r="E1099" t="s">
        <v>63</v>
      </c>
      <c r="H1099">
        <v>1998</v>
      </c>
      <c r="I1099">
        <v>5</v>
      </c>
      <c r="J1099">
        <v>19</v>
      </c>
      <c r="K1099">
        <v>73.144999999999996</v>
      </c>
      <c r="L1099">
        <v>31.38</v>
      </c>
      <c r="M1099">
        <v>5</v>
      </c>
      <c r="Y1099" t="s">
        <v>64</v>
      </c>
      <c r="Z1099" t="s">
        <v>64</v>
      </c>
      <c r="AF1099">
        <v>2343750</v>
      </c>
      <c r="AH1099">
        <v>2343750</v>
      </c>
      <c r="AI1099">
        <v>1.9371753977166726</v>
      </c>
      <c r="AJ1099">
        <v>81.456311677931879</v>
      </c>
      <c r="AK1099">
        <v>22.930480125793487</v>
      </c>
      <c r="AL1099">
        <v>22.930480125793487</v>
      </c>
      <c r="AM1099">
        <v>22.930480125793487</v>
      </c>
      <c r="AN1099">
        <v>22.930480125793487</v>
      </c>
      <c r="AR1099" t="s">
        <v>201</v>
      </c>
      <c r="AU1099" t="s">
        <v>202</v>
      </c>
      <c r="AV1099" s="16" t="s">
        <v>239</v>
      </c>
    </row>
    <row r="1100" spans="1:48" x14ac:dyDescent="0.25">
      <c r="A1100">
        <v>1098</v>
      </c>
      <c r="B1100" t="s">
        <v>62</v>
      </c>
      <c r="E1100" t="s">
        <v>63</v>
      </c>
      <c r="H1100">
        <v>1998</v>
      </c>
      <c r="I1100">
        <v>5</v>
      </c>
      <c r="J1100">
        <v>19</v>
      </c>
      <c r="K1100">
        <v>73.144999999999996</v>
      </c>
      <c r="L1100">
        <v>31.38</v>
      </c>
      <c r="M1100">
        <v>10</v>
      </c>
      <c r="Y1100" t="s">
        <v>64</v>
      </c>
      <c r="Z1100" t="s">
        <v>64</v>
      </c>
      <c r="AF1100">
        <v>2812500</v>
      </c>
      <c r="AH1100">
        <v>2812500</v>
      </c>
      <c r="AI1100">
        <v>2.3246104772600069</v>
      </c>
      <c r="AJ1100">
        <v>97.747574013518246</v>
      </c>
      <c r="AK1100">
        <v>27.516576150952186</v>
      </c>
      <c r="AL1100">
        <v>27.516576150952186</v>
      </c>
      <c r="AM1100">
        <v>27.516576150952186</v>
      </c>
      <c r="AN1100">
        <v>27.516576150952186</v>
      </c>
      <c r="AR1100" t="s">
        <v>201</v>
      </c>
      <c r="AU1100" t="s">
        <v>202</v>
      </c>
      <c r="AV1100" s="16" t="s">
        <v>239</v>
      </c>
    </row>
    <row r="1101" spans="1:48" x14ac:dyDescent="0.25">
      <c r="A1101">
        <v>1099</v>
      </c>
      <c r="B1101" t="s">
        <v>62</v>
      </c>
      <c r="E1101" t="s">
        <v>63</v>
      </c>
      <c r="H1101">
        <v>1998</v>
      </c>
      <c r="I1101">
        <v>5</v>
      </c>
      <c r="J1101">
        <v>19</v>
      </c>
      <c r="K1101">
        <v>73.144999999999996</v>
      </c>
      <c r="L1101">
        <v>31.38</v>
      </c>
      <c r="M1101">
        <v>20</v>
      </c>
      <c r="Y1101" t="s">
        <v>64</v>
      </c>
      <c r="Z1101" t="s">
        <v>64</v>
      </c>
      <c r="AF1101">
        <v>9447200</v>
      </c>
      <c r="AH1101">
        <v>9447200</v>
      </c>
      <c r="AI1101">
        <v>7.8083769247184849</v>
      </c>
      <c r="AJ1101">
        <v>328.33453554507008</v>
      </c>
      <c r="AK1101">
        <v>92.428301586942396</v>
      </c>
      <c r="AL1101">
        <v>92.428301586942396</v>
      </c>
      <c r="AM1101">
        <v>92.428301586942396</v>
      </c>
      <c r="AN1101">
        <v>92.428301586942396</v>
      </c>
      <c r="AR1101" t="s">
        <v>201</v>
      </c>
      <c r="AU1101" t="s">
        <v>202</v>
      </c>
      <c r="AV1101" s="16" t="s">
        <v>239</v>
      </c>
    </row>
    <row r="1102" spans="1:48" x14ac:dyDescent="0.25">
      <c r="A1102">
        <v>1100</v>
      </c>
      <c r="B1102" t="s">
        <v>62</v>
      </c>
      <c r="E1102" t="s">
        <v>63</v>
      </c>
      <c r="H1102">
        <v>1998</v>
      </c>
      <c r="I1102">
        <v>5</v>
      </c>
      <c r="J1102">
        <v>19</v>
      </c>
      <c r="K1102">
        <v>73.144999999999996</v>
      </c>
      <c r="L1102">
        <v>31.38</v>
      </c>
      <c r="M1102">
        <v>75</v>
      </c>
      <c r="Y1102" t="s">
        <v>64</v>
      </c>
      <c r="Z1102" t="s">
        <v>64</v>
      </c>
      <c r="AE1102">
        <v>417860</v>
      </c>
      <c r="AH1102">
        <v>417860</v>
      </c>
      <c r="AI1102">
        <v>1.0308763714964839</v>
      </c>
      <c r="AJ1102">
        <v>14.522596009702662</v>
      </c>
      <c r="AK1102">
        <v>5.2865060669440185</v>
      </c>
      <c r="AL1102">
        <v>11.961319519512724</v>
      </c>
      <c r="AM1102">
        <v>2510.6090600269808</v>
      </c>
      <c r="AN1102">
        <v>173.29223051125567</v>
      </c>
      <c r="AR1102" t="s">
        <v>201</v>
      </c>
      <c r="AU1102" t="s">
        <v>202</v>
      </c>
      <c r="AV1102" s="16" t="s">
        <v>239</v>
      </c>
    </row>
    <row r="1103" spans="1:48" x14ac:dyDescent="0.25">
      <c r="A1103">
        <v>1101</v>
      </c>
      <c r="B1103" t="s">
        <v>62</v>
      </c>
      <c r="E1103" t="s">
        <v>63</v>
      </c>
      <c r="H1103">
        <v>1998</v>
      </c>
      <c r="I1103">
        <v>5</v>
      </c>
      <c r="J1103">
        <v>19</v>
      </c>
      <c r="K1103">
        <v>73.144999999999996</v>
      </c>
      <c r="L1103">
        <v>31.38</v>
      </c>
      <c r="M1103">
        <v>30</v>
      </c>
      <c r="Y1103" t="s">
        <v>64</v>
      </c>
      <c r="Z1103" t="s">
        <v>64</v>
      </c>
      <c r="AE1103">
        <v>769860</v>
      </c>
      <c r="AH1103">
        <v>769860</v>
      </c>
      <c r="AI1103">
        <v>1.8992736403586923</v>
      </c>
      <c r="AJ1103">
        <v>26.756247939572322</v>
      </c>
      <c r="AK1103">
        <v>9.7397921808680472</v>
      </c>
      <c r="AL1103">
        <v>22.037384399779988</v>
      </c>
      <c r="AM1103">
        <v>4625.5145047441038</v>
      </c>
      <c r="AN1103">
        <v>319.27142244147632</v>
      </c>
      <c r="AR1103" t="s">
        <v>201</v>
      </c>
      <c r="AU1103" t="s">
        <v>202</v>
      </c>
      <c r="AV1103" s="16" t="s">
        <v>239</v>
      </c>
    </row>
    <row r="1104" spans="1:48" x14ac:dyDescent="0.25">
      <c r="A1104">
        <v>1102</v>
      </c>
      <c r="B1104" t="s">
        <v>62</v>
      </c>
      <c r="E1104" t="s">
        <v>63</v>
      </c>
      <c r="H1104">
        <v>1998</v>
      </c>
      <c r="I1104">
        <v>5</v>
      </c>
      <c r="J1104">
        <v>19</v>
      </c>
      <c r="K1104">
        <v>73.144999999999996</v>
      </c>
      <c r="L1104">
        <v>31.38</v>
      </c>
      <c r="M1104">
        <v>5</v>
      </c>
      <c r="Y1104" t="s">
        <v>64</v>
      </c>
      <c r="Z1104" t="s">
        <v>64</v>
      </c>
      <c r="AE1104">
        <v>1959207.92</v>
      </c>
      <c r="AH1104">
        <v>1959207.92</v>
      </c>
      <c r="AI1104">
        <v>4.8334397922193402</v>
      </c>
      <c r="AJ1104">
        <v>68.091669748647519</v>
      </c>
      <c r="AK1104">
        <v>24.786685864846529</v>
      </c>
      <c r="AL1104">
        <v>56.082687829129185</v>
      </c>
      <c r="AM1104">
        <v>11771.419026536676</v>
      </c>
      <c r="AN1104">
        <v>812.51019597979644</v>
      </c>
      <c r="AR1104" t="s">
        <v>201</v>
      </c>
      <c r="AU1104" t="s">
        <v>202</v>
      </c>
      <c r="AV1104" s="16" t="s">
        <v>239</v>
      </c>
    </row>
    <row r="1105" spans="1:48" x14ac:dyDescent="0.25">
      <c r="A1105">
        <v>1103</v>
      </c>
      <c r="B1105" t="s">
        <v>62</v>
      </c>
      <c r="E1105" t="s">
        <v>63</v>
      </c>
      <c r="H1105">
        <v>1998</v>
      </c>
      <c r="I1105">
        <v>5</v>
      </c>
      <c r="J1105">
        <v>19</v>
      </c>
      <c r="K1105">
        <v>73.144999999999996</v>
      </c>
      <c r="L1105">
        <v>31.38</v>
      </c>
      <c r="M1105">
        <v>0</v>
      </c>
      <c r="Y1105" t="s">
        <v>64</v>
      </c>
      <c r="Z1105" t="s">
        <v>64</v>
      </c>
      <c r="AE1105">
        <v>2797920.79</v>
      </c>
      <c r="AH1105">
        <v>2797920.79</v>
      </c>
      <c r="AI1105">
        <v>6.9025760583204328</v>
      </c>
      <c r="AJ1105">
        <v>97.240878046039626</v>
      </c>
      <c r="AK1105">
        <v>35.397561937404397</v>
      </c>
      <c r="AL1105">
        <v>80.090998323547268</v>
      </c>
      <c r="AM1105">
        <v>16810.619070051805</v>
      </c>
      <c r="AN1105">
        <v>1160.3358409345585</v>
      </c>
      <c r="AR1105" t="s">
        <v>201</v>
      </c>
      <c r="AU1105" t="s">
        <v>202</v>
      </c>
      <c r="AV1105" s="16" t="s">
        <v>239</v>
      </c>
    </row>
    <row r="1106" spans="1:48" x14ac:dyDescent="0.25">
      <c r="A1106">
        <v>1104</v>
      </c>
      <c r="B1106" t="s">
        <v>62</v>
      </c>
      <c r="E1106" t="s">
        <v>63</v>
      </c>
      <c r="H1106">
        <v>1998</v>
      </c>
      <c r="I1106">
        <v>5</v>
      </c>
      <c r="J1106">
        <v>19</v>
      </c>
      <c r="K1106">
        <v>73.144999999999996</v>
      </c>
      <c r="L1106">
        <v>31.38</v>
      </c>
      <c r="M1106">
        <v>20</v>
      </c>
      <c r="Y1106" t="s">
        <v>64</v>
      </c>
      <c r="Z1106" t="s">
        <v>64</v>
      </c>
      <c r="AE1106">
        <v>5271600</v>
      </c>
      <c r="AH1106">
        <v>5271600</v>
      </c>
      <c r="AI1106">
        <v>13.005235916289822</v>
      </c>
      <c r="AJ1106">
        <v>183.21283952699122</v>
      </c>
      <c r="AK1106">
        <v>66.693020108414515</v>
      </c>
      <c r="AL1106">
        <v>150.90052165572985</v>
      </c>
      <c r="AM1106">
        <v>31673.112336280647</v>
      </c>
      <c r="AN1106">
        <v>2186.2042846004292</v>
      </c>
      <c r="AR1106" t="s">
        <v>201</v>
      </c>
      <c r="AU1106" t="s">
        <v>202</v>
      </c>
      <c r="AV1106" s="16" t="s">
        <v>239</v>
      </c>
    </row>
    <row r="1107" spans="1:48" x14ac:dyDescent="0.25">
      <c r="A1107">
        <v>1105</v>
      </c>
      <c r="B1107" t="s">
        <v>62</v>
      </c>
      <c r="E1107" t="s">
        <v>63</v>
      </c>
      <c r="H1107">
        <v>1998</v>
      </c>
      <c r="I1107">
        <v>5</v>
      </c>
      <c r="J1107">
        <v>19</v>
      </c>
      <c r="K1107">
        <v>73.144999999999996</v>
      </c>
      <c r="L1107">
        <v>31.38</v>
      </c>
      <c r="M1107">
        <v>10</v>
      </c>
      <c r="Y1107" t="s">
        <v>64</v>
      </c>
      <c r="Z1107" t="s">
        <v>64</v>
      </c>
      <c r="AE1107">
        <v>5776666.6699999999</v>
      </c>
      <c r="AH1107">
        <v>5776666.6699999999</v>
      </c>
      <c r="AI1107">
        <v>14.251254429986783</v>
      </c>
      <c r="AJ1107">
        <v>200.76627657857742</v>
      </c>
      <c r="AK1107">
        <v>73.082810983746469</v>
      </c>
      <c r="AL1107">
        <v>165.35814817783364</v>
      </c>
      <c r="AM1107">
        <v>34707.681229258334</v>
      </c>
      <c r="AN1107">
        <v>2395.6623083432914</v>
      </c>
      <c r="AR1107" t="s">
        <v>201</v>
      </c>
      <c r="AU1107" t="s">
        <v>202</v>
      </c>
      <c r="AV1107" s="16" t="s">
        <v>239</v>
      </c>
    </row>
    <row r="1108" spans="1:48" x14ac:dyDescent="0.25">
      <c r="A1108">
        <v>1106</v>
      </c>
      <c r="B1108" t="s">
        <v>62</v>
      </c>
      <c r="E1108" t="s">
        <v>63</v>
      </c>
      <c r="H1108">
        <v>1998</v>
      </c>
      <c r="I1108">
        <v>3</v>
      </c>
      <c r="J1108">
        <v>18</v>
      </c>
      <c r="K1108">
        <v>73.153300000000002</v>
      </c>
      <c r="L1108">
        <v>31.385000000000002</v>
      </c>
      <c r="M1108">
        <v>75</v>
      </c>
      <c r="Y1108" t="s">
        <v>64</v>
      </c>
      <c r="Z1108" t="s">
        <v>64</v>
      </c>
      <c r="AF1108">
        <v>25858</v>
      </c>
      <c r="AH1108">
        <v>25858</v>
      </c>
      <c r="AI1108">
        <v>2.1372365411907294E-2</v>
      </c>
      <c r="AJ1108">
        <v>0.89868685114366398</v>
      </c>
      <c r="AK1108">
        <v>0.25298617817291436</v>
      </c>
      <c r="AL1108">
        <v>0.25298617817291436</v>
      </c>
      <c r="AM1108">
        <v>0.25298617817291436</v>
      </c>
      <c r="AN1108">
        <v>0.25298617817291436</v>
      </c>
      <c r="AR1108" t="s">
        <v>201</v>
      </c>
      <c r="AU1108" t="s">
        <v>202</v>
      </c>
      <c r="AV1108" s="16" t="s">
        <v>239</v>
      </c>
    </row>
    <row r="1109" spans="1:48" x14ac:dyDescent="0.25">
      <c r="A1109">
        <v>1107</v>
      </c>
      <c r="B1109" t="s">
        <v>62</v>
      </c>
      <c r="E1109" t="s">
        <v>63</v>
      </c>
      <c r="H1109">
        <v>1998</v>
      </c>
      <c r="I1109">
        <v>3</v>
      </c>
      <c r="J1109">
        <v>18</v>
      </c>
      <c r="K1109">
        <v>73.153300000000002</v>
      </c>
      <c r="L1109">
        <v>31.385000000000002</v>
      </c>
      <c r="M1109">
        <v>20</v>
      </c>
      <c r="Y1109" t="s">
        <v>64</v>
      </c>
      <c r="Z1109" t="s">
        <v>64</v>
      </c>
      <c r="AF1109">
        <v>50943.4</v>
      </c>
      <c r="AH1109">
        <v>50943.4</v>
      </c>
      <c r="AI1109">
        <v>4.2106155159910202E-2</v>
      </c>
      <c r="AJ1109">
        <v>1.7705222264889833</v>
      </c>
      <c r="AK1109">
        <v>0.49841349172921517</v>
      </c>
      <c r="AL1109">
        <v>0.49841349172921517</v>
      </c>
      <c r="AM1109">
        <v>0.49841349172921517</v>
      </c>
      <c r="AN1109">
        <v>0.49841349172921517</v>
      </c>
      <c r="AR1109" t="s">
        <v>201</v>
      </c>
      <c r="AU1109" t="s">
        <v>202</v>
      </c>
      <c r="AV1109" s="16" t="s">
        <v>239</v>
      </c>
    </row>
    <row r="1110" spans="1:48" x14ac:dyDescent="0.25">
      <c r="A1110">
        <v>1108</v>
      </c>
      <c r="B1110" t="s">
        <v>62</v>
      </c>
      <c r="E1110" t="s">
        <v>63</v>
      </c>
      <c r="H1110">
        <v>1998</v>
      </c>
      <c r="I1110">
        <v>3</v>
      </c>
      <c r="J1110">
        <v>18</v>
      </c>
      <c r="K1110">
        <v>73.153300000000002</v>
      </c>
      <c r="L1110">
        <v>31.385000000000002</v>
      </c>
      <c r="M1110">
        <v>0</v>
      </c>
      <c r="Y1110" t="s">
        <v>64</v>
      </c>
      <c r="Z1110" t="s">
        <v>64</v>
      </c>
      <c r="AF1110">
        <v>85714.29</v>
      </c>
      <c r="AH1110">
        <v>85714.29</v>
      </c>
      <c r="AI1110">
        <v>7.0845275230187604E-2</v>
      </c>
      <c r="AJ1110">
        <v>2.9789738331701927</v>
      </c>
      <c r="AK1110">
        <v>0.8386004579590397</v>
      </c>
      <c r="AL1110">
        <v>0.8386004579590397</v>
      </c>
      <c r="AM1110">
        <v>0.8386004579590397</v>
      </c>
      <c r="AN1110">
        <v>0.8386004579590397</v>
      </c>
      <c r="AR1110" t="s">
        <v>201</v>
      </c>
      <c r="AU1110" t="s">
        <v>202</v>
      </c>
      <c r="AV1110" s="16" t="s">
        <v>239</v>
      </c>
    </row>
    <row r="1111" spans="1:48" x14ac:dyDescent="0.25">
      <c r="A1111">
        <v>1109</v>
      </c>
      <c r="B1111" t="s">
        <v>62</v>
      </c>
      <c r="E1111" t="s">
        <v>63</v>
      </c>
      <c r="H1111">
        <v>1998</v>
      </c>
      <c r="I1111">
        <v>3</v>
      </c>
      <c r="J1111">
        <v>18</v>
      </c>
      <c r="K1111">
        <v>73.153300000000002</v>
      </c>
      <c r="L1111">
        <v>31.385000000000002</v>
      </c>
      <c r="M1111">
        <v>10</v>
      </c>
      <c r="Y1111" t="s">
        <v>64</v>
      </c>
      <c r="Z1111" t="s">
        <v>64</v>
      </c>
      <c r="AF1111">
        <v>519693.4</v>
      </c>
      <c r="AH1111">
        <v>519693.4</v>
      </c>
      <c r="AI1111">
        <v>0.42954123470324473</v>
      </c>
      <c r="AJ1111">
        <v>18.06178456207536</v>
      </c>
      <c r="AK1111">
        <v>5.0845095168879126</v>
      </c>
      <c r="AL1111">
        <v>5.0845095168879126</v>
      </c>
      <c r="AM1111">
        <v>5.0845095168879126</v>
      </c>
      <c r="AN1111">
        <v>5.0845095168879126</v>
      </c>
      <c r="AR1111" t="s">
        <v>201</v>
      </c>
      <c r="AU1111" t="s">
        <v>202</v>
      </c>
      <c r="AV1111" s="16" t="s">
        <v>239</v>
      </c>
    </row>
    <row r="1112" spans="1:48" x14ac:dyDescent="0.25">
      <c r="A1112">
        <v>1110</v>
      </c>
      <c r="B1112" t="s">
        <v>62</v>
      </c>
      <c r="E1112" t="s">
        <v>63</v>
      </c>
      <c r="H1112">
        <v>1998</v>
      </c>
      <c r="I1112">
        <v>3</v>
      </c>
      <c r="J1112">
        <v>18</v>
      </c>
      <c r="K1112">
        <v>73.153300000000002</v>
      </c>
      <c r="L1112">
        <v>31.385000000000002</v>
      </c>
      <c r="M1112">
        <v>30</v>
      </c>
      <c r="Y1112" t="s">
        <v>64</v>
      </c>
      <c r="Z1112" t="s">
        <v>64</v>
      </c>
      <c r="AF1112">
        <v>546875</v>
      </c>
      <c r="AH1112">
        <v>546875</v>
      </c>
      <c r="AI1112">
        <v>0.45200759280055691</v>
      </c>
      <c r="AJ1112">
        <v>19.00647272485077</v>
      </c>
      <c r="AK1112">
        <v>5.3504453626851474</v>
      </c>
      <c r="AL1112">
        <v>5.3504453626851474</v>
      </c>
      <c r="AM1112">
        <v>5.3504453626851474</v>
      </c>
      <c r="AN1112">
        <v>5.3504453626851474</v>
      </c>
      <c r="AR1112" t="s">
        <v>201</v>
      </c>
      <c r="AU1112" t="s">
        <v>202</v>
      </c>
      <c r="AV1112" s="16" t="s">
        <v>239</v>
      </c>
    </row>
    <row r="1113" spans="1:48" x14ac:dyDescent="0.25">
      <c r="A1113">
        <v>1111</v>
      </c>
      <c r="B1113" t="s">
        <v>62</v>
      </c>
      <c r="E1113" t="s">
        <v>63</v>
      </c>
      <c r="H1113">
        <v>1998</v>
      </c>
      <c r="I1113">
        <v>3</v>
      </c>
      <c r="J1113">
        <v>18</v>
      </c>
      <c r="K1113">
        <v>73.153300000000002</v>
      </c>
      <c r="L1113">
        <v>31.385000000000002</v>
      </c>
      <c r="M1113">
        <v>75</v>
      </c>
      <c r="Y1113" t="s">
        <v>64</v>
      </c>
      <c r="Z1113" t="s">
        <v>64</v>
      </c>
      <c r="AE1113">
        <v>931</v>
      </c>
      <c r="AH1113">
        <v>931</v>
      </c>
      <c r="AI1113">
        <v>2.2968120946327158E-3</v>
      </c>
      <c r="AJ1113">
        <v>3.2356619166785949E-2</v>
      </c>
      <c r="AK1113">
        <v>1.1778435716088836E-2</v>
      </c>
      <c r="AL1113">
        <v>2.6650046600934153E-2</v>
      </c>
      <c r="AM1113">
        <v>5.5936845711126191</v>
      </c>
      <c r="AN1113">
        <v>0.38609837411089609</v>
      </c>
      <c r="AR1113" t="s">
        <v>201</v>
      </c>
      <c r="AU1113" t="s">
        <v>202</v>
      </c>
      <c r="AV1113" s="16" t="s">
        <v>239</v>
      </c>
    </row>
    <row r="1114" spans="1:48" x14ac:dyDescent="0.25">
      <c r="A1114">
        <v>1112</v>
      </c>
      <c r="B1114" t="s">
        <v>62</v>
      </c>
      <c r="E1114" t="s">
        <v>63</v>
      </c>
      <c r="H1114">
        <v>1998</v>
      </c>
      <c r="I1114">
        <v>5</v>
      </c>
      <c r="J1114">
        <v>19</v>
      </c>
      <c r="K1114">
        <v>73.478300000000004</v>
      </c>
      <c r="L1114">
        <v>31.561699999999998</v>
      </c>
      <c r="M1114">
        <v>30</v>
      </c>
      <c r="Y1114" t="s">
        <v>64</v>
      </c>
      <c r="Z1114" t="s">
        <v>64</v>
      </c>
      <c r="AF1114">
        <v>804545</v>
      </c>
      <c r="AH1114">
        <v>804545</v>
      </c>
      <c r="AI1114">
        <v>0.66497910628520973</v>
      </c>
      <c r="AJ1114">
        <v>27.961714465673257</v>
      </c>
      <c r="AK1114">
        <v>7.8714040033307828</v>
      </c>
      <c r="AL1114">
        <v>7.8714040033307828</v>
      </c>
      <c r="AM1114">
        <v>7.8714040033307828</v>
      </c>
      <c r="AN1114">
        <v>7.8714040033307828</v>
      </c>
      <c r="AR1114" t="s">
        <v>201</v>
      </c>
      <c r="AU1114" t="s">
        <v>202</v>
      </c>
      <c r="AV1114" s="16" t="s">
        <v>239</v>
      </c>
    </row>
    <row r="1115" spans="1:48" x14ac:dyDescent="0.25">
      <c r="A1115">
        <v>1113</v>
      </c>
      <c r="B1115" t="s">
        <v>62</v>
      </c>
      <c r="E1115" t="s">
        <v>63</v>
      </c>
      <c r="H1115">
        <v>1998</v>
      </c>
      <c r="I1115">
        <v>5</v>
      </c>
      <c r="J1115">
        <v>19</v>
      </c>
      <c r="K1115">
        <v>73.478300000000004</v>
      </c>
      <c r="L1115">
        <v>31.561699999999998</v>
      </c>
      <c r="M1115">
        <v>20</v>
      </c>
      <c r="Y1115" t="s">
        <v>64</v>
      </c>
      <c r="Z1115" t="s">
        <v>64</v>
      </c>
      <c r="AF1115">
        <v>947124</v>
      </c>
      <c r="AH1115">
        <v>947124</v>
      </c>
      <c r="AI1115">
        <v>0.78282466619178914</v>
      </c>
      <c r="AJ1115">
        <v>32.917003836437139</v>
      </c>
      <c r="AK1115">
        <v>9.266350105029133</v>
      </c>
      <c r="AL1115">
        <v>9.266350105029133</v>
      </c>
      <c r="AM1115">
        <v>9.266350105029133</v>
      </c>
      <c r="AN1115">
        <v>9.266350105029133</v>
      </c>
      <c r="AR1115" t="s">
        <v>201</v>
      </c>
      <c r="AU1115" t="s">
        <v>202</v>
      </c>
      <c r="AV1115" s="16" t="s">
        <v>239</v>
      </c>
    </row>
    <row r="1116" spans="1:48" x14ac:dyDescent="0.25">
      <c r="A1116">
        <v>1114</v>
      </c>
      <c r="B1116" t="s">
        <v>62</v>
      </c>
      <c r="E1116" t="s">
        <v>63</v>
      </c>
      <c r="H1116">
        <v>1998</v>
      </c>
      <c r="I1116">
        <v>5</v>
      </c>
      <c r="J1116">
        <v>19</v>
      </c>
      <c r="K1116">
        <v>73.478300000000004</v>
      </c>
      <c r="L1116">
        <v>31.561699999999998</v>
      </c>
      <c r="M1116">
        <v>75</v>
      </c>
      <c r="Y1116" t="s">
        <v>64</v>
      </c>
      <c r="Z1116" t="s">
        <v>64</v>
      </c>
      <c r="AF1116">
        <v>1093750</v>
      </c>
      <c r="AH1116">
        <v>1093750</v>
      </c>
      <c r="AI1116">
        <v>0.90401518560111382</v>
      </c>
      <c r="AJ1116">
        <v>38.01294544970154</v>
      </c>
      <c r="AK1116">
        <v>10.700890725370295</v>
      </c>
      <c r="AL1116">
        <v>10.700890725370295</v>
      </c>
      <c r="AM1116">
        <v>10.700890725370295</v>
      </c>
      <c r="AN1116">
        <v>10.700890725370295</v>
      </c>
      <c r="AR1116" t="s">
        <v>201</v>
      </c>
      <c r="AU1116" t="s">
        <v>202</v>
      </c>
      <c r="AV1116" s="16" t="s">
        <v>239</v>
      </c>
    </row>
    <row r="1117" spans="1:48" x14ac:dyDescent="0.25">
      <c r="A1117">
        <v>1115</v>
      </c>
      <c r="B1117" t="s">
        <v>62</v>
      </c>
      <c r="E1117" t="s">
        <v>63</v>
      </c>
      <c r="H1117">
        <v>1998</v>
      </c>
      <c r="I1117">
        <v>5</v>
      </c>
      <c r="J1117">
        <v>19</v>
      </c>
      <c r="K1117">
        <v>73.478300000000004</v>
      </c>
      <c r="L1117">
        <v>31.561699999999998</v>
      </c>
      <c r="M1117">
        <v>10</v>
      </c>
      <c r="Y1117" t="s">
        <v>64</v>
      </c>
      <c r="Z1117" t="s">
        <v>64</v>
      </c>
      <c r="AF1117">
        <v>2343750</v>
      </c>
      <c r="AH1117">
        <v>2343750</v>
      </c>
      <c r="AI1117">
        <v>1.9371753977166726</v>
      </c>
      <c r="AJ1117">
        <v>81.456311677931879</v>
      </c>
      <c r="AK1117">
        <v>22.930480125793487</v>
      </c>
      <c r="AL1117">
        <v>22.930480125793487</v>
      </c>
      <c r="AM1117">
        <v>22.930480125793487</v>
      </c>
      <c r="AN1117">
        <v>22.930480125793487</v>
      </c>
      <c r="AR1117" t="s">
        <v>201</v>
      </c>
      <c r="AU1117" t="s">
        <v>202</v>
      </c>
      <c r="AV1117" s="16" t="s">
        <v>239</v>
      </c>
    </row>
    <row r="1118" spans="1:48" x14ac:dyDescent="0.25">
      <c r="A1118">
        <v>1116</v>
      </c>
      <c r="B1118" t="s">
        <v>62</v>
      </c>
      <c r="E1118" t="s">
        <v>63</v>
      </c>
      <c r="H1118">
        <v>1998</v>
      </c>
      <c r="I1118">
        <v>5</v>
      </c>
      <c r="J1118">
        <v>19</v>
      </c>
      <c r="K1118">
        <v>73.478300000000004</v>
      </c>
      <c r="L1118">
        <v>31.561699999999998</v>
      </c>
      <c r="M1118">
        <v>0</v>
      </c>
      <c r="Y1118" t="s">
        <v>64</v>
      </c>
      <c r="Z1118" t="s">
        <v>64</v>
      </c>
      <c r="AF1118">
        <v>2500000</v>
      </c>
      <c r="AH1118">
        <v>2500000</v>
      </c>
      <c r="AI1118">
        <v>2.0663204242311175</v>
      </c>
      <c r="AJ1118">
        <v>86.886732456460663</v>
      </c>
      <c r="AK1118">
        <v>24.459178800846388</v>
      </c>
      <c r="AL1118">
        <v>24.459178800846388</v>
      </c>
      <c r="AM1118">
        <v>24.459178800846388</v>
      </c>
      <c r="AN1118">
        <v>24.459178800846388</v>
      </c>
      <c r="AR1118" t="s">
        <v>201</v>
      </c>
      <c r="AU1118" t="s">
        <v>202</v>
      </c>
      <c r="AV1118" s="16" t="s">
        <v>239</v>
      </c>
    </row>
    <row r="1119" spans="1:48" x14ac:dyDescent="0.25">
      <c r="A1119">
        <v>1117</v>
      </c>
      <c r="B1119" t="s">
        <v>62</v>
      </c>
      <c r="E1119" t="s">
        <v>63</v>
      </c>
      <c r="H1119">
        <v>1998</v>
      </c>
      <c r="I1119">
        <v>5</v>
      </c>
      <c r="J1119">
        <v>19</v>
      </c>
      <c r="K1119">
        <v>73.478300000000004</v>
      </c>
      <c r="L1119">
        <v>31.561699999999998</v>
      </c>
      <c r="M1119">
        <v>5</v>
      </c>
      <c r="Y1119" t="s">
        <v>64</v>
      </c>
      <c r="Z1119" t="s">
        <v>64</v>
      </c>
      <c r="AF1119">
        <v>2500000</v>
      </c>
      <c r="AH1119">
        <v>2500000</v>
      </c>
      <c r="AI1119">
        <v>2.0663204242311175</v>
      </c>
      <c r="AJ1119">
        <v>86.886732456460663</v>
      </c>
      <c r="AK1119">
        <v>24.459178800846388</v>
      </c>
      <c r="AL1119">
        <v>24.459178800846388</v>
      </c>
      <c r="AM1119">
        <v>24.459178800846388</v>
      </c>
      <c r="AN1119">
        <v>24.459178800846388</v>
      </c>
      <c r="AR1119" t="s">
        <v>201</v>
      </c>
      <c r="AU1119" t="s">
        <v>202</v>
      </c>
      <c r="AV1119" s="16" t="s">
        <v>239</v>
      </c>
    </row>
    <row r="1120" spans="1:48" x14ac:dyDescent="0.25">
      <c r="A1120">
        <v>1118</v>
      </c>
      <c r="B1120" t="s">
        <v>62</v>
      </c>
      <c r="E1120" t="s">
        <v>63</v>
      </c>
      <c r="H1120">
        <v>1998</v>
      </c>
      <c r="I1120">
        <v>5</v>
      </c>
      <c r="J1120">
        <v>19</v>
      </c>
      <c r="K1120">
        <v>73.478300000000004</v>
      </c>
      <c r="L1120">
        <v>31.561699999999998</v>
      </c>
      <c r="M1120">
        <v>0</v>
      </c>
      <c r="Y1120" t="s">
        <v>64</v>
      </c>
      <c r="Z1120" t="s">
        <v>64</v>
      </c>
      <c r="AE1120">
        <v>307710.44</v>
      </c>
      <c r="AH1120">
        <v>307710.44</v>
      </c>
      <c r="AI1120">
        <v>0.75913325481928529</v>
      </c>
      <c r="AJ1120">
        <v>10.694381869735917</v>
      </c>
      <c r="AK1120">
        <v>3.8929620157995823</v>
      </c>
      <c r="AL1120">
        <v>8.8082680618624636</v>
      </c>
      <c r="AM1120">
        <v>1848.802514069039</v>
      </c>
      <c r="AN1120">
        <v>127.61170846503592</v>
      </c>
      <c r="AR1120" t="s">
        <v>201</v>
      </c>
      <c r="AU1120" t="s">
        <v>202</v>
      </c>
      <c r="AV1120" s="16" t="s">
        <v>239</v>
      </c>
    </row>
    <row r="1121" spans="1:50" x14ac:dyDescent="0.25">
      <c r="A1121">
        <v>1119</v>
      </c>
      <c r="B1121" t="s">
        <v>62</v>
      </c>
      <c r="E1121" t="s">
        <v>63</v>
      </c>
      <c r="H1121">
        <v>1998</v>
      </c>
      <c r="I1121">
        <v>5</v>
      </c>
      <c r="J1121">
        <v>19</v>
      </c>
      <c r="K1121">
        <v>73.478300000000004</v>
      </c>
      <c r="L1121">
        <v>31.561699999999998</v>
      </c>
      <c r="M1121">
        <v>30</v>
      </c>
      <c r="Y1121" t="s">
        <v>64</v>
      </c>
      <c r="Z1121" t="s">
        <v>64</v>
      </c>
      <c r="AE1121">
        <v>733806</v>
      </c>
      <c r="AH1121">
        <v>733806</v>
      </c>
      <c r="AI1121">
        <v>1.8103270632804025</v>
      </c>
      <c r="AJ1121">
        <v>25.503202238778229</v>
      </c>
      <c r="AK1121">
        <v>9.2836592900969759</v>
      </c>
      <c r="AL1121">
        <v>21.005332004344886</v>
      </c>
      <c r="AM1121">
        <v>4408.8929112673113</v>
      </c>
      <c r="AN1121">
        <v>304.31933782257812</v>
      </c>
      <c r="AR1121" t="s">
        <v>201</v>
      </c>
      <c r="AU1121" t="s">
        <v>202</v>
      </c>
      <c r="AV1121" s="16" t="s">
        <v>239</v>
      </c>
    </row>
    <row r="1122" spans="1:50" x14ac:dyDescent="0.25">
      <c r="A1122">
        <v>1120</v>
      </c>
      <c r="B1122" t="s">
        <v>62</v>
      </c>
      <c r="E1122" t="s">
        <v>63</v>
      </c>
      <c r="H1122">
        <v>1998</v>
      </c>
      <c r="I1122">
        <v>5</v>
      </c>
      <c r="J1122">
        <v>19</v>
      </c>
      <c r="K1122">
        <v>73.478300000000004</v>
      </c>
      <c r="L1122">
        <v>31.561699999999998</v>
      </c>
      <c r="M1122">
        <v>20</v>
      </c>
      <c r="Y1122" t="s">
        <v>64</v>
      </c>
      <c r="Z1122" t="s">
        <v>64</v>
      </c>
      <c r="AE1122">
        <v>854360</v>
      </c>
      <c r="AH1122">
        <v>854360</v>
      </c>
      <c r="AI1122">
        <v>2.1077383256395348</v>
      </c>
      <c r="AJ1122">
        <v>29.693019496600694</v>
      </c>
      <c r="AK1122">
        <v>10.808833875829924</v>
      </c>
      <c r="AL1122">
        <v>24.45621247473051</v>
      </c>
      <c r="AM1122">
        <v>5133.2119765583002</v>
      </c>
      <c r="AN1122">
        <v>354.31472277699805</v>
      </c>
      <c r="AR1122" t="s">
        <v>201</v>
      </c>
      <c r="AU1122" t="s">
        <v>202</v>
      </c>
      <c r="AV1122" s="16" t="s">
        <v>239</v>
      </c>
    </row>
    <row r="1123" spans="1:50" x14ac:dyDescent="0.25">
      <c r="A1123">
        <v>1121</v>
      </c>
      <c r="B1123" t="s">
        <v>62</v>
      </c>
      <c r="E1123" t="s">
        <v>63</v>
      </c>
      <c r="H1123">
        <v>1998</v>
      </c>
      <c r="I1123">
        <v>5</v>
      </c>
      <c r="J1123">
        <v>19</v>
      </c>
      <c r="K1123">
        <v>73.478300000000004</v>
      </c>
      <c r="L1123">
        <v>31.561699999999998</v>
      </c>
      <c r="M1123">
        <v>5</v>
      </c>
      <c r="Y1123" t="s">
        <v>64</v>
      </c>
      <c r="Z1123" t="s">
        <v>64</v>
      </c>
      <c r="AE1123">
        <v>1388843.54</v>
      </c>
      <c r="AH1123">
        <v>1388843.54</v>
      </c>
      <c r="AI1123">
        <v>3.4263293665139809</v>
      </c>
      <c r="AJ1123">
        <v>48.268830833545493</v>
      </c>
      <c r="AK1123">
        <v>17.570788781520147</v>
      </c>
      <c r="AL1123">
        <v>39.755902322670636</v>
      </c>
      <c r="AM1123">
        <v>8344.5248994494432</v>
      </c>
      <c r="AN1123">
        <v>575.9723229735996</v>
      </c>
      <c r="AR1123" t="s">
        <v>201</v>
      </c>
      <c r="AU1123" t="s">
        <v>202</v>
      </c>
      <c r="AV1123" s="16" t="s">
        <v>239</v>
      </c>
    </row>
    <row r="1124" spans="1:50" x14ac:dyDescent="0.25">
      <c r="A1124">
        <v>1122</v>
      </c>
      <c r="B1124" t="s">
        <v>62</v>
      </c>
      <c r="E1124" t="s">
        <v>63</v>
      </c>
      <c r="H1124">
        <v>1998</v>
      </c>
      <c r="I1124">
        <v>5</v>
      </c>
      <c r="J1124">
        <v>19</v>
      </c>
      <c r="K1124">
        <v>73.478300000000004</v>
      </c>
      <c r="L1124">
        <v>31.561699999999998</v>
      </c>
      <c r="M1124">
        <v>10</v>
      </c>
      <c r="Y1124" t="s">
        <v>64</v>
      </c>
      <c r="Z1124" t="s">
        <v>64</v>
      </c>
      <c r="AE1124">
        <v>1400396.04</v>
      </c>
      <c r="AH1124">
        <v>1400396.04</v>
      </c>
      <c r="AI1124">
        <v>3.4548298194927609</v>
      </c>
      <c r="AJ1124">
        <v>48.670334424226795</v>
      </c>
      <c r="AK1124">
        <v>17.71694386058579</v>
      </c>
      <c r="AL1124">
        <v>40.086594764515198</v>
      </c>
      <c r="AM1124">
        <v>8413.9352549894847</v>
      </c>
      <c r="AN1124">
        <v>580.76330199284359</v>
      </c>
      <c r="AR1124" t="s">
        <v>201</v>
      </c>
      <c r="AU1124" t="s">
        <v>202</v>
      </c>
      <c r="AV1124" s="16" t="s">
        <v>239</v>
      </c>
    </row>
    <row r="1125" spans="1:50" x14ac:dyDescent="0.25">
      <c r="A1125">
        <v>1123</v>
      </c>
      <c r="B1125" t="s">
        <v>62</v>
      </c>
      <c r="E1125" t="s">
        <v>63</v>
      </c>
      <c r="H1125">
        <v>1998</v>
      </c>
      <c r="I1125">
        <v>5</v>
      </c>
      <c r="J1125">
        <v>19</v>
      </c>
      <c r="K1125">
        <v>73.478300000000004</v>
      </c>
      <c r="L1125">
        <v>31.561699999999998</v>
      </c>
      <c r="M1125">
        <v>75</v>
      </c>
      <c r="Y1125" t="s">
        <v>64</v>
      </c>
      <c r="Z1125" t="s">
        <v>64</v>
      </c>
      <c r="AE1125">
        <v>1981168.38</v>
      </c>
      <c r="AH1125">
        <v>1981168.38</v>
      </c>
      <c r="AI1125">
        <v>4.8876170748527432</v>
      </c>
      <c r="AJ1125">
        <v>68.854898793703839</v>
      </c>
      <c r="AK1125">
        <v>25.064516011361825</v>
      </c>
      <c r="AL1125">
        <v>56.711310044357916</v>
      </c>
      <c r="AM1125">
        <v>11903.363050464211</v>
      </c>
      <c r="AN1125">
        <v>821.61749769915991</v>
      </c>
      <c r="AR1125" t="s">
        <v>201</v>
      </c>
      <c r="AU1125" t="s">
        <v>202</v>
      </c>
      <c r="AV1125" s="16" t="s">
        <v>239</v>
      </c>
    </row>
    <row r="1126" spans="1:50" x14ac:dyDescent="0.25">
      <c r="A1126">
        <v>1124</v>
      </c>
      <c r="B1126" t="s">
        <v>62</v>
      </c>
      <c r="E1126" t="s">
        <v>63</v>
      </c>
      <c r="H1126">
        <v>1998</v>
      </c>
      <c r="I1126">
        <v>3</v>
      </c>
      <c r="J1126">
        <v>18</v>
      </c>
      <c r="K1126">
        <v>73.482500000000002</v>
      </c>
      <c r="L1126">
        <v>31.563300000000002</v>
      </c>
      <c r="M1126">
        <v>30</v>
      </c>
      <c r="Y1126" t="s">
        <v>64</v>
      </c>
      <c r="Z1126" t="s">
        <v>64</v>
      </c>
      <c r="AF1126">
        <v>161463</v>
      </c>
      <c r="AH1126">
        <v>161463</v>
      </c>
      <c r="AI1126">
        <v>0.13345371786305157</v>
      </c>
      <c r="AJ1126">
        <v>5.6115969930470033</v>
      </c>
      <c r="AK1126">
        <v>1.5797009546884242</v>
      </c>
      <c r="AL1126">
        <v>1.5797009546884242</v>
      </c>
      <c r="AM1126">
        <v>1.5797009546884242</v>
      </c>
      <c r="AN1126">
        <v>1.5797009546884242</v>
      </c>
      <c r="AR1126" t="s">
        <v>201</v>
      </c>
      <c r="AU1126" t="s">
        <v>202</v>
      </c>
      <c r="AV1126" s="16" t="s">
        <v>239</v>
      </c>
    </row>
    <row r="1127" spans="1:50" x14ac:dyDescent="0.25">
      <c r="A1127">
        <v>1125</v>
      </c>
      <c r="B1127" t="s">
        <v>62</v>
      </c>
      <c r="E1127" t="s">
        <v>63</v>
      </c>
      <c r="H1127">
        <v>1998</v>
      </c>
      <c r="I1127">
        <v>3</v>
      </c>
      <c r="J1127">
        <v>18</v>
      </c>
      <c r="K1127">
        <v>73.482500000000002</v>
      </c>
      <c r="L1127">
        <v>31.563300000000002</v>
      </c>
      <c r="M1127">
        <v>10</v>
      </c>
      <c r="Y1127" t="s">
        <v>64</v>
      </c>
      <c r="Z1127" t="s">
        <v>64</v>
      </c>
      <c r="AF1127">
        <v>370297.03</v>
      </c>
      <c r="AH1127">
        <v>370297.03</v>
      </c>
      <c r="AI1127">
        <v>0.30606092644844912</v>
      </c>
      <c r="AJ1127">
        <v>12.869559590012797</v>
      </c>
      <c r="AK1127">
        <v>3.6228645064769518</v>
      </c>
      <c r="AL1127">
        <v>3.6228645064769518</v>
      </c>
      <c r="AM1127">
        <v>3.6228645064769518</v>
      </c>
      <c r="AN1127">
        <v>3.6228645064769518</v>
      </c>
      <c r="AR1127" t="s">
        <v>201</v>
      </c>
      <c r="AU1127" t="s">
        <v>202</v>
      </c>
      <c r="AV1127" s="16" t="s">
        <v>239</v>
      </c>
    </row>
    <row r="1128" spans="1:50" x14ac:dyDescent="0.25">
      <c r="A1128">
        <v>1126</v>
      </c>
      <c r="B1128" t="s">
        <v>62</v>
      </c>
      <c r="E1128" t="s">
        <v>63</v>
      </c>
      <c r="H1128">
        <v>1998</v>
      </c>
      <c r="I1128">
        <v>3</v>
      </c>
      <c r="J1128">
        <v>18</v>
      </c>
      <c r="K1128">
        <v>73.482500000000002</v>
      </c>
      <c r="L1128">
        <v>31.563300000000002</v>
      </c>
      <c r="M1128">
        <v>20</v>
      </c>
      <c r="Y1128" t="s">
        <v>64</v>
      </c>
      <c r="Z1128" t="s">
        <v>64</v>
      </c>
      <c r="AF1128">
        <v>781250</v>
      </c>
      <c r="AH1128">
        <v>781250</v>
      </c>
      <c r="AI1128">
        <v>0.64572513257222419</v>
      </c>
      <c r="AJ1128">
        <v>27.152103892643957</v>
      </c>
      <c r="AK1128">
        <v>7.6434933752644962</v>
      </c>
      <c r="AL1128">
        <v>7.6434933752644962</v>
      </c>
      <c r="AM1128">
        <v>7.6434933752644962</v>
      </c>
      <c r="AN1128">
        <v>7.6434933752644962</v>
      </c>
      <c r="AR1128" t="s">
        <v>201</v>
      </c>
      <c r="AU1128" t="s">
        <v>202</v>
      </c>
      <c r="AV1128" s="16" t="s">
        <v>239</v>
      </c>
    </row>
    <row r="1129" spans="1:50" x14ac:dyDescent="0.25">
      <c r="A1129">
        <v>1127</v>
      </c>
      <c r="B1129" t="s">
        <v>62</v>
      </c>
      <c r="E1129" t="s">
        <v>63</v>
      </c>
      <c r="H1129">
        <v>1998</v>
      </c>
      <c r="I1129">
        <v>3</v>
      </c>
      <c r="J1129">
        <v>18</v>
      </c>
      <c r="K1129">
        <v>73.482500000000002</v>
      </c>
      <c r="L1129">
        <v>31.563300000000002</v>
      </c>
      <c r="M1129">
        <v>0</v>
      </c>
      <c r="Y1129" t="s">
        <v>64</v>
      </c>
      <c r="Z1129" t="s">
        <v>64</v>
      </c>
      <c r="AF1129">
        <v>1093750</v>
      </c>
      <c r="AH1129">
        <v>1093750</v>
      </c>
      <c r="AI1129">
        <v>0.90401518560111382</v>
      </c>
      <c r="AJ1129">
        <v>38.01294544970154</v>
      </c>
      <c r="AK1129">
        <v>10.700890725370295</v>
      </c>
      <c r="AL1129">
        <v>10.700890725370295</v>
      </c>
      <c r="AM1129">
        <v>10.700890725370295</v>
      </c>
      <c r="AN1129">
        <v>10.700890725370295</v>
      </c>
      <c r="AR1129" t="s">
        <v>201</v>
      </c>
      <c r="AU1129" t="s">
        <v>202</v>
      </c>
      <c r="AV1129" s="16" t="s">
        <v>239</v>
      </c>
      <c r="AX1129" s="14"/>
    </row>
    <row r="1130" spans="1:50" x14ac:dyDescent="0.25">
      <c r="A1130">
        <v>1128</v>
      </c>
      <c r="B1130" t="s">
        <v>62</v>
      </c>
      <c r="E1130" t="s">
        <v>63</v>
      </c>
      <c r="H1130">
        <v>1998</v>
      </c>
      <c r="I1130">
        <v>3</v>
      </c>
      <c r="J1130">
        <v>18</v>
      </c>
      <c r="K1130">
        <v>73.482500000000002</v>
      </c>
      <c r="L1130">
        <v>31.563300000000002</v>
      </c>
      <c r="M1130">
        <v>75</v>
      </c>
      <c r="Y1130" t="s">
        <v>64</v>
      </c>
      <c r="Z1130" t="s">
        <v>64</v>
      </c>
      <c r="AF1130">
        <v>1569112</v>
      </c>
      <c r="AH1130">
        <v>1569112</v>
      </c>
      <c r="AI1130">
        <v>1.2969152694024548</v>
      </c>
      <c r="AJ1130">
        <v>54.534005815288765</v>
      </c>
      <c r="AK1130">
        <v>15.35167638662147</v>
      </c>
      <c r="AL1130">
        <v>15.35167638662147</v>
      </c>
      <c r="AM1130">
        <v>15.35167638662147</v>
      </c>
      <c r="AN1130">
        <v>15.35167638662147</v>
      </c>
      <c r="AR1130" t="s">
        <v>201</v>
      </c>
      <c r="AU1130" t="s">
        <v>202</v>
      </c>
      <c r="AV1130" s="16" t="s">
        <v>239</v>
      </c>
    </row>
    <row r="1131" spans="1:50" x14ac:dyDescent="0.25">
      <c r="A1131">
        <v>1129</v>
      </c>
      <c r="B1131" t="s">
        <v>62</v>
      </c>
      <c r="E1131" t="s">
        <v>63</v>
      </c>
      <c r="H1131">
        <v>1998</v>
      </c>
      <c r="I1131">
        <v>3</v>
      </c>
      <c r="J1131">
        <v>21</v>
      </c>
      <c r="K1131">
        <v>73.7667</v>
      </c>
      <c r="L1131">
        <v>31.8767</v>
      </c>
      <c r="M1131">
        <v>50</v>
      </c>
      <c r="Y1131" t="s">
        <v>64</v>
      </c>
      <c r="Z1131" t="s">
        <v>64</v>
      </c>
      <c r="AF1131">
        <v>136190.48000000001</v>
      </c>
      <c r="AH1131">
        <v>136190.48000000001</v>
      </c>
      <c r="AI1131">
        <v>0.11256526816393581</v>
      </c>
      <c r="AJ1131">
        <v>4.7332583195507834</v>
      </c>
      <c r="AK1131">
        <v>1.3324429205172377</v>
      </c>
      <c r="AL1131">
        <v>1.3324429205172377</v>
      </c>
      <c r="AM1131">
        <v>1.3324429205172377</v>
      </c>
      <c r="AN1131">
        <v>1.3324429205172377</v>
      </c>
      <c r="AR1131" t="s">
        <v>201</v>
      </c>
      <c r="AU1131" t="s">
        <v>202</v>
      </c>
      <c r="AV1131" s="16" t="s">
        <v>239</v>
      </c>
    </row>
    <row r="1132" spans="1:50" x14ac:dyDescent="0.25">
      <c r="A1132">
        <v>1130</v>
      </c>
      <c r="B1132" t="s">
        <v>62</v>
      </c>
      <c r="E1132" t="s">
        <v>63</v>
      </c>
      <c r="H1132">
        <v>1998</v>
      </c>
      <c r="I1132">
        <v>3</v>
      </c>
      <c r="J1132">
        <v>21</v>
      </c>
      <c r="K1132">
        <v>73.7667</v>
      </c>
      <c r="L1132">
        <v>31.8767</v>
      </c>
      <c r="M1132">
        <v>20</v>
      </c>
      <c r="Y1132" t="s">
        <v>64</v>
      </c>
      <c r="Z1132" t="s">
        <v>64</v>
      </c>
      <c r="AF1132">
        <v>250285.71</v>
      </c>
      <c r="AH1132">
        <v>250285.71</v>
      </c>
      <c r="AI1132">
        <v>0.20686818978647456</v>
      </c>
      <c r="AJ1132">
        <v>8.6986030089781199</v>
      </c>
      <c r="AK1132">
        <v>2.4487131728747147</v>
      </c>
      <c r="AL1132">
        <v>2.4487131728747147</v>
      </c>
      <c r="AM1132">
        <v>2.4487131728747147</v>
      </c>
      <c r="AN1132">
        <v>2.4487131728747147</v>
      </c>
      <c r="AR1132" t="s">
        <v>201</v>
      </c>
      <c r="AU1132" t="s">
        <v>202</v>
      </c>
      <c r="AV1132" s="16" t="s">
        <v>239</v>
      </c>
    </row>
    <row r="1133" spans="1:50" x14ac:dyDescent="0.25">
      <c r="A1133">
        <v>1131</v>
      </c>
      <c r="B1133" t="s">
        <v>62</v>
      </c>
      <c r="E1133" t="s">
        <v>63</v>
      </c>
      <c r="H1133">
        <v>1998</v>
      </c>
      <c r="I1133">
        <v>3</v>
      </c>
      <c r="J1133">
        <v>21</v>
      </c>
      <c r="K1133">
        <v>73.7667</v>
      </c>
      <c r="L1133">
        <v>31.8767</v>
      </c>
      <c r="M1133">
        <v>75</v>
      </c>
      <c r="Y1133" t="s">
        <v>64</v>
      </c>
      <c r="Z1133" t="s">
        <v>64</v>
      </c>
      <c r="AF1133">
        <v>468750</v>
      </c>
      <c r="AH1133">
        <v>468750</v>
      </c>
      <c r="AI1133">
        <v>0.3874350795433345</v>
      </c>
      <c r="AJ1133">
        <v>16.291262335586374</v>
      </c>
      <c r="AK1133">
        <v>4.5860960251586977</v>
      </c>
      <c r="AL1133">
        <v>4.5860960251586977</v>
      </c>
      <c r="AM1133">
        <v>4.5860960251586977</v>
      </c>
      <c r="AN1133">
        <v>4.5860960251586977</v>
      </c>
      <c r="AR1133" t="s">
        <v>201</v>
      </c>
      <c r="AU1133" t="s">
        <v>202</v>
      </c>
      <c r="AV1133" s="16" t="s">
        <v>239</v>
      </c>
    </row>
    <row r="1134" spans="1:50" x14ac:dyDescent="0.25">
      <c r="A1134">
        <v>1132</v>
      </c>
      <c r="B1134" t="s">
        <v>62</v>
      </c>
      <c r="E1134" t="s">
        <v>63</v>
      </c>
      <c r="H1134">
        <v>1998</v>
      </c>
      <c r="I1134">
        <v>3</v>
      </c>
      <c r="J1134">
        <v>21</v>
      </c>
      <c r="K1134">
        <v>73.7667</v>
      </c>
      <c r="L1134">
        <v>31.8767</v>
      </c>
      <c r="M1134">
        <v>0</v>
      </c>
      <c r="Y1134" t="s">
        <v>64</v>
      </c>
      <c r="Z1134" t="s">
        <v>64</v>
      </c>
      <c r="AF1134">
        <v>944579.65</v>
      </c>
      <c r="AH1134">
        <v>944579.65</v>
      </c>
      <c r="AI1134">
        <v>0.78072168924323215</v>
      </c>
      <c r="AJ1134">
        <v>32.828575733346902</v>
      </c>
      <c r="AK1134">
        <v>9.2414570203963606</v>
      </c>
      <c r="AL1134">
        <v>9.2414570203963606</v>
      </c>
      <c r="AM1134">
        <v>9.2414570203963606</v>
      </c>
      <c r="AN1134">
        <v>9.2414570203963606</v>
      </c>
      <c r="AR1134" t="s">
        <v>201</v>
      </c>
      <c r="AU1134" t="s">
        <v>202</v>
      </c>
      <c r="AV1134" s="16" t="s">
        <v>239</v>
      </c>
    </row>
    <row r="1135" spans="1:50" x14ac:dyDescent="0.25">
      <c r="A1135">
        <v>1133</v>
      </c>
      <c r="B1135" t="s">
        <v>62</v>
      </c>
      <c r="E1135" t="s">
        <v>63</v>
      </c>
      <c r="H1135">
        <v>1998</v>
      </c>
      <c r="I1135">
        <v>3</v>
      </c>
      <c r="J1135">
        <v>21</v>
      </c>
      <c r="K1135">
        <v>73.7667</v>
      </c>
      <c r="L1135">
        <v>31.8767</v>
      </c>
      <c r="M1135">
        <v>30</v>
      </c>
      <c r="Y1135" t="s">
        <v>64</v>
      </c>
      <c r="Z1135" t="s">
        <v>64</v>
      </c>
      <c r="AF1135">
        <v>1277068</v>
      </c>
      <c r="AH1135">
        <v>1277068</v>
      </c>
      <c r="AI1135">
        <v>1.0555326766127939</v>
      </c>
      <c r="AJ1135">
        <v>44.384106257882927</v>
      </c>
      <c r="AK1135">
        <v>12.494413821135717</v>
      </c>
      <c r="AL1135">
        <v>12.494413821135717</v>
      </c>
      <c r="AM1135">
        <v>12.494413821135717</v>
      </c>
      <c r="AN1135">
        <v>12.494413821135717</v>
      </c>
      <c r="AR1135" t="s">
        <v>201</v>
      </c>
      <c r="AU1135" t="s">
        <v>202</v>
      </c>
      <c r="AV1135" s="16" t="s">
        <v>239</v>
      </c>
    </row>
    <row r="1136" spans="1:50" x14ac:dyDescent="0.25">
      <c r="A1136">
        <v>1134</v>
      </c>
      <c r="B1136" t="s">
        <v>62</v>
      </c>
      <c r="E1136" t="s">
        <v>63</v>
      </c>
      <c r="H1136">
        <v>1998</v>
      </c>
      <c r="I1136">
        <v>3</v>
      </c>
      <c r="J1136">
        <v>21</v>
      </c>
      <c r="K1136">
        <v>73.7667</v>
      </c>
      <c r="L1136">
        <v>31.8767</v>
      </c>
      <c r="M1136">
        <v>90</v>
      </c>
      <c r="Y1136" t="s">
        <v>64</v>
      </c>
      <c r="Z1136" t="s">
        <v>64</v>
      </c>
      <c r="AF1136">
        <v>1390540.54</v>
      </c>
      <c r="AH1136">
        <v>1390540.54</v>
      </c>
      <c r="AI1136">
        <v>1.1493209274093468</v>
      </c>
      <c r="AJ1136">
        <v>48.327809547536937</v>
      </c>
      <c r="AK1136">
        <v>13.604591879074196</v>
      </c>
      <c r="AL1136">
        <v>13.604591879074196</v>
      </c>
      <c r="AM1136">
        <v>13.604591879074196</v>
      </c>
      <c r="AN1136">
        <v>13.604591879074196</v>
      </c>
      <c r="AR1136" t="s">
        <v>201</v>
      </c>
      <c r="AU1136" t="s">
        <v>202</v>
      </c>
      <c r="AV1136" s="16" t="s">
        <v>239</v>
      </c>
    </row>
    <row r="1137" spans="1:48" x14ac:dyDescent="0.25">
      <c r="A1137">
        <v>1135</v>
      </c>
      <c r="B1137" t="s">
        <v>62</v>
      </c>
      <c r="E1137" t="s">
        <v>63</v>
      </c>
      <c r="H1137">
        <v>1998</v>
      </c>
      <c r="I1137">
        <v>3</v>
      </c>
      <c r="J1137">
        <v>21</v>
      </c>
      <c r="K1137">
        <v>73.7667</v>
      </c>
      <c r="L1137">
        <v>31.8767</v>
      </c>
      <c r="M1137">
        <v>40</v>
      </c>
      <c r="Y1137" t="s">
        <v>64</v>
      </c>
      <c r="Z1137" t="s">
        <v>64</v>
      </c>
      <c r="AF1137">
        <v>1657678.57</v>
      </c>
      <c r="AH1137">
        <v>1657678.57</v>
      </c>
      <c r="AI1137">
        <v>1.3701180344004928</v>
      </c>
      <c r="AJ1137">
        <v>57.612109764159321</v>
      </c>
      <c r="AK1137">
        <v>16.218182615184542</v>
      </c>
      <c r="AL1137">
        <v>16.218182615184542</v>
      </c>
      <c r="AM1137">
        <v>16.218182615184542</v>
      </c>
      <c r="AN1137">
        <v>16.218182615184542</v>
      </c>
      <c r="AR1137" t="s">
        <v>201</v>
      </c>
      <c r="AU1137" t="s">
        <v>202</v>
      </c>
      <c r="AV1137" s="16" t="s">
        <v>239</v>
      </c>
    </row>
    <row r="1138" spans="1:48" x14ac:dyDescent="0.25">
      <c r="A1138">
        <v>1136</v>
      </c>
      <c r="B1138" t="s">
        <v>62</v>
      </c>
      <c r="E1138" t="s">
        <v>63</v>
      </c>
      <c r="H1138">
        <v>1998</v>
      </c>
      <c r="I1138">
        <v>3</v>
      </c>
      <c r="J1138">
        <v>21</v>
      </c>
      <c r="K1138">
        <v>73.7667</v>
      </c>
      <c r="L1138">
        <v>31.8767</v>
      </c>
      <c r="M1138">
        <v>10</v>
      </c>
      <c r="Y1138" t="s">
        <v>64</v>
      </c>
      <c r="Z1138" t="s">
        <v>64</v>
      </c>
      <c r="AF1138">
        <v>3449391.89</v>
      </c>
      <c r="AH1138">
        <v>3449391.89</v>
      </c>
      <c r="AI1138">
        <v>2.8510195653936705</v>
      </c>
      <c r="AJ1138">
        <v>119.88255611356608</v>
      </c>
      <c r="AK1138">
        <v>33.74771719667978</v>
      </c>
      <c r="AL1138">
        <v>33.74771719667978</v>
      </c>
      <c r="AM1138">
        <v>33.74771719667978</v>
      </c>
      <c r="AN1138">
        <v>33.74771719667978</v>
      </c>
      <c r="AR1138" t="s">
        <v>201</v>
      </c>
      <c r="AU1138" t="s">
        <v>202</v>
      </c>
      <c r="AV1138" s="16" t="s">
        <v>239</v>
      </c>
    </row>
    <row r="1139" spans="1:48" x14ac:dyDescent="0.25">
      <c r="A1139">
        <v>1137</v>
      </c>
      <c r="B1139" t="s">
        <v>62</v>
      </c>
      <c r="E1139" t="s">
        <v>63</v>
      </c>
      <c r="H1139">
        <v>1998</v>
      </c>
      <c r="I1139">
        <v>3</v>
      </c>
      <c r="J1139">
        <v>21</v>
      </c>
      <c r="K1139">
        <v>73.7667</v>
      </c>
      <c r="L1139">
        <v>31.8767</v>
      </c>
      <c r="M1139">
        <v>75</v>
      </c>
      <c r="Y1139" t="s">
        <v>64</v>
      </c>
      <c r="Z1139" t="s">
        <v>64</v>
      </c>
      <c r="AE1139">
        <v>5754</v>
      </c>
      <c r="AH1139">
        <v>5754</v>
      </c>
      <c r="AI1139">
        <v>1.4195334900662349E-2</v>
      </c>
      <c r="AJ1139">
        <v>0.19997850342178985</v>
      </c>
      <c r="AK1139">
        <v>7.2796046305451306E-2</v>
      </c>
      <c r="AL1139">
        <v>0.16470931057118704</v>
      </c>
      <c r="AM1139">
        <v>34.571494116199794</v>
      </c>
      <c r="AN1139">
        <v>2.3862621317229817</v>
      </c>
      <c r="AR1139" t="s">
        <v>201</v>
      </c>
      <c r="AU1139" t="s">
        <v>202</v>
      </c>
      <c r="AV1139" s="16" t="s">
        <v>239</v>
      </c>
    </row>
    <row r="1140" spans="1:48" x14ac:dyDescent="0.25">
      <c r="A1140">
        <v>1138</v>
      </c>
      <c r="B1140" t="s">
        <v>62</v>
      </c>
      <c r="E1140" t="s">
        <v>63</v>
      </c>
      <c r="H1140">
        <v>1998</v>
      </c>
      <c r="I1140">
        <v>5</v>
      </c>
      <c r="J1140">
        <v>26</v>
      </c>
      <c r="K1140">
        <v>73.788300000000007</v>
      </c>
      <c r="L1140">
        <v>31.6433</v>
      </c>
      <c r="M1140">
        <v>0</v>
      </c>
      <c r="Y1140" t="s">
        <v>64</v>
      </c>
      <c r="Z1140" t="s">
        <v>64</v>
      </c>
      <c r="AF1140">
        <v>101400</v>
      </c>
      <c r="AH1140">
        <v>101400</v>
      </c>
      <c r="AI1140">
        <v>8.3809956406814115E-2</v>
      </c>
      <c r="AJ1140">
        <v>3.5241258684340444</v>
      </c>
      <c r="AK1140">
        <v>0.9920642921623295</v>
      </c>
      <c r="AL1140">
        <v>0.9920642921623295</v>
      </c>
      <c r="AM1140">
        <v>0.9920642921623295</v>
      </c>
      <c r="AN1140">
        <v>0.9920642921623295</v>
      </c>
      <c r="AR1140" t="s">
        <v>201</v>
      </c>
      <c r="AU1140" t="s">
        <v>202</v>
      </c>
      <c r="AV1140" s="16" t="s">
        <v>239</v>
      </c>
    </row>
    <row r="1141" spans="1:48" x14ac:dyDescent="0.25">
      <c r="A1141">
        <v>1139</v>
      </c>
      <c r="B1141" t="s">
        <v>62</v>
      </c>
      <c r="E1141" t="s">
        <v>63</v>
      </c>
      <c r="H1141">
        <v>1998</v>
      </c>
      <c r="I1141">
        <v>5</v>
      </c>
      <c r="J1141">
        <v>26</v>
      </c>
      <c r="K1141">
        <v>73.788300000000007</v>
      </c>
      <c r="L1141">
        <v>31.6433</v>
      </c>
      <c r="M1141">
        <v>40</v>
      </c>
      <c r="Y1141" t="s">
        <v>64</v>
      </c>
      <c r="Z1141" t="s">
        <v>64</v>
      </c>
      <c r="AF1141">
        <v>287623.76</v>
      </c>
      <c r="AH1141">
        <v>287623.76</v>
      </c>
      <c r="AI1141">
        <v>0.23772913991285965</v>
      </c>
      <c r="AJ1141">
        <v>9.9962754732965013</v>
      </c>
      <c r="AK1141">
        <v>2.8140163892846917</v>
      </c>
      <c r="AL1141">
        <v>2.8140163892846917</v>
      </c>
      <c r="AM1141">
        <v>2.8140163892846917</v>
      </c>
      <c r="AN1141">
        <v>2.8140163892846917</v>
      </c>
      <c r="AR1141" t="s">
        <v>201</v>
      </c>
      <c r="AU1141" t="s">
        <v>202</v>
      </c>
      <c r="AV1141" s="16" t="s">
        <v>239</v>
      </c>
    </row>
    <row r="1142" spans="1:48" x14ac:dyDescent="0.25">
      <c r="A1142">
        <v>1140</v>
      </c>
      <c r="B1142" t="s">
        <v>62</v>
      </c>
      <c r="E1142" t="s">
        <v>63</v>
      </c>
      <c r="H1142">
        <v>1998</v>
      </c>
      <c r="I1142">
        <v>5</v>
      </c>
      <c r="J1142">
        <v>26</v>
      </c>
      <c r="K1142">
        <v>73.788300000000007</v>
      </c>
      <c r="L1142">
        <v>31.6433</v>
      </c>
      <c r="M1142">
        <v>50</v>
      </c>
      <c r="Y1142" t="s">
        <v>64</v>
      </c>
      <c r="Z1142" t="s">
        <v>64</v>
      </c>
      <c r="AF1142">
        <v>331761.44</v>
      </c>
      <c r="AH1142">
        <v>331761.44</v>
      </c>
      <c r="AI1142">
        <v>0.27421017577773055</v>
      </c>
      <c r="AJ1142">
        <v>11.530266990660051</v>
      </c>
      <c r="AK1142">
        <v>3.2458449520745081</v>
      </c>
      <c r="AL1142">
        <v>3.2458449520745081</v>
      </c>
      <c r="AM1142">
        <v>3.2458449520745081</v>
      </c>
      <c r="AN1142">
        <v>3.2458449520745081</v>
      </c>
      <c r="AR1142" t="s">
        <v>201</v>
      </c>
      <c r="AU1142" t="s">
        <v>202</v>
      </c>
      <c r="AV1142" s="16" t="s">
        <v>239</v>
      </c>
    </row>
    <row r="1143" spans="1:48" x14ac:dyDescent="0.25">
      <c r="A1143">
        <v>1141</v>
      </c>
      <c r="B1143" t="s">
        <v>62</v>
      </c>
      <c r="E1143" t="s">
        <v>63</v>
      </c>
      <c r="H1143">
        <v>1998</v>
      </c>
      <c r="I1143">
        <v>5</v>
      </c>
      <c r="J1143">
        <v>26</v>
      </c>
      <c r="K1143">
        <v>73.788300000000007</v>
      </c>
      <c r="L1143">
        <v>31.6433</v>
      </c>
      <c r="M1143">
        <v>20</v>
      </c>
      <c r="Y1143" t="s">
        <v>64</v>
      </c>
      <c r="Z1143" t="s">
        <v>64</v>
      </c>
      <c r="AF1143">
        <v>603921.56999999995</v>
      </c>
      <c r="AH1143">
        <v>603921.56999999995</v>
      </c>
      <c r="AI1143">
        <v>0.49915818988988891</v>
      </c>
      <c r="AJ1143">
        <v>20.989108750910273</v>
      </c>
      <c r="AK1143">
        <v>5.9085702649271461</v>
      </c>
      <c r="AL1143">
        <v>5.9085702649271461</v>
      </c>
      <c r="AM1143">
        <v>5.9085702649271461</v>
      </c>
      <c r="AN1143">
        <v>5.9085702649271461</v>
      </c>
      <c r="AR1143" t="s">
        <v>201</v>
      </c>
      <c r="AU1143" t="s">
        <v>202</v>
      </c>
      <c r="AV1143" s="16" t="s">
        <v>239</v>
      </c>
    </row>
    <row r="1144" spans="1:48" x14ac:dyDescent="0.25">
      <c r="A1144">
        <v>1142</v>
      </c>
      <c r="B1144" t="s">
        <v>62</v>
      </c>
      <c r="E1144" t="s">
        <v>63</v>
      </c>
      <c r="H1144">
        <v>1998</v>
      </c>
      <c r="I1144">
        <v>5</v>
      </c>
      <c r="J1144">
        <v>26</v>
      </c>
      <c r="K1144">
        <v>73.788300000000007</v>
      </c>
      <c r="L1144">
        <v>31.6433</v>
      </c>
      <c r="M1144">
        <v>75</v>
      </c>
      <c r="Y1144" t="s">
        <v>64</v>
      </c>
      <c r="Z1144" t="s">
        <v>64</v>
      </c>
      <c r="AF1144">
        <v>781250</v>
      </c>
      <c r="AH1144">
        <v>781250</v>
      </c>
      <c r="AI1144">
        <v>0.64572513257222419</v>
      </c>
      <c r="AJ1144">
        <v>27.152103892643957</v>
      </c>
      <c r="AK1144">
        <v>7.6434933752644962</v>
      </c>
      <c r="AL1144">
        <v>7.6434933752644962</v>
      </c>
      <c r="AM1144">
        <v>7.6434933752644962</v>
      </c>
      <c r="AN1144">
        <v>7.6434933752644962</v>
      </c>
      <c r="AR1144" t="s">
        <v>201</v>
      </c>
      <c r="AU1144" t="s">
        <v>202</v>
      </c>
      <c r="AV1144" s="16" t="s">
        <v>239</v>
      </c>
    </row>
    <row r="1145" spans="1:48" x14ac:dyDescent="0.25">
      <c r="A1145">
        <v>1143</v>
      </c>
      <c r="B1145" t="s">
        <v>62</v>
      </c>
      <c r="E1145" t="s">
        <v>63</v>
      </c>
      <c r="H1145">
        <v>1998</v>
      </c>
      <c r="I1145">
        <v>5</v>
      </c>
      <c r="J1145">
        <v>26</v>
      </c>
      <c r="K1145">
        <v>73.788300000000007</v>
      </c>
      <c r="L1145">
        <v>31.6433</v>
      </c>
      <c r="M1145">
        <v>5</v>
      </c>
      <c r="Y1145" t="s">
        <v>64</v>
      </c>
      <c r="Z1145" t="s">
        <v>64</v>
      </c>
      <c r="AF1145">
        <v>1736000</v>
      </c>
      <c r="AH1145">
        <v>1736000</v>
      </c>
      <c r="AI1145">
        <v>1.4348529025860879</v>
      </c>
      <c r="AJ1145">
        <v>60.334147017766284</v>
      </c>
      <c r="AK1145">
        <v>16.98445375930773</v>
      </c>
      <c r="AL1145">
        <v>16.98445375930773</v>
      </c>
      <c r="AM1145">
        <v>16.98445375930773</v>
      </c>
      <c r="AN1145">
        <v>16.98445375930773</v>
      </c>
      <c r="AR1145" t="s">
        <v>201</v>
      </c>
      <c r="AU1145" t="s">
        <v>202</v>
      </c>
      <c r="AV1145" s="16" t="s">
        <v>239</v>
      </c>
    </row>
    <row r="1146" spans="1:48" x14ac:dyDescent="0.25">
      <c r="A1146">
        <v>1144</v>
      </c>
      <c r="B1146" t="s">
        <v>62</v>
      </c>
      <c r="E1146" t="s">
        <v>63</v>
      </c>
      <c r="H1146">
        <v>1998</v>
      </c>
      <c r="I1146">
        <v>5</v>
      </c>
      <c r="J1146">
        <v>26</v>
      </c>
      <c r="K1146">
        <v>73.788300000000007</v>
      </c>
      <c r="L1146">
        <v>31.6433</v>
      </c>
      <c r="M1146">
        <v>10</v>
      </c>
      <c r="Y1146" t="s">
        <v>64</v>
      </c>
      <c r="Z1146" t="s">
        <v>64</v>
      </c>
      <c r="AF1146">
        <v>2069387.76</v>
      </c>
      <c r="AH1146">
        <v>2069387.76</v>
      </c>
      <c r="AI1146">
        <v>1.7104072776567527</v>
      </c>
      <c r="AJ1146">
        <v>71.920936260717767</v>
      </c>
      <c r="AK1146">
        <v>20.246210092049196</v>
      </c>
      <c r="AL1146">
        <v>20.246210092049196</v>
      </c>
      <c r="AM1146">
        <v>20.246210092049196</v>
      </c>
      <c r="AN1146">
        <v>20.246210092049196</v>
      </c>
      <c r="AR1146" t="s">
        <v>201</v>
      </c>
      <c r="AU1146" t="s">
        <v>202</v>
      </c>
      <c r="AV1146" s="16" t="s">
        <v>239</v>
      </c>
    </row>
    <row r="1147" spans="1:48" x14ac:dyDescent="0.25">
      <c r="A1147">
        <v>1145</v>
      </c>
      <c r="B1147" t="s">
        <v>62</v>
      </c>
      <c r="E1147" t="s">
        <v>63</v>
      </c>
      <c r="H1147">
        <v>1998</v>
      </c>
      <c r="I1147">
        <v>5</v>
      </c>
      <c r="J1147">
        <v>26</v>
      </c>
      <c r="K1147">
        <v>73.788300000000007</v>
      </c>
      <c r="L1147">
        <v>31.6433</v>
      </c>
      <c r="M1147">
        <v>30</v>
      </c>
      <c r="Y1147" t="s">
        <v>64</v>
      </c>
      <c r="Z1147" t="s">
        <v>64</v>
      </c>
      <c r="AF1147">
        <v>3125000</v>
      </c>
      <c r="AH1147">
        <v>3125000</v>
      </c>
      <c r="AI1147">
        <v>2.5829005302888968</v>
      </c>
      <c r="AJ1147">
        <v>108.60841557057583</v>
      </c>
      <c r="AK1147">
        <v>30.573973501057985</v>
      </c>
      <c r="AL1147">
        <v>30.573973501057985</v>
      </c>
      <c r="AM1147">
        <v>30.573973501057985</v>
      </c>
      <c r="AN1147">
        <v>30.573973501057985</v>
      </c>
      <c r="AR1147" t="s">
        <v>201</v>
      </c>
      <c r="AU1147" t="s">
        <v>202</v>
      </c>
      <c r="AV1147" s="16" t="s">
        <v>239</v>
      </c>
    </row>
    <row r="1148" spans="1:48" x14ac:dyDescent="0.25">
      <c r="A1148">
        <v>1146</v>
      </c>
      <c r="B1148" t="s">
        <v>62</v>
      </c>
      <c r="E1148" t="s">
        <v>63</v>
      </c>
      <c r="H1148">
        <v>1998</v>
      </c>
      <c r="I1148">
        <v>5</v>
      </c>
      <c r="J1148">
        <v>26</v>
      </c>
      <c r="K1148">
        <v>73.788300000000007</v>
      </c>
      <c r="L1148">
        <v>31.6433</v>
      </c>
      <c r="M1148">
        <v>90</v>
      </c>
      <c r="Y1148" t="s">
        <v>64</v>
      </c>
      <c r="Z1148" t="s">
        <v>64</v>
      </c>
      <c r="AF1148">
        <v>4843750</v>
      </c>
      <c r="AH1148">
        <v>4843750</v>
      </c>
      <c r="AI1148">
        <v>4.0034958219477899</v>
      </c>
      <c r="AJ1148">
        <v>168.34304413439253</v>
      </c>
      <c r="AK1148">
        <v>47.389658926639875</v>
      </c>
      <c r="AL1148">
        <v>47.389658926639875</v>
      </c>
      <c r="AM1148">
        <v>47.389658926639875</v>
      </c>
      <c r="AN1148">
        <v>47.389658926639875</v>
      </c>
      <c r="AR1148" t="s">
        <v>201</v>
      </c>
      <c r="AU1148" t="s">
        <v>202</v>
      </c>
      <c r="AV1148" s="16" t="s">
        <v>239</v>
      </c>
    </row>
    <row r="1149" spans="1:48" x14ac:dyDescent="0.25">
      <c r="A1149">
        <v>1147</v>
      </c>
      <c r="B1149" t="s">
        <v>62</v>
      </c>
      <c r="E1149" t="s">
        <v>63</v>
      </c>
      <c r="H1149">
        <v>1998</v>
      </c>
      <c r="I1149">
        <v>5</v>
      </c>
      <c r="J1149">
        <v>26</v>
      </c>
      <c r="K1149">
        <v>73.788300000000007</v>
      </c>
      <c r="L1149">
        <v>31.6433</v>
      </c>
      <c r="M1149">
        <v>75</v>
      </c>
      <c r="Y1149" t="s">
        <v>64</v>
      </c>
      <c r="Z1149" t="s">
        <v>64</v>
      </c>
      <c r="AE1149">
        <v>81683.17</v>
      </c>
      <c r="AH1149">
        <v>81683.17</v>
      </c>
      <c r="AI1149">
        <v>0.20151545948865757</v>
      </c>
      <c r="AJ1149">
        <v>2.8388734951942376</v>
      </c>
      <c r="AK1149">
        <v>1.0334049054042493</v>
      </c>
      <c r="AL1149">
        <v>2.3381957970053993</v>
      </c>
      <c r="AM1149">
        <v>490.77324140555226</v>
      </c>
      <c r="AN1149">
        <v>33.875122587780801</v>
      </c>
      <c r="AR1149" t="s">
        <v>201</v>
      </c>
      <c r="AU1149" t="s">
        <v>202</v>
      </c>
      <c r="AV1149" s="16" t="s">
        <v>239</v>
      </c>
    </row>
    <row r="1150" spans="1:48" x14ac:dyDescent="0.25">
      <c r="A1150">
        <v>1148</v>
      </c>
      <c r="B1150" t="s">
        <v>62</v>
      </c>
      <c r="E1150" t="s">
        <v>63</v>
      </c>
      <c r="H1150">
        <v>1998</v>
      </c>
      <c r="I1150">
        <v>5</v>
      </c>
      <c r="J1150">
        <v>26</v>
      </c>
      <c r="K1150">
        <v>73.788300000000007</v>
      </c>
      <c r="L1150">
        <v>31.6433</v>
      </c>
      <c r="M1150">
        <v>50</v>
      </c>
      <c r="Y1150" t="s">
        <v>64</v>
      </c>
      <c r="Z1150" t="s">
        <v>64</v>
      </c>
      <c r="AE1150">
        <v>390032.36</v>
      </c>
      <c r="AH1150">
        <v>390032.36</v>
      </c>
      <c r="AI1150">
        <v>0.96222453463602731</v>
      </c>
      <c r="AJ1150">
        <v>13.55545492507278</v>
      </c>
      <c r="AK1150">
        <v>4.9344479908210728</v>
      </c>
      <c r="AL1150">
        <v>11.164748195351585</v>
      </c>
      <c r="AM1150">
        <v>2343.413527783719</v>
      </c>
      <c r="AN1150">
        <v>161.75172937340031</v>
      </c>
      <c r="AR1150" t="s">
        <v>201</v>
      </c>
      <c r="AU1150" t="s">
        <v>202</v>
      </c>
      <c r="AV1150" s="16" t="s">
        <v>239</v>
      </c>
    </row>
    <row r="1151" spans="1:48" x14ac:dyDescent="0.25">
      <c r="A1151">
        <v>1149</v>
      </c>
      <c r="B1151" t="s">
        <v>62</v>
      </c>
      <c r="E1151" t="s">
        <v>63</v>
      </c>
      <c r="H1151">
        <v>1998</v>
      </c>
      <c r="I1151">
        <v>5</v>
      </c>
      <c r="J1151">
        <v>26</v>
      </c>
      <c r="K1151">
        <v>73.788300000000007</v>
      </c>
      <c r="L1151">
        <v>31.6433</v>
      </c>
      <c r="M1151">
        <v>90</v>
      </c>
      <c r="Y1151" t="s">
        <v>64</v>
      </c>
      <c r="Z1151" t="s">
        <v>64</v>
      </c>
      <c r="AE1151">
        <v>402397.96</v>
      </c>
      <c r="AH1151">
        <v>402397.96</v>
      </c>
      <c r="AI1151">
        <v>0.99273093596512552</v>
      </c>
      <c r="AJ1151">
        <v>13.985217556618226</v>
      </c>
      <c r="AK1151">
        <v>5.0908899077822634</v>
      </c>
      <c r="AL1151">
        <v>11.518715774565884</v>
      </c>
      <c r="AM1151">
        <v>2417.7091947359754</v>
      </c>
      <c r="AN1151">
        <v>166.87991203173084</v>
      </c>
      <c r="AR1151" t="s">
        <v>201</v>
      </c>
      <c r="AU1151" t="s">
        <v>202</v>
      </c>
      <c r="AV1151" s="16" t="s">
        <v>239</v>
      </c>
    </row>
    <row r="1152" spans="1:48" x14ac:dyDescent="0.25">
      <c r="A1152">
        <v>1150</v>
      </c>
      <c r="B1152" t="s">
        <v>62</v>
      </c>
      <c r="E1152" t="s">
        <v>63</v>
      </c>
      <c r="H1152">
        <v>1998</v>
      </c>
      <c r="I1152">
        <v>5</v>
      </c>
      <c r="J1152">
        <v>26</v>
      </c>
      <c r="K1152">
        <v>73.788300000000007</v>
      </c>
      <c r="L1152">
        <v>31.6433</v>
      </c>
      <c r="M1152">
        <v>40</v>
      </c>
      <c r="Y1152" t="s">
        <v>64</v>
      </c>
      <c r="Z1152" t="s">
        <v>64</v>
      </c>
      <c r="AE1152">
        <v>550594.06000000006</v>
      </c>
      <c r="AH1152">
        <v>550594.06000000006</v>
      </c>
      <c r="AI1152">
        <v>1.3583363010106673</v>
      </c>
      <c r="AJ1152">
        <v>19.135727513334583</v>
      </c>
      <c r="AK1152">
        <v>6.9657752324064024</v>
      </c>
      <c r="AL1152">
        <v>15.76085645241411</v>
      </c>
      <c r="AM1152">
        <v>3308.1090208037122</v>
      </c>
      <c r="AN1152">
        <v>228.33885216016884</v>
      </c>
      <c r="AR1152" t="s">
        <v>201</v>
      </c>
      <c r="AU1152" t="s">
        <v>202</v>
      </c>
      <c r="AV1152" s="16" t="s">
        <v>239</v>
      </c>
    </row>
    <row r="1153" spans="1:48" x14ac:dyDescent="0.25">
      <c r="A1153">
        <v>1151</v>
      </c>
      <c r="B1153" t="s">
        <v>62</v>
      </c>
      <c r="E1153" t="s">
        <v>63</v>
      </c>
      <c r="H1153">
        <v>1998</v>
      </c>
      <c r="I1153">
        <v>5</v>
      </c>
      <c r="J1153">
        <v>26</v>
      </c>
      <c r="K1153">
        <v>73.788300000000007</v>
      </c>
      <c r="L1153">
        <v>31.6433</v>
      </c>
      <c r="M1153">
        <v>0</v>
      </c>
      <c r="Y1153" t="s">
        <v>64</v>
      </c>
      <c r="Z1153" t="s">
        <v>64</v>
      </c>
      <c r="AE1153">
        <v>884000</v>
      </c>
      <c r="AH1153">
        <v>884000</v>
      </c>
      <c r="AI1153">
        <v>2.1808613229380458</v>
      </c>
      <c r="AJ1153">
        <v>30.723148596604492</v>
      </c>
      <c r="AK1153">
        <v>11.183820808831936</v>
      </c>
      <c r="AL1153">
        <v>25.304662937943924</v>
      </c>
      <c r="AM1153">
        <v>5311.2966282100488</v>
      </c>
      <c r="AN1153">
        <v>366.60683427930411</v>
      </c>
      <c r="AR1153" t="s">
        <v>201</v>
      </c>
      <c r="AU1153" t="s">
        <v>202</v>
      </c>
      <c r="AV1153" s="16" t="s">
        <v>239</v>
      </c>
    </row>
    <row r="1154" spans="1:48" x14ac:dyDescent="0.25">
      <c r="A1154">
        <v>1152</v>
      </c>
      <c r="B1154" t="s">
        <v>62</v>
      </c>
      <c r="E1154" t="s">
        <v>63</v>
      </c>
      <c r="H1154">
        <v>1998</v>
      </c>
      <c r="I1154">
        <v>5</v>
      </c>
      <c r="J1154">
        <v>26</v>
      </c>
      <c r="K1154">
        <v>73.788300000000007</v>
      </c>
      <c r="L1154">
        <v>31.6433</v>
      </c>
      <c r="M1154">
        <v>20</v>
      </c>
      <c r="Y1154" t="s">
        <v>64</v>
      </c>
      <c r="Z1154" t="s">
        <v>64</v>
      </c>
      <c r="AE1154">
        <v>904624.18</v>
      </c>
      <c r="AH1154">
        <v>904624.18</v>
      </c>
      <c r="AI1154">
        <v>2.2317419524395308</v>
      </c>
      <c r="AJ1154">
        <v>31.439935640522048</v>
      </c>
      <c r="AK1154">
        <v>11.444745167937247</v>
      </c>
      <c r="AL1154">
        <v>25.895033891870941</v>
      </c>
      <c r="AM1154">
        <v>5435.2119423430768</v>
      </c>
      <c r="AN1154">
        <v>375.15996249130251</v>
      </c>
      <c r="AR1154" t="s">
        <v>201</v>
      </c>
      <c r="AU1154" t="s">
        <v>202</v>
      </c>
      <c r="AV1154" s="16" t="s">
        <v>239</v>
      </c>
    </row>
    <row r="1155" spans="1:48" x14ac:dyDescent="0.25">
      <c r="A1155">
        <v>1153</v>
      </c>
      <c r="B1155" t="s">
        <v>62</v>
      </c>
      <c r="E1155" t="s">
        <v>63</v>
      </c>
      <c r="H1155">
        <v>1998</v>
      </c>
      <c r="I1155">
        <v>5</v>
      </c>
      <c r="J1155">
        <v>26</v>
      </c>
      <c r="K1155">
        <v>73.788300000000007</v>
      </c>
      <c r="L1155">
        <v>31.6433</v>
      </c>
      <c r="M1155">
        <v>5</v>
      </c>
      <c r="Y1155" t="s">
        <v>64</v>
      </c>
      <c r="Z1155" t="s">
        <v>64</v>
      </c>
      <c r="AE1155">
        <v>1148933.33</v>
      </c>
      <c r="AH1155">
        <v>1148933.33</v>
      </c>
      <c r="AI1155">
        <v>2.8344618348771657</v>
      </c>
      <c r="AJ1155">
        <v>39.930825141608175</v>
      </c>
      <c r="AK1155">
        <v>14.535593307708789</v>
      </c>
      <c r="AL1155">
        <v>32.88842834142477</v>
      </c>
      <c r="AM1155">
        <v>6903.083395551067</v>
      </c>
      <c r="AN1155">
        <v>476.47829288379984</v>
      </c>
      <c r="AR1155" t="s">
        <v>201</v>
      </c>
      <c r="AU1155" t="s">
        <v>202</v>
      </c>
      <c r="AV1155" s="16" t="s">
        <v>239</v>
      </c>
    </row>
    <row r="1156" spans="1:48" x14ac:dyDescent="0.25">
      <c r="A1156">
        <v>1154</v>
      </c>
      <c r="B1156" t="s">
        <v>62</v>
      </c>
      <c r="E1156" t="s">
        <v>63</v>
      </c>
      <c r="H1156">
        <v>1998</v>
      </c>
      <c r="I1156">
        <v>5</v>
      </c>
      <c r="J1156">
        <v>26</v>
      </c>
      <c r="K1156">
        <v>73.788300000000007</v>
      </c>
      <c r="L1156">
        <v>31.6433</v>
      </c>
      <c r="M1156">
        <v>10</v>
      </c>
      <c r="Y1156" t="s">
        <v>64</v>
      </c>
      <c r="Z1156" t="s">
        <v>64</v>
      </c>
      <c r="AE1156">
        <v>1879693.88</v>
      </c>
      <c r="AH1156">
        <v>1879693.88</v>
      </c>
      <c r="AI1156">
        <v>4.6372756582074075</v>
      </c>
      <c r="AJ1156">
        <v>65.328183700642583</v>
      </c>
      <c r="AK1156">
        <v>23.780723449522668</v>
      </c>
      <c r="AL1156">
        <v>53.806583778185534</v>
      </c>
      <c r="AM1156">
        <v>11293.678469356406</v>
      </c>
      <c r="AN1156">
        <v>779.53464113233269</v>
      </c>
      <c r="AR1156" t="s">
        <v>201</v>
      </c>
      <c r="AU1156" t="s">
        <v>202</v>
      </c>
      <c r="AV1156" s="16" t="s">
        <v>239</v>
      </c>
    </row>
    <row r="1157" spans="1:48" x14ac:dyDescent="0.25">
      <c r="A1157">
        <v>1155</v>
      </c>
      <c r="B1157" t="s">
        <v>62</v>
      </c>
      <c r="E1157" t="s">
        <v>63</v>
      </c>
      <c r="H1157">
        <v>1998</v>
      </c>
      <c r="I1157">
        <v>5</v>
      </c>
      <c r="J1157">
        <v>26</v>
      </c>
      <c r="K1157">
        <v>73.788300000000007</v>
      </c>
      <c r="L1157">
        <v>31.6433</v>
      </c>
      <c r="M1157">
        <v>30</v>
      </c>
      <c r="Y1157" t="s">
        <v>64</v>
      </c>
      <c r="Z1157" t="s">
        <v>64</v>
      </c>
      <c r="AE1157">
        <v>2265555.56</v>
      </c>
      <c r="AH1157">
        <v>2265555.56</v>
      </c>
      <c r="AI1157">
        <v>5.5892109680670199</v>
      </c>
      <c r="AJ1157">
        <v>78.738687922786767</v>
      </c>
      <c r="AK1157">
        <v>28.662406578611865</v>
      </c>
      <c r="AL1157">
        <v>64.851945489801793</v>
      </c>
      <c r="AM1157">
        <v>13612.033491912363</v>
      </c>
      <c r="AN1157">
        <v>939.55673273243895</v>
      </c>
      <c r="AR1157" t="s">
        <v>201</v>
      </c>
      <c r="AU1157" t="s">
        <v>202</v>
      </c>
      <c r="AV1157" s="16" t="s">
        <v>239</v>
      </c>
    </row>
    <row r="1158" spans="1:48" x14ac:dyDescent="0.25">
      <c r="A1158">
        <v>1156</v>
      </c>
      <c r="B1158" t="s">
        <v>62</v>
      </c>
      <c r="E1158" t="s">
        <v>63</v>
      </c>
      <c r="H1158">
        <v>1998</v>
      </c>
      <c r="I1158">
        <v>3</v>
      </c>
      <c r="J1158">
        <v>18</v>
      </c>
      <c r="K1158">
        <v>73.811700000000002</v>
      </c>
      <c r="L1158">
        <v>31.741700000000002</v>
      </c>
      <c r="M1158">
        <v>0</v>
      </c>
      <c r="Y1158" t="s">
        <v>64</v>
      </c>
      <c r="Z1158" t="s">
        <v>64</v>
      </c>
      <c r="AF1158">
        <v>18367.349999999999</v>
      </c>
      <c r="AH1158">
        <v>18367.349999999999</v>
      </c>
      <c r="AI1158">
        <v>1.5181132177600564E-2</v>
      </c>
      <c r="AJ1158">
        <v>0.63835161015366904</v>
      </c>
      <c r="AK1158">
        <v>0.17970011909909034</v>
      </c>
      <c r="AL1158">
        <v>0.17970011909909034</v>
      </c>
      <c r="AM1158">
        <v>0.17970011909909034</v>
      </c>
      <c r="AN1158">
        <v>0.17970011909909034</v>
      </c>
      <c r="AR1158" t="s">
        <v>201</v>
      </c>
      <c r="AU1158" t="s">
        <v>202</v>
      </c>
      <c r="AV1158" s="16" t="s">
        <v>239</v>
      </c>
    </row>
    <row r="1159" spans="1:48" x14ac:dyDescent="0.25">
      <c r="A1159">
        <v>1157</v>
      </c>
      <c r="B1159" t="s">
        <v>62</v>
      </c>
      <c r="E1159" t="s">
        <v>63</v>
      </c>
      <c r="H1159">
        <v>1998</v>
      </c>
      <c r="I1159">
        <v>3</v>
      </c>
      <c r="J1159">
        <v>18</v>
      </c>
      <c r="K1159">
        <v>73.811700000000002</v>
      </c>
      <c r="L1159">
        <v>31.741700000000002</v>
      </c>
      <c r="M1159">
        <v>20</v>
      </c>
      <c r="Y1159" t="s">
        <v>64</v>
      </c>
      <c r="Z1159" t="s">
        <v>64</v>
      </c>
      <c r="AF1159">
        <v>82474.23</v>
      </c>
      <c r="AH1159">
        <v>82474.23</v>
      </c>
      <c r="AI1159">
        <v>6.8167274368693895E-2</v>
      </c>
      <c r="AJ1159">
        <v>2.8663665426250406</v>
      </c>
      <c r="AK1159">
        <v>0.80690077521285164</v>
      </c>
      <c r="AL1159">
        <v>0.80690077521285164</v>
      </c>
      <c r="AM1159">
        <v>0.80690077521285164</v>
      </c>
      <c r="AN1159">
        <v>0.80690077521285164</v>
      </c>
      <c r="AR1159" t="s">
        <v>201</v>
      </c>
      <c r="AU1159" t="s">
        <v>202</v>
      </c>
      <c r="AV1159" s="16" t="s">
        <v>239</v>
      </c>
    </row>
    <row r="1160" spans="1:48" x14ac:dyDescent="0.25">
      <c r="A1160">
        <v>1158</v>
      </c>
      <c r="B1160" t="s">
        <v>62</v>
      </c>
      <c r="E1160" t="s">
        <v>63</v>
      </c>
      <c r="H1160">
        <v>1998</v>
      </c>
      <c r="I1160">
        <v>3</v>
      </c>
      <c r="J1160">
        <v>18</v>
      </c>
      <c r="K1160">
        <v>73.811700000000002</v>
      </c>
      <c r="L1160">
        <v>31.741700000000002</v>
      </c>
      <c r="M1160">
        <v>75</v>
      </c>
      <c r="Y1160" t="s">
        <v>64</v>
      </c>
      <c r="Z1160" t="s">
        <v>64</v>
      </c>
      <c r="AF1160">
        <v>495430</v>
      </c>
      <c r="AH1160">
        <v>495430</v>
      </c>
      <c r="AI1160">
        <v>0.40948685111072897</v>
      </c>
      <c r="AJ1160">
        <v>17.218517544361724</v>
      </c>
      <c r="AK1160">
        <v>4.8471243813213301</v>
      </c>
      <c r="AL1160">
        <v>4.8471243813213301</v>
      </c>
      <c r="AM1160">
        <v>4.8471243813213301</v>
      </c>
      <c r="AN1160">
        <v>4.8471243813213301</v>
      </c>
      <c r="AR1160" t="s">
        <v>201</v>
      </c>
      <c r="AU1160" t="s">
        <v>202</v>
      </c>
      <c r="AV1160" s="16" t="s">
        <v>239</v>
      </c>
    </row>
    <row r="1161" spans="1:48" x14ac:dyDescent="0.25">
      <c r="A1161">
        <v>1159</v>
      </c>
      <c r="B1161" t="s">
        <v>62</v>
      </c>
      <c r="E1161" t="s">
        <v>63</v>
      </c>
      <c r="H1161">
        <v>1998</v>
      </c>
      <c r="I1161">
        <v>3</v>
      </c>
      <c r="J1161">
        <v>18</v>
      </c>
      <c r="K1161">
        <v>73.811700000000002</v>
      </c>
      <c r="L1161">
        <v>31.741700000000002</v>
      </c>
      <c r="M1161">
        <v>10</v>
      </c>
      <c r="Y1161" t="s">
        <v>64</v>
      </c>
      <c r="Z1161" t="s">
        <v>64</v>
      </c>
      <c r="AF1161">
        <v>871250</v>
      </c>
      <c r="AH1161">
        <v>871250</v>
      </c>
      <c r="AI1161">
        <v>0.72011266784454442</v>
      </c>
      <c r="AJ1161">
        <v>30.280026261076543</v>
      </c>
      <c r="AK1161">
        <v>8.5240238120949652</v>
      </c>
      <c r="AL1161">
        <v>8.5240238120949652</v>
      </c>
      <c r="AM1161">
        <v>8.5240238120949652</v>
      </c>
      <c r="AN1161">
        <v>8.5240238120949652</v>
      </c>
      <c r="AR1161" t="s">
        <v>201</v>
      </c>
      <c r="AU1161" t="s">
        <v>202</v>
      </c>
      <c r="AV1161" s="16" t="s">
        <v>239</v>
      </c>
    </row>
    <row r="1162" spans="1:48" x14ac:dyDescent="0.25">
      <c r="A1162">
        <v>1160</v>
      </c>
      <c r="B1162" t="s">
        <v>62</v>
      </c>
      <c r="E1162" t="s">
        <v>63</v>
      </c>
      <c r="H1162">
        <v>1998</v>
      </c>
      <c r="I1162">
        <v>3</v>
      </c>
      <c r="J1162">
        <v>18</v>
      </c>
      <c r="K1162">
        <v>73.811700000000002</v>
      </c>
      <c r="L1162">
        <v>31.741700000000002</v>
      </c>
      <c r="M1162">
        <v>30</v>
      </c>
      <c r="Y1162" t="s">
        <v>64</v>
      </c>
      <c r="Z1162" t="s">
        <v>64</v>
      </c>
      <c r="AF1162">
        <v>13750000</v>
      </c>
      <c r="AH1162">
        <v>13750000</v>
      </c>
      <c r="AI1162">
        <v>11.364762333271145</v>
      </c>
      <c r="AJ1162">
        <v>477.87702851053365</v>
      </c>
      <c r="AK1162">
        <v>134.52548340465512</v>
      </c>
      <c r="AL1162">
        <v>134.52548340465512</v>
      </c>
      <c r="AM1162">
        <v>134.52548340465512</v>
      </c>
      <c r="AN1162">
        <v>134.52548340465512</v>
      </c>
      <c r="AR1162" t="s">
        <v>201</v>
      </c>
      <c r="AU1162" t="s">
        <v>202</v>
      </c>
      <c r="AV1162" s="16" t="s">
        <v>239</v>
      </c>
    </row>
    <row r="1163" spans="1:48" x14ac:dyDescent="0.25">
      <c r="A1163">
        <v>1161</v>
      </c>
      <c r="B1163" t="s">
        <v>62</v>
      </c>
      <c r="E1163" t="s">
        <v>63</v>
      </c>
      <c r="H1163">
        <v>1998</v>
      </c>
      <c r="I1163">
        <v>5</v>
      </c>
      <c r="J1163">
        <v>19</v>
      </c>
      <c r="K1163">
        <v>73.811700000000002</v>
      </c>
      <c r="L1163">
        <v>31.743300000000001</v>
      </c>
      <c r="M1163">
        <v>0</v>
      </c>
      <c r="Y1163" t="s">
        <v>64</v>
      </c>
      <c r="Z1163" t="s">
        <v>64</v>
      </c>
      <c r="AF1163">
        <v>655309.28</v>
      </c>
      <c r="AH1163">
        <v>655309.28</v>
      </c>
      <c r="AI1163">
        <v>0.54163157978087528</v>
      </c>
      <c r="AJ1163">
        <v>22.775072835038348</v>
      </c>
      <c r="AK1163">
        <v>6.4113307397495642</v>
      </c>
      <c r="AL1163">
        <v>6.4113307397495642</v>
      </c>
      <c r="AM1163">
        <v>6.4113307397495642</v>
      </c>
      <c r="AN1163">
        <v>6.4113307397495642</v>
      </c>
      <c r="AR1163" t="s">
        <v>201</v>
      </c>
      <c r="AU1163" t="s">
        <v>202</v>
      </c>
      <c r="AV1163" s="16" t="s">
        <v>239</v>
      </c>
    </row>
    <row r="1164" spans="1:48" x14ac:dyDescent="0.25">
      <c r="A1164">
        <v>1162</v>
      </c>
      <c r="B1164" t="s">
        <v>62</v>
      </c>
      <c r="E1164" t="s">
        <v>63</v>
      </c>
      <c r="H1164">
        <v>1998</v>
      </c>
      <c r="I1164">
        <v>5</v>
      </c>
      <c r="J1164">
        <v>19</v>
      </c>
      <c r="K1164">
        <v>73.811700000000002</v>
      </c>
      <c r="L1164">
        <v>31.743300000000001</v>
      </c>
      <c r="M1164">
        <v>30</v>
      </c>
      <c r="Y1164" t="s">
        <v>64</v>
      </c>
      <c r="Z1164" t="s">
        <v>64</v>
      </c>
      <c r="AF1164">
        <v>1052466</v>
      </c>
      <c r="AH1164">
        <v>1052466</v>
      </c>
      <c r="AI1164">
        <v>0.86989279664353092</v>
      </c>
      <c r="AJ1164">
        <v>36.578132704608535</v>
      </c>
      <c r="AK1164">
        <v>10.296981630324638</v>
      </c>
      <c r="AL1164">
        <v>10.296981630324638</v>
      </c>
      <c r="AM1164">
        <v>10.296981630324638</v>
      </c>
      <c r="AN1164">
        <v>10.296981630324638</v>
      </c>
      <c r="AR1164" t="s">
        <v>201</v>
      </c>
      <c r="AU1164" t="s">
        <v>202</v>
      </c>
      <c r="AV1164" s="16" t="s">
        <v>239</v>
      </c>
    </row>
    <row r="1165" spans="1:48" x14ac:dyDescent="0.25">
      <c r="A1165">
        <v>1163</v>
      </c>
      <c r="B1165" t="s">
        <v>62</v>
      </c>
      <c r="E1165" t="s">
        <v>63</v>
      </c>
      <c r="H1165">
        <v>1998</v>
      </c>
      <c r="I1165">
        <v>5</v>
      </c>
      <c r="J1165">
        <v>19</v>
      </c>
      <c r="K1165">
        <v>73.811700000000002</v>
      </c>
      <c r="L1165">
        <v>31.743300000000001</v>
      </c>
      <c r="M1165">
        <v>5</v>
      </c>
      <c r="Y1165" t="s">
        <v>64</v>
      </c>
      <c r="Z1165" t="s">
        <v>64</v>
      </c>
      <c r="AF1165">
        <v>1182397.96</v>
      </c>
      <c r="AH1165">
        <v>1182397.96</v>
      </c>
      <c r="AI1165">
        <v>0.97728522172688304</v>
      </c>
      <c r="AJ1165">
        <v>41.09387808303395</v>
      </c>
      <c r="AK1165">
        <v>11.568193246958405</v>
      </c>
      <c r="AL1165">
        <v>11.568193246958405</v>
      </c>
      <c r="AM1165">
        <v>11.568193246958405</v>
      </c>
      <c r="AN1165">
        <v>11.568193246958405</v>
      </c>
      <c r="AR1165" t="s">
        <v>201</v>
      </c>
      <c r="AU1165" t="s">
        <v>202</v>
      </c>
      <c r="AV1165" s="16" t="s">
        <v>239</v>
      </c>
    </row>
    <row r="1166" spans="1:48" x14ac:dyDescent="0.25">
      <c r="A1166">
        <v>1164</v>
      </c>
      <c r="B1166" t="s">
        <v>62</v>
      </c>
      <c r="E1166" t="s">
        <v>63</v>
      </c>
      <c r="H1166">
        <v>1998</v>
      </c>
      <c r="I1166">
        <v>5</v>
      </c>
      <c r="J1166">
        <v>19</v>
      </c>
      <c r="K1166">
        <v>73.811700000000002</v>
      </c>
      <c r="L1166">
        <v>31.743300000000001</v>
      </c>
      <c r="M1166">
        <v>10</v>
      </c>
      <c r="Y1166" t="s">
        <v>64</v>
      </c>
      <c r="Z1166" t="s">
        <v>64</v>
      </c>
      <c r="AF1166">
        <v>1250000</v>
      </c>
      <c r="AH1166">
        <v>1250000</v>
      </c>
      <c r="AI1166">
        <v>1.0331602121155588</v>
      </c>
      <c r="AJ1166">
        <v>43.443366228230332</v>
      </c>
      <c r="AK1166">
        <v>12.229589400423194</v>
      </c>
      <c r="AL1166">
        <v>12.229589400423194</v>
      </c>
      <c r="AM1166">
        <v>12.229589400423194</v>
      </c>
      <c r="AN1166">
        <v>12.229589400423194</v>
      </c>
      <c r="AR1166" t="s">
        <v>201</v>
      </c>
      <c r="AU1166" t="s">
        <v>202</v>
      </c>
      <c r="AV1166" s="16" t="s">
        <v>239</v>
      </c>
    </row>
    <row r="1167" spans="1:48" x14ac:dyDescent="0.25">
      <c r="A1167">
        <v>1165</v>
      </c>
      <c r="B1167" t="s">
        <v>62</v>
      </c>
      <c r="E1167" t="s">
        <v>63</v>
      </c>
      <c r="H1167">
        <v>1998</v>
      </c>
      <c r="I1167">
        <v>5</v>
      </c>
      <c r="J1167">
        <v>19</v>
      </c>
      <c r="K1167">
        <v>73.811700000000002</v>
      </c>
      <c r="L1167">
        <v>31.743300000000001</v>
      </c>
      <c r="M1167">
        <v>20</v>
      </c>
      <c r="Y1167" t="s">
        <v>64</v>
      </c>
      <c r="Z1167" t="s">
        <v>64</v>
      </c>
      <c r="AF1167">
        <v>1875000</v>
      </c>
      <c r="AH1167">
        <v>1875000</v>
      </c>
      <c r="AI1167">
        <v>1.549740318173338</v>
      </c>
      <c r="AJ1167">
        <v>65.165049342345498</v>
      </c>
      <c r="AK1167">
        <v>18.344384100634791</v>
      </c>
      <c r="AL1167">
        <v>18.344384100634791</v>
      </c>
      <c r="AM1167">
        <v>18.344384100634791</v>
      </c>
      <c r="AN1167">
        <v>18.344384100634791</v>
      </c>
      <c r="AR1167" t="s">
        <v>201</v>
      </c>
      <c r="AU1167" t="s">
        <v>202</v>
      </c>
      <c r="AV1167" s="16" t="s">
        <v>239</v>
      </c>
    </row>
    <row r="1168" spans="1:48" x14ac:dyDescent="0.25">
      <c r="A1168">
        <v>1166</v>
      </c>
      <c r="B1168" t="s">
        <v>62</v>
      </c>
      <c r="E1168" t="s">
        <v>63</v>
      </c>
      <c r="H1168">
        <v>1998</v>
      </c>
      <c r="I1168">
        <v>5</v>
      </c>
      <c r="J1168">
        <v>19</v>
      </c>
      <c r="K1168">
        <v>73.811700000000002</v>
      </c>
      <c r="L1168">
        <v>31.743300000000001</v>
      </c>
      <c r="M1168">
        <v>75</v>
      </c>
      <c r="Y1168" t="s">
        <v>64</v>
      </c>
      <c r="Z1168" t="s">
        <v>64</v>
      </c>
      <c r="AF1168">
        <v>2187500</v>
      </c>
      <c r="AH1168">
        <v>2187500</v>
      </c>
      <c r="AI1168">
        <v>1.8080303712022276</v>
      </c>
      <c r="AJ1168">
        <v>76.02589089940308</v>
      </c>
      <c r="AK1168">
        <v>21.401781450740589</v>
      </c>
      <c r="AL1168">
        <v>21.401781450740589</v>
      </c>
      <c r="AM1168">
        <v>21.401781450740589</v>
      </c>
      <c r="AN1168">
        <v>21.401781450740589</v>
      </c>
      <c r="AR1168" t="s">
        <v>201</v>
      </c>
      <c r="AU1168" t="s">
        <v>202</v>
      </c>
      <c r="AV1168" s="16" t="s">
        <v>239</v>
      </c>
    </row>
    <row r="1169" spans="1:48" x14ac:dyDescent="0.25">
      <c r="A1169">
        <v>1167</v>
      </c>
      <c r="B1169" t="s">
        <v>62</v>
      </c>
      <c r="E1169" t="s">
        <v>63</v>
      </c>
      <c r="H1169">
        <v>1998</v>
      </c>
      <c r="I1169">
        <v>5</v>
      </c>
      <c r="J1169">
        <v>19</v>
      </c>
      <c r="K1169">
        <v>73.811700000000002</v>
      </c>
      <c r="L1169">
        <v>31.743300000000001</v>
      </c>
      <c r="M1169">
        <v>0</v>
      </c>
      <c r="Y1169" t="s">
        <v>64</v>
      </c>
      <c r="Z1169" t="s">
        <v>64</v>
      </c>
      <c r="AE1169">
        <v>73608.25</v>
      </c>
      <c r="AH1169">
        <v>73608.25</v>
      </c>
      <c r="AI1169">
        <v>0.1815943274594507</v>
      </c>
      <c r="AJ1169">
        <v>2.5582321297353081</v>
      </c>
      <c r="AK1169">
        <v>0.93124601589559197</v>
      </c>
      <c r="AL1169">
        <v>2.1070497236446952</v>
      </c>
      <c r="AM1169">
        <v>442.25707017357729</v>
      </c>
      <c r="AN1169">
        <v>30.526343336356998</v>
      </c>
      <c r="AR1169" t="s">
        <v>201</v>
      </c>
      <c r="AU1169" t="s">
        <v>202</v>
      </c>
      <c r="AV1169" s="16" t="s">
        <v>239</v>
      </c>
    </row>
    <row r="1170" spans="1:48" x14ac:dyDescent="0.25">
      <c r="A1170">
        <v>1168</v>
      </c>
      <c r="B1170" t="s">
        <v>62</v>
      </c>
      <c r="E1170" t="s">
        <v>63</v>
      </c>
      <c r="H1170">
        <v>1998</v>
      </c>
      <c r="I1170">
        <v>5</v>
      </c>
      <c r="J1170">
        <v>19</v>
      </c>
      <c r="K1170">
        <v>73.811700000000002</v>
      </c>
      <c r="L1170">
        <v>31.743300000000001</v>
      </c>
      <c r="M1170">
        <v>20</v>
      </c>
      <c r="Y1170" t="s">
        <v>64</v>
      </c>
      <c r="Z1170" t="s">
        <v>64</v>
      </c>
      <c r="AE1170">
        <v>339879</v>
      </c>
      <c r="AH1170">
        <v>339879</v>
      </c>
      <c r="AI1170">
        <v>0.83849430495346167</v>
      </c>
      <c r="AJ1170">
        <v>11.812390296227758</v>
      </c>
      <c r="AK1170">
        <v>4.2999387247567755</v>
      </c>
      <c r="AL1170">
        <v>9.7290990211373778</v>
      </c>
      <c r="AM1170">
        <v>2042.0793967187817</v>
      </c>
      <c r="AN1170">
        <v>140.95244822173711</v>
      </c>
      <c r="AR1170" t="s">
        <v>201</v>
      </c>
      <c r="AU1170" t="s">
        <v>202</v>
      </c>
      <c r="AV1170" s="16" t="s">
        <v>239</v>
      </c>
    </row>
    <row r="1171" spans="1:48" x14ac:dyDescent="0.25">
      <c r="A1171">
        <v>1169</v>
      </c>
      <c r="B1171" t="s">
        <v>62</v>
      </c>
      <c r="E1171" t="s">
        <v>63</v>
      </c>
      <c r="H1171">
        <v>1998</v>
      </c>
      <c r="I1171">
        <v>5</v>
      </c>
      <c r="J1171">
        <v>19</v>
      </c>
      <c r="K1171">
        <v>73.811700000000002</v>
      </c>
      <c r="L1171">
        <v>31.743300000000001</v>
      </c>
      <c r="M1171">
        <v>30</v>
      </c>
      <c r="Y1171" t="s">
        <v>64</v>
      </c>
      <c r="Z1171" t="s">
        <v>64</v>
      </c>
      <c r="AE1171">
        <v>882131</v>
      </c>
      <c r="AH1171">
        <v>882131</v>
      </c>
      <c r="AI1171">
        <v>2.1762504294849112</v>
      </c>
      <c r="AJ1171">
        <v>30.65819207542004</v>
      </c>
      <c r="AK1171">
        <v>11.160175377732719</v>
      </c>
      <c r="AL1171">
        <v>25.25116246845182</v>
      </c>
      <c r="AM1171">
        <v>5300.0672012890927</v>
      </c>
      <c r="AN1171">
        <v>365.83173453578826</v>
      </c>
      <c r="AR1171" t="s">
        <v>201</v>
      </c>
      <c r="AU1171" t="s">
        <v>202</v>
      </c>
      <c r="AV1171" s="16" t="s">
        <v>239</v>
      </c>
    </row>
    <row r="1172" spans="1:48" x14ac:dyDescent="0.25">
      <c r="A1172">
        <v>1170</v>
      </c>
      <c r="B1172" t="s">
        <v>62</v>
      </c>
      <c r="E1172" t="s">
        <v>63</v>
      </c>
      <c r="H1172">
        <v>1998</v>
      </c>
      <c r="I1172">
        <v>5</v>
      </c>
      <c r="J1172">
        <v>19</v>
      </c>
      <c r="K1172">
        <v>73.811700000000002</v>
      </c>
      <c r="L1172">
        <v>31.743300000000001</v>
      </c>
      <c r="M1172">
        <v>10</v>
      </c>
      <c r="Y1172" t="s">
        <v>64</v>
      </c>
      <c r="Z1172" t="s">
        <v>64</v>
      </c>
      <c r="AE1172">
        <v>1421750.84</v>
      </c>
      <c r="AH1172">
        <v>1421750.84</v>
      </c>
      <c r="AI1172">
        <v>3.5075129160754277</v>
      </c>
      <c r="AJ1172">
        <v>49.412513941931287</v>
      </c>
      <c r="AK1172">
        <v>17.987111571681318</v>
      </c>
      <c r="AL1172">
        <v>40.697879850609326</v>
      </c>
      <c r="AM1172">
        <v>8542.2403197362037</v>
      </c>
      <c r="AN1172">
        <v>589.6194282650921</v>
      </c>
      <c r="AR1172" t="s">
        <v>201</v>
      </c>
      <c r="AU1172" t="s">
        <v>202</v>
      </c>
      <c r="AV1172" s="16" t="s">
        <v>239</v>
      </c>
    </row>
    <row r="1173" spans="1:48" x14ac:dyDescent="0.25">
      <c r="A1173">
        <v>1171</v>
      </c>
      <c r="B1173" t="s">
        <v>62</v>
      </c>
      <c r="E1173" t="s">
        <v>63</v>
      </c>
      <c r="H1173">
        <v>1998</v>
      </c>
      <c r="I1173">
        <v>5</v>
      </c>
      <c r="J1173">
        <v>19</v>
      </c>
      <c r="K1173">
        <v>73.811700000000002</v>
      </c>
      <c r="L1173">
        <v>31.743300000000001</v>
      </c>
      <c r="M1173">
        <v>5</v>
      </c>
      <c r="Y1173" t="s">
        <v>64</v>
      </c>
      <c r="Z1173" t="s">
        <v>64</v>
      </c>
      <c r="AE1173">
        <v>1696598.64</v>
      </c>
      <c r="AH1173">
        <v>1696598.64</v>
      </c>
      <c r="AI1173">
        <v>4.1855727992367529</v>
      </c>
      <c r="AJ1173">
        <v>58.964764847870008</v>
      </c>
      <c r="AK1173">
        <v>21.46431580799543</v>
      </c>
      <c r="AL1173">
        <v>48.565448785264778</v>
      </c>
      <c r="AM1173">
        <v>10193.595742146779</v>
      </c>
      <c r="AN1173">
        <v>703.6025525486117</v>
      </c>
      <c r="AR1173" t="s">
        <v>201</v>
      </c>
      <c r="AU1173" t="s">
        <v>202</v>
      </c>
      <c r="AV1173" s="16" t="s">
        <v>239</v>
      </c>
    </row>
    <row r="1174" spans="1:48" x14ac:dyDescent="0.25">
      <c r="A1174">
        <v>1172</v>
      </c>
      <c r="B1174" t="s">
        <v>62</v>
      </c>
      <c r="E1174" t="s">
        <v>63</v>
      </c>
      <c r="H1174">
        <v>1998</v>
      </c>
      <c r="I1174">
        <v>5</v>
      </c>
      <c r="J1174">
        <v>19</v>
      </c>
      <c r="K1174">
        <v>73.811700000000002</v>
      </c>
      <c r="L1174">
        <v>31.743300000000001</v>
      </c>
      <c r="M1174">
        <v>75</v>
      </c>
      <c r="Y1174" t="s">
        <v>64</v>
      </c>
      <c r="Z1174" t="s">
        <v>64</v>
      </c>
      <c r="AE1174">
        <v>2039800</v>
      </c>
      <c r="AH1174">
        <v>2039800</v>
      </c>
      <c r="AI1174">
        <v>5.0322634915486724</v>
      </c>
      <c r="AJ1174">
        <v>70.892622745875386</v>
      </c>
      <c r="AK1174">
        <v>25.806286974949526</v>
      </c>
      <c r="AL1174">
        <v>58.389650973776035</v>
      </c>
      <c r="AM1174">
        <v>12255.636721971558</v>
      </c>
      <c r="AN1174">
        <v>845.93282869109112</v>
      </c>
      <c r="AR1174" t="s">
        <v>201</v>
      </c>
      <c r="AU1174" t="s">
        <v>202</v>
      </c>
      <c r="AV1174" s="16" t="s">
        <v>239</v>
      </c>
    </row>
    <row r="1175" spans="1:48" x14ac:dyDescent="0.25">
      <c r="A1175">
        <v>1173</v>
      </c>
      <c r="B1175" t="s">
        <v>62</v>
      </c>
      <c r="E1175" t="s">
        <v>63</v>
      </c>
      <c r="H1175">
        <v>1998</v>
      </c>
      <c r="I1175">
        <v>5</v>
      </c>
      <c r="J1175">
        <v>19</v>
      </c>
      <c r="K1175">
        <v>74.139200000000002</v>
      </c>
      <c r="L1175">
        <v>31.968299999999999</v>
      </c>
      <c r="M1175">
        <v>30</v>
      </c>
      <c r="Y1175" t="s">
        <v>64</v>
      </c>
      <c r="Z1175" t="s">
        <v>64</v>
      </c>
      <c r="AF1175">
        <v>879575</v>
      </c>
      <c r="AH1175">
        <v>879575</v>
      </c>
      <c r="AI1175">
        <v>0.72699351485723407</v>
      </c>
      <c r="AJ1175">
        <v>30.569359080156556</v>
      </c>
      <c r="AK1175">
        <v>8.6054728775017839</v>
      </c>
      <c r="AL1175">
        <v>8.6054728775017839</v>
      </c>
      <c r="AM1175">
        <v>8.6054728775017839</v>
      </c>
      <c r="AN1175">
        <v>8.6054728775017839</v>
      </c>
      <c r="AR1175" t="s">
        <v>201</v>
      </c>
      <c r="AU1175" t="s">
        <v>202</v>
      </c>
      <c r="AV1175" s="16" t="s">
        <v>239</v>
      </c>
    </row>
    <row r="1176" spans="1:48" x14ac:dyDescent="0.25">
      <c r="A1176">
        <v>1174</v>
      </c>
      <c r="B1176" t="s">
        <v>62</v>
      </c>
      <c r="E1176" t="s">
        <v>63</v>
      </c>
      <c r="H1176">
        <v>1998</v>
      </c>
      <c r="I1176">
        <v>5</v>
      </c>
      <c r="J1176">
        <v>19</v>
      </c>
      <c r="K1176">
        <v>74.139200000000002</v>
      </c>
      <c r="L1176">
        <v>31.968299999999999</v>
      </c>
      <c r="M1176">
        <v>0</v>
      </c>
      <c r="Y1176" t="s">
        <v>64</v>
      </c>
      <c r="Z1176" t="s">
        <v>64</v>
      </c>
      <c r="AF1176">
        <v>1497029.7</v>
      </c>
      <c r="AH1176">
        <v>1497029.7</v>
      </c>
      <c r="AI1176">
        <v>1.237337217916233</v>
      </c>
      <c r="AJ1176">
        <v>52.028807609310228</v>
      </c>
      <c r="AK1176">
        <v>14.64644684099097</v>
      </c>
      <c r="AL1176">
        <v>14.64644684099097</v>
      </c>
      <c r="AM1176">
        <v>14.64644684099097</v>
      </c>
      <c r="AN1176">
        <v>14.64644684099097</v>
      </c>
      <c r="AR1176" t="s">
        <v>201</v>
      </c>
      <c r="AU1176" t="s">
        <v>202</v>
      </c>
      <c r="AV1176" s="16" t="s">
        <v>239</v>
      </c>
    </row>
    <row r="1177" spans="1:48" x14ac:dyDescent="0.25">
      <c r="A1177">
        <v>1175</v>
      </c>
      <c r="B1177" t="s">
        <v>62</v>
      </c>
      <c r="E1177" t="s">
        <v>63</v>
      </c>
      <c r="H1177">
        <v>1998</v>
      </c>
      <c r="I1177">
        <v>5</v>
      </c>
      <c r="J1177">
        <v>19</v>
      </c>
      <c r="K1177">
        <v>74.139200000000002</v>
      </c>
      <c r="L1177">
        <v>31.968299999999999</v>
      </c>
      <c r="M1177">
        <v>10</v>
      </c>
      <c r="Y1177" t="s">
        <v>64</v>
      </c>
      <c r="Z1177" t="s">
        <v>64</v>
      </c>
      <c r="AF1177">
        <v>1898039.22</v>
      </c>
      <c r="AH1177">
        <v>1898039.22</v>
      </c>
      <c r="AI1177">
        <v>1.5687828825110797</v>
      </c>
      <c r="AJ1177">
        <v>65.965770360003717</v>
      </c>
      <c r="AK1177">
        <v>18.569792261199606</v>
      </c>
      <c r="AL1177">
        <v>18.569792261199606</v>
      </c>
      <c r="AM1177">
        <v>18.569792261199606</v>
      </c>
      <c r="AN1177">
        <v>18.569792261199606</v>
      </c>
      <c r="AR1177" t="s">
        <v>201</v>
      </c>
      <c r="AU1177" t="s">
        <v>202</v>
      </c>
      <c r="AV1177" s="16" t="s">
        <v>239</v>
      </c>
    </row>
    <row r="1178" spans="1:48" x14ac:dyDescent="0.25">
      <c r="A1178">
        <v>1176</v>
      </c>
      <c r="B1178" t="s">
        <v>62</v>
      </c>
      <c r="E1178" t="s">
        <v>63</v>
      </c>
      <c r="H1178">
        <v>1998</v>
      </c>
      <c r="I1178">
        <v>5</v>
      </c>
      <c r="J1178">
        <v>19</v>
      </c>
      <c r="K1178">
        <v>74.139200000000002</v>
      </c>
      <c r="L1178">
        <v>31.968299999999999</v>
      </c>
      <c r="M1178">
        <v>75</v>
      </c>
      <c r="Y1178" t="s">
        <v>64</v>
      </c>
      <c r="Z1178" t="s">
        <v>64</v>
      </c>
      <c r="AF1178">
        <v>2031250</v>
      </c>
      <c r="AH1178">
        <v>2031250</v>
      </c>
      <c r="AI1178">
        <v>1.6788853446877829</v>
      </c>
      <c r="AJ1178">
        <v>70.595470120874296</v>
      </c>
      <c r="AK1178">
        <v>19.873082775687688</v>
      </c>
      <c r="AL1178">
        <v>19.873082775687688</v>
      </c>
      <c r="AM1178">
        <v>19.873082775687688</v>
      </c>
      <c r="AN1178">
        <v>19.873082775687688</v>
      </c>
      <c r="AR1178" t="s">
        <v>201</v>
      </c>
      <c r="AU1178" t="s">
        <v>202</v>
      </c>
      <c r="AV1178" s="16" t="s">
        <v>239</v>
      </c>
    </row>
    <row r="1179" spans="1:48" x14ac:dyDescent="0.25">
      <c r="A1179">
        <v>1177</v>
      </c>
      <c r="B1179" t="s">
        <v>62</v>
      </c>
      <c r="E1179" t="s">
        <v>63</v>
      </c>
      <c r="H1179">
        <v>1998</v>
      </c>
      <c r="I1179">
        <v>5</v>
      </c>
      <c r="J1179">
        <v>19</v>
      </c>
      <c r="K1179">
        <v>74.139200000000002</v>
      </c>
      <c r="L1179">
        <v>31.968299999999999</v>
      </c>
      <c r="M1179">
        <v>5</v>
      </c>
      <c r="Y1179" t="s">
        <v>64</v>
      </c>
      <c r="Z1179" t="s">
        <v>64</v>
      </c>
      <c r="AF1179">
        <v>2922979.8</v>
      </c>
      <c r="AH1179">
        <v>2922979.8</v>
      </c>
      <c r="AI1179">
        <v>2.4159251441419944</v>
      </c>
      <c r="AJ1179">
        <v>101.58726554329556</v>
      </c>
      <c r="AK1179">
        <v>28.597474223784882</v>
      </c>
      <c r="AL1179">
        <v>28.597474223784882</v>
      </c>
      <c r="AM1179">
        <v>28.597474223784882</v>
      </c>
      <c r="AN1179">
        <v>28.597474223784882</v>
      </c>
      <c r="AR1179" t="s">
        <v>201</v>
      </c>
      <c r="AU1179" t="s">
        <v>202</v>
      </c>
      <c r="AV1179" s="16" t="s">
        <v>239</v>
      </c>
    </row>
    <row r="1180" spans="1:48" x14ac:dyDescent="0.25">
      <c r="A1180">
        <v>1178</v>
      </c>
      <c r="B1180" t="s">
        <v>62</v>
      </c>
      <c r="E1180" t="s">
        <v>63</v>
      </c>
      <c r="H1180">
        <v>1998</v>
      </c>
      <c r="I1180">
        <v>5</v>
      </c>
      <c r="J1180">
        <v>19</v>
      </c>
      <c r="K1180">
        <v>74.139200000000002</v>
      </c>
      <c r="L1180">
        <v>31.968299999999999</v>
      </c>
      <c r="M1180">
        <v>20</v>
      </c>
      <c r="Y1180" t="s">
        <v>64</v>
      </c>
      <c r="Z1180" t="s">
        <v>64</v>
      </c>
      <c r="AF1180">
        <v>3531802</v>
      </c>
      <c r="AH1180">
        <v>3531802</v>
      </c>
      <c r="AI1180">
        <v>2.9191338427761235</v>
      </c>
      <c r="AJ1180">
        <v>122.74669418527708</v>
      </c>
      <c r="AK1180">
        <v>34.553990642874751</v>
      </c>
      <c r="AL1180">
        <v>34.553990642874751</v>
      </c>
      <c r="AM1180">
        <v>34.553990642874751</v>
      </c>
      <c r="AN1180">
        <v>34.553990642874751</v>
      </c>
      <c r="AR1180" t="s">
        <v>201</v>
      </c>
      <c r="AU1180" t="s">
        <v>202</v>
      </c>
      <c r="AV1180" s="16" t="s">
        <v>239</v>
      </c>
    </row>
    <row r="1181" spans="1:48" x14ac:dyDescent="0.25">
      <c r="A1181">
        <v>1179</v>
      </c>
      <c r="B1181" t="s">
        <v>62</v>
      </c>
      <c r="E1181" t="s">
        <v>63</v>
      </c>
      <c r="H1181">
        <v>1998</v>
      </c>
      <c r="I1181">
        <v>5</v>
      </c>
      <c r="J1181">
        <v>19</v>
      </c>
      <c r="K1181">
        <v>74.139200000000002</v>
      </c>
      <c r="L1181">
        <v>31.968299999999999</v>
      </c>
      <c r="M1181">
        <v>30</v>
      </c>
      <c r="Y1181" t="s">
        <v>64</v>
      </c>
      <c r="Z1181" t="s">
        <v>64</v>
      </c>
      <c r="AE1181">
        <v>124871</v>
      </c>
      <c r="AH1181">
        <v>124871</v>
      </c>
      <c r="AI1181">
        <v>0.3080614640911728</v>
      </c>
      <c r="AJ1181">
        <v>4.3398532674282801</v>
      </c>
      <c r="AK1181">
        <v>1.5797905975335436</v>
      </c>
      <c r="AL1181">
        <v>3.5744553910904928</v>
      </c>
      <c r="AM1181">
        <v>750.25669825929526</v>
      </c>
      <c r="AN1181">
        <v>51.785703623632337</v>
      </c>
      <c r="AR1181" t="s">
        <v>201</v>
      </c>
      <c r="AU1181" t="s">
        <v>202</v>
      </c>
      <c r="AV1181" s="16" t="s">
        <v>239</v>
      </c>
    </row>
    <row r="1182" spans="1:48" x14ac:dyDescent="0.25">
      <c r="A1182">
        <v>1180</v>
      </c>
      <c r="B1182" t="s">
        <v>62</v>
      </c>
      <c r="E1182" t="s">
        <v>63</v>
      </c>
      <c r="H1182">
        <v>1998</v>
      </c>
      <c r="I1182">
        <v>5</v>
      </c>
      <c r="J1182">
        <v>19</v>
      </c>
      <c r="K1182">
        <v>74.139200000000002</v>
      </c>
      <c r="L1182">
        <v>31.968299999999999</v>
      </c>
      <c r="M1182">
        <v>75</v>
      </c>
      <c r="Y1182" t="s">
        <v>64</v>
      </c>
      <c r="Z1182" t="s">
        <v>64</v>
      </c>
      <c r="AE1182">
        <v>2075907.59</v>
      </c>
      <c r="AH1182">
        <v>2075907.59</v>
      </c>
      <c r="AI1182">
        <v>5.1213422771770709</v>
      </c>
      <c r="AJ1182">
        <v>72.147530950666422</v>
      </c>
      <c r="AK1182">
        <v>26.263097853228683</v>
      </c>
      <c r="AL1182">
        <v>59.423237392838793</v>
      </c>
      <c r="AM1182">
        <v>12472.580297785802</v>
      </c>
      <c r="AN1182">
        <v>860.90713781253351</v>
      </c>
      <c r="AR1182" t="s">
        <v>201</v>
      </c>
      <c r="AU1182" t="s">
        <v>202</v>
      </c>
      <c r="AV1182" s="16" t="s">
        <v>239</v>
      </c>
    </row>
    <row r="1183" spans="1:48" x14ac:dyDescent="0.25">
      <c r="A1183">
        <v>1181</v>
      </c>
      <c r="B1183" t="s">
        <v>62</v>
      </c>
      <c r="E1183" t="s">
        <v>63</v>
      </c>
      <c r="H1183">
        <v>1998</v>
      </c>
      <c r="I1183">
        <v>5</v>
      </c>
      <c r="J1183">
        <v>19</v>
      </c>
      <c r="K1183">
        <v>74.139200000000002</v>
      </c>
      <c r="L1183">
        <v>31.968299999999999</v>
      </c>
      <c r="M1183">
        <v>0</v>
      </c>
      <c r="Y1183" t="s">
        <v>64</v>
      </c>
      <c r="Z1183" t="s">
        <v>64</v>
      </c>
      <c r="AE1183">
        <v>2592178.2200000002</v>
      </c>
      <c r="AH1183">
        <v>2592178.2200000002</v>
      </c>
      <c r="AI1183">
        <v>6.3950013825343772</v>
      </c>
      <c r="AJ1183">
        <v>90.09035819224178</v>
      </c>
      <c r="AK1183">
        <v>32.794634295290642</v>
      </c>
      <c r="AL1183">
        <v>74.201579335044627</v>
      </c>
      <c r="AM1183">
        <v>15574.465429418016</v>
      </c>
      <c r="AN1183">
        <v>1075.0115962918119</v>
      </c>
      <c r="AR1183" t="s">
        <v>201</v>
      </c>
      <c r="AU1183" t="s">
        <v>202</v>
      </c>
      <c r="AV1183" s="16" t="s">
        <v>239</v>
      </c>
    </row>
    <row r="1184" spans="1:48" x14ac:dyDescent="0.25">
      <c r="A1184">
        <v>1182</v>
      </c>
      <c r="B1184" t="s">
        <v>62</v>
      </c>
      <c r="E1184" t="s">
        <v>63</v>
      </c>
      <c r="H1184">
        <v>1998</v>
      </c>
      <c r="I1184">
        <v>5</v>
      </c>
      <c r="J1184">
        <v>19</v>
      </c>
      <c r="K1184">
        <v>74.139200000000002</v>
      </c>
      <c r="L1184">
        <v>31.968299999999999</v>
      </c>
      <c r="M1184">
        <v>5</v>
      </c>
      <c r="Y1184" t="s">
        <v>64</v>
      </c>
      <c r="Z1184" t="s">
        <v>64</v>
      </c>
      <c r="AE1184">
        <v>2987373.74</v>
      </c>
      <c r="AH1184">
        <v>2987373.74</v>
      </c>
      <c r="AI1184">
        <v>7.3699636275189802</v>
      </c>
      <c r="AJ1184">
        <v>103.82525715793452</v>
      </c>
      <c r="AK1184">
        <v>37.794403390463899</v>
      </c>
      <c r="AL1184">
        <v>85.514123937064397</v>
      </c>
      <c r="AM1184">
        <v>17948.900534462944</v>
      </c>
      <c r="AN1184">
        <v>1238.9045584055714</v>
      </c>
      <c r="AR1184" t="s">
        <v>201</v>
      </c>
      <c r="AU1184" t="s">
        <v>202</v>
      </c>
      <c r="AV1184" s="16" t="s">
        <v>239</v>
      </c>
    </row>
    <row r="1185" spans="1:48" x14ac:dyDescent="0.25">
      <c r="A1185">
        <v>1183</v>
      </c>
      <c r="B1185" t="s">
        <v>62</v>
      </c>
      <c r="E1185" t="s">
        <v>63</v>
      </c>
      <c r="H1185">
        <v>1998</v>
      </c>
      <c r="I1185">
        <v>5</v>
      </c>
      <c r="J1185">
        <v>19</v>
      </c>
      <c r="K1185">
        <v>74.139200000000002</v>
      </c>
      <c r="L1185">
        <v>31.968299999999999</v>
      </c>
      <c r="M1185">
        <v>20</v>
      </c>
      <c r="Y1185" t="s">
        <v>64</v>
      </c>
      <c r="Z1185" t="s">
        <v>64</v>
      </c>
      <c r="AE1185">
        <v>3042650</v>
      </c>
      <c r="AH1185">
        <v>3042650</v>
      </c>
      <c r="AI1185">
        <v>7.5063322446124952</v>
      </c>
      <c r="AJ1185">
        <v>105.74636660346002</v>
      </c>
      <c r="AK1185">
        <v>38.493724416281097</v>
      </c>
      <c r="AL1185">
        <v>87.096417068026099</v>
      </c>
      <c r="AM1185">
        <v>18281.01435047885</v>
      </c>
      <c r="AN1185">
        <v>1261.8283759275166</v>
      </c>
      <c r="AR1185" t="s">
        <v>201</v>
      </c>
      <c r="AU1185" t="s">
        <v>202</v>
      </c>
      <c r="AV1185" s="16" t="s">
        <v>239</v>
      </c>
    </row>
    <row r="1186" spans="1:48" x14ac:dyDescent="0.25">
      <c r="A1186">
        <v>1184</v>
      </c>
      <c r="B1186" t="s">
        <v>62</v>
      </c>
      <c r="E1186" t="s">
        <v>63</v>
      </c>
      <c r="H1186">
        <v>1998</v>
      </c>
      <c r="I1186">
        <v>5</v>
      </c>
      <c r="J1186">
        <v>19</v>
      </c>
      <c r="K1186">
        <v>74.139200000000002</v>
      </c>
      <c r="L1186">
        <v>31.968299999999999</v>
      </c>
      <c r="M1186">
        <v>10</v>
      </c>
      <c r="Y1186" t="s">
        <v>64</v>
      </c>
      <c r="Z1186" t="s">
        <v>64</v>
      </c>
      <c r="AE1186">
        <v>3226666.67</v>
      </c>
      <c r="AH1186">
        <v>3226666.67</v>
      </c>
      <c r="AI1186">
        <v>7.9603083061270352</v>
      </c>
      <c r="AJ1186">
        <v>112.14180947298753</v>
      </c>
      <c r="AK1186">
        <v>40.821789419808198</v>
      </c>
      <c r="AL1186">
        <v>92.36392816453386</v>
      </c>
      <c r="AM1186">
        <v>19386.63326326781</v>
      </c>
      <c r="AN1186">
        <v>1338.142594076068</v>
      </c>
      <c r="AR1186" t="s">
        <v>201</v>
      </c>
      <c r="AU1186" t="s">
        <v>202</v>
      </c>
      <c r="AV1186" s="16" t="s">
        <v>239</v>
      </c>
    </row>
    <row r="1187" spans="1:48" x14ac:dyDescent="0.25">
      <c r="A1187">
        <v>1185</v>
      </c>
      <c r="B1187" t="s">
        <v>62</v>
      </c>
      <c r="E1187" t="s">
        <v>63</v>
      </c>
      <c r="H1187">
        <v>1998</v>
      </c>
      <c r="I1187">
        <v>3</v>
      </c>
      <c r="J1187">
        <v>18</v>
      </c>
      <c r="K1187">
        <v>74.140799999999999</v>
      </c>
      <c r="L1187">
        <v>31.970800000000001</v>
      </c>
      <c r="M1187">
        <v>75</v>
      </c>
      <c r="Y1187" t="s">
        <v>64</v>
      </c>
      <c r="Z1187" t="s">
        <v>64</v>
      </c>
      <c r="AF1187">
        <v>24185</v>
      </c>
      <c r="AH1187">
        <v>24185</v>
      </c>
      <c r="AI1187">
        <v>1.9989583784011829E-2</v>
      </c>
      <c r="AJ1187">
        <v>0.84054224978380043</v>
      </c>
      <c r="AK1187">
        <v>0.23661809571938794</v>
      </c>
      <c r="AL1187">
        <v>0.23661809571938794</v>
      </c>
      <c r="AM1187">
        <v>0.23661809571938794</v>
      </c>
      <c r="AN1187">
        <v>0.23661809571938794</v>
      </c>
      <c r="AR1187" t="s">
        <v>201</v>
      </c>
      <c r="AU1187" t="s">
        <v>202</v>
      </c>
      <c r="AV1187" s="16" t="s">
        <v>239</v>
      </c>
    </row>
    <row r="1188" spans="1:48" x14ac:dyDescent="0.25">
      <c r="A1188">
        <v>1186</v>
      </c>
      <c r="B1188" t="s">
        <v>62</v>
      </c>
      <c r="E1188" t="s">
        <v>63</v>
      </c>
      <c r="H1188">
        <v>1998</v>
      </c>
      <c r="I1188">
        <v>3</v>
      </c>
      <c r="J1188">
        <v>18</v>
      </c>
      <c r="K1188">
        <v>74.140799999999999</v>
      </c>
      <c r="L1188">
        <v>31.970800000000001</v>
      </c>
      <c r="M1188">
        <v>20</v>
      </c>
      <c r="Y1188" t="s">
        <v>64</v>
      </c>
      <c r="Z1188" t="s">
        <v>64</v>
      </c>
      <c r="AF1188">
        <v>100000</v>
      </c>
      <c r="AH1188">
        <v>100000</v>
      </c>
      <c r="AI1188">
        <v>8.2652816969244688E-2</v>
      </c>
      <c r="AJ1188">
        <v>3.4754692982584268</v>
      </c>
      <c r="AK1188">
        <v>0.97836715203385549</v>
      </c>
      <c r="AL1188">
        <v>0.97836715203385549</v>
      </c>
      <c r="AM1188">
        <v>0.97836715203385549</v>
      </c>
      <c r="AN1188">
        <v>0.97836715203385549</v>
      </c>
      <c r="AR1188" t="s">
        <v>201</v>
      </c>
      <c r="AU1188" t="s">
        <v>202</v>
      </c>
      <c r="AV1188" s="16" t="s">
        <v>239</v>
      </c>
    </row>
    <row r="1189" spans="1:48" x14ac:dyDescent="0.25">
      <c r="A1189">
        <v>1187</v>
      </c>
      <c r="B1189" t="s">
        <v>62</v>
      </c>
      <c r="E1189" t="s">
        <v>63</v>
      </c>
      <c r="H1189">
        <v>1998</v>
      </c>
      <c r="I1189">
        <v>3</v>
      </c>
      <c r="J1189">
        <v>18</v>
      </c>
      <c r="K1189">
        <v>74.140799999999999</v>
      </c>
      <c r="L1189">
        <v>31.970800000000001</v>
      </c>
      <c r="M1189">
        <v>10</v>
      </c>
      <c r="Y1189" t="s">
        <v>64</v>
      </c>
      <c r="Z1189" t="s">
        <v>64</v>
      </c>
      <c r="AF1189">
        <v>220000</v>
      </c>
      <c r="AH1189">
        <v>220000</v>
      </c>
      <c r="AI1189">
        <v>0.18183619733233833</v>
      </c>
      <c r="AJ1189">
        <v>7.6460324561685384</v>
      </c>
      <c r="AK1189">
        <v>2.1524077344744819</v>
      </c>
      <c r="AL1189">
        <v>2.1524077344744819</v>
      </c>
      <c r="AM1189">
        <v>2.1524077344744819</v>
      </c>
      <c r="AN1189">
        <v>2.1524077344744819</v>
      </c>
      <c r="AR1189" t="s">
        <v>201</v>
      </c>
      <c r="AU1189" t="s">
        <v>202</v>
      </c>
      <c r="AV1189" s="16" t="s">
        <v>239</v>
      </c>
    </row>
    <row r="1190" spans="1:48" x14ac:dyDescent="0.25">
      <c r="A1190">
        <v>1188</v>
      </c>
      <c r="B1190" t="s">
        <v>62</v>
      </c>
      <c r="E1190" t="s">
        <v>63</v>
      </c>
      <c r="H1190">
        <v>1998</v>
      </c>
      <c r="I1190">
        <v>3</v>
      </c>
      <c r="J1190">
        <v>18</v>
      </c>
      <c r="K1190">
        <v>74.140799999999999</v>
      </c>
      <c r="L1190">
        <v>31.970800000000001</v>
      </c>
      <c r="M1190">
        <v>30</v>
      </c>
      <c r="Y1190" t="s">
        <v>64</v>
      </c>
      <c r="Z1190" t="s">
        <v>64</v>
      </c>
      <c r="AF1190">
        <v>478424</v>
      </c>
      <c r="AH1190">
        <v>478424</v>
      </c>
      <c r="AI1190">
        <v>0.39543091305693923</v>
      </c>
      <c r="AJ1190">
        <v>16.627479235499894</v>
      </c>
      <c r="AK1190">
        <v>4.6807432634464528</v>
      </c>
      <c r="AL1190">
        <v>4.6807432634464528</v>
      </c>
      <c r="AM1190">
        <v>4.6807432634464528</v>
      </c>
      <c r="AN1190">
        <v>4.6807432634464528</v>
      </c>
      <c r="AR1190" t="s">
        <v>201</v>
      </c>
      <c r="AU1190" t="s">
        <v>202</v>
      </c>
      <c r="AV1190" s="16" t="s">
        <v>239</v>
      </c>
    </row>
    <row r="1191" spans="1:48" x14ac:dyDescent="0.25">
      <c r="A1191">
        <v>1189</v>
      </c>
      <c r="B1191" t="s">
        <v>62</v>
      </c>
      <c r="E1191" t="s">
        <v>63</v>
      </c>
      <c r="H1191">
        <v>1998</v>
      </c>
      <c r="I1191">
        <v>3</v>
      </c>
      <c r="J1191">
        <v>18</v>
      </c>
      <c r="K1191">
        <v>74.140799999999999</v>
      </c>
      <c r="L1191">
        <v>31.970800000000001</v>
      </c>
      <c r="M1191">
        <v>0</v>
      </c>
      <c r="Y1191" t="s">
        <v>64</v>
      </c>
      <c r="Z1191" t="s">
        <v>64</v>
      </c>
      <c r="AF1191">
        <v>1406250</v>
      </c>
      <c r="AH1191">
        <v>1406250</v>
      </c>
      <c r="AI1191">
        <v>1.1623052386300035</v>
      </c>
      <c r="AJ1191">
        <v>48.873787006759123</v>
      </c>
      <c r="AK1191">
        <v>13.758288075476093</v>
      </c>
      <c r="AL1191">
        <v>13.758288075476093</v>
      </c>
      <c r="AM1191">
        <v>13.758288075476093</v>
      </c>
      <c r="AN1191">
        <v>13.758288075476093</v>
      </c>
      <c r="AR1191" t="s">
        <v>201</v>
      </c>
      <c r="AU1191" t="s">
        <v>202</v>
      </c>
      <c r="AV1191" s="16" t="s">
        <v>239</v>
      </c>
    </row>
    <row r="1192" spans="1:48" x14ac:dyDescent="0.25">
      <c r="A1192">
        <v>1190</v>
      </c>
      <c r="B1192" t="s">
        <v>62</v>
      </c>
      <c r="E1192" t="s">
        <v>63</v>
      </c>
      <c r="H1192">
        <v>1998</v>
      </c>
      <c r="I1192">
        <v>5</v>
      </c>
      <c r="J1192">
        <v>19</v>
      </c>
      <c r="K1192">
        <v>74.466700000000003</v>
      </c>
      <c r="L1192">
        <v>32.193300000000001</v>
      </c>
      <c r="M1192">
        <v>30</v>
      </c>
      <c r="Y1192" t="s">
        <v>64</v>
      </c>
      <c r="Z1192" t="s">
        <v>64</v>
      </c>
      <c r="AF1192">
        <v>577456</v>
      </c>
      <c r="AH1192">
        <v>577456</v>
      </c>
      <c r="AI1192">
        <v>0.47728365075792167</v>
      </c>
      <c r="AJ1192">
        <v>20.069305990951179</v>
      </c>
      <c r="AK1192">
        <v>5.6496398214486208</v>
      </c>
      <c r="AL1192">
        <v>5.6496398214486208</v>
      </c>
      <c r="AM1192">
        <v>5.6496398214486208</v>
      </c>
      <c r="AN1192">
        <v>5.6496398214486208</v>
      </c>
      <c r="AR1192" t="s">
        <v>201</v>
      </c>
      <c r="AU1192" t="s">
        <v>202</v>
      </c>
      <c r="AV1192" s="16" t="s">
        <v>239</v>
      </c>
    </row>
    <row r="1193" spans="1:48" x14ac:dyDescent="0.25">
      <c r="A1193">
        <v>1191</v>
      </c>
      <c r="B1193" t="s">
        <v>62</v>
      </c>
      <c r="E1193" t="s">
        <v>63</v>
      </c>
      <c r="H1193">
        <v>1998</v>
      </c>
      <c r="I1193">
        <v>5</v>
      </c>
      <c r="J1193">
        <v>19</v>
      </c>
      <c r="K1193">
        <v>74.466700000000003</v>
      </c>
      <c r="L1193">
        <v>32.193300000000001</v>
      </c>
      <c r="M1193">
        <v>75</v>
      </c>
      <c r="Y1193" t="s">
        <v>64</v>
      </c>
      <c r="Z1193" t="s">
        <v>64</v>
      </c>
      <c r="AF1193">
        <v>795000</v>
      </c>
      <c r="AH1193">
        <v>795000</v>
      </c>
      <c r="AI1193">
        <v>0.6570898949054953</v>
      </c>
      <c r="AJ1193">
        <v>27.629980921154491</v>
      </c>
      <c r="AK1193">
        <v>7.7780188586691512</v>
      </c>
      <c r="AL1193">
        <v>7.7780188586691512</v>
      </c>
      <c r="AM1193">
        <v>7.7780188586691512</v>
      </c>
      <c r="AN1193">
        <v>7.7780188586691512</v>
      </c>
      <c r="AR1193" t="s">
        <v>201</v>
      </c>
      <c r="AU1193" t="s">
        <v>202</v>
      </c>
      <c r="AV1193" s="16" t="s">
        <v>239</v>
      </c>
    </row>
    <row r="1194" spans="1:48" x14ac:dyDescent="0.25">
      <c r="A1194">
        <v>1192</v>
      </c>
      <c r="B1194" t="s">
        <v>62</v>
      </c>
      <c r="E1194" t="s">
        <v>63</v>
      </c>
      <c r="H1194">
        <v>1998</v>
      </c>
      <c r="I1194">
        <v>5</v>
      </c>
      <c r="J1194">
        <v>19</v>
      </c>
      <c r="K1194">
        <v>74.466700000000003</v>
      </c>
      <c r="L1194">
        <v>32.193300000000001</v>
      </c>
      <c r="M1194">
        <v>0</v>
      </c>
      <c r="Y1194" t="s">
        <v>64</v>
      </c>
      <c r="Z1194" t="s">
        <v>64</v>
      </c>
      <c r="AF1194">
        <v>860000</v>
      </c>
      <c r="AH1194">
        <v>860000</v>
      </c>
      <c r="AI1194">
        <v>0.71081422593550436</v>
      </c>
      <c r="AJ1194">
        <v>29.889035965022469</v>
      </c>
      <c r="AK1194">
        <v>8.4139575074911566</v>
      </c>
      <c r="AL1194">
        <v>8.4139575074911566</v>
      </c>
      <c r="AM1194">
        <v>8.4139575074911566</v>
      </c>
      <c r="AN1194">
        <v>8.4139575074911566</v>
      </c>
      <c r="AR1194" t="s">
        <v>201</v>
      </c>
      <c r="AU1194" t="s">
        <v>202</v>
      </c>
      <c r="AV1194" s="16" t="s">
        <v>239</v>
      </c>
    </row>
    <row r="1195" spans="1:48" x14ac:dyDescent="0.25">
      <c r="A1195">
        <v>1193</v>
      </c>
      <c r="B1195" t="s">
        <v>62</v>
      </c>
      <c r="E1195" t="s">
        <v>63</v>
      </c>
      <c r="H1195">
        <v>1998</v>
      </c>
      <c r="I1195">
        <v>5</v>
      </c>
      <c r="J1195">
        <v>19</v>
      </c>
      <c r="K1195">
        <v>74.466700000000003</v>
      </c>
      <c r="L1195">
        <v>32.193300000000001</v>
      </c>
      <c r="M1195">
        <v>10</v>
      </c>
      <c r="Y1195" t="s">
        <v>64</v>
      </c>
      <c r="Z1195" t="s">
        <v>64</v>
      </c>
      <c r="AF1195">
        <v>1718750</v>
      </c>
      <c r="AH1195">
        <v>1718750</v>
      </c>
      <c r="AI1195">
        <v>1.4205952916588931</v>
      </c>
      <c r="AJ1195">
        <v>59.734628563816706</v>
      </c>
      <c r="AK1195">
        <v>16.81568542558189</v>
      </c>
      <c r="AL1195">
        <v>16.81568542558189</v>
      </c>
      <c r="AM1195">
        <v>16.81568542558189</v>
      </c>
      <c r="AN1195">
        <v>16.81568542558189</v>
      </c>
      <c r="AR1195" t="s">
        <v>201</v>
      </c>
      <c r="AU1195" t="s">
        <v>202</v>
      </c>
      <c r="AV1195" s="16" t="s">
        <v>239</v>
      </c>
    </row>
    <row r="1196" spans="1:48" x14ac:dyDescent="0.25">
      <c r="A1196">
        <v>1194</v>
      </c>
      <c r="B1196" t="s">
        <v>62</v>
      </c>
      <c r="E1196" t="s">
        <v>63</v>
      </c>
      <c r="H1196">
        <v>1998</v>
      </c>
      <c r="I1196">
        <v>5</v>
      </c>
      <c r="J1196">
        <v>19</v>
      </c>
      <c r="K1196">
        <v>74.466700000000003</v>
      </c>
      <c r="L1196">
        <v>32.193300000000001</v>
      </c>
      <c r="M1196">
        <v>5</v>
      </c>
      <c r="Y1196" t="s">
        <v>64</v>
      </c>
      <c r="Z1196" t="s">
        <v>64</v>
      </c>
      <c r="AF1196">
        <v>2031250</v>
      </c>
      <c r="AH1196">
        <v>2031250</v>
      </c>
      <c r="AI1196">
        <v>1.6788853446877829</v>
      </c>
      <c r="AJ1196">
        <v>70.595470120874296</v>
      </c>
      <c r="AK1196">
        <v>19.873082775687688</v>
      </c>
      <c r="AL1196">
        <v>19.873082775687688</v>
      </c>
      <c r="AM1196">
        <v>19.873082775687688</v>
      </c>
      <c r="AN1196">
        <v>19.873082775687688</v>
      </c>
      <c r="AR1196" t="s">
        <v>201</v>
      </c>
      <c r="AU1196" t="s">
        <v>202</v>
      </c>
      <c r="AV1196" s="16" t="s">
        <v>239</v>
      </c>
    </row>
    <row r="1197" spans="1:48" x14ac:dyDescent="0.25">
      <c r="A1197">
        <v>1195</v>
      </c>
      <c r="B1197" t="s">
        <v>62</v>
      </c>
      <c r="E1197" t="s">
        <v>63</v>
      </c>
      <c r="H1197">
        <v>1998</v>
      </c>
      <c r="I1197">
        <v>5</v>
      </c>
      <c r="J1197">
        <v>19</v>
      </c>
      <c r="K1197">
        <v>74.466700000000003</v>
      </c>
      <c r="L1197">
        <v>32.193300000000001</v>
      </c>
      <c r="M1197">
        <v>20</v>
      </c>
      <c r="Y1197" t="s">
        <v>64</v>
      </c>
      <c r="Z1197" t="s">
        <v>64</v>
      </c>
      <c r="AF1197">
        <v>4932335</v>
      </c>
      <c r="AH1197">
        <v>4932335</v>
      </c>
      <c r="AI1197">
        <v>4.0767138198599957</v>
      </c>
      <c r="AJ1197">
        <v>171.42178861225477</v>
      </c>
      <c r="AK1197">
        <v>48.256345468269068</v>
      </c>
      <c r="AL1197">
        <v>48.256345468269068</v>
      </c>
      <c r="AM1197">
        <v>48.256345468269068</v>
      </c>
      <c r="AN1197">
        <v>48.256345468269068</v>
      </c>
      <c r="AR1197" t="s">
        <v>201</v>
      </c>
      <c r="AU1197" t="s">
        <v>202</v>
      </c>
      <c r="AV1197" s="16" t="s">
        <v>239</v>
      </c>
    </row>
    <row r="1198" spans="1:48" x14ac:dyDescent="0.25">
      <c r="A1198">
        <v>1196</v>
      </c>
      <c r="B1198" t="s">
        <v>62</v>
      </c>
      <c r="E1198" t="s">
        <v>63</v>
      </c>
      <c r="H1198">
        <v>1998</v>
      </c>
      <c r="I1198">
        <v>5</v>
      </c>
      <c r="J1198">
        <v>19</v>
      </c>
      <c r="K1198">
        <v>74.466700000000003</v>
      </c>
      <c r="L1198">
        <v>32.193300000000001</v>
      </c>
      <c r="M1198">
        <v>30</v>
      </c>
      <c r="Y1198" t="s">
        <v>64</v>
      </c>
      <c r="Z1198" t="s">
        <v>64</v>
      </c>
      <c r="AE1198">
        <v>91350</v>
      </c>
      <c r="AH1198">
        <v>91350</v>
      </c>
      <c r="AI1198">
        <v>0.22536389349591684</v>
      </c>
      <c r="AJ1198">
        <v>3.1748412039590725</v>
      </c>
      <c r="AK1198">
        <v>1.1557036548493183</v>
      </c>
      <c r="AL1198">
        <v>2.6149105875352685</v>
      </c>
      <c r="AM1198">
        <v>548.85401242871933</v>
      </c>
      <c r="AN1198">
        <v>37.884088587572883</v>
      </c>
      <c r="AR1198" t="s">
        <v>201</v>
      </c>
      <c r="AU1198" t="s">
        <v>202</v>
      </c>
      <c r="AV1198" s="16" t="s">
        <v>239</v>
      </c>
    </row>
    <row r="1199" spans="1:48" x14ac:dyDescent="0.25">
      <c r="A1199">
        <v>1197</v>
      </c>
      <c r="B1199" t="s">
        <v>62</v>
      </c>
      <c r="E1199" t="s">
        <v>63</v>
      </c>
      <c r="H1199">
        <v>1998</v>
      </c>
      <c r="I1199">
        <v>5</v>
      </c>
      <c r="J1199">
        <v>19</v>
      </c>
      <c r="K1199">
        <v>74.466700000000003</v>
      </c>
      <c r="L1199">
        <v>32.193300000000001</v>
      </c>
      <c r="M1199">
        <v>10</v>
      </c>
      <c r="Y1199" t="s">
        <v>64</v>
      </c>
      <c r="Z1199" t="s">
        <v>64</v>
      </c>
      <c r="AE1199">
        <v>2495555.56</v>
      </c>
      <c r="AH1199">
        <v>2495555.56</v>
      </c>
      <c r="AI1199">
        <v>6.1566296380622125</v>
      </c>
      <c r="AJ1199">
        <v>86.732267308781147</v>
      </c>
      <c r="AK1199">
        <v>31.572224209869042</v>
      </c>
      <c r="AL1199">
        <v>71.435737883158254</v>
      </c>
      <c r="AM1199">
        <v>14993.931935903665</v>
      </c>
      <c r="AN1199">
        <v>1034.9408638232082</v>
      </c>
      <c r="AR1199" t="s">
        <v>201</v>
      </c>
      <c r="AU1199" t="s">
        <v>202</v>
      </c>
      <c r="AV1199" s="16" t="s">
        <v>239</v>
      </c>
    </row>
    <row r="1200" spans="1:48" x14ac:dyDescent="0.25">
      <c r="A1200">
        <v>1198</v>
      </c>
      <c r="B1200" t="s">
        <v>62</v>
      </c>
      <c r="E1200" t="s">
        <v>63</v>
      </c>
      <c r="H1200">
        <v>1998</v>
      </c>
      <c r="I1200">
        <v>5</v>
      </c>
      <c r="J1200">
        <v>19</v>
      </c>
      <c r="K1200">
        <v>74.466700000000003</v>
      </c>
      <c r="L1200">
        <v>32.193300000000001</v>
      </c>
      <c r="M1200">
        <v>5</v>
      </c>
      <c r="Y1200" t="s">
        <v>64</v>
      </c>
      <c r="Z1200" t="s">
        <v>64</v>
      </c>
      <c r="AE1200">
        <v>2740400</v>
      </c>
      <c r="AH1200">
        <v>2740400</v>
      </c>
      <c r="AI1200">
        <v>6.7606701011079426</v>
      </c>
      <c r="AJ1200">
        <v>95.241760649473918</v>
      </c>
      <c r="AK1200">
        <v>34.669844507378997</v>
      </c>
      <c r="AL1200">
        <v>78.444455107626155</v>
      </c>
      <c r="AM1200">
        <v>16465.019547451149</v>
      </c>
      <c r="AN1200">
        <v>1136.4811862658428</v>
      </c>
      <c r="AR1200" t="s">
        <v>201</v>
      </c>
      <c r="AU1200" t="s">
        <v>202</v>
      </c>
      <c r="AV1200" s="16" t="s">
        <v>239</v>
      </c>
    </row>
    <row r="1201" spans="1:48" x14ac:dyDescent="0.25">
      <c r="A1201">
        <v>1199</v>
      </c>
      <c r="B1201" t="s">
        <v>62</v>
      </c>
      <c r="E1201" t="s">
        <v>63</v>
      </c>
      <c r="H1201">
        <v>1998</v>
      </c>
      <c r="I1201">
        <v>5</v>
      </c>
      <c r="J1201">
        <v>19</v>
      </c>
      <c r="K1201">
        <v>74.466700000000003</v>
      </c>
      <c r="L1201">
        <v>32.193300000000001</v>
      </c>
      <c r="M1201">
        <v>75</v>
      </c>
      <c r="Y1201" t="s">
        <v>64</v>
      </c>
      <c r="Z1201" t="s">
        <v>64</v>
      </c>
      <c r="AE1201">
        <v>3498000</v>
      </c>
      <c r="AH1201">
        <v>3498000</v>
      </c>
      <c r="AI1201">
        <v>8.6296978593181954</v>
      </c>
      <c r="AJ1201">
        <v>121.57191605307976</v>
      </c>
      <c r="AK1201">
        <v>44.254530757120037</v>
      </c>
      <c r="AL1201">
        <v>100.13089474765593</v>
      </c>
      <c r="AM1201">
        <v>21016.872856876413</v>
      </c>
      <c r="AN1201">
        <v>1450.6682198065675</v>
      </c>
      <c r="AR1201" t="s">
        <v>201</v>
      </c>
      <c r="AU1201" t="s">
        <v>202</v>
      </c>
      <c r="AV1201" s="16" t="s">
        <v>239</v>
      </c>
    </row>
    <row r="1202" spans="1:48" x14ac:dyDescent="0.25">
      <c r="A1202">
        <v>1200</v>
      </c>
      <c r="B1202" t="s">
        <v>62</v>
      </c>
      <c r="E1202" t="s">
        <v>63</v>
      </c>
      <c r="H1202">
        <v>1998</v>
      </c>
      <c r="I1202">
        <v>5</v>
      </c>
      <c r="J1202">
        <v>19</v>
      </c>
      <c r="K1202">
        <v>74.466700000000003</v>
      </c>
      <c r="L1202">
        <v>32.193300000000001</v>
      </c>
      <c r="M1202">
        <v>0</v>
      </c>
      <c r="Y1202" t="s">
        <v>64</v>
      </c>
      <c r="Z1202" t="s">
        <v>64</v>
      </c>
      <c r="AE1202">
        <v>4950000</v>
      </c>
      <c r="AH1202">
        <v>4950000</v>
      </c>
      <c r="AI1202">
        <v>12.211836593374805</v>
      </c>
      <c r="AJ1202">
        <v>172.03573026379212</v>
      </c>
      <c r="AK1202">
        <v>62.624335977056653</v>
      </c>
      <c r="AL1202">
        <v>141.69466237875838</v>
      </c>
      <c r="AM1202">
        <v>29740.857816334548</v>
      </c>
      <c r="AN1202">
        <v>2052.8323865187276</v>
      </c>
      <c r="AR1202" t="s">
        <v>201</v>
      </c>
      <c r="AU1202" t="s">
        <v>202</v>
      </c>
      <c r="AV1202" s="16" t="s">
        <v>239</v>
      </c>
    </row>
    <row r="1203" spans="1:48" x14ac:dyDescent="0.25">
      <c r="A1203">
        <v>1201</v>
      </c>
      <c r="B1203" t="s">
        <v>62</v>
      </c>
      <c r="E1203" t="s">
        <v>63</v>
      </c>
      <c r="H1203">
        <v>1998</v>
      </c>
      <c r="I1203">
        <v>3</v>
      </c>
      <c r="J1203">
        <v>18</v>
      </c>
      <c r="K1203">
        <v>74.47</v>
      </c>
      <c r="L1203">
        <v>32.200000000000003</v>
      </c>
      <c r="M1203">
        <v>30</v>
      </c>
      <c r="Y1203" t="s">
        <v>64</v>
      </c>
      <c r="Z1203" t="s">
        <v>64</v>
      </c>
      <c r="AF1203">
        <v>15206</v>
      </c>
      <c r="AH1203">
        <v>15206</v>
      </c>
      <c r="AI1203">
        <v>1.2568187348343349E-2</v>
      </c>
      <c r="AJ1203">
        <v>0.52847986149317638</v>
      </c>
      <c r="AK1203">
        <v>0.14877050913826806</v>
      </c>
      <c r="AL1203">
        <v>0.14877050913826806</v>
      </c>
      <c r="AM1203">
        <v>0.14877050913826806</v>
      </c>
      <c r="AN1203">
        <v>0.14877050913826806</v>
      </c>
      <c r="AR1203" t="s">
        <v>201</v>
      </c>
      <c r="AU1203" t="s">
        <v>202</v>
      </c>
      <c r="AV1203" s="16" t="s">
        <v>239</v>
      </c>
    </row>
    <row r="1204" spans="1:48" x14ac:dyDescent="0.25">
      <c r="A1204">
        <v>1202</v>
      </c>
      <c r="B1204" t="s">
        <v>62</v>
      </c>
      <c r="E1204" t="s">
        <v>63</v>
      </c>
      <c r="H1204">
        <v>1998</v>
      </c>
      <c r="I1204">
        <v>3</v>
      </c>
      <c r="J1204">
        <v>18</v>
      </c>
      <c r="K1204">
        <v>74.47</v>
      </c>
      <c r="L1204">
        <v>32.200000000000003</v>
      </c>
      <c r="M1204">
        <v>20</v>
      </c>
      <c r="Y1204" t="s">
        <v>64</v>
      </c>
      <c r="Z1204" t="s">
        <v>64</v>
      </c>
      <c r="AF1204">
        <v>141284.4</v>
      </c>
      <c r="AH1204">
        <v>141284.4</v>
      </c>
      <c r="AI1204">
        <v>0.11677553653809555</v>
      </c>
      <c r="AJ1204">
        <v>4.9102959452286283</v>
      </c>
      <c r="AK1204">
        <v>1.3822801605481205</v>
      </c>
      <c r="AL1204">
        <v>1.3822801605481205</v>
      </c>
      <c r="AM1204">
        <v>1.3822801605481205</v>
      </c>
      <c r="AN1204">
        <v>1.3822801605481205</v>
      </c>
      <c r="AR1204" t="s">
        <v>201</v>
      </c>
      <c r="AU1204" t="s">
        <v>202</v>
      </c>
      <c r="AV1204" s="16" t="s">
        <v>239</v>
      </c>
    </row>
    <row r="1205" spans="1:48" x14ac:dyDescent="0.25">
      <c r="A1205">
        <v>1203</v>
      </c>
      <c r="B1205" t="s">
        <v>62</v>
      </c>
      <c r="E1205" t="s">
        <v>63</v>
      </c>
      <c r="H1205">
        <v>1998</v>
      </c>
      <c r="I1205">
        <v>3</v>
      </c>
      <c r="J1205">
        <v>18</v>
      </c>
      <c r="K1205">
        <v>74.47</v>
      </c>
      <c r="L1205">
        <v>32.200000000000003</v>
      </c>
      <c r="M1205">
        <v>75</v>
      </c>
      <c r="Y1205" t="s">
        <v>64</v>
      </c>
      <c r="Z1205" t="s">
        <v>64</v>
      </c>
      <c r="AF1205">
        <v>468750</v>
      </c>
      <c r="AH1205">
        <v>468750</v>
      </c>
      <c r="AI1205">
        <v>0.3874350795433345</v>
      </c>
      <c r="AJ1205">
        <v>16.291262335586374</v>
      </c>
      <c r="AK1205">
        <v>4.5860960251586977</v>
      </c>
      <c r="AL1205">
        <v>4.5860960251586977</v>
      </c>
      <c r="AM1205">
        <v>4.5860960251586977</v>
      </c>
      <c r="AN1205">
        <v>4.5860960251586977</v>
      </c>
      <c r="AR1205" t="s">
        <v>201</v>
      </c>
      <c r="AU1205" t="s">
        <v>202</v>
      </c>
      <c r="AV1205" s="16" t="s">
        <v>239</v>
      </c>
    </row>
    <row r="1206" spans="1:48" x14ac:dyDescent="0.25">
      <c r="A1206">
        <v>1204</v>
      </c>
      <c r="B1206" t="s">
        <v>62</v>
      </c>
      <c r="E1206" t="s">
        <v>63</v>
      </c>
      <c r="H1206">
        <v>1998</v>
      </c>
      <c r="I1206">
        <v>3</v>
      </c>
      <c r="J1206">
        <v>18</v>
      </c>
      <c r="K1206">
        <v>74.47</v>
      </c>
      <c r="L1206">
        <v>32.200000000000003</v>
      </c>
      <c r="M1206">
        <v>10</v>
      </c>
      <c r="Y1206" t="s">
        <v>64</v>
      </c>
      <c r="Z1206" t="s">
        <v>64</v>
      </c>
      <c r="AF1206">
        <v>1253240.74</v>
      </c>
      <c r="AH1206">
        <v>1253240.74</v>
      </c>
      <c r="AI1206">
        <v>1.0358387750162077</v>
      </c>
      <c r="AJ1206">
        <v>43.555997151966714</v>
      </c>
      <c r="AK1206">
        <v>12.261295736066016</v>
      </c>
      <c r="AL1206">
        <v>12.261295736066016</v>
      </c>
      <c r="AM1206">
        <v>12.261295736066016</v>
      </c>
      <c r="AN1206">
        <v>12.261295736066016</v>
      </c>
      <c r="AR1206" t="s">
        <v>201</v>
      </c>
      <c r="AU1206" t="s">
        <v>202</v>
      </c>
      <c r="AV1206" s="16" t="s">
        <v>239</v>
      </c>
    </row>
    <row r="1207" spans="1:48" x14ac:dyDescent="0.25">
      <c r="A1207">
        <v>1205</v>
      </c>
      <c r="B1207" t="s">
        <v>62</v>
      </c>
      <c r="E1207" t="s">
        <v>63</v>
      </c>
      <c r="H1207">
        <v>1998</v>
      </c>
      <c r="I1207">
        <v>3</v>
      </c>
      <c r="J1207">
        <v>18</v>
      </c>
      <c r="K1207">
        <v>74.47</v>
      </c>
      <c r="L1207">
        <v>32.200000000000003</v>
      </c>
      <c r="M1207">
        <v>0</v>
      </c>
      <c r="Y1207" t="s">
        <v>64</v>
      </c>
      <c r="Z1207" t="s">
        <v>64</v>
      </c>
      <c r="AF1207">
        <v>2187500</v>
      </c>
      <c r="AH1207">
        <v>2187500</v>
      </c>
      <c r="AI1207">
        <v>1.8080303712022276</v>
      </c>
      <c r="AJ1207">
        <v>76.02589089940308</v>
      </c>
      <c r="AK1207">
        <v>21.401781450740589</v>
      </c>
      <c r="AL1207">
        <v>21.401781450740589</v>
      </c>
      <c r="AM1207">
        <v>21.401781450740589</v>
      </c>
      <c r="AN1207">
        <v>21.401781450740589</v>
      </c>
      <c r="AR1207" t="s">
        <v>201</v>
      </c>
      <c r="AU1207" t="s">
        <v>202</v>
      </c>
      <c r="AV1207" s="16" t="s">
        <v>239</v>
      </c>
    </row>
    <row r="1208" spans="1:48" x14ac:dyDescent="0.25">
      <c r="A1208">
        <v>1206</v>
      </c>
      <c r="B1208" t="s">
        <v>62</v>
      </c>
      <c r="E1208" t="s">
        <v>63</v>
      </c>
      <c r="H1208">
        <v>1998</v>
      </c>
      <c r="I1208">
        <v>5</v>
      </c>
      <c r="J1208">
        <v>19</v>
      </c>
      <c r="K1208">
        <v>74.7958</v>
      </c>
      <c r="L1208">
        <v>32.147500000000001</v>
      </c>
      <c r="M1208">
        <v>20</v>
      </c>
      <c r="Y1208" t="s">
        <v>64</v>
      </c>
      <c r="Z1208" t="s">
        <v>64</v>
      </c>
      <c r="AF1208">
        <v>491448</v>
      </c>
      <c r="AH1208">
        <v>491448</v>
      </c>
      <c r="AI1208">
        <v>0.40619561593901365</v>
      </c>
      <c r="AJ1208">
        <v>17.080124356905074</v>
      </c>
      <c r="AK1208">
        <v>4.8081658013273421</v>
      </c>
      <c r="AL1208">
        <v>4.8081658013273421</v>
      </c>
      <c r="AM1208">
        <v>4.8081658013273421</v>
      </c>
      <c r="AN1208">
        <v>4.8081658013273421</v>
      </c>
      <c r="AR1208" t="s">
        <v>201</v>
      </c>
      <c r="AU1208" t="s">
        <v>202</v>
      </c>
      <c r="AV1208" s="16" t="s">
        <v>239</v>
      </c>
    </row>
    <row r="1209" spans="1:48" x14ac:dyDescent="0.25">
      <c r="A1209">
        <v>1207</v>
      </c>
      <c r="B1209" t="s">
        <v>62</v>
      </c>
      <c r="E1209" t="s">
        <v>63</v>
      </c>
      <c r="H1209">
        <v>1998</v>
      </c>
      <c r="I1209">
        <v>5</v>
      </c>
      <c r="J1209">
        <v>19</v>
      </c>
      <c r="K1209">
        <v>74.7958</v>
      </c>
      <c r="L1209">
        <v>32.147500000000001</v>
      </c>
      <c r="M1209">
        <v>5</v>
      </c>
      <c r="Y1209" t="s">
        <v>64</v>
      </c>
      <c r="Z1209" t="s">
        <v>64</v>
      </c>
      <c r="AF1209">
        <v>789898.99</v>
      </c>
      <c r="AH1209">
        <v>789898.99</v>
      </c>
      <c r="AI1209">
        <v>0.65287376644661244</v>
      </c>
      <c r="AJ1209">
        <v>27.4526968847034</v>
      </c>
      <c r="AK1209">
        <v>7.7281122524071888</v>
      </c>
      <c r="AL1209">
        <v>7.7281122524071888</v>
      </c>
      <c r="AM1209">
        <v>7.7281122524071888</v>
      </c>
      <c r="AN1209">
        <v>7.7281122524071888</v>
      </c>
      <c r="AR1209" t="s">
        <v>201</v>
      </c>
      <c r="AU1209" t="s">
        <v>202</v>
      </c>
      <c r="AV1209" s="16" t="s">
        <v>239</v>
      </c>
    </row>
    <row r="1210" spans="1:48" x14ac:dyDescent="0.25">
      <c r="A1210">
        <v>1208</v>
      </c>
      <c r="B1210" t="s">
        <v>62</v>
      </c>
      <c r="E1210" t="s">
        <v>63</v>
      </c>
      <c r="H1210">
        <v>1998</v>
      </c>
      <c r="I1210">
        <v>5</v>
      </c>
      <c r="J1210">
        <v>19</v>
      </c>
      <c r="K1210">
        <v>74.7958</v>
      </c>
      <c r="L1210">
        <v>32.147500000000001</v>
      </c>
      <c r="M1210">
        <v>30</v>
      </c>
      <c r="Y1210" t="s">
        <v>64</v>
      </c>
      <c r="Z1210" t="s">
        <v>64</v>
      </c>
      <c r="AF1210">
        <v>880725.33</v>
      </c>
      <c r="AH1210">
        <v>880725.33</v>
      </c>
      <c r="AI1210">
        <v>0.72794429500667635</v>
      </c>
      <c r="AJ1210">
        <v>30.609338446135212</v>
      </c>
      <c r="AK1210">
        <v>8.6167273283617742</v>
      </c>
      <c r="AL1210">
        <v>8.6167273283617742</v>
      </c>
      <c r="AM1210">
        <v>8.6167273283617742</v>
      </c>
      <c r="AN1210">
        <v>8.6167273283617742</v>
      </c>
      <c r="AR1210" t="s">
        <v>201</v>
      </c>
      <c r="AU1210" t="s">
        <v>202</v>
      </c>
      <c r="AV1210" s="16" t="s">
        <v>239</v>
      </c>
    </row>
    <row r="1211" spans="1:48" x14ac:dyDescent="0.25">
      <c r="A1211">
        <v>1209</v>
      </c>
      <c r="B1211" t="s">
        <v>62</v>
      </c>
      <c r="E1211" t="s">
        <v>63</v>
      </c>
      <c r="H1211">
        <v>1998</v>
      </c>
      <c r="I1211">
        <v>5</v>
      </c>
      <c r="J1211">
        <v>19</v>
      </c>
      <c r="K1211">
        <v>74.7958</v>
      </c>
      <c r="L1211">
        <v>32.147500000000001</v>
      </c>
      <c r="M1211">
        <v>10</v>
      </c>
      <c r="Y1211" t="s">
        <v>64</v>
      </c>
      <c r="Z1211" t="s">
        <v>64</v>
      </c>
      <c r="AF1211">
        <v>1584000</v>
      </c>
      <c r="AH1211">
        <v>1584000</v>
      </c>
      <c r="AI1211">
        <v>1.3092206207928361</v>
      </c>
      <c r="AJ1211">
        <v>55.051433684413475</v>
      </c>
      <c r="AK1211">
        <v>15.497335688216271</v>
      </c>
      <c r="AL1211">
        <v>15.497335688216271</v>
      </c>
      <c r="AM1211">
        <v>15.497335688216271</v>
      </c>
      <c r="AN1211">
        <v>15.497335688216271</v>
      </c>
      <c r="AR1211" t="s">
        <v>201</v>
      </c>
      <c r="AU1211" t="s">
        <v>202</v>
      </c>
      <c r="AV1211" s="16" t="s">
        <v>239</v>
      </c>
    </row>
    <row r="1212" spans="1:48" x14ac:dyDescent="0.25">
      <c r="A1212">
        <v>1210</v>
      </c>
      <c r="B1212" t="s">
        <v>62</v>
      </c>
      <c r="E1212" t="s">
        <v>63</v>
      </c>
      <c r="H1212">
        <v>1998</v>
      </c>
      <c r="I1212">
        <v>5</v>
      </c>
      <c r="J1212">
        <v>19</v>
      </c>
      <c r="K1212">
        <v>74.7958</v>
      </c>
      <c r="L1212">
        <v>32.147500000000001</v>
      </c>
      <c r="M1212">
        <v>0</v>
      </c>
      <c r="Y1212" t="s">
        <v>64</v>
      </c>
      <c r="Z1212" t="s">
        <v>64</v>
      </c>
      <c r="AF1212">
        <v>1875000</v>
      </c>
      <c r="AH1212">
        <v>1875000</v>
      </c>
      <c r="AI1212">
        <v>1.549740318173338</v>
      </c>
      <c r="AJ1212">
        <v>65.165049342345498</v>
      </c>
      <c r="AK1212">
        <v>18.344384100634791</v>
      </c>
      <c r="AL1212">
        <v>18.344384100634791</v>
      </c>
      <c r="AM1212">
        <v>18.344384100634791</v>
      </c>
      <c r="AN1212">
        <v>18.344384100634791</v>
      </c>
      <c r="AR1212" t="s">
        <v>201</v>
      </c>
      <c r="AU1212" t="s">
        <v>202</v>
      </c>
      <c r="AV1212" s="16" t="s">
        <v>239</v>
      </c>
    </row>
    <row r="1213" spans="1:48" x14ac:dyDescent="0.25">
      <c r="A1213">
        <v>1211</v>
      </c>
      <c r="B1213" t="s">
        <v>62</v>
      </c>
      <c r="E1213" t="s">
        <v>63</v>
      </c>
      <c r="H1213">
        <v>1998</v>
      </c>
      <c r="I1213">
        <v>5</v>
      </c>
      <c r="J1213">
        <v>19</v>
      </c>
      <c r="K1213">
        <v>74.7958</v>
      </c>
      <c r="L1213">
        <v>32.147500000000001</v>
      </c>
      <c r="M1213">
        <v>75</v>
      </c>
      <c r="Y1213" t="s">
        <v>64</v>
      </c>
      <c r="Z1213" t="s">
        <v>64</v>
      </c>
      <c r="AF1213">
        <v>1875000</v>
      </c>
      <c r="AH1213">
        <v>1875000</v>
      </c>
      <c r="AI1213">
        <v>1.549740318173338</v>
      </c>
      <c r="AJ1213">
        <v>65.165049342345498</v>
      </c>
      <c r="AK1213">
        <v>18.344384100634791</v>
      </c>
      <c r="AL1213">
        <v>18.344384100634791</v>
      </c>
      <c r="AM1213">
        <v>18.344384100634791</v>
      </c>
      <c r="AN1213">
        <v>18.344384100634791</v>
      </c>
      <c r="AR1213" t="s">
        <v>201</v>
      </c>
      <c r="AU1213" t="s">
        <v>202</v>
      </c>
      <c r="AV1213" s="16" t="s">
        <v>239</v>
      </c>
    </row>
    <row r="1214" spans="1:48" x14ac:dyDescent="0.25">
      <c r="A1214">
        <v>1212</v>
      </c>
      <c r="B1214" t="s">
        <v>62</v>
      </c>
      <c r="E1214" t="s">
        <v>63</v>
      </c>
      <c r="H1214">
        <v>1998</v>
      </c>
      <c r="I1214">
        <v>5</v>
      </c>
      <c r="J1214">
        <v>19</v>
      </c>
      <c r="K1214">
        <v>74.7958</v>
      </c>
      <c r="L1214">
        <v>32.147500000000001</v>
      </c>
      <c r="M1214">
        <v>20</v>
      </c>
      <c r="Y1214" t="s">
        <v>64</v>
      </c>
      <c r="Z1214" t="s">
        <v>64</v>
      </c>
      <c r="AE1214">
        <v>16902</v>
      </c>
      <c r="AH1214">
        <v>16902</v>
      </c>
      <c r="AI1214">
        <v>4.1697871131559788E-2</v>
      </c>
      <c r="AJ1214">
        <v>0.58742382079163924</v>
      </c>
      <c r="AK1214">
        <v>0.21383364175438616</v>
      </c>
      <c r="AL1214">
        <v>0.4838228653587423</v>
      </c>
      <c r="AM1214">
        <v>101.55151087104778</v>
      </c>
      <c r="AN1214">
        <v>7.0094894943312198</v>
      </c>
      <c r="AR1214" t="s">
        <v>201</v>
      </c>
      <c r="AU1214" t="s">
        <v>202</v>
      </c>
      <c r="AV1214" s="16" t="s">
        <v>239</v>
      </c>
    </row>
    <row r="1215" spans="1:48" x14ac:dyDescent="0.25">
      <c r="A1215">
        <v>1213</v>
      </c>
      <c r="B1215" t="s">
        <v>62</v>
      </c>
      <c r="E1215" t="s">
        <v>63</v>
      </c>
      <c r="H1215">
        <v>1998</v>
      </c>
      <c r="I1215">
        <v>5</v>
      </c>
      <c r="J1215">
        <v>19</v>
      </c>
      <c r="K1215">
        <v>74.7958</v>
      </c>
      <c r="L1215">
        <v>32.147500000000001</v>
      </c>
      <c r="M1215">
        <v>10</v>
      </c>
      <c r="Y1215" t="s">
        <v>64</v>
      </c>
      <c r="Z1215" t="s">
        <v>64</v>
      </c>
      <c r="AE1215">
        <v>1558333.33</v>
      </c>
      <c r="AH1215">
        <v>1558333.33</v>
      </c>
      <c r="AI1215">
        <v>3.8444670674686092</v>
      </c>
      <c r="AJ1215">
        <v>54.159396448678173</v>
      </c>
      <c r="AK1215">
        <v>19.715068691346566</v>
      </c>
      <c r="AL1215">
        <v>44.607578801599253</v>
      </c>
      <c r="AM1215">
        <v>9362.8626258555851</v>
      </c>
      <c r="AN1215">
        <v>646.26204622536898</v>
      </c>
      <c r="AR1215" t="s">
        <v>201</v>
      </c>
      <c r="AU1215" t="s">
        <v>202</v>
      </c>
      <c r="AV1215" s="16" t="s">
        <v>239</v>
      </c>
    </row>
    <row r="1216" spans="1:48" x14ac:dyDescent="0.25">
      <c r="A1216">
        <v>1214</v>
      </c>
      <c r="B1216" t="s">
        <v>62</v>
      </c>
      <c r="E1216" t="s">
        <v>63</v>
      </c>
      <c r="H1216">
        <v>1998</v>
      </c>
      <c r="I1216">
        <v>5</v>
      </c>
      <c r="J1216">
        <v>19</v>
      </c>
      <c r="K1216">
        <v>74.7958</v>
      </c>
      <c r="L1216">
        <v>32.147500000000001</v>
      </c>
      <c r="M1216">
        <v>0</v>
      </c>
      <c r="Y1216" t="s">
        <v>64</v>
      </c>
      <c r="Z1216" t="s">
        <v>64</v>
      </c>
      <c r="AE1216">
        <v>2053061.22</v>
      </c>
      <c r="AH1216">
        <v>2053061.22</v>
      </c>
      <c r="AI1216">
        <v>5.0649794211787311</v>
      </c>
      <c r="AJ1216">
        <v>71.353512375549897</v>
      </c>
      <c r="AK1216">
        <v>25.974059721766832</v>
      </c>
      <c r="AL1216">
        <v>58.769255840570061</v>
      </c>
      <c r="AM1216">
        <v>12335.313501464716</v>
      </c>
      <c r="AN1216">
        <v>851.43243715588903</v>
      </c>
      <c r="AR1216" t="s">
        <v>201</v>
      </c>
      <c r="AU1216" t="s">
        <v>202</v>
      </c>
      <c r="AV1216" s="16" t="s">
        <v>239</v>
      </c>
    </row>
    <row r="1217" spans="1:48" x14ac:dyDescent="0.25">
      <c r="A1217">
        <v>1215</v>
      </c>
      <c r="B1217" t="s">
        <v>62</v>
      </c>
      <c r="E1217" t="s">
        <v>63</v>
      </c>
      <c r="H1217">
        <v>1998</v>
      </c>
      <c r="I1217">
        <v>5</v>
      </c>
      <c r="J1217">
        <v>19</v>
      </c>
      <c r="K1217">
        <v>74.7958</v>
      </c>
      <c r="L1217">
        <v>32.147500000000001</v>
      </c>
      <c r="M1217">
        <v>5</v>
      </c>
      <c r="Y1217" t="s">
        <v>64</v>
      </c>
      <c r="Z1217" t="s">
        <v>64</v>
      </c>
      <c r="AE1217">
        <v>2185387.21</v>
      </c>
      <c r="AH1217">
        <v>2185387.21</v>
      </c>
      <c r="AI1217">
        <v>5.3914326266204586</v>
      </c>
      <c r="AJ1217">
        <v>75.952461531616407</v>
      </c>
      <c r="AK1217">
        <v>27.648166238182316</v>
      </c>
      <c r="AL1217">
        <v>62.557111694506418</v>
      </c>
      <c r="AM1217">
        <v>13130.3616739891</v>
      </c>
      <c r="AN1217">
        <v>906.30982662056647</v>
      </c>
      <c r="AR1217" t="s">
        <v>201</v>
      </c>
      <c r="AU1217" t="s">
        <v>202</v>
      </c>
      <c r="AV1217" s="16" t="s">
        <v>239</v>
      </c>
    </row>
    <row r="1218" spans="1:48" x14ac:dyDescent="0.25">
      <c r="A1218">
        <v>1216</v>
      </c>
      <c r="B1218" t="s">
        <v>62</v>
      </c>
      <c r="E1218" t="s">
        <v>63</v>
      </c>
      <c r="H1218">
        <v>1998</v>
      </c>
      <c r="I1218">
        <v>3</v>
      </c>
      <c r="J1218">
        <v>18</v>
      </c>
      <c r="K1218">
        <v>74.797499999999999</v>
      </c>
      <c r="L1218">
        <v>32.3767</v>
      </c>
      <c r="M1218">
        <v>20</v>
      </c>
      <c r="Y1218" t="s">
        <v>64</v>
      </c>
      <c r="Z1218" t="s">
        <v>64</v>
      </c>
      <c r="AF1218">
        <v>17614.68</v>
      </c>
      <c r="AH1218">
        <v>17614.68</v>
      </c>
      <c r="AI1218">
        <v>1.4559029220118152E-2</v>
      </c>
      <c r="AJ1218">
        <v>0.61219279538646743</v>
      </c>
      <c r="AK1218">
        <v>0.17233624305587714</v>
      </c>
      <c r="AL1218">
        <v>0.17233624305587714</v>
      </c>
      <c r="AM1218">
        <v>0.17233624305587714</v>
      </c>
      <c r="AN1218">
        <v>0.17233624305587714</v>
      </c>
      <c r="AR1218" t="s">
        <v>201</v>
      </c>
      <c r="AU1218" t="s">
        <v>202</v>
      </c>
      <c r="AV1218" s="16" t="s">
        <v>239</v>
      </c>
    </row>
    <row r="1219" spans="1:48" x14ac:dyDescent="0.25">
      <c r="A1219">
        <v>1217</v>
      </c>
      <c r="B1219" t="s">
        <v>62</v>
      </c>
      <c r="E1219" t="s">
        <v>63</v>
      </c>
      <c r="H1219">
        <v>1998</v>
      </c>
      <c r="I1219">
        <v>3</v>
      </c>
      <c r="J1219">
        <v>18</v>
      </c>
      <c r="K1219">
        <v>74.797499999999999</v>
      </c>
      <c r="L1219">
        <v>32.3767</v>
      </c>
      <c r="M1219">
        <v>30</v>
      </c>
      <c r="Y1219" t="s">
        <v>64</v>
      </c>
      <c r="Z1219" t="s">
        <v>64</v>
      </c>
      <c r="AF1219">
        <v>110190</v>
      </c>
      <c r="AH1219">
        <v>110190</v>
      </c>
      <c r="AI1219">
        <v>9.1075139018410731E-2</v>
      </c>
      <c r="AJ1219">
        <v>3.8296196197509604</v>
      </c>
      <c r="AK1219">
        <v>1.0780627648261054</v>
      </c>
      <c r="AL1219">
        <v>1.0780627648261054</v>
      </c>
      <c r="AM1219">
        <v>1.0780627648261054</v>
      </c>
      <c r="AN1219">
        <v>1.0780627648261054</v>
      </c>
      <c r="AR1219" t="s">
        <v>201</v>
      </c>
      <c r="AU1219" t="s">
        <v>202</v>
      </c>
      <c r="AV1219" s="16" t="s">
        <v>239</v>
      </c>
    </row>
    <row r="1220" spans="1:48" x14ac:dyDescent="0.25">
      <c r="A1220">
        <v>1218</v>
      </c>
      <c r="B1220" t="s">
        <v>62</v>
      </c>
      <c r="E1220" t="s">
        <v>63</v>
      </c>
      <c r="H1220">
        <v>1998</v>
      </c>
      <c r="I1220">
        <v>3</v>
      </c>
      <c r="J1220">
        <v>18</v>
      </c>
      <c r="K1220">
        <v>74.797499999999999</v>
      </c>
      <c r="L1220">
        <v>32.3767</v>
      </c>
      <c r="M1220">
        <v>0</v>
      </c>
      <c r="Y1220" t="s">
        <v>64</v>
      </c>
      <c r="Z1220" t="s">
        <v>64</v>
      </c>
      <c r="AF1220">
        <v>390625</v>
      </c>
      <c r="AH1220">
        <v>390625</v>
      </c>
      <c r="AI1220">
        <v>0.3228625662861121</v>
      </c>
      <c r="AJ1220">
        <v>13.576051946321979</v>
      </c>
      <c r="AK1220">
        <v>3.8217466876322481</v>
      </c>
      <c r="AL1220">
        <v>3.8217466876322481</v>
      </c>
      <c r="AM1220">
        <v>3.8217466876322481</v>
      </c>
      <c r="AN1220">
        <v>3.8217466876322481</v>
      </c>
      <c r="AR1220" t="s">
        <v>201</v>
      </c>
      <c r="AU1220" t="s">
        <v>202</v>
      </c>
      <c r="AV1220" s="16" t="s">
        <v>239</v>
      </c>
    </row>
    <row r="1221" spans="1:48" x14ac:dyDescent="0.25">
      <c r="A1221">
        <v>1219</v>
      </c>
      <c r="B1221" t="s">
        <v>62</v>
      </c>
      <c r="E1221" t="s">
        <v>63</v>
      </c>
      <c r="H1221">
        <v>1998</v>
      </c>
      <c r="I1221">
        <v>3</v>
      </c>
      <c r="J1221">
        <v>18</v>
      </c>
      <c r="K1221">
        <v>74.797499999999999</v>
      </c>
      <c r="L1221">
        <v>32.3767</v>
      </c>
      <c r="M1221">
        <v>10</v>
      </c>
      <c r="Y1221" t="s">
        <v>64</v>
      </c>
      <c r="Z1221" t="s">
        <v>64</v>
      </c>
      <c r="AF1221">
        <v>481985.29</v>
      </c>
      <c r="AH1221">
        <v>481985.29</v>
      </c>
      <c r="AI1221">
        <v>0.39837441956238323</v>
      </c>
      <c r="AJ1221">
        <v>16.751250776071842</v>
      </c>
      <c r="AK1221">
        <v>4.7155857549951188</v>
      </c>
      <c r="AL1221">
        <v>4.7155857549951188</v>
      </c>
      <c r="AM1221">
        <v>4.7155857549951188</v>
      </c>
      <c r="AN1221">
        <v>4.7155857549951188</v>
      </c>
      <c r="AR1221" t="s">
        <v>201</v>
      </c>
      <c r="AU1221" t="s">
        <v>202</v>
      </c>
      <c r="AV1221" s="16" t="s">
        <v>239</v>
      </c>
    </row>
    <row r="1222" spans="1:48" x14ac:dyDescent="0.25">
      <c r="A1222">
        <v>1220</v>
      </c>
      <c r="B1222" t="s">
        <v>62</v>
      </c>
      <c r="E1222" t="s">
        <v>63</v>
      </c>
      <c r="H1222">
        <v>1998</v>
      </c>
      <c r="I1222">
        <v>3</v>
      </c>
      <c r="J1222">
        <v>18</v>
      </c>
      <c r="K1222">
        <v>74.797499999999999</v>
      </c>
      <c r="L1222">
        <v>32.3767</v>
      </c>
      <c r="M1222">
        <v>75</v>
      </c>
      <c r="Y1222" t="s">
        <v>64</v>
      </c>
      <c r="Z1222" t="s">
        <v>64</v>
      </c>
      <c r="AF1222">
        <v>1328125</v>
      </c>
      <c r="AH1222">
        <v>1328125</v>
      </c>
      <c r="AI1222">
        <v>1.0977327253727811</v>
      </c>
      <c r="AJ1222">
        <v>46.158576617494731</v>
      </c>
      <c r="AK1222">
        <v>12.993938737949643</v>
      </c>
      <c r="AL1222">
        <v>12.993938737949643</v>
      </c>
      <c r="AM1222">
        <v>12.993938737949643</v>
      </c>
      <c r="AN1222">
        <v>12.993938737949643</v>
      </c>
      <c r="AR1222" t="s">
        <v>201</v>
      </c>
      <c r="AU1222" t="s">
        <v>202</v>
      </c>
      <c r="AV1222" s="16" t="s">
        <v>239</v>
      </c>
    </row>
    <row r="1223" spans="1:48" x14ac:dyDescent="0.25">
      <c r="A1223">
        <v>1221</v>
      </c>
      <c r="B1223" t="s">
        <v>62</v>
      </c>
      <c r="E1223" t="s">
        <v>63</v>
      </c>
      <c r="H1223">
        <v>1998</v>
      </c>
      <c r="I1223">
        <v>5</v>
      </c>
      <c r="J1223">
        <v>24</v>
      </c>
      <c r="K1223">
        <v>74.801699999999997</v>
      </c>
      <c r="L1223">
        <v>32.458300000000001</v>
      </c>
      <c r="M1223">
        <v>75</v>
      </c>
      <c r="Y1223" t="s">
        <v>64</v>
      </c>
      <c r="Z1223" t="s">
        <v>64</v>
      </c>
      <c r="AF1223">
        <v>14117.65</v>
      </c>
      <c r="AH1223">
        <v>14117.65</v>
      </c>
      <c r="AI1223">
        <v>1.1668635414858573E-2</v>
      </c>
      <c r="AJ1223">
        <v>0.49065459138558076</v>
      </c>
      <c r="AK1223">
        <v>0.1381224502391076</v>
      </c>
      <c r="AL1223">
        <v>0.1381224502391076</v>
      </c>
      <c r="AM1223">
        <v>0.1381224502391076</v>
      </c>
      <c r="AN1223">
        <v>0.1381224502391076</v>
      </c>
      <c r="AR1223" t="s">
        <v>201</v>
      </c>
      <c r="AU1223" t="s">
        <v>202</v>
      </c>
      <c r="AV1223" s="16" t="s">
        <v>239</v>
      </c>
    </row>
    <row r="1224" spans="1:48" x14ac:dyDescent="0.25">
      <c r="A1224">
        <v>1222</v>
      </c>
      <c r="B1224" t="s">
        <v>62</v>
      </c>
      <c r="E1224" t="s">
        <v>63</v>
      </c>
      <c r="H1224">
        <v>1998</v>
      </c>
      <c r="I1224">
        <v>5</v>
      </c>
      <c r="J1224">
        <v>24</v>
      </c>
      <c r="K1224">
        <v>74.801699999999997</v>
      </c>
      <c r="L1224">
        <v>32.458300000000001</v>
      </c>
      <c r="M1224">
        <v>50</v>
      </c>
      <c r="Y1224" t="s">
        <v>64</v>
      </c>
      <c r="Z1224" t="s">
        <v>64</v>
      </c>
      <c r="AF1224">
        <v>28235.29</v>
      </c>
      <c r="AH1224">
        <v>28235.29</v>
      </c>
      <c r="AI1224">
        <v>2.3337262564435451E-2</v>
      </c>
      <c r="AJ1224">
        <v>0.98130883522423173</v>
      </c>
      <c r="AK1224">
        <v>0.27624480264150003</v>
      </c>
      <c r="AL1224">
        <v>0.27624480264150003</v>
      </c>
      <c r="AM1224">
        <v>0.27624480264150003</v>
      </c>
      <c r="AN1224">
        <v>0.27624480264150003</v>
      </c>
      <c r="AR1224" t="s">
        <v>201</v>
      </c>
      <c r="AU1224" t="s">
        <v>202</v>
      </c>
      <c r="AV1224" s="16" t="s">
        <v>239</v>
      </c>
    </row>
    <row r="1225" spans="1:48" x14ac:dyDescent="0.25">
      <c r="A1225">
        <v>1223</v>
      </c>
      <c r="B1225" t="s">
        <v>62</v>
      </c>
      <c r="E1225" t="s">
        <v>63</v>
      </c>
      <c r="H1225">
        <v>1998</v>
      </c>
      <c r="I1225">
        <v>5</v>
      </c>
      <c r="J1225">
        <v>24</v>
      </c>
      <c r="K1225">
        <v>74.801699999999997</v>
      </c>
      <c r="L1225">
        <v>32.458300000000001</v>
      </c>
      <c r="M1225">
        <v>40</v>
      </c>
      <c r="Y1225" t="s">
        <v>64</v>
      </c>
      <c r="Z1225" t="s">
        <v>64</v>
      </c>
      <c r="AF1225">
        <v>152352.94</v>
      </c>
      <c r="AH1225">
        <v>152352.94</v>
      </c>
      <c r="AI1225">
        <v>0.12592399664546319</v>
      </c>
      <c r="AJ1225">
        <v>5.2949796546940817</v>
      </c>
      <c r="AK1225">
        <v>1.4905711201178486</v>
      </c>
      <c r="AL1225">
        <v>1.4905711201178486</v>
      </c>
      <c r="AM1225">
        <v>1.4905711201178486</v>
      </c>
      <c r="AN1225">
        <v>1.4905711201178486</v>
      </c>
      <c r="AR1225" t="s">
        <v>201</v>
      </c>
      <c r="AU1225" t="s">
        <v>202</v>
      </c>
      <c r="AV1225" s="16" t="s">
        <v>239</v>
      </c>
    </row>
    <row r="1226" spans="1:48" x14ac:dyDescent="0.25">
      <c r="A1226">
        <v>1224</v>
      </c>
      <c r="B1226" t="s">
        <v>62</v>
      </c>
      <c r="E1226" t="s">
        <v>63</v>
      </c>
      <c r="H1226">
        <v>1998</v>
      </c>
      <c r="I1226">
        <v>5</v>
      </c>
      <c r="J1226">
        <v>24</v>
      </c>
      <c r="K1226">
        <v>74.801699999999997</v>
      </c>
      <c r="L1226">
        <v>32.458300000000001</v>
      </c>
      <c r="M1226">
        <v>30</v>
      </c>
      <c r="Y1226" t="s">
        <v>64</v>
      </c>
      <c r="Z1226" t="s">
        <v>64</v>
      </c>
      <c r="AF1226">
        <v>781250</v>
      </c>
      <c r="AH1226">
        <v>781250</v>
      </c>
      <c r="AI1226">
        <v>0.64572513257222419</v>
      </c>
      <c r="AJ1226">
        <v>27.152103892643957</v>
      </c>
      <c r="AK1226">
        <v>7.6434933752644962</v>
      </c>
      <c r="AL1226">
        <v>7.6434933752644962</v>
      </c>
      <c r="AM1226">
        <v>7.6434933752644962</v>
      </c>
      <c r="AN1226">
        <v>7.6434933752644962</v>
      </c>
      <c r="AR1226" t="s">
        <v>201</v>
      </c>
      <c r="AU1226" t="s">
        <v>202</v>
      </c>
      <c r="AV1226" s="16" t="s">
        <v>239</v>
      </c>
    </row>
    <row r="1227" spans="1:48" x14ac:dyDescent="0.25">
      <c r="A1227">
        <v>1225</v>
      </c>
      <c r="B1227" t="s">
        <v>62</v>
      </c>
      <c r="E1227" t="s">
        <v>63</v>
      </c>
      <c r="H1227">
        <v>1998</v>
      </c>
      <c r="I1227">
        <v>5</v>
      </c>
      <c r="J1227">
        <v>24</v>
      </c>
      <c r="K1227">
        <v>74.801699999999997</v>
      </c>
      <c r="L1227">
        <v>32.458300000000001</v>
      </c>
      <c r="M1227">
        <v>90</v>
      </c>
      <c r="Y1227" t="s">
        <v>64</v>
      </c>
      <c r="Z1227" t="s">
        <v>64</v>
      </c>
      <c r="AF1227">
        <v>913043.3</v>
      </c>
      <c r="AH1227">
        <v>913043.3</v>
      </c>
      <c r="AI1227">
        <v>0.75465600759895179</v>
      </c>
      <c r="AJ1227">
        <v>31.732539571305583</v>
      </c>
      <c r="AK1227">
        <v>8.9329157310459308</v>
      </c>
      <c r="AL1227">
        <v>8.9329157310459308</v>
      </c>
      <c r="AM1227">
        <v>8.9329157310459308</v>
      </c>
      <c r="AN1227">
        <v>8.9329157310459308</v>
      </c>
      <c r="AR1227" t="s">
        <v>201</v>
      </c>
      <c r="AU1227" t="s">
        <v>202</v>
      </c>
      <c r="AV1227" s="16" t="s">
        <v>239</v>
      </c>
    </row>
    <row r="1228" spans="1:48" x14ac:dyDescent="0.25">
      <c r="A1228">
        <v>1226</v>
      </c>
      <c r="B1228" t="s">
        <v>62</v>
      </c>
      <c r="E1228" t="s">
        <v>63</v>
      </c>
      <c r="H1228">
        <v>1998</v>
      </c>
      <c r="I1228">
        <v>5</v>
      </c>
      <c r="J1228">
        <v>24</v>
      </c>
      <c r="K1228">
        <v>74.801699999999997</v>
      </c>
      <c r="L1228">
        <v>32.458300000000001</v>
      </c>
      <c r="M1228">
        <v>20</v>
      </c>
      <c r="Y1228" t="s">
        <v>64</v>
      </c>
      <c r="Z1228" t="s">
        <v>64</v>
      </c>
      <c r="AF1228">
        <v>1093750</v>
      </c>
      <c r="AH1228">
        <v>1093750</v>
      </c>
      <c r="AI1228">
        <v>0.90401518560111382</v>
      </c>
      <c r="AJ1228">
        <v>38.01294544970154</v>
      </c>
      <c r="AK1228">
        <v>10.700890725370295</v>
      </c>
      <c r="AL1228">
        <v>10.700890725370295</v>
      </c>
      <c r="AM1228">
        <v>10.700890725370295</v>
      </c>
      <c r="AN1228">
        <v>10.700890725370295</v>
      </c>
      <c r="AR1228" t="s">
        <v>201</v>
      </c>
      <c r="AU1228" t="s">
        <v>202</v>
      </c>
      <c r="AV1228" s="16" t="s">
        <v>239</v>
      </c>
    </row>
    <row r="1229" spans="1:48" x14ac:dyDescent="0.25">
      <c r="A1229">
        <v>1227</v>
      </c>
      <c r="B1229" t="s">
        <v>62</v>
      </c>
      <c r="E1229" t="s">
        <v>63</v>
      </c>
      <c r="H1229">
        <v>1998</v>
      </c>
      <c r="I1229">
        <v>5</v>
      </c>
      <c r="J1229">
        <v>24</v>
      </c>
      <c r="K1229">
        <v>74.801699999999997</v>
      </c>
      <c r="L1229">
        <v>32.458300000000001</v>
      </c>
      <c r="M1229">
        <v>0</v>
      </c>
      <c r="Y1229" t="s">
        <v>64</v>
      </c>
      <c r="Z1229" t="s">
        <v>64</v>
      </c>
      <c r="AF1229">
        <v>1406250</v>
      </c>
      <c r="AH1229">
        <v>1406250</v>
      </c>
      <c r="AI1229">
        <v>1.1623052386300035</v>
      </c>
      <c r="AJ1229">
        <v>48.873787006759123</v>
      </c>
      <c r="AK1229">
        <v>13.758288075476093</v>
      </c>
      <c r="AL1229">
        <v>13.758288075476093</v>
      </c>
      <c r="AM1229">
        <v>13.758288075476093</v>
      </c>
      <c r="AN1229">
        <v>13.758288075476093</v>
      </c>
      <c r="AR1229" t="s">
        <v>201</v>
      </c>
      <c r="AU1229" t="s">
        <v>202</v>
      </c>
      <c r="AV1229" s="16" t="s">
        <v>239</v>
      </c>
    </row>
    <row r="1230" spans="1:48" x14ac:dyDescent="0.25">
      <c r="A1230">
        <v>1228</v>
      </c>
      <c r="B1230" t="s">
        <v>62</v>
      </c>
      <c r="E1230" t="s">
        <v>63</v>
      </c>
      <c r="H1230">
        <v>1998</v>
      </c>
      <c r="I1230">
        <v>5</v>
      </c>
      <c r="J1230">
        <v>24</v>
      </c>
      <c r="K1230">
        <v>74.801699999999997</v>
      </c>
      <c r="L1230">
        <v>32.458300000000001</v>
      </c>
      <c r="M1230">
        <v>5</v>
      </c>
      <c r="Y1230" t="s">
        <v>64</v>
      </c>
      <c r="Z1230" t="s">
        <v>64</v>
      </c>
      <c r="AF1230">
        <v>1875000</v>
      </c>
      <c r="AH1230">
        <v>1875000</v>
      </c>
      <c r="AI1230">
        <v>1.549740318173338</v>
      </c>
      <c r="AJ1230">
        <v>65.165049342345498</v>
      </c>
      <c r="AK1230">
        <v>18.344384100634791</v>
      </c>
      <c r="AL1230">
        <v>18.344384100634791</v>
      </c>
      <c r="AM1230">
        <v>18.344384100634791</v>
      </c>
      <c r="AN1230">
        <v>18.344384100634791</v>
      </c>
      <c r="AR1230" t="s">
        <v>201</v>
      </c>
      <c r="AU1230" t="s">
        <v>202</v>
      </c>
      <c r="AV1230" s="16" t="s">
        <v>239</v>
      </c>
    </row>
    <row r="1231" spans="1:48" x14ac:dyDescent="0.25">
      <c r="A1231">
        <v>1229</v>
      </c>
      <c r="B1231" t="s">
        <v>62</v>
      </c>
      <c r="E1231" t="s">
        <v>63</v>
      </c>
      <c r="H1231">
        <v>1998</v>
      </c>
      <c r="I1231">
        <v>5</v>
      </c>
      <c r="J1231">
        <v>24</v>
      </c>
      <c r="K1231">
        <v>74.801699999999997</v>
      </c>
      <c r="L1231">
        <v>32.458300000000001</v>
      </c>
      <c r="M1231">
        <v>10</v>
      </c>
      <c r="Y1231" t="s">
        <v>64</v>
      </c>
      <c r="Z1231" t="s">
        <v>64</v>
      </c>
      <c r="AF1231">
        <v>3437500</v>
      </c>
      <c r="AH1231">
        <v>3437500</v>
      </c>
      <c r="AI1231">
        <v>2.8411905833177862</v>
      </c>
      <c r="AJ1231">
        <v>119.46925712763341</v>
      </c>
      <c r="AK1231">
        <v>33.63137085116378</v>
      </c>
      <c r="AL1231">
        <v>33.63137085116378</v>
      </c>
      <c r="AM1231">
        <v>33.63137085116378</v>
      </c>
      <c r="AN1231">
        <v>33.63137085116378</v>
      </c>
      <c r="AR1231" t="s">
        <v>201</v>
      </c>
      <c r="AU1231" t="s">
        <v>202</v>
      </c>
      <c r="AV1231" s="16" t="s">
        <v>239</v>
      </c>
    </row>
    <row r="1232" spans="1:48" x14ac:dyDescent="0.25">
      <c r="A1232">
        <v>1230</v>
      </c>
      <c r="B1232" t="s">
        <v>62</v>
      </c>
      <c r="E1232" t="s">
        <v>63</v>
      </c>
      <c r="H1232">
        <v>1998</v>
      </c>
      <c r="I1232">
        <v>5</v>
      </c>
      <c r="J1232">
        <v>24</v>
      </c>
      <c r="K1232">
        <v>74.801699999999997</v>
      </c>
      <c r="L1232">
        <v>32.458300000000001</v>
      </c>
      <c r="M1232">
        <v>75</v>
      </c>
      <c r="Y1232" t="s">
        <v>64</v>
      </c>
      <c r="Z1232" t="s">
        <v>64</v>
      </c>
      <c r="AE1232">
        <v>18823.53</v>
      </c>
      <c r="AH1232">
        <v>18823.53</v>
      </c>
      <c r="AI1232">
        <v>4.6438358074846142E-2</v>
      </c>
      <c r="AJ1232">
        <v>0.65420600599846435</v>
      </c>
      <c r="AK1232">
        <v>0.23814364989781922</v>
      </c>
      <c r="AL1232">
        <v>0.53882701578311709</v>
      </c>
      <c r="AM1232">
        <v>113.09655138010258</v>
      </c>
      <c r="AN1232">
        <v>7.8063741439609835</v>
      </c>
      <c r="AR1232" t="s">
        <v>201</v>
      </c>
      <c r="AU1232" t="s">
        <v>202</v>
      </c>
      <c r="AV1232" s="16" t="s">
        <v>239</v>
      </c>
    </row>
    <row r="1233" spans="1:48" x14ac:dyDescent="0.25">
      <c r="A1233">
        <v>1231</v>
      </c>
      <c r="B1233" t="s">
        <v>62</v>
      </c>
      <c r="E1233" t="s">
        <v>63</v>
      </c>
      <c r="H1233">
        <v>1998</v>
      </c>
      <c r="I1233">
        <v>5</v>
      </c>
      <c r="J1233">
        <v>24</v>
      </c>
      <c r="K1233">
        <v>74.801699999999997</v>
      </c>
      <c r="L1233">
        <v>32.458300000000001</v>
      </c>
      <c r="M1233">
        <v>50</v>
      </c>
      <c r="Y1233" t="s">
        <v>64</v>
      </c>
      <c r="Z1233" t="s">
        <v>64</v>
      </c>
      <c r="AE1233">
        <v>115032.68</v>
      </c>
      <c r="AH1233">
        <v>115032.68</v>
      </c>
      <c r="AI1233">
        <v>0.28378995778948968</v>
      </c>
      <c r="AJ1233">
        <v>3.9979254763638612</v>
      </c>
      <c r="AK1233">
        <v>1.4553222627598474</v>
      </c>
      <c r="AL1233">
        <v>3.2928316677017682</v>
      </c>
      <c r="AM1233">
        <v>691.14557173977994</v>
      </c>
      <c r="AN1233">
        <v>47.705618386271738</v>
      </c>
      <c r="AR1233" t="s">
        <v>201</v>
      </c>
      <c r="AU1233" t="s">
        <v>202</v>
      </c>
      <c r="AV1233" s="16" t="s">
        <v>239</v>
      </c>
    </row>
    <row r="1234" spans="1:48" x14ac:dyDescent="0.25">
      <c r="A1234">
        <v>1232</v>
      </c>
      <c r="B1234" t="s">
        <v>62</v>
      </c>
      <c r="E1234" t="s">
        <v>63</v>
      </c>
      <c r="H1234">
        <v>1998</v>
      </c>
      <c r="I1234">
        <v>5</v>
      </c>
      <c r="J1234">
        <v>24</v>
      </c>
      <c r="K1234">
        <v>74.801699999999997</v>
      </c>
      <c r="L1234">
        <v>32.458300000000001</v>
      </c>
      <c r="M1234">
        <v>40</v>
      </c>
      <c r="Y1234" t="s">
        <v>64</v>
      </c>
      <c r="Z1234" t="s">
        <v>64</v>
      </c>
      <c r="AE1234">
        <v>779901.96</v>
      </c>
      <c r="AH1234">
        <v>779901.96</v>
      </c>
      <c r="AI1234">
        <v>1.9240475342167136</v>
      </c>
      <c r="AJ1234">
        <v>27.105253176315713</v>
      </c>
      <c r="AK1234">
        <v>9.8668368428696969</v>
      </c>
      <c r="AL1234">
        <v>22.324837355703419</v>
      </c>
      <c r="AM1234">
        <v>4685.8491521294209</v>
      </c>
      <c r="AN1234">
        <v>323.43595995907742</v>
      </c>
      <c r="AR1234" t="s">
        <v>201</v>
      </c>
      <c r="AU1234" t="s">
        <v>202</v>
      </c>
      <c r="AV1234" s="16" t="s">
        <v>239</v>
      </c>
    </row>
    <row r="1235" spans="1:48" x14ac:dyDescent="0.25">
      <c r="A1235">
        <v>1233</v>
      </c>
      <c r="B1235" t="s">
        <v>62</v>
      </c>
      <c r="E1235" t="s">
        <v>63</v>
      </c>
      <c r="H1235">
        <v>1998</v>
      </c>
      <c r="I1235">
        <v>5</v>
      </c>
      <c r="J1235">
        <v>24</v>
      </c>
      <c r="K1235">
        <v>74.801699999999997</v>
      </c>
      <c r="L1235">
        <v>32.458300000000001</v>
      </c>
      <c r="M1235">
        <v>90</v>
      </c>
      <c r="Y1235" t="s">
        <v>64</v>
      </c>
      <c r="Z1235" t="s">
        <v>64</v>
      </c>
      <c r="AE1235">
        <v>1426013.83</v>
      </c>
      <c r="AH1235">
        <v>1426013.83</v>
      </c>
      <c r="AI1235">
        <v>3.5180298731015269</v>
      </c>
      <c r="AJ1235">
        <v>49.560672850569112</v>
      </c>
      <c r="AK1235">
        <v>18.041044282393809</v>
      </c>
      <c r="AL1235">
        <v>40.819908725109123</v>
      </c>
      <c r="AM1235">
        <v>8567.8534469003371</v>
      </c>
      <c r="AN1235">
        <v>591.38734825204278</v>
      </c>
      <c r="AR1235" t="s">
        <v>201</v>
      </c>
      <c r="AU1235" t="s">
        <v>202</v>
      </c>
      <c r="AV1235" s="16" t="s">
        <v>239</v>
      </c>
    </row>
    <row r="1236" spans="1:48" x14ac:dyDescent="0.25">
      <c r="A1236">
        <v>1234</v>
      </c>
      <c r="B1236" t="s">
        <v>62</v>
      </c>
      <c r="E1236" t="s">
        <v>63</v>
      </c>
      <c r="H1236">
        <v>1998</v>
      </c>
      <c r="I1236">
        <v>5</v>
      </c>
      <c r="J1236">
        <v>24</v>
      </c>
      <c r="K1236">
        <v>74.801699999999997</v>
      </c>
      <c r="L1236">
        <v>32.458300000000001</v>
      </c>
      <c r="M1236">
        <v>30</v>
      </c>
      <c r="Y1236" t="s">
        <v>64</v>
      </c>
      <c r="Z1236" t="s">
        <v>64</v>
      </c>
      <c r="AE1236">
        <v>2043366.34</v>
      </c>
      <c r="AH1236">
        <v>2043366.34</v>
      </c>
      <c r="AI1236">
        <v>5.0410617867641099</v>
      </c>
      <c r="AJ1236">
        <v>71.016569797646895</v>
      </c>
      <c r="AK1236">
        <v>25.85140610108456</v>
      </c>
      <c r="AL1236">
        <v>58.491738113620052</v>
      </c>
      <c r="AM1236">
        <v>12277.064198913924</v>
      </c>
      <c r="AN1236">
        <v>847.41183843924011</v>
      </c>
      <c r="AR1236" t="s">
        <v>201</v>
      </c>
      <c r="AU1236" t="s">
        <v>202</v>
      </c>
      <c r="AV1236" s="16" t="s">
        <v>239</v>
      </c>
    </row>
    <row r="1237" spans="1:48" x14ac:dyDescent="0.25">
      <c r="A1237">
        <v>1235</v>
      </c>
      <c r="B1237" t="s">
        <v>62</v>
      </c>
      <c r="E1237" t="s">
        <v>63</v>
      </c>
      <c r="H1237">
        <v>1998</v>
      </c>
      <c r="I1237">
        <v>5</v>
      </c>
      <c r="J1237">
        <v>24</v>
      </c>
      <c r="K1237">
        <v>74.801699999999997</v>
      </c>
      <c r="L1237">
        <v>32.458300000000001</v>
      </c>
      <c r="M1237">
        <v>20</v>
      </c>
      <c r="Y1237" t="s">
        <v>64</v>
      </c>
      <c r="Z1237" t="s">
        <v>64</v>
      </c>
      <c r="AE1237">
        <v>2090000</v>
      </c>
      <c r="AH1237">
        <v>2090000</v>
      </c>
      <c r="AI1237">
        <v>5.156108783869362</v>
      </c>
      <c r="AJ1237">
        <v>72.637308333601112</v>
      </c>
      <c r="AK1237">
        <v>26.441386301423918</v>
      </c>
      <c r="AL1237">
        <v>59.826635226586873</v>
      </c>
      <c r="AM1237">
        <v>12557.251078007919</v>
      </c>
      <c r="AN1237">
        <v>866.75145208568506</v>
      </c>
      <c r="AR1237" t="s">
        <v>201</v>
      </c>
      <c r="AU1237" t="s">
        <v>202</v>
      </c>
      <c r="AV1237" s="16" t="s">
        <v>239</v>
      </c>
    </row>
    <row r="1238" spans="1:48" x14ac:dyDescent="0.25">
      <c r="A1238">
        <v>1236</v>
      </c>
      <c r="B1238" t="s">
        <v>62</v>
      </c>
      <c r="E1238" t="s">
        <v>63</v>
      </c>
      <c r="H1238">
        <v>1998</v>
      </c>
      <c r="I1238">
        <v>5</v>
      </c>
      <c r="J1238">
        <v>24</v>
      </c>
      <c r="K1238">
        <v>74.801699999999997</v>
      </c>
      <c r="L1238">
        <v>32.458300000000001</v>
      </c>
      <c r="M1238">
        <v>0</v>
      </c>
      <c r="Y1238" t="s">
        <v>64</v>
      </c>
      <c r="Z1238" t="s">
        <v>64</v>
      </c>
      <c r="AE1238">
        <v>2094640.52</v>
      </c>
      <c r="AH1238">
        <v>2094640.52</v>
      </c>
      <c r="AI1238">
        <v>5.1675571216366931</v>
      </c>
      <c r="AJ1238">
        <v>72.798588181480653</v>
      </c>
      <c r="AK1238">
        <v>26.500095288007405</v>
      </c>
      <c r="AL1238">
        <v>59.959470966922609</v>
      </c>
      <c r="AM1238">
        <v>12585.132501344053</v>
      </c>
      <c r="AN1238">
        <v>868.67593890311696</v>
      </c>
      <c r="AR1238" t="s">
        <v>201</v>
      </c>
      <c r="AU1238" t="s">
        <v>202</v>
      </c>
      <c r="AV1238" s="16" t="s">
        <v>239</v>
      </c>
    </row>
    <row r="1239" spans="1:48" x14ac:dyDescent="0.25">
      <c r="A1239">
        <v>1237</v>
      </c>
      <c r="B1239" t="s">
        <v>62</v>
      </c>
      <c r="E1239" t="s">
        <v>63</v>
      </c>
      <c r="H1239">
        <v>1998</v>
      </c>
      <c r="I1239">
        <v>5</v>
      </c>
      <c r="J1239">
        <v>24</v>
      </c>
      <c r="K1239">
        <v>74.801699999999997</v>
      </c>
      <c r="L1239">
        <v>32.458300000000001</v>
      </c>
      <c r="M1239">
        <v>10</v>
      </c>
      <c r="Y1239" t="s">
        <v>64</v>
      </c>
      <c r="Z1239" t="s">
        <v>64</v>
      </c>
      <c r="AE1239">
        <v>2677557.7599999998</v>
      </c>
      <c r="AH1239">
        <v>2677557.7599999998</v>
      </c>
      <c r="AI1239">
        <v>6.6056359261500344</v>
      </c>
      <c r="AJ1239">
        <v>93.057697891936044</v>
      </c>
      <c r="AK1239">
        <v>33.874803385902062</v>
      </c>
      <c r="AL1239">
        <v>76.645584404611029</v>
      </c>
      <c r="AM1239">
        <v>16087.447401047115</v>
      </c>
      <c r="AN1239">
        <v>1110.4196538388967</v>
      </c>
      <c r="AR1239" t="s">
        <v>201</v>
      </c>
      <c r="AU1239" t="s">
        <v>202</v>
      </c>
      <c r="AV1239" s="16" t="s">
        <v>239</v>
      </c>
    </row>
    <row r="1240" spans="1:48" x14ac:dyDescent="0.25">
      <c r="A1240">
        <v>1238</v>
      </c>
      <c r="B1240" t="s">
        <v>62</v>
      </c>
      <c r="E1240" t="s">
        <v>63</v>
      </c>
      <c r="H1240">
        <v>1998</v>
      </c>
      <c r="I1240">
        <v>5</v>
      </c>
      <c r="J1240">
        <v>24</v>
      </c>
      <c r="K1240">
        <v>74.801699999999997</v>
      </c>
      <c r="L1240">
        <v>32.458300000000001</v>
      </c>
      <c r="M1240">
        <v>5</v>
      </c>
      <c r="Y1240" t="s">
        <v>64</v>
      </c>
      <c r="Z1240" t="s">
        <v>64</v>
      </c>
      <c r="AE1240">
        <v>3880132.01</v>
      </c>
      <c r="AH1240">
        <v>3880132.01</v>
      </c>
      <c r="AI1240">
        <v>9.572431932695542</v>
      </c>
      <c r="AJ1240">
        <v>134.85279673944757</v>
      </c>
      <c r="AK1240">
        <v>49.089028410014571</v>
      </c>
      <c r="AL1240">
        <v>111.06949396807336</v>
      </c>
      <c r="AM1240">
        <v>23312.819074347146</v>
      </c>
      <c r="AN1240">
        <v>1609.1435664840419</v>
      </c>
      <c r="AR1240" t="s">
        <v>201</v>
      </c>
      <c r="AU1240" t="s">
        <v>202</v>
      </c>
      <c r="AV1240" s="16" t="s">
        <v>239</v>
      </c>
    </row>
    <row r="1241" spans="1:48" x14ac:dyDescent="0.25">
      <c r="A1241">
        <v>1239</v>
      </c>
      <c r="B1241" t="s">
        <v>62</v>
      </c>
      <c r="E1241" t="s">
        <v>63</v>
      </c>
      <c r="H1241">
        <v>1998</v>
      </c>
      <c r="I1241">
        <v>5</v>
      </c>
      <c r="J1241">
        <v>19</v>
      </c>
      <c r="K1241">
        <v>75.125</v>
      </c>
      <c r="L1241">
        <v>32.551699999999997</v>
      </c>
      <c r="M1241">
        <v>30</v>
      </c>
      <c r="Y1241" t="s">
        <v>64</v>
      </c>
      <c r="Z1241" t="s">
        <v>64</v>
      </c>
      <c r="AF1241">
        <v>798155</v>
      </c>
      <c r="AH1241">
        <v>798155</v>
      </c>
      <c r="AI1241">
        <v>0.65969759128087502</v>
      </c>
      <c r="AJ1241">
        <v>27.739631977514545</v>
      </c>
      <c r="AK1241">
        <v>7.8088863423158195</v>
      </c>
      <c r="AL1241">
        <v>7.8088863423158195</v>
      </c>
      <c r="AM1241">
        <v>7.8088863423158195</v>
      </c>
      <c r="AN1241">
        <v>7.8088863423158195</v>
      </c>
      <c r="AR1241" t="s">
        <v>201</v>
      </c>
      <c r="AU1241" t="s">
        <v>202</v>
      </c>
      <c r="AV1241" s="16" t="s">
        <v>239</v>
      </c>
    </row>
    <row r="1242" spans="1:48" x14ac:dyDescent="0.25">
      <c r="A1242">
        <v>1240</v>
      </c>
      <c r="B1242" t="s">
        <v>62</v>
      </c>
      <c r="E1242" t="s">
        <v>63</v>
      </c>
      <c r="H1242">
        <v>1998</v>
      </c>
      <c r="I1242">
        <v>5</v>
      </c>
      <c r="J1242">
        <v>19</v>
      </c>
      <c r="K1242">
        <v>75.125</v>
      </c>
      <c r="L1242">
        <v>32.551699999999997</v>
      </c>
      <c r="M1242">
        <v>10</v>
      </c>
      <c r="Y1242" t="s">
        <v>64</v>
      </c>
      <c r="Z1242" t="s">
        <v>64</v>
      </c>
      <c r="AF1242">
        <v>937500</v>
      </c>
      <c r="AH1242">
        <v>937500</v>
      </c>
      <c r="AI1242">
        <v>0.77487015908666901</v>
      </c>
      <c r="AJ1242">
        <v>32.582524671172749</v>
      </c>
      <c r="AK1242">
        <v>9.1721920503173955</v>
      </c>
      <c r="AL1242">
        <v>9.1721920503173955</v>
      </c>
      <c r="AM1242">
        <v>9.1721920503173955</v>
      </c>
      <c r="AN1242">
        <v>9.1721920503173955</v>
      </c>
      <c r="AR1242" t="s">
        <v>201</v>
      </c>
      <c r="AU1242" t="s">
        <v>202</v>
      </c>
      <c r="AV1242" s="16" t="s">
        <v>239</v>
      </c>
    </row>
    <row r="1243" spans="1:48" x14ac:dyDescent="0.25">
      <c r="A1243">
        <v>1241</v>
      </c>
      <c r="B1243" t="s">
        <v>62</v>
      </c>
      <c r="E1243" t="s">
        <v>63</v>
      </c>
      <c r="H1243">
        <v>1998</v>
      </c>
      <c r="I1243">
        <v>5</v>
      </c>
      <c r="J1243">
        <v>19</v>
      </c>
      <c r="K1243">
        <v>75.125</v>
      </c>
      <c r="L1243">
        <v>32.551699999999997</v>
      </c>
      <c r="M1243">
        <v>20</v>
      </c>
      <c r="Y1243" t="s">
        <v>64</v>
      </c>
      <c r="Z1243" t="s">
        <v>64</v>
      </c>
      <c r="AF1243">
        <v>1271272</v>
      </c>
      <c r="AH1243">
        <v>1271272</v>
      </c>
      <c r="AI1243">
        <v>1.0507421193412565</v>
      </c>
      <c r="AJ1243">
        <v>44.182668057355862</v>
      </c>
      <c r="AK1243">
        <v>12.437707661003836</v>
      </c>
      <c r="AL1243">
        <v>12.437707661003836</v>
      </c>
      <c r="AM1243">
        <v>12.437707661003836</v>
      </c>
      <c r="AN1243">
        <v>12.437707661003836</v>
      </c>
      <c r="AR1243" t="s">
        <v>201</v>
      </c>
      <c r="AU1243" t="s">
        <v>202</v>
      </c>
      <c r="AV1243" s="16" t="s">
        <v>239</v>
      </c>
    </row>
    <row r="1244" spans="1:48" x14ac:dyDescent="0.25">
      <c r="A1244">
        <v>1242</v>
      </c>
      <c r="B1244" t="s">
        <v>62</v>
      </c>
      <c r="E1244" t="s">
        <v>63</v>
      </c>
      <c r="H1244">
        <v>1998</v>
      </c>
      <c r="I1244">
        <v>5</v>
      </c>
      <c r="J1244">
        <v>19</v>
      </c>
      <c r="K1244">
        <v>75.125</v>
      </c>
      <c r="L1244">
        <v>32.551699999999997</v>
      </c>
      <c r="M1244">
        <v>75</v>
      </c>
      <c r="Y1244" t="s">
        <v>64</v>
      </c>
      <c r="Z1244" t="s">
        <v>64</v>
      </c>
      <c r="AF1244">
        <v>2500000</v>
      </c>
      <c r="AH1244">
        <v>2500000</v>
      </c>
      <c r="AI1244">
        <v>2.0663204242311175</v>
      </c>
      <c r="AJ1244">
        <v>86.886732456460663</v>
      </c>
      <c r="AK1244">
        <v>24.459178800846388</v>
      </c>
      <c r="AL1244">
        <v>24.459178800846388</v>
      </c>
      <c r="AM1244">
        <v>24.459178800846388</v>
      </c>
      <c r="AN1244">
        <v>24.459178800846388</v>
      </c>
      <c r="AR1244" t="s">
        <v>201</v>
      </c>
      <c r="AU1244" t="s">
        <v>202</v>
      </c>
      <c r="AV1244" s="16" t="s">
        <v>239</v>
      </c>
    </row>
    <row r="1245" spans="1:48" x14ac:dyDescent="0.25">
      <c r="A1245">
        <v>1243</v>
      </c>
      <c r="B1245" t="s">
        <v>62</v>
      </c>
      <c r="E1245" t="s">
        <v>63</v>
      </c>
      <c r="H1245">
        <v>1998</v>
      </c>
      <c r="I1245">
        <v>5</v>
      </c>
      <c r="J1245">
        <v>19</v>
      </c>
      <c r="K1245">
        <v>75.125</v>
      </c>
      <c r="L1245">
        <v>32.551699999999997</v>
      </c>
      <c r="M1245">
        <v>0</v>
      </c>
      <c r="Y1245" t="s">
        <v>64</v>
      </c>
      <c r="Z1245" t="s">
        <v>64</v>
      </c>
      <c r="AF1245">
        <v>5000000</v>
      </c>
      <c r="AH1245">
        <v>5000000</v>
      </c>
      <c r="AI1245">
        <v>4.132640848462235</v>
      </c>
      <c r="AJ1245">
        <v>173.77346491292133</v>
      </c>
      <c r="AK1245">
        <v>48.918357601692776</v>
      </c>
      <c r="AL1245">
        <v>48.918357601692776</v>
      </c>
      <c r="AM1245">
        <v>48.918357601692776</v>
      </c>
      <c r="AN1245">
        <v>48.918357601692776</v>
      </c>
      <c r="AR1245" t="s">
        <v>201</v>
      </c>
      <c r="AU1245" t="s">
        <v>202</v>
      </c>
      <c r="AV1245" s="16" t="s">
        <v>239</v>
      </c>
    </row>
    <row r="1246" spans="1:48" x14ac:dyDescent="0.25">
      <c r="A1246">
        <v>1244</v>
      </c>
      <c r="B1246" t="s">
        <v>62</v>
      </c>
      <c r="E1246" t="s">
        <v>63</v>
      </c>
      <c r="H1246">
        <v>1998</v>
      </c>
      <c r="I1246">
        <v>5</v>
      </c>
      <c r="J1246">
        <v>19</v>
      </c>
      <c r="K1246">
        <v>75.125</v>
      </c>
      <c r="L1246">
        <v>32.551699999999997</v>
      </c>
      <c r="M1246">
        <v>5</v>
      </c>
      <c r="Y1246" t="s">
        <v>64</v>
      </c>
      <c r="Z1246" t="s">
        <v>64</v>
      </c>
      <c r="AF1246">
        <v>5457500</v>
      </c>
      <c r="AH1246">
        <v>5457500</v>
      </c>
      <c r="AI1246">
        <v>4.5107774860965293</v>
      </c>
      <c r="AJ1246">
        <v>189.67373695245362</v>
      </c>
      <c r="AK1246">
        <v>53.394387322247667</v>
      </c>
      <c r="AL1246">
        <v>53.394387322247667</v>
      </c>
      <c r="AM1246">
        <v>53.394387322247667</v>
      </c>
      <c r="AN1246">
        <v>53.394387322247667</v>
      </c>
      <c r="AR1246" t="s">
        <v>201</v>
      </c>
      <c r="AU1246" t="s">
        <v>202</v>
      </c>
      <c r="AV1246" s="16" t="s">
        <v>239</v>
      </c>
    </row>
    <row r="1247" spans="1:48" x14ac:dyDescent="0.25">
      <c r="A1247">
        <v>1245</v>
      </c>
      <c r="B1247" t="s">
        <v>62</v>
      </c>
      <c r="E1247" t="s">
        <v>63</v>
      </c>
      <c r="H1247">
        <v>1998</v>
      </c>
      <c r="I1247">
        <v>5</v>
      </c>
      <c r="J1247">
        <v>19</v>
      </c>
      <c r="K1247">
        <v>75.125</v>
      </c>
      <c r="L1247">
        <v>32.551699999999997</v>
      </c>
      <c r="M1247">
        <v>30</v>
      </c>
      <c r="Y1247" t="s">
        <v>64</v>
      </c>
      <c r="Z1247" t="s">
        <v>64</v>
      </c>
      <c r="AE1247">
        <v>15704</v>
      </c>
      <c r="AH1247">
        <v>15704</v>
      </c>
      <c r="AI1247">
        <v>3.8742359972193524E-2</v>
      </c>
      <c r="AJ1247">
        <v>0.54578769859850329</v>
      </c>
      <c r="AK1247">
        <v>0.19867728730983791</v>
      </c>
      <c r="AL1247">
        <v>0.44952989454465087</v>
      </c>
      <c r="AM1247">
        <v>94.353622454084388</v>
      </c>
      <c r="AN1247">
        <v>6.5126625854323441</v>
      </c>
      <c r="AR1247" t="s">
        <v>201</v>
      </c>
      <c r="AU1247" t="s">
        <v>202</v>
      </c>
      <c r="AV1247" s="16" t="s">
        <v>239</v>
      </c>
    </row>
    <row r="1248" spans="1:48" x14ac:dyDescent="0.25">
      <c r="A1248">
        <v>1246</v>
      </c>
      <c r="B1248" t="s">
        <v>62</v>
      </c>
      <c r="E1248" t="s">
        <v>63</v>
      </c>
      <c r="H1248">
        <v>1998</v>
      </c>
      <c r="I1248">
        <v>5</v>
      </c>
      <c r="J1248">
        <v>19</v>
      </c>
      <c r="K1248">
        <v>75.125</v>
      </c>
      <c r="L1248">
        <v>32.551699999999997</v>
      </c>
      <c r="M1248">
        <v>0</v>
      </c>
      <c r="Y1248" t="s">
        <v>64</v>
      </c>
      <c r="Z1248" t="s">
        <v>64</v>
      </c>
      <c r="AE1248">
        <v>594000</v>
      </c>
      <c r="AH1248">
        <v>594000</v>
      </c>
      <c r="AI1248">
        <v>1.4654203912049766</v>
      </c>
      <c r="AJ1248">
        <v>20.644287631655054</v>
      </c>
      <c r="AK1248">
        <v>7.5149203172467978</v>
      </c>
      <c r="AL1248">
        <v>17.003359485451007</v>
      </c>
      <c r="AM1248">
        <v>3568.9029379601457</v>
      </c>
      <c r="AN1248">
        <v>246.33988638224733</v>
      </c>
      <c r="AR1248" t="s">
        <v>201</v>
      </c>
      <c r="AU1248" t="s">
        <v>202</v>
      </c>
      <c r="AV1248" s="16" t="s">
        <v>239</v>
      </c>
    </row>
    <row r="1249" spans="1:48" x14ac:dyDescent="0.25">
      <c r="A1249">
        <v>1247</v>
      </c>
      <c r="B1249" t="s">
        <v>62</v>
      </c>
      <c r="E1249" t="s">
        <v>63</v>
      </c>
      <c r="H1249">
        <v>1998</v>
      </c>
      <c r="I1249">
        <v>5</v>
      </c>
      <c r="J1249">
        <v>19</v>
      </c>
      <c r="K1249">
        <v>75.125</v>
      </c>
      <c r="L1249">
        <v>32.551699999999997</v>
      </c>
      <c r="M1249">
        <v>5</v>
      </c>
      <c r="Y1249" t="s">
        <v>64</v>
      </c>
      <c r="Z1249" t="s">
        <v>64</v>
      </c>
      <c r="AE1249">
        <v>1105133.33</v>
      </c>
      <c r="AH1249">
        <v>1105133.33</v>
      </c>
      <c r="AI1249">
        <v>2.7264055838085159</v>
      </c>
      <c r="AJ1249">
        <v>38.408569588970984</v>
      </c>
      <c r="AK1249">
        <v>13.981462819669378</v>
      </c>
      <c r="AL1249">
        <v>31.634645268255149</v>
      </c>
      <c r="AM1249">
        <v>6639.9218657822885</v>
      </c>
      <c r="AN1249">
        <v>458.31383661520988</v>
      </c>
      <c r="AR1249" t="s">
        <v>201</v>
      </c>
      <c r="AU1249" t="s">
        <v>202</v>
      </c>
      <c r="AV1249" s="16" t="s">
        <v>239</v>
      </c>
    </row>
    <row r="1250" spans="1:48" x14ac:dyDescent="0.25">
      <c r="A1250">
        <v>1248</v>
      </c>
      <c r="B1250" t="s">
        <v>62</v>
      </c>
      <c r="E1250" t="s">
        <v>63</v>
      </c>
      <c r="H1250">
        <v>1998</v>
      </c>
      <c r="I1250">
        <v>5</v>
      </c>
      <c r="J1250">
        <v>19</v>
      </c>
      <c r="K1250">
        <v>75.125</v>
      </c>
      <c r="L1250">
        <v>32.551699999999997</v>
      </c>
      <c r="M1250">
        <v>75</v>
      </c>
      <c r="Y1250" t="s">
        <v>64</v>
      </c>
      <c r="Z1250" t="s">
        <v>64</v>
      </c>
      <c r="AE1250">
        <v>1607320.26</v>
      </c>
      <c r="AH1250">
        <v>1607320.26</v>
      </c>
      <c r="AI1250">
        <v>3.9653196703718598</v>
      </c>
      <c r="AJ1250">
        <v>55.861922160987518</v>
      </c>
      <c r="AK1250">
        <v>20.334821007064658</v>
      </c>
      <c r="AL1250">
        <v>46.009838702068315</v>
      </c>
      <c r="AM1250">
        <v>9657.1885490856312</v>
      </c>
      <c r="AN1250">
        <v>666.5775929769095</v>
      </c>
      <c r="AR1250" t="s">
        <v>201</v>
      </c>
      <c r="AU1250" t="s">
        <v>202</v>
      </c>
      <c r="AV1250" s="16" t="s">
        <v>239</v>
      </c>
    </row>
    <row r="1251" spans="1:48" x14ac:dyDescent="0.25">
      <c r="A1251">
        <v>1249</v>
      </c>
      <c r="B1251" t="s">
        <v>62</v>
      </c>
      <c r="E1251" t="s">
        <v>63</v>
      </c>
      <c r="H1251">
        <v>1998</v>
      </c>
      <c r="I1251">
        <v>5</v>
      </c>
      <c r="J1251">
        <v>19</v>
      </c>
      <c r="K1251">
        <v>75.125</v>
      </c>
      <c r="L1251">
        <v>32.551699999999997</v>
      </c>
      <c r="M1251">
        <v>10</v>
      </c>
      <c r="Y1251" t="s">
        <v>64</v>
      </c>
      <c r="Z1251" t="s">
        <v>64</v>
      </c>
      <c r="AE1251">
        <v>4886732.67</v>
      </c>
      <c r="AH1251">
        <v>4886732.67</v>
      </c>
      <c r="AI1251">
        <v>12.055753705362861</v>
      </c>
      <c r="AJ1251">
        <v>169.83689363381427</v>
      </c>
      <c r="AK1251">
        <v>61.823916880028101</v>
      </c>
      <c r="AL1251">
        <v>139.88362339614113</v>
      </c>
      <c r="AM1251">
        <v>29360.73162119331</v>
      </c>
      <c r="AN1251">
        <v>2026.5945634818454</v>
      </c>
      <c r="AR1251" t="s">
        <v>201</v>
      </c>
      <c r="AU1251" t="s">
        <v>202</v>
      </c>
      <c r="AV1251" s="16" t="s">
        <v>239</v>
      </c>
    </row>
    <row r="1252" spans="1:48" x14ac:dyDescent="0.25">
      <c r="A1252">
        <v>1250</v>
      </c>
      <c r="B1252" t="s">
        <v>62</v>
      </c>
      <c r="E1252" t="s">
        <v>63</v>
      </c>
      <c r="H1252">
        <v>1998</v>
      </c>
      <c r="I1252">
        <v>5</v>
      </c>
      <c r="J1252">
        <v>19</v>
      </c>
      <c r="K1252">
        <v>75.125</v>
      </c>
      <c r="L1252">
        <v>32.551699999999997</v>
      </c>
      <c r="M1252">
        <v>20</v>
      </c>
      <c r="Y1252" t="s">
        <v>64</v>
      </c>
      <c r="Z1252" t="s">
        <v>64</v>
      </c>
      <c r="AE1252">
        <v>5441700</v>
      </c>
      <c r="AH1252">
        <v>5441700</v>
      </c>
      <c r="AI1252">
        <v>13.424879028316703</v>
      </c>
      <c r="AJ1252">
        <v>189.1246128033288</v>
      </c>
      <c r="AK1252">
        <v>68.845020017444284</v>
      </c>
      <c r="AL1252">
        <v>155.76966550838173</v>
      </c>
      <c r="AM1252">
        <v>32695.116359423781</v>
      </c>
      <c r="AN1252">
        <v>2256.7470702462547</v>
      </c>
      <c r="AR1252" t="s">
        <v>201</v>
      </c>
      <c r="AU1252" t="s">
        <v>202</v>
      </c>
      <c r="AV1252" s="16" t="s">
        <v>239</v>
      </c>
    </row>
    <row r="1253" spans="1:48" x14ac:dyDescent="0.25">
      <c r="A1253">
        <v>1251</v>
      </c>
      <c r="B1253" t="s">
        <v>62</v>
      </c>
      <c r="E1253" t="s">
        <v>63</v>
      </c>
      <c r="H1253">
        <v>1998</v>
      </c>
      <c r="I1253">
        <v>3</v>
      </c>
      <c r="J1253">
        <v>18</v>
      </c>
      <c r="K1253">
        <v>75.125</v>
      </c>
      <c r="L1253">
        <v>32.5533</v>
      </c>
      <c r="M1253">
        <v>0</v>
      </c>
      <c r="Y1253" t="s">
        <v>64</v>
      </c>
      <c r="Z1253" t="s">
        <v>64</v>
      </c>
      <c r="AF1253">
        <v>17307.689999999999</v>
      </c>
      <c r="AH1253">
        <v>17307.689999999999</v>
      </c>
      <c r="AI1253">
        <v>1.4305293337304266E-2</v>
      </c>
      <c r="AJ1253">
        <v>0.60152345218774383</v>
      </c>
      <c r="AK1253">
        <v>0.16933275373584838</v>
      </c>
      <c r="AL1253">
        <v>0.16933275373584838</v>
      </c>
      <c r="AM1253">
        <v>0.16933275373584838</v>
      </c>
      <c r="AN1253">
        <v>0.16933275373584838</v>
      </c>
      <c r="AR1253" t="s">
        <v>201</v>
      </c>
      <c r="AU1253" t="s">
        <v>202</v>
      </c>
      <c r="AV1253" s="16" t="s">
        <v>239</v>
      </c>
    </row>
    <row r="1254" spans="1:48" x14ac:dyDescent="0.25">
      <c r="A1254">
        <v>1252</v>
      </c>
      <c r="B1254" t="s">
        <v>62</v>
      </c>
      <c r="E1254" t="s">
        <v>63</v>
      </c>
      <c r="H1254">
        <v>1998</v>
      </c>
      <c r="I1254">
        <v>3</v>
      </c>
      <c r="J1254">
        <v>18</v>
      </c>
      <c r="K1254">
        <v>75.125</v>
      </c>
      <c r="L1254">
        <v>32.5533</v>
      </c>
      <c r="M1254">
        <v>10</v>
      </c>
      <c r="Y1254" t="s">
        <v>64</v>
      </c>
      <c r="Z1254" t="s">
        <v>64</v>
      </c>
      <c r="AF1254">
        <v>384905.66</v>
      </c>
      <c r="AH1254">
        <v>384905.66</v>
      </c>
      <c r="AI1254">
        <v>0.31813537066406328</v>
      </c>
      <c r="AJ1254">
        <v>13.377278040558965</v>
      </c>
      <c r="AK1254">
        <v>3.7657905437591146</v>
      </c>
      <c r="AL1254">
        <v>3.7657905437591146</v>
      </c>
      <c r="AM1254">
        <v>3.7657905437591146</v>
      </c>
      <c r="AN1254">
        <v>3.7657905437591146</v>
      </c>
      <c r="AR1254" t="s">
        <v>201</v>
      </c>
      <c r="AU1254" t="s">
        <v>202</v>
      </c>
      <c r="AV1254" s="16" t="s">
        <v>239</v>
      </c>
    </row>
    <row r="1255" spans="1:48" x14ac:dyDescent="0.25">
      <c r="A1255">
        <v>1253</v>
      </c>
      <c r="B1255" t="s">
        <v>62</v>
      </c>
      <c r="E1255" t="s">
        <v>63</v>
      </c>
      <c r="H1255">
        <v>1998</v>
      </c>
      <c r="I1255">
        <v>3</v>
      </c>
      <c r="J1255">
        <v>18</v>
      </c>
      <c r="K1255">
        <v>75.125</v>
      </c>
      <c r="L1255">
        <v>32.5533</v>
      </c>
      <c r="M1255">
        <v>20</v>
      </c>
      <c r="Y1255" t="s">
        <v>64</v>
      </c>
      <c r="Z1255" t="s">
        <v>64</v>
      </c>
      <c r="AF1255">
        <v>625000</v>
      </c>
      <c r="AH1255">
        <v>625000</v>
      </c>
      <c r="AI1255">
        <v>0.51658010605777938</v>
      </c>
      <c r="AJ1255">
        <v>21.721683114115166</v>
      </c>
      <c r="AK1255">
        <v>6.114794700211597</v>
      </c>
      <c r="AL1255">
        <v>6.114794700211597</v>
      </c>
      <c r="AM1255">
        <v>6.114794700211597</v>
      </c>
      <c r="AN1255">
        <v>6.114794700211597</v>
      </c>
      <c r="AR1255" t="s">
        <v>201</v>
      </c>
      <c r="AU1255" t="s">
        <v>202</v>
      </c>
      <c r="AV1255" s="16" t="s">
        <v>239</v>
      </c>
    </row>
    <row r="1256" spans="1:48" x14ac:dyDescent="0.25">
      <c r="A1256">
        <v>1254</v>
      </c>
      <c r="B1256" t="s">
        <v>62</v>
      </c>
      <c r="E1256" t="s">
        <v>63</v>
      </c>
      <c r="H1256">
        <v>1998</v>
      </c>
      <c r="I1256">
        <v>3</v>
      </c>
      <c r="J1256">
        <v>18</v>
      </c>
      <c r="K1256">
        <v>75.125</v>
      </c>
      <c r="L1256">
        <v>32.5533</v>
      </c>
      <c r="M1256">
        <v>75</v>
      </c>
      <c r="Y1256" t="s">
        <v>64</v>
      </c>
      <c r="Z1256" t="s">
        <v>64</v>
      </c>
      <c r="AF1256">
        <v>937500</v>
      </c>
      <c r="AH1256">
        <v>937500</v>
      </c>
      <c r="AI1256">
        <v>0.77487015908666901</v>
      </c>
      <c r="AJ1256">
        <v>32.582524671172749</v>
      </c>
      <c r="AK1256">
        <v>9.1721920503173955</v>
      </c>
      <c r="AL1256">
        <v>9.1721920503173955</v>
      </c>
      <c r="AM1256">
        <v>9.1721920503173955</v>
      </c>
      <c r="AN1256">
        <v>9.1721920503173955</v>
      </c>
      <c r="AR1256" t="s">
        <v>201</v>
      </c>
      <c r="AU1256" t="s">
        <v>202</v>
      </c>
      <c r="AV1256" s="16" t="s">
        <v>239</v>
      </c>
    </row>
    <row r="1257" spans="1:48" x14ac:dyDescent="0.25">
      <c r="A1257">
        <v>1255</v>
      </c>
      <c r="B1257" t="s">
        <v>62</v>
      </c>
      <c r="E1257" t="s">
        <v>63</v>
      </c>
      <c r="H1257">
        <v>1998</v>
      </c>
      <c r="I1257">
        <v>3</v>
      </c>
      <c r="J1257">
        <v>18</v>
      </c>
      <c r="K1257">
        <v>75.125</v>
      </c>
      <c r="L1257">
        <v>32.5533</v>
      </c>
      <c r="M1257">
        <v>30</v>
      </c>
      <c r="Y1257" t="s">
        <v>64</v>
      </c>
      <c r="Z1257" t="s">
        <v>64</v>
      </c>
      <c r="AF1257">
        <v>3787735.85</v>
      </c>
      <c r="AH1257">
        <v>3787735.85</v>
      </c>
      <c r="AI1257">
        <v>3.130670379378965</v>
      </c>
      <c r="AJ1257">
        <v>131.64159656587785</v>
      </c>
      <c r="AK1257">
        <v>37.057963362210351</v>
      </c>
      <c r="AL1257">
        <v>37.057963362210351</v>
      </c>
      <c r="AM1257">
        <v>37.057963362210351</v>
      </c>
      <c r="AN1257">
        <v>37.057963362210351</v>
      </c>
      <c r="AR1257" t="s">
        <v>201</v>
      </c>
      <c r="AU1257" t="s">
        <v>202</v>
      </c>
      <c r="AV1257" s="16" t="s">
        <v>239</v>
      </c>
    </row>
    <row r="1258" spans="1:48" x14ac:dyDescent="0.25">
      <c r="A1258">
        <v>1256</v>
      </c>
      <c r="B1258" t="s">
        <v>62</v>
      </c>
      <c r="E1258" t="s">
        <v>63</v>
      </c>
      <c r="H1258">
        <v>1998</v>
      </c>
      <c r="I1258">
        <v>5</v>
      </c>
      <c r="J1258">
        <v>19</v>
      </c>
      <c r="K1258">
        <v>75.453299999999999</v>
      </c>
      <c r="L1258">
        <v>32.755000000000003</v>
      </c>
      <c r="M1258">
        <v>20</v>
      </c>
      <c r="Y1258" t="s">
        <v>64</v>
      </c>
      <c r="Z1258" t="s">
        <v>64</v>
      </c>
      <c r="AF1258">
        <v>859375</v>
      </c>
      <c r="AH1258">
        <v>859375</v>
      </c>
      <c r="AI1258">
        <v>0.71029764582944654</v>
      </c>
      <c r="AJ1258">
        <v>29.867314281908353</v>
      </c>
      <c r="AK1258">
        <v>8.407842712790945</v>
      </c>
      <c r="AL1258">
        <v>8.407842712790945</v>
      </c>
      <c r="AM1258">
        <v>8.407842712790945</v>
      </c>
      <c r="AN1258">
        <v>8.407842712790945</v>
      </c>
      <c r="AR1258" t="s">
        <v>201</v>
      </c>
      <c r="AU1258" t="s">
        <v>202</v>
      </c>
      <c r="AV1258" s="16" t="s">
        <v>239</v>
      </c>
    </row>
    <row r="1259" spans="1:48" x14ac:dyDescent="0.25">
      <c r="A1259">
        <v>1257</v>
      </c>
      <c r="B1259" t="s">
        <v>62</v>
      </c>
      <c r="E1259" t="s">
        <v>63</v>
      </c>
      <c r="H1259">
        <v>1998</v>
      </c>
      <c r="I1259">
        <v>5</v>
      </c>
      <c r="J1259">
        <v>19</v>
      </c>
      <c r="K1259">
        <v>75.453299999999999</v>
      </c>
      <c r="L1259">
        <v>32.755000000000003</v>
      </c>
      <c r="M1259">
        <v>30</v>
      </c>
      <c r="Y1259" t="s">
        <v>64</v>
      </c>
      <c r="Z1259" t="s">
        <v>64</v>
      </c>
      <c r="AF1259">
        <v>937500</v>
      </c>
      <c r="AH1259">
        <v>937500</v>
      </c>
      <c r="AI1259">
        <v>0.77487015908666901</v>
      </c>
      <c r="AJ1259">
        <v>32.582524671172749</v>
      </c>
      <c r="AK1259">
        <v>9.1721920503173955</v>
      </c>
      <c r="AL1259">
        <v>9.1721920503173955</v>
      </c>
      <c r="AM1259">
        <v>9.1721920503173955</v>
      </c>
      <c r="AN1259">
        <v>9.1721920503173955</v>
      </c>
      <c r="AR1259" t="s">
        <v>201</v>
      </c>
      <c r="AU1259" t="s">
        <v>202</v>
      </c>
      <c r="AV1259" s="16" t="s">
        <v>239</v>
      </c>
    </row>
    <row r="1260" spans="1:48" x14ac:dyDescent="0.25">
      <c r="A1260">
        <v>1258</v>
      </c>
      <c r="B1260" t="s">
        <v>62</v>
      </c>
      <c r="E1260" t="s">
        <v>63</v>
      </c>
      <c r="H1260">
        <v>1998</v>
      </c>
      <c r="I1260">
        <v>5</v>
      </c>
      <c r="J1260">
        <v>19</v>
      </c>
      <c r="K1260">
        <v>75.453299999999999</v>
      </c>
      <c r="L1260">
        <v>32.755000000000003</v>
      </c>
      <c r="M1260">
        <v>5</v>
      </c>
      <c r="Y1260" t="s">
        <v>64</v>
      </c>
      <c r="Z1260" t="s">
        <v>64</v>
      </c>
      <c r="AF1260">
        <v>1562500</v>
      </c>
      <c r="AH1260">
        <v>1562500</v>
      </c>
      <c r="AI1260">
        <v>1.2914502651444484</v>
      </c>
      <c r="AJ1260">
        <v>54.304207785287915</v>
      </c>
      <c r="AK1260">
        <v>15.286986750528992</v>
      </c>
      <c r="AL1260">
        <v>15.286986750528992</v>
      </c>
      <c r="AM1260">
        <v>15.286986750528992</v>
      </c>
      <c r="AN1260">
        <v>15.286986750528992</v>
      </c>
      <c r="AR1260" t="s">
        <v>201</v>
      </c>
      <c r="AU1260" t="s">
        <v>202</v>
      </c>
      <c r="AV1260" s="16" t="s">
        <v>239</v>
      </c>
    </row>
    <row r="1261" spans="1:48" x14ac:dyDescent="0.25">
      <c r="A1261">
        <v>1259</v>
      </c>
      <c r="B1261" t="s">
        <v>62</v>
      </c>
      <c r="E1261" t="s">
        <v>63</v>
      </c>
      <c r="H1261">
        <v>1998</v>
      </c>
      <c r="I1261">
        <v>5</v>
      </c>
      <c r="J1261">
        <v>19</v>
      </c>
      <c r="K1261">
        <v>75.453299999999999</v>
      </c>
      <c r="L1261">
        <v>32.755000000000003</v>
      </c>
      <c r="M1261">
        <v>10</v>
      </c>
      <c r="Y1261" t="s">
        <v>64</v>
      </c>
      <c r="Z1261" t="s">
        <v>64</v>
      </c>
      <c r="AF1261">
        <v>1948453.61</v>
      </c>
      <c r="AH1261">
        <v>1948453.61</v>
      </c>
      <c r="AI1261">
        <v>1.6104517960039408</v>
      </c>
      <c r="AJ1261">
        <v>67.71790700635799</v>
      </c>
      <c r="AK1261">
        <v>19.063030092857847</v>
      </c>
      <c r="AL1261">
        <v>19.063030092857847</v>
      </c>
      <c r="AM1261">
        <v>19.063030092857847</v>
      </c>
      <c r="AN1261">
        <v>19.063030092857847</v>
      </c>
      <c r="AR1261" t="s">
        <v>201</v>
      </c>
      <c r="AU1261" t="s">
        <v>202</v>
      </c>
      <c r="AV1261" s="16" t="s">
        <v>239</v>
      </c>
    </row>
    <row r="1262" spans="1:48" x14ac:dyDescent="0.25">
      <c r="A1262">
        <v>1260</v>
      </c>
      <c r="B1262" t="s">
        <v>62</v>
      </c>
      <c r="E1262" t="s">
        <v>63</v>
      </c>
      <c r="H1262">
        <v>1998</v>
      </c>
      <c r="I1262">
        <v>5</v>
      </c>
      <c r="J1262">
        <v>19</v>
      </c>
      <c r="K1262">
        <v>75.453299999999999</v>
      </c>
      <c r="L1262">
        <v>32.755000000000003</v>
      </c>
      <c r="M1262">
        <v>0</v>
      </c>
      <c r="Y1262" t="s">
        <v>64</v>
      </c>
      <c r="Z1262" t="s">
        <v>64</v>
      </c>
      <c r="AF1262">
        <v>7812500</v>
      </c>
      <c r="AH1262">
        <v>7812500</v>
      </c>
      <c r="AI1262">
        <v>6.4572513257222415</v>
      </c>
      <c r="AJ1262">
        <v>271.52103892643959</v>
      </c>
      <c r="AK1262">
        <v>76.434933752644966</v>
      </c>
      <c r="AL1262">
        <v>76.434933752644966</v>
      </c>
      <c r="AM1262">
        <v>76.434933752644966</v>
      </c>
      <c r="AN1262">
        <v>76.434933752644966</v>
      </c>
      <c r="AR1262" t="s">
        <v>201</v>
      </c>
      <c r="AU1262" t="s">
        <v>202</v>
      </c>
      <c r="AV1262" s="16" t="s">
        <v>239</v>
      </c>
    </row>
    <row r="1263" spans="1:48" x14ac:dyDescent="0.25">
      <c r="A1263">
        <v>1261</v>
      </c>
      <c r="B1263" t="s">
        <v>62</v>
      </c>
      <c r="E1263" t="s">
        <v>63</v>
      </c>
      <c r="H1263">
        <v>1998</v>
      </c>
      <c r="I1263">
        <v>5</v>
      </c>
      <c r="J1263">
        <v>19</v>
      </c>
      <c r="K1263">
        <v>75.453299999999999</v>
      </c>
      <c r="L1263">
        <v>32.755000000000003</v>
      </c>
      <c r="M1263">
        <v>20</v>
      </c>
      <c r="Y1263" t="s">
        <v>64</v>
      </c>
      <c r="Z1263" t="s">
        <v>64</v>
      </c>
      <c r="AE1263">
        <v>319808</v>
      </c>
      <c r="AH1263">
        <v>319808</v>
      </c>
      <c r="AI1263">
        <v>0.78897839136444636</v>
      </c>
      <c r="AJ1263">
        <v>11.114828853374309</v>
      </c>
      <c r="AK1263">
        <v>4.0460128565960671</v>
      </c>
      <c r="AL1263">
        <v>9.1545629466719127</v>
      </c>
      <c r="AM1263">
        <v>1921.4877285911755</v>
      </c>
      <c r="AN1263">
        <v>132.62873128642048</v>
      </c>
      <c r="AR1263" t="s">
        <v>201</v>
      </c>
      <c r="AU1263" t="s">
        <v>202</v>
      </c>
      <c r="AV1263" s="16" t="s">
        <v>239</v>
      </c>
    </row>
    <row r="1264" spans="1:48" x14ac:dyDescent="0.25">
      <c r="A1264">
        <v>1262</v>
      </c>
      <c r="B1264" t="s">
        <v>62</v>
      </c>
      <c r="E1264" t="s">
        <v>63</v>
      </c>
      <c r="H1264">
        <v>1998</v>
      </c>
      <c r="I1264">
        <v>5</v>
      </c>
      <c r="J1264">
        <v>19</v>
      </c>
      <c r="K1264">
        <v>75.453299999999999</v>
      </c>
      <c r="L1264">
        <v>32.755000000000003</v>
      </c>
      <c r="M1264">
        <v>30</v>
      </c>
      <c r="Y1264" t="s">
        <v>64</v>
      </c>
      <c r="Z1264" t="s">
        <v>64</v>
      </c>
      <c r="AE1264">
        <v>355115.51</v>
      </c>
      <c r="AH1264">
        <v>355115.51</v>
      </c>
      <c r="AI1264">
        <v>0.87608334947332456</v>
      </c>
      <c r="AJ1264">
        <v>12.341930523403834</v>
      </c>
      <c r="AK1264">
        <v>4.4927016179603676</v>
      </c>
      <c r="AL1264">
        <v>10.165246928264768</v>
      </c>
      <c r="AM1264">
        <v>2133.6242204616424</v>
      </c>
      <c r="AN1264">
        <v>147.27123634002328</v>
      </c>
      <c r="AR1264" t="s">
        <v>201</v>
      </c>
      <c r="AU1264" t="s">
        <v>202</v>
      </c>
      <c r="AV1264" s="16" t="s">
        <v>239</v>
      </c>
    </row>
    <row r="1265" spans="1:48" x14ac:dyDescent="0.25">
      <c r="A1265">
        <v>1263</v>
      </c>
      <c r="B1265" t="s">
        <v>62</v>
      </c>
      <c r="E1265" t="s">
        <v>63</v>
      </c>
      <c r="H1265">
        <v>1998</v>
      </c>
      <c r="I1265">
        <v>5</v>
      </c>
      <c r="J1265">
        <v>19</v>
      </c>
      <c r="K1265">
        <v>75.453299999999999</v>
      </c>
      <c r="L1265">
        <v>32.755000000000003</v>
      </c>
      <c r="M1265">
        <v>0</v>
      </c>
      <c r="Y1265" t="s">
        <v>64</v>
      </c>
      <c r="Z1265" t="s">
        <v>64</v>
      </c>
      <c r="AE1265">
        <v>669387.76</v>
      </c>
      <c r="AH1265">
        <v>669387.76</v>
      </c>
      <c r="AI1265">
        <v>1.6514048369141801</v>
      </c>
      <c r="AJ1265">
        <v>23.264366085099802</v>
      </c>
      <c r="AK1265">
        <v>8.4686795921554268</v>
      </c>
      <c r="AL1265">
        <v>19.161348010843103</v>
      </c>
      <c r="AM1265">
        <v>4021.8517563948835</v>
      </c>
      <c r="AN1265">
        <v>277.60421674085364</v>
      </c>
      <c r="AR1265" t="s">
        <v>201</v>
      </c>
      <c r="AU1265" t="s">
        <v>202</v>
      </c>
      <c r="AV1265" s="16" t="s">
        <v>239</v>
      </c>
    </row>
    <row r="1266" spans="1:48" x14ac:dyDescent="0.25">
      <c r="A1266">
        <v>1264</v>
      </c>
      <c r="B1266" t="s">
        <v>62</v>
      </c>
      <c r="E1266" t="s">
        <v>63</v>
      </c>
      <c r="H1266">
        <v>1998</v>
      </c>
      <c r="I1266">
        <v>5</v>
      </c>
      <c r="J1266">
        <v>19</v>
      </c>
      <c r="K1266">
        <v>75.453299999999999</v>
      </c>
      <c r="L1266">
        <v>32.755000000000003</v>
      </c>
      <c r="M1266">
        <v>5</v>
      </c>
      <c r="Y1266" t="s">
        <v>64</v>
      </c>
      <c r="Z1266" t="s">
        <v>64</v>
      </c>
      <c r="AE1266">
        <v>728019.8</v>
      </c>
      <c r="AH1266">
        <v>728019.8</v>
      </c>
      <c r="AI1266">
        <v>1.7960522897659408</v>
      </c>
      <c r="AJ1266">
        <v>25.302104634242401</v>
      </c>
      <c r="AK1266">
        <v>9.21045586932315</v>
      </c>
      <c r="AL1266">
        <v>20.839700962838631</v>
      </c>
      <c r="AM1266">
        <v>4374.1279513689524</v>
      </c>
      <c r="AN1266">
        <v>301.91972191250244</v>
      </c>
      <c r="AR1266" t="s">
        <v>201</v>
      </c>
      <c r="AU1266" t="s">
        <v>202</v>
      </c>
      <c r="AV1266" s="16" t="s">
        <v>239</v>
      </c>
    </row>
    <row r="1267" spans="1:48" x14ac:dyDescent="0.25">
      <c r="A1267">
        <v>1265</v>
      </c>
      <c r="B1267" t="s">
        <v>62</v>
      </c>
      <c r="E1267" t="s">
        <v>63</v>
      </c>
      <c r="H1267">
        <v>1998</v>
      </c>
      <c r="I1267">
        <v>5</v>
      </c>
      <c r="J1267">
        <v>19</v>
      </c>
      <c r="K1267">
        <v>75.453299999999999</v>
      </c>
      <c r="L1267">
        <v>32.755000000000003</v>
      </c>
      <c r="M1267">
        <v>10</v>
      </c>
      <c r="Y1267" t="s">
        <v>64</v>
      </c>
      <c r="Z1267" t="s">
        <v>64</v>
      </c>
      <c r="AE1267">
        <v>957388.32</v>
      </c>
      <c r="AH1267">
        <v>957388.32</v>
      </c>
      <c r="AI1267">
        <v>2.3619130747970964</v>
      </c>
      <c r="AJ1267">
        <v>33.273737126712135</v>
      </c>
      <c r="AK1267">
        <v>12.112284406502994</v>
      </c>
      <c r="AL1267">
        <v>27.405417124801353</v>
      </c>
      <c r="AM1267">
        <v>5752.2323030584648</v>
      </c>
      <c r="AN1267">
        <v>397.04196965065768</v>
      </c>
      <c r="AR1267" t="s">
        <v>201</v>
      </c>
      <c r="AU1267" t="s">
        <v>202</v>
      </c>
      <c r="AV1267" s="16" t="s">
        <v>239</v>
      </c>
    </row>
    <row r="1268" spans="1:48" x14ac:dyDescent="0.25">
      <c r="A1268">
        <v>1266</v>
      </c>
      <c r="B1268" t="s">
        <v>62</v>
      </c>
      <c r="E1268" t="s">
        <v>63</v>
      </c>
      <c r="H1268">
        <v>1998</v>
      </c>
      <c r="I1268">
        <v>5</v>
      </c>
      <c r="J1268">
        <v>19</v>
      </c>
      <c r="K1268">
        <v>75.47</v>
      </c>
      <c r="L1268">
        <v>32.76</v>
      </c>
      <c r="M1268">
        <v>30</v>
      </c>
      <c r="Y1268" t="s">
        <v>64</v>
      </c>
      <c r="Z1268" t="s">
        <v>64</v>
      </c>
      <c r="AF1268">
        <v>1250000</v>
      </c>
      <c r="AH1268">
        <v>1250000</v>
      </c>
      <c r="AI1268">
        <v>1.0331602121155588</v>
      </c>
      <c r="AJ1268">
        <v>43.443366228230332</v>
      </c>
      <c r="AK1268">
        <v>12.229589400423194</v>
      </c>
      <c r="AL1268">
        <v>12.229589400423194</v>
      </c>
      <c r="AM1268">
        <v>12.229589400423194</v>
      </c>
      <c r="AN1268">
        <v>12.229589400423194</v>
      </c>
      <c r="AR1268" t="s">
        <v>201</v>
      </c>
      <c r="AU1268" t="s">
        <v>202</v>
      </c>
      <c r="AV1268" s="16" t="s">
        <v>239</v>
      </c>
    </row>
    <row r="1269" spans="1:48" x14ac:dyDescent="0.25">
      <c r="A1269">
        <v>1267</v>
      </c>
      <c r="B1269" t="s">
        <v>62</v>
      </c>
      <c r="E1269" t="s">
        <v>63</v>
      </c>
      <c r="H1269">
        <v>1998</v>
      </c>
      <c r="I1269">
        <v>5</v>
      </c>
      <c r="J1269">
        <v>19</v>
      </c>
      <c r="K1269">
        <v>75.47</v>
      </c>
      <c r="L1269">
        <v>32.76</v>
      </c>
      <c r="M1269">
        <v>20</v>
      </c>
      <c r="Y1269" t="s">
        <v>64</v>
      </c>
      <c r="Z1269" t="s">
        <v>64</v>
      </c>
      <c r="AF1269">
        <v>1297970</v>
      </c>
      <c r="AH1269">
        <v>1297970</v>
      </c>
      <c r="AI1269">
        <v>1.0728087684157053</v>
      </c>
      <c r="AJ1269">
        <v>45.1105488506049</v>
      </c>
      <c r="AK1269">
        <v>12.698912123253834</v>
      </c>
      <c r="AL1269">
        <v>12.698912123253834</v>
      </c>
      <c r="AM1269">
        <v>12.698912123253834</v>
      </c>
      <c r="AN1269">
        <v>12.698912123253834</v>
      </c>
      <c r="AR1269" t="s">
        <v>201</v>
      </c>
      <c r="AU1269" t="s">
        <v>202</v>
      </c>
      <c r="AV1269" s="16" t="s">
        <v>239</v>
      </c>
    </row>
    <row r="1270" spans="1:48" x14ac:dyDescent="0.25">
      <c r="A1270">
        <v>1268</v>
      </c>
      <c r="B1270" t="s">
        <v>62</v>
      </c>
      <c r="E1270" t="s">
        <v>63</v>
      </c>
      <c r="H1270">
        <v>1998</v>
      </c>
      <c r="I1270">
        <v>5</v>
      </c>
      <c r="J1270">
        <v>19</v>
      </c>
      <c r="K1270">
        <v>75.47</v>
      </c>
      <c r="L1270">
        <v>32.76</v>
      </c>
      <c r="M1270">
        <v>10</v>
      </c>
      <c r="Y1270" t="s">
        <v>64</v>
      </c>
      <c r="Z1270" t="s">
        <v>64</v>
      </c>
      <c r="AF1270">
        <v>1406250</v>
      </c>
      <c r="AH1270">
        <v>1406250</v>
      </c>
      <c r="AI1270">
        <v>1.1623052386300035</v>
      </c>
      <c r="AJ1270">
        <v>48.873787006759123</v>
      </c>
      <c r="AK1270">
        <v>13.758288075476093</v>
      </c>
      <c r="AL1270">
        <v>13.758288075476093</v>
      </c>
      <c r="AM1270">
        <v>13.758288075476093</v>
      </c>
      <c r="AN1270">
        <v>13.758288075476093</v>
      </c>
      <c r="AR1270" t="s">
        <v>201</v>
      </c>
      <c r="AU1270" t="s">
        <v>202</v>
      </c>
      <c r="AV1270" s="16" t="s">
        <v>239</v>
      </c>
    </row>
    <row r="1271" spans="1:48" x14ac:dyDescent="0.25">
      <c r="A1271">
        <v>1269</v>
      </c>
      <c r="B1271" t="s">
        <v>62</v>
      </c>
      <c r="E1271" t="s">
        <v>63</v>
      </c>
      <c r="H1271">
        <v>1998</v>
      </c>
      <c r="I1271">
        <v>5</v>
      </c>
      <c r="J1271">
        <v>19</v>
      </c>
      <c r="K1271">
        <v>75.47</v>
      </c>
      <c r="L1271">
        <v>32.76</v>
      </c>
      <c r="M1271">
        <v>75</v>
      </c>
      <c r="Y1271" t="s">
        <v>64</v>
      </c>
      <c r="Z1271" t="s">
        <v>64</v>
      </c>
      <c r="AF1271">
        <v>2031250</v>
      </c>
      <c r="AH1271">
        <v>2031250</v>
      </c>
      <c r="AI1271">
        <v>1.6788853446877829</v>
      </c>
      <c r="AJ1271">
        <v>70.595470120874296</v>
      </c>
      <c r="AK1271">
        <v>19.873082775687688</v>
      </c>
      <c r="AL1271">
        <v>19.873082775687688</v>
      </c>
      <c r="AM1271">
        <v>19.873082775687688</v>
      </c>
      <c r="AN1271">
        <v>19.873082775687688</v>
      </c>
      <c r="AR1271" t="s">
        <v>201</v>
      </c>
      <c r="AU1271" t="s">
        <v>202</v>
      </c>
      <c r="AV1271" s="16" t="s">
        <v>239</v>
      </c>
    </row>
    <row r="1272" spans="1:48" x14ac:dyDescent="0.25">
      <c r="A1272">
        <v>1270</v>
      </c>
      <c r="B1272" t="s">
        <v>62</v>
      </c>
      <c r="E1272" t="s">
        <v>63</v>
      </c>
      <c r="H1272">
        <v>1998</v>
      </c>
      <c r="I1272">
        <v>5</v>
      </c>
      <c r="J1272">
        <v>19</v>
      </c>
      <c r="K1272">
        <v>75.47</v>
      </c>
      <c r="L1272">
        <v>32.76</v>
      </c>
      <c r="M1272">
        <v>0</v>
      </c>
      <c r="Y1272" t="s">
        <v>64</v>
      </c>
      <c r="Z1272" t="s">
        <v>64</v>
      </c>
      <c r="AF1272">
        <v>5937500</v>
      </c>
      <c r="AH1272">
        <v>5937500</v>
      </c>
      <c r="AI1272">
        <v>4.9075110075489041</v>
      </c>
      <c r="AJ1272">
        <v>206.35598958409409</v>
      </c>
      <c r="AK1272">
        <v>58.090549652010168</v>
      </c>
      <c r="AL1272">
        <v>58.090549652010168</v>
      </c>
      <c r="AM1272">
        <v>58.090549652010168</v>
      </c>
      <c r="AN1272">
        <v>58.090549652010168</v>
      </c>
      <c r="AR1272" t="s">
        <v>201</v>
      </c>
      <c r="AU1272" t="s">
        <v>202</v>
      </c>
      <c r="AV1272" s="16" t="s">
        <v>239</v>
      </c>
    </row>
    <row r="1273" spans="1:48" x14ac:dyDescent="0.25">
      <c r="A1273">
        <v>1271</v>
      </c>
      <c r="B1273" t="s">
        <v>62</v>
      </c>
      <c r="E1273" t="s">
        <v>63</v>
      </c>
      <c r="H1273">
        <v>1998</v>
      </c>
      <c r="I1273">
        <v>5</v>
      </c>
      <c r="J1273">
        <v>19</v>
      </c>
      <c r="K1273">
        <v>75.47</v>
      </c>
      <c r="L1273">
        <v>32.76</v>
      </c>
      <c r="M1273">
        <v>30</v>
      </c>
      <c r="Y1273" t="s">
        <v>64</v>
      </c>
      <c r="Z1273" t="s">
        <v>64</v>
      </c>
      <c r="AE1273">
        <v>13940</v>
      </c>
      <c r="AH1273">
        <v>13940</v>
      </c>
      <c r="AI1273">
        <v>3.4390505477099952E-2</v>
      </c>
      <c r="AJ1273">
        <v>0.48448042017722465</v>
      </c>
      <c r="AK1273">
        <v>0.17636025121619589</v>
      </c>
      <c r="AL1273">
        <v>0.39903506940603878</v>
      </c>
      <c r="AM1273">
        <v>83.755062214081534</v>
      </c>
      <c r="AN1273">
        <v>5.7811077713274877</v>
      </c>
      <c r="AR1273" t="s">
        <v>201</v>
      </c>
      <c r="AU1273" t="s">
        <v>202</v>
      </c>
      <c r="AV1273" s="16" t="s">
        <v>239</v>
      </c>
    </row>
    <row r="1274" spans="1:48" x14ac:dyDescent="0.25">
      <c r="A1274">
        <v>1272</v>
      </c>
      <c r="B1274" t="s">
        <v>62</v>
      </c>
      <c r="E1274" t="s">
        <v>63</v>
      </c>
      <c r="H1274">
        <v>1998</v>
      </c>
      <c r="I1274">
        <v>5</v>
      </c>
      <c r="J1274">
        <v>19</v>
      </c>
      <c r="K1274">
        <v>75.47</v>
      </c>
      <c r="L1274">
        <v>32.76</v>
      </c>
      <c r="M1274">
        <v>75</v>
      </c>
      <c r="Y1274" t="s">
        <v>64</v>
      </c>
      <c r="Z1274" t="s">
        <v>64</v>
      </c>
      <c r="AE1274">
        <v>1060194.17</v>
      </c>
      <c r="AH1274">
        <v>1060194.17</v>
      </c>
      <c r="AI1274">
        <v>2.6155389820785104</v>
      </c>
      <c r="AJ1274">
        <v>36.846722880275749</v>
      </c>
      <c r="AK1274">
        <v>13.41292038444378</v>
      </c>
      <c r="AL1274">
        <v>30.348253530116761</v>
      </c>
      <c r="AM1274">
        <v>6369.9159732680437</v>
      </c>
      <c r="AN1274">
        <v>439.67695518673571</v>
      </c>
      <c r="AR1274" t="s">
        <v>201</v>
      </c>
      <c r="AU1274" t="s">
        <v>202</v>
      </c>
      <c r="AV1274" s="16" t="s">
        <v>239</v>
      </c>
    </row>
    <row r="1275" spans="1:48" x14ac:dyDescent="0.25">
      <c r="A1275">
        <v>1273</v>
      </c>
      <c r="B1275" t="s">
        <v>62</v>
      </c>
      <c r="E1275" t="s">
        <v>63</v>
      </c>
      <c r="H1275">
        <v>1998</v>
      </c>
      <c r="I1275">
        <v>5</v>
      </c>
      <c r="J1275">
        <v>19</v>
      </c>
      <c r="K1275">
        <v>75.47</v>
      </c>
      <c r="L1275">
        <v>32.76</v>
      </c>
      <c r="M1275">
        <v>10</v>
      </c>
      <c r="Y1275" t="s">
        <v>64</v>
      </c>
      <c r="Z1275" t="s">
        <v>64</v>
      </c>
      <c r="AE1275">
        <v>1442821.78</v>
      </c>
      <c r="AH1275">
        <v>1442821.78</v>
      </c>
      <c r="AI1275">
        <v>3.5594957193378125</v>
      </c>
      <c r="AJ1275">
        <v>50.144827992485737</v>
      </c>
      <c r="AK1275">
        <v>18.253688061764631</v>
      </c>
      <c r="AL1275">
        <v>41.301039391882668</v>
      </c>
      <c r="AM1275">
        <v>8668.8398814728735</v>
      </c>
      <c r="AN1275">
        <v>598.35783393103009</v>
      </c>
      <c r="AR1275" t="s">
        <v>201</v>
      </c>
      <c r="AU1275" t="s">
        <v>202</v>
      </c>
      <c r="AV1275" s="16" t="s">
        <v>239</v>
      </c>
    </row>
    <row r="1276" spans="1:48" x14ac:dyDescent="0.25">
      <c r="A1276">
        <v>1274</v>
      </c>
      <c r="B1276" t="s">
        <v>62</v>
      </c>
      <c r="E1276" t="s">
        <v>63</v>
      </c>
      <c r="H1276">
        <v>1998</v>
      </c>
      <c r="I1276">
        <v>5</v>
      </c>
      <c r="J1276">
        <v>19</v>
      </c>
      <c r="K1276">
        <v>75.47</v>
      </c>
      <c r="L1276">
        <v>32.76</v>
      </c>
      <c r="M1276">
        <v>0</v>
      </c>
      <c r="Y1276" t="s">
        <v>64</v>
      </c>
      <c r="Z1276" t="s">
        <v>64</v>
      </c>
      <c r="AE1276">
        <v>1621818.18</v>
      </c>
      <c r="AH1276">
        <v>1621818.18</v>
      </c>
      <c r="AI1276">
        <v>4.0010865855201061</v>
      </c>
      <c r="AJ1276">
        <v>56.365792919473584</v>
      </c>
      <c r="AK1276">
        <v>20.518239716771422</v>
      </c>
      <c r="AL1276">
        <v>46.424844334309576</v>
      </c>
      <c r="AM1276">
        <v>9744.2957364295889</v>
      </c>
      <c r="AN1276">
        <v>672.59007776744636</v>
      </c>
      <c r="AR1276" t="s">
        <v>201</v>
      </c>
      <c r="AU1276" t="s">
        <v>202</v>
      </c>
      <c r="AV1276" s="16" t="s">
        <v>239</v>
      </c>
    </row>
    <row r="1277" spans="1:48" x14ac:dyDescent="0.25">
      <c r="A1277">
        <v>1275</v>
      </c>
      <c r="B1277" t="s">
        <v>62</v>
      </c>
      <c r="E1277" t="s">
        <v>63</v>
      </c>
      <c r="H1277">
        <v>1998</v>
      </c>
      <c r="I1277">
        <v>5</v>
      </c>
      <c r="J1277">
        <v>19</v>
      </c>
      <c r="K1277">
        <v>75.47</v>
      </c>
      <c r="L1277">
        <v>32.76</v>
      </c>
      <c r="M1277">
        <v>20</v>
      </c>
      <c r="Y1277" t="s">
        <v>64</v>
      </c>
      <c r="Z1277" t="s">
        <v>64</v>
      </c>
      <c r="AE1277">
        <v>2564978</v>
      </c>
      <c r="AH1277">
        <v>2564978</v>
      </c>
      <c r="AI1277">
        <v>6.3278974144649132</v>
      </c>
      <c r="AJ1277">
        <v>89.145022897083024</v>
      </c>
      <c r="AK1277">
        <v>32.450513948638147</v>
      </c>
      <c r="AL1277">
        <v>73.422968024028876</v>
      </c>
      <c r="AM1277">
        <v>15411.039595964879</v>
      </c>
      <c r="AN1277">
        <v>1063.7312947692997</v>
      </c>
      <c r="AR1277" t="s">
        <v>201</v>
      </c>
      <c r="AU1277" t="s">
        <v>202</v>
      </c>
      <c r="AV1277" s="16" t="s">
        <v>239</v>
      </c>
    </row>
    <row r="1278" spans="1:48" x14ac:dyDescent="0.25">
      <c r="A1278">
        <v>1276</v>
      </c>
      <c r="B1278" t="s">
        <v>62</v>
      </c>
      <c r="E1278" t="s">
        <v>63</v>
      </c>
      <c r="H1278">
        <v>1998</v>
      </c>
      <c r="I1278">
        <v>3</v>
      </c>
      <c r="J1278">
        <v>18</v>
      </c>
      <c r="K1278">
        <v>75.470799999999997</v>
      </c>
      <c r="L1278">
        <v>32.772500000000001</v>
      </c>
      <c r="M1278">
        <v>0</v>
      </c>
      <c r="Y1278" t="s">
        <v>64</v>
      </c>
      <c r="Z1278" t="s">
        <v>64</v>
      </c>
      <c r="AF1278">
        <v>8543.69</v>
      </c>
      <c r="AH1278">
        <v>8543.69</v>
      </c>
      <c r="AI1278">
        <v>7.0616004581196623E-3</v>
      </c>
      <c r="AJ1278">
        <v>0.29693332288837537</v>
      </c>
      <c r="AK1278">
        <v>8.3588656531601316E-2</v>
      </c>
      <c r="AL1278">
        <v>8.3588656531601316E-2</v>
      </c>
      <c r="AM1278">
        <v>8.3588656531601316E-2</v>
      </c>
      <c r="AN1278">
        <v>8.3588656531601316E-2</v>
      </c>
      <c r="AR1278" t="s">
        <v>201</v>
      </c>
      <c r="AU1278" t="s">
        <v>202</v>
      </c>
      <c r="AV1278" s="16" t="s">
        <v>239</v>
      </c>
    </row>
    <row r="1279" spans="1:48" x14ac:dyDescent="0.25">
      <c r="A1279">
        <v>1277</v>
      </c>
      <c r="B1279" t="s">
        <v>62</v>
      </c>
      <c r="E1279" t="s">
        <v>63</v>
      </c>
      <c r="H1279">
        <v>1998</v>
      </c>
      <c r="I1279">
        <v>3</v>
      </c>
      <c r="J1279">
        <v>18</v>
      </c>
      <c r="K1279">
        <v>75.470799999999997</v>
      </c>
      <c r="L1279">
        <v>32.772500000000001</v>
      </c>
      <c r="M1279">
        <v>75</v>
      </c>
      <c r="Y1279" t="s">
        <v>64</v>
      </c>
      <c r="Z1279" t="s">
        <v>64</v>
      </c>
      <c r="AF1279">
        <v>31280</v>
      </c>
      <c r="AH1279">
        <v>31280</v>
      </c>
      <c r="AI1279">
        <v>2.5853801147979742E-2</v>
      </c>
      <c r="AJ1279">
        <v>1.0871267964952358</v>
      </c>
      <c r="AK1279">
        <v>0.30603324515619001</v>
      </c>
      <c r="AL1279">
        <v>0.30603324515619001</v>
      </c>
      <c r="AM1279">
        <v>0.30603324515619001</v>
      </c>
      <c r="AN1279">
        <v>0.30603324515619001</v>
      </c>
      <c r="AR1279" t="s">
        <v>201</v>
      </c>
      <c r="AU1279" t="s">
        <v>202</v>
      </c>
      <c r="AV1279" s="16" t="s">
        <v>239</v>
      </c>
    </row>
    <row r="1280" spans="1:48" x14ac:dyDescent="0.25">
      <c r="A1280">
        <v>1278</v>
      </c>
      <c r="B1280" t="s">
        <v>62</v>
      </c>
      <c r="E1280" t="s">
        <v>63</v>
      </c>
      <c r="H1280">
        <v>1998</v>
      </c>
      <c r="I1280">
        <v>3</v>
      </c>
      <c r="J1280">
        <v>18</v>
      </c>
      <c r="K1280">
        <v>75.470799999999997</v>
      </c>
      <c r="L1280">
        <v>32.772500000000001</v>
      </c>
      <c r="M1280">
        <v>30</v>
      </c>
      <c r="Y1280" t="s">
        <v>64</v>
      </c>
      <c r="Z1280" t="s">
        <v>64</v>
      </c>
      <c r="AF1280">
        <v>139607.84</v>
      </c>
      <c r="AH1280">
        <v>139607.84</v>
      </c>
      <c r="AI1280">
        <v>0.11538981246991598</v>
      </c>
      <c r="AJ1280">
        <v>4.8520276171617471</v>
      </c>
      <c r="AK1280">
        <v>1.3658772482239816</v>
      </c>
      <c r="AL1280">
        <v>1.3658772482239816</v>
      </c>
      <c r="AM1280">
        <v>1.3658772482239816</v>
      </c>
      <c r="AN1280">
        <v>1.3658772482239816</v>
      </c>
      <c r="AR1280" t="s">
        <v>201</v>
      </c>
      <c r="AU1280" t="s">
        <v>202</v>
      </c>
      <c r="AV1280" s="16" t="s">
        <v>239</v>
      </c>
    </row>
    <row r="1281" spans="1:48" x14ac:dyDescent="0.25">
      <c r="A1281">
        <v>1279</v>
      </c>
      <c r="B1281" t="s">
        <v>62</v>
      </c>
      <c r="E1281" t="s">
        <v>63</v>
      </c>
      <c r="H1281">
        <v>1998</v>
      </c>
      <c r="I1281">
        <v>3</v>
      </c>
      <c r="J1281">
        <v>18</v>
      </c>
      <c r="K1281">
        <v>75.470799999999997</v>
      </c>
      <c r="L1281">
        <v>32.772500000000001</v>
      </c>
      <c r="M1281">
        <v>10</v>
      </c>
      <c r="Y1281" t="s">
        <v>64</v>
      </c>
      <c r="Z1281" t="s">
        <v>64</v>
      </c>
      <c r="AF1281">
        <v>282352.94</v>
      </c>
      <c r="AH1281">
        <v>282352.94</v>
      </c>
      <c r="AI1281">
        <v>0.2333726587054813</v>
      </c>
      <c r="AJ1281">
        <v>9.8130897424300372</v>
      </c>
      <c r="AK1281">
        <v>2.7624484177618607</v>
      </c>
      <c r="AL1281">
        <v>2.7624484177618607</v>
      </c>
      <c r="AM1281">
        <v>2.7624484177618607</v>
      </c>
      <c r="AN1281">
        <v>2.7624484177618607</v>
      </c>
      <c r="AR1281" t="s">
        <v>201</v>
      </c>
      <c r="AU1281" t="s">
        <v>202</v>
      </c>
      <c r="AV1281" s="16" t="s">
        <v>239</v>
      </c>
    </row>
    <row r="1282" spans="1:48" x14ac:dyDescent="0.25">
      <c r="A1282">
        <v>1280</v>
      </c>
      <c r="B1282" t="s">
        <v>62</v>
      </c>
      <c r="E1282" t="s">
        <v>63</v>
      </c>
      <c r="H1282">
        <v>1998</v>
      </c>
      <c r="I1282">
        <v>3</v>
      </c>
      <c r="J1282">
        <v>18</v>
      </c>
      <c r="K1282">
        <v>75.470799999999997</v>
      </c>
      <c r="L1282">
        <v>32.772500000000001</v>
      </c>
      <c r="M1282">
        <v>20</v>
      </c>
      <c r="Y1282" t="s">
        <v>64</v>
      </c>
      <c r="Z1282" t="s">
        <v>64</v>
      </c>
      <c r="AF1282">
        <v>937500</v>
      </c>
      <c r="AH1282">
        <v>937500</v>
      </c>
      <c r="AI1282">
        <v>0.77487015908666901</v>
      </c>
      <c r="AJ1282">
        <v>32.582524671172749</v>
      </c>
      <c r="AK1282">
        <v>9.1721920503173955</v>
      </c>
      <c r="AL1282">
        <v>9.1721920503173955</v>
      </c>
      <c r="AM1282">
        <v>9.1721920503173955</v>
      </c>
      <c r="AN1282">
        <v>9.1721920503173955</v>
      </c>
      <c r="AR1282" t="s">
        <v>201</v>
      </c>
      <c r="AU1282" t="s">
        <v>202</v>
      </c>
      <c r="AV1282" s="16" t="s">
        <v>239</v>
      </c>
    </row>
    <row r="1283" spans="1:48" x14ac:dyDescent="0.25">
      <c r="A1283">
        <v>1281</v>
      </c>
      <c r="B1283" t="s">
        <v>62</v>
      </c>
      <c r="E1283" t="s">
        <v>63</v>
      </c>
      <c r="H1283">
        <v>1998</v>
      </c>
      <c r="I1283">
        <v>5</v>
      </c>
      <c r="J1283">
        <v>22</v>
      </c>
      <c r="K1283">
        <v>75.611699999999999</v>
      </c>
      <c r="L1283">
        <v>33.061700000000002</v>
      </c>
      <c r="M1283">
        <v>50</v>
      </c>
      <c r="Y1283" t="s">
        <v>64</v>
      </c>
      <c r="Z1283" t="s">
        <v>64</v>
      </c>
      <c r="AF1283">
        <v>44387.76</v>
      </c>
      <c r="AH1283">
        <v>44387.76</v>
      </c>
      <c r="AI1283">
        <v>3.6687734029547614E-2</v>
      </c>
      <c r="AJ1283">
        <v>1.5426829709846346</v>
      </c>
      <c r="AK1283">
        <v>0.43427526336362293</v>
      </c>
      <c r="AL1283">
        <v>0.43427526336362293</v>
      </c>
      <c r="AM1283">
        <v>0.43427526336362293</v>
      </c>
      <c r="AN1283">
        <v>0.43427526336362293</v>
      </c>
      <c r="AR1283" t="s">
        <v>201</v>
      </c>
      <c r="AU1283" t="s">
        <v>202</v>
      </c>
      <c r="AV1283" s="16" t="s">
        <v>239</v>
      </c>
    </row>
    <row r="1284" spans="1:48" x14ac:dyDescent="0.25">
      <c r="A1284">
        <v>1282</v>
      </c>
      <c r="B1284" t="s">
        <v>62</v>
      </c>
      <c r="E1284" t="s">
        <v>63</v>
      </c>
      <c r="H1284">
        <v>1998</v>
      </c>
      <c r="I1284">
        <v>5</v>
      </c>
      <c r="J1284">
        <v>22</v>
      </c>
      <c r="K1284">
        <v>75.611699999999999</v>
      </c>
      <c r="L1284">
        <v>33.061700000000002</v>
      </c>
      <c r="M1284">
        <v>120</v>
      </c>
      <c r="Y1284" t="s">
        <v>64</v>
      </c>
      <c r="Z1284" t="s">
        <v>64</v>
      </c>
      <c r="AF1284">
        <v>66000</v>
      </c>
      <c r="AH1284">
        <v>66000</v>
      </c>
      <c r="AI1284">
        <v>5.4550859199701499E-2</v>
      </c>
      <c r="AJ1284">
        <v>2.2938097368505614</v>
      </c>
      <c r="AK1284">
        <v>0.64572232034234467</v>
      </c>
      <c r="AL1284">
        <v>0.64572232034234467</v>
      </c>
      <c r="AM1284">
        <v>0.64572232034234467</v>
      </c>
      <c r="AN1284">
        <v>0.64572232034234467</v>
      </c>
      <c r="AR1284" t="s">
        <v>201</v>
      </c>
      <c r="AU1284" t="s">
        <v>202</v>
      </c>
      <c r="AV1284" s="16" t="s">
        <v>239</v>
      </c>
    </row>
    <row r="1285" spans="1:48" x14ac:dyDescent="0.25">
      <c r="A1285">
        <v>1283</v>
      </c>
      <c r="B1285" t="s">
        <v>62</v>
      </c>
      <c r="E1285" t="s">
        <v>63</v>
      </c>
      <c r="H1285">
        <v>1998</v>
      </c>
      <c r="I1285">
        <v>5</v>
      </c>
      <c r="J1285">
        <v>22</v>
      </c>
      <c r="K1285">
        <v>75.611699999999999</v>
      </c>
      <c r="L1285">
        <v>33.061700000000002</v>
      </c>
      <c r="M1285">
        <v>90</v>
      </c>
      <c r="Y1285" t="s">
        <v>64</v>
      </c>
      <c r="Z1285" t="s">
        <v>64</v>
      </c>
      <c r="AF1285">
        <v>81632.649999999994</v>
      </c>
      <c r="AH1285">
        <v>81632.649999999994</v>
      </c>
      <c r="AI1285">
        <v>6.7471684791644129E-2</v>
      </c>
      <c r="AJ1285">
        <v>2.8371176881047573</v>
      </c>
      <c r="AK1285">
        <v>0.79866703293476504</v>
      </c>
      <c r="AL1285">
        <v>0.79866703293476504</v>
      </c>
      <c r="AM1285">
        <v>0.79866703293476504</v>
      </c>
      <c r="AN1285">
        <v>0.79866703293476504</v>
      </c>
      <c r="AR1285" t="s">
        <v>201</v>
      </c>
      <c r="AU1285" t="s">
        <v>202</v>
      </c>
      <c r="AV1285" s="16" t="s">
        <v>239</v>
      </c>
    </row>
    <row r="1286" spans="1:48" x14ac:dyDescent="0.25">
      <c r="A1286">
        <v>1284</v>
      </c>
      <c r="B1286" t="s">
        <v>62</v>
      </c>
      <c r="E1286" t="s">
        <v>63</v>
      </c>
      <c r="H1286">
        <v>1998</v>
      </c>
      <c r="I1286">
        <v>5</v>
      </c>
      <c r="J1286">
        <v>22</v>
      </c>
      <c r="K1286">
        <v>75.611699999999999</v>
      </c>
      <c r="L1286">
        <v>33.061700000000002</v>
      </c>
      <c r="M1286">
        <v>150</v>
      </c>
      <c r="Y1286" t="s">
        <v>64</v>
      </c>
      <c r="Z1286" t="s">
        <v>64</v>
      </c>
      <c r="AF1286">
        <v>100800</v>
      </c>
      <c r="AH1286">
        <v>100800</v>
      </c>
      <c r="AI1286">
        <v>8.3314039504998647E-2</v>
      </c>
      <c r="AJ1286">
        <v>3.5032730526444942</v>
      </c>
      <c r="AK1286">
        <v>0.9861940892501263</v>
      </c>
      <c r="AL1286">
        <v>0.9861940892501263</v>
      </c>
      <c r="AM1286">
        <v>0.9861940892501263</v>
      </c>
      <c r="AN1286">
        <v>0.9861940892501263</v>
      </c>
      <c r="AR1286" t="s">
        <v>201</v>
      </c>
      <c r="AU1286" t="s">
        <v>202</v>
      </c>
      <c r="AV1286" s="16" t="s">
        <v>239</v>
      </c>
    </row>
    <row r="1287" spans="1:48" x14ac:dyDescent="0.25">
      <c r="A1287">
        <v>1285</v>
      </c>
      <c r="B1287" t="s">
        <v>62</v>
      </c>
      <c r="E1287" t="s">
        <v>63</v>
      </c>
      <c r="H1287">
        <v>1998</v>
      </c>
      <c r="I1287">
        <v>5</v>
      </c>
      <c r="J1287">
        <v>22</v>
      </c>
      <c r="K1287">
        <v>75.611699999999999</v>
      </c>
      <c r="L1287">
        <v>33.061700000000002</v>
      </c>
      <c r="M1287">
        <v>75</v>
      </c>
      <c r="Y1287" t="s">
        <v>64</v>
      </c>
      <c r="Z1287" t="s">
        <v>64</v>
      </c>
      <c r="AF1287">
        <v>377551.02</v>
      </c>
      <c r="AH1287">
        <v>377551.02</v>
      </c>
      <c r="AI1287">
        <v>0.31205655352611644</v>
      </c>
      <c r="AJ1287">
        <v>13.121669785361533</v>
      </c>
      <c r="AK1287">
        <v>3.6938351618487721</v>
      </c>
      <c r="AL1287">
        <v>3.6938351618487721</v>
      </c>
      <c r="AM1287">
        <v>3.6938351618487721</v>
      </c>
      <c r="AN1287">
        <v>3.6938351618487721</v>
      </c>
      <c r="AR1287" t="s">
        <v>201</v>
      </c>
      <c r="AU1287" t="s">
        <v>202</v>
      </c>
      <c r="AV1287" s="16" t="s">
        <v>239</v>
      </c>
    </row>
    <row r="1288" spans="1:48" x14ac:dyDescent="0.25">
      <c r="A1288">
        <v>1286</v>
      </c>
      <c r="B1288" t="s">
        <v>62</v>
      </c>
      <c r="E1288" t="s">
        <v>63</v>
      </c>
      <c r="H1288">
        <v>1998</v>
      </c>
      <c r="I1288">
        <v>5</v>
      </c>
      <c r="J1288">
        <v>22</v>
      </c>
      <c r="K1288">
        <v>75.611699999999999</v>
      </c>
      <c r="L1288">
        <v>33.061700000000002</v>
      </c>
      <c r="M1288">
        <v>30</v>
      </c>
      <c r="Y1288" t="s">
        <v>64</v>
      </c>
      <c r="Z1288" t="s">
        <v>64</v>
      </c>
      <c r="AF1288">
        <v>395744.68</v>
      </c>
      <c r="AH1288">
        <v>395744.68</v>
      </c>
      <c r="AI1288">
        <v>0.32709412602592314</v>
      </c>
      <c r="AJ1288">
        <v>13.753984852891056</v>
      </c>
      <c r="AK1288">
        <v>3.8718359550414947</v>
      </c>
      <c r="AL1288">
        <v>3.8718359550414947</v>
      </c>
      <c r="AM1288">
        <v>3.8718359550414947</v>
      </c>
      <c r="AN1288">
        <v>3.8718359550414947</v>
      </c>
      <c r="AR1288" t="s">
        <v>201</v>
      </c>
      <c r="AU1288" t="s">
        <v>202</v>
      </c>
      <c r="AV1288" s="16" t="s">
        <v>239</v>
      </c>
    </row>
    <row r="1289" spans="1:48" x14ac:dyDescent="0.25">
      <c r="A1289">
        <v>1287</v>
      </c>
      <c r="B1289" t="s">
        <v>62</v>
      </c>
      <c r="E1289" t="s">
        <v>63</v>
      </c>
      <c r="H1289">
        <v>1998</v>
      </c>
      <c r="I1289">
        <v>5</v>
      </c>
      <c r="J1289">
        <v>22</v>
      </c>
      <c r="K1289">
        <v>75.611699999999999</v>
      </c>
      <c r="L1289">
        <v>33.061700000000002</v>
      </c>
      <c r="M1289">
        <v>5</v>
      </c>
      <c r="Y1289" t="s">
        <v>64</v>
      </c>
      <c r="Z1289" t="s">
        <v>64</v>
      </c>
      <c r="AF1289">
        <v>808421.05</v>
      </c>
      <c r="AH1289">
        <v>808421.05</v>
      </c>
      <c r="AI1289">
        <v>0.66818277079734623</v>
      </c>
      <c r="AJ1289">
        <v>28.096425393408406</v>
      </c>
      <c r="AK1289">
        <v>7.909326003327191</v>
      </c>
      <c r="AL1289">
        <v>7.909326003327191</v>
      </c>
      <c r="AM1289">
        <v>7.909326003327191</v>
      </c>
      <c r="AN1289">
        <v>7.909326003327191</v>
      </c>
      <c r="AR1289" t="s">
        <v>201</v>
      </c>
      <c r="AU1289" t="s">
        <v>202</v>
      </c>
      <c r="AV1289" s="16" t="s">
        <v>239</v>
      </c>
    </row>
    <row r="1290" spans="1:48" x14ac:dyDescent="0.25">
      <c r="A1290">
        <v>1288</v>
      </c>
      <c r="B1290" t="s">
        <v>62</v>
      </c>
      <c r="E1290" t="s">
        <v>63</v>
      </c>
      <c r="H1290">
        <v>1998</v>
      </c>
      <c r="I1290">
        <v>5</v>
      </c>
      <c r="J1290">
        <v>22</v>
      </c>
      <c r="K1290">
        <v>75.611699999999999</v>
      </c>
      <c r="L1290">
        <v>33.061700000000002</v>
      </c>
      <c r="M1290">
        <v>0</v>
      </c>
      <c r="Y1290" t="s">
        <v>64</v>
      </c>
      <c r="Z1290" t="s">
        <v>64</v>
      </c>
      <c r="AF1290">
        <v>1161702.1299999999</v>
      </c>
      <c r="AH1290">
        <v>1161702.1299999999</v>
      </c>
      <c r="AI1290">
        <v>0.96017953523671695</v>
      </c>
      <c r="AJ1290">
        <v>40.374600865364194</v>
      </c>
      <c r="AK1290">
        <v>11.365712044397636</v>
      </c>
      <c r="AL1290">
        <v>11.365712044397636</v>
      </c>
      <c r="AM1290">
        <v>11.365712044397636</v>
      </c>
      <c r="AN1290">
        <v>11.365712044397636</v>
      </c>
      <c r="AR1290" t="s">
        <v>201</v>
      </c>
      <c r="AU1290" t="s">
        <v>202</v>
      </c>
      <c r="AV1290" s="16" t="s">
        <v>239</v>
      </c>
    </row>
    <row r="1291" spans="1:48" x14ac:dyDescent="0.25">
      <c r="A1291">
        <v>1289</v>
      </c>
      <c r="B1291" t="s">
        <v>62</v>
      </c>
      <c r="E1291" t="s">
        <v>63</v>
      </c>
      <c r="H1291">
        <v>1998</v>
      </c>
      <c r="I1291">
        <v>5</v>
      </c>
      <c r="J1291">
        <v>22</v>
      </c>
      <c r="K1291">
        <v>75.611699999999999</v>
      </c>
      <c r="L1291">
        <v>33.061700000000002</v>
      </c>
      <c r="M1291">
        <v>200</v>
      </c>
      <c r="Y1291" t="s">
        <v>64</v>
      </c>
      <c r="Z1291" t="s">
        <v>64</v>
      </c>
      <c r="AF1291">
        <v>1875000</v>
      </c>
      <c r="AH1291">
        <v>1875000</v>
      </c>
      <c r="AI1291">
        <v>1.549740318173338</v>
      </c>
      <c r="AJ1291">
        <v>65.165049342345498</v>
      </c>
      <c r="AK1291">
        <v>18.344384100634791</v>
      </c>
      <c r="AL1291">
        <v>18.344384100634791</v>
      </c>
      <c r="AM1291">
        <v>18.344384100634791</v>
      </c>
      <c r="AN1291">
        <v>18.344384100634791</v>
      </c>
      <c r="AR1291" t="s">
        <v>201</v>
      </c>
      <c r="AU1291" t="s">
        <v>202</v>
      </c>
      <c r="AV1291" s="16" t="s">
        <v>239</v>
      </c>
    </row>
    <row r="1292" spans="1:48" x14ac:dyDescent="0.25">
      <c r="A1292">
        <v>1290</v>
      </c>
      <c r="B1292" t="s">
        <v>62</v>
      </c>
      <c r="E1292" t="s">
        <v>63</v>
      </c>
      <c r="H1292">
        <v>1998</v>
      </c>
      <c r="I1292">
        <v>5</v>
      </c>
      <c r="J1292">
        <v>22</v>
      </c>
      <c r="K1292">
        <v>75.611699999999999</v>
      </c>
      <c r="L1292">
        <v>33.061700000000002</v>
      </c>
      <c r="M1292">
        <v>40</v>
      </c>
      <c r="Y1292" t="s">
        <v>64</v>
      </c>
      <c r="Z1292" t="s">
        <v>64</v>
      </c>
      <c r="AF1292">
        <v>2294868.42</v>
      </c>
      <c r="AH1292">
        <v>2294868.42</v>
      </c>
      <c r="AI1292">
        <v>1.8967733948675976</v>
      </c>
      <c r="AJ1292">
        <v>79.757447372528233</v>
      </c>
      <c r="AK1292">
        <v>22.452238803678338</v>
      </c>
      <c r="AL1292">
        <v>22.452238803678338</v>
      </c>
      <c r="AM1292">
        <v>22.452238803678338</v>
      </c>
      <c r="AN1292">
        <v>22.452238803678338</v>
      </c>
      <c r="AR1292" t="s">
        <v>201</v>
      </c>
      <c r="AU1292" t="s">
        <v>202</v>
      </c>
      <c r="AV1292" s="16" t="s">
        <v>239</v>
      </c>
    </row>
    <row r="1293" spans="1:48" x14ac:dyDescent="0.25">
      <c r="A1293">
        <v>1291</v>
      </c>
      <c r="B1293" t="s">
        <v>62</v>
      </c>
      <c r="E1293" t="s">
        <v>63</v>
      </c>
      <c r="H1293">
        <v>1998</v>
      </c>
      <c r="I1293">
        <v>5</v>
      </c>
      <c r="J1293">
        <v>22</v>
      </c>
      <c r="K1293">
        <v>75.611699999999999</v>
      </c>
      <c r="L1293">
        <v>33.061700000000002</v>
      </c>
      <c r="M1293">
        <v>10</v>
      </c>
      <c r="Y1293" t="s">
        <v>64</v>
      </c>
      <c r="Z1293" t="s">
        <v>64</v>
      </c>
      <c r="AF1293">
        <v>2656250</v>
      </c>
      <c r="AH1293">
        <v>2656250</v>
      </c>
      <c r="AI1293">
        <v>2.1954654507455622</v>
      </c>
      <c r="AJ1293">
        <v>92.317153234989462</v>
      </c>
      <c r="AK1293">
        <v>25.987877475899285</v>
      </c>
      <c r="AL1293">
        <v>25.987877475899285</v>
      </c>
      <c r="AM1293">
        <v>25.987877475899285</v>
      </c>
      <c r="AN1293">
        <v>25.987877475899285</v>
      </c>
      <c r="AR1293" t="s">
        <v>201</v>
      </c>
      <c r="AU1293" t="s">
        <v>202</v>
      </c>
      <c r="AV1293" s="16" t="s">
        <v>239</v>
      </c>
    </row>
    <row r="1294" spans="1:48" x14ac:dyDescent="0.25">
      <c r="A1294">
        <v>1292</v>
      </c>
      <c r="B1294" t="s">
        <v>62</v>
      </c>
      <c r="E1294" t="s">
        <v>63</v>
      </c>
      <c r="H1294">
        <v>1998</v>
      </c>
      <c r="I1294">
        <v>5</v>
      </c>
      <c r="J1294">
        <v>22</v>
      </c>
      <c r="K1294">
        <v>75.611699999999999</v>
      </c>
      <c r="L1294">
        <v>33.061700000000002</v>
      </c>
      <c r="M1294">
        <v>20</v>
      </c>
      <c r="Y1294" t="s">
        <v>64</v>
      </c>
      <c r="Z1294" t="s">
        <v>64</v>
      </c>
      <c r="AF1294">
        <v>5625000</v>
      </c>
      <c r="AH1294">
        <v>5625000</v>
      </c>
      <c r="AI1294">
        <v>4.6492209545200138</v>
      </c>
      <c r="AJ1294">
        <v>195.49514802703649</v>
      </c>
      <c r="AK1294">
        <v>55.033152301904373</v>
      </c>
      <c r="AL1294">
        <v>55.033152301904373</v>
      </c>
      <c r="AM1294">
        <v>55.033152301904373</v>
      </c>
      <c r="AN1294">
        <v>55.033152301904373</v>
      </c>
      <c r="AR1294" t="s">
        <v>201</v>
      </c>
      <c r="AU1294" t="s">
        <v>202</v>
      </c>
      <c r="AV1294" s="16" t="s">
        <v>239</v>
      </c>
    </row>
    <row r="1295" spans="1:48" x14ac:dyDescent="0.25">
      <c r="A1295">
        <v>1293</v>
      </c>
      <c r="B1295" t="s">
        <v>62</v>
      </c>
      <c r="E1295" t="s">
        <v>63</v>
      </c>
      <c r="H1295">
        <v>1998</v>
      </c>
      <c r="I1295">
        <v>5</v>
      </c>
      <c r="J1295">
        <v>22</v>
      </c>
      <c r="K1295">
        <v>75.611699999999999</v>
      </c>
      <c r="L1295">
        <v>33.061700000000002</v>
      </c>
      <c r="M1295">
        <v>50</v>
      </c>
      <c r="Y1295" t="s">
        <v>64</v>
      </c>
      <c r="Z1295" t="s">
        <v>64</v>
      </c>
      <c r="AE1295">
        <v>9863.9500000000007</v>
      </c>
      <c r="AH1295">
        <v>9863.9500000000007</v>
      </c>
      <c r="AI1295">
        <v>2.4334736477822104E-2</v>
      </c>
      <c r="AJ1295">
        <v>0.34281855384556209</v>
      </c>
      <c r="AK1295">
        <v>0.12479258966886626</v>
      </c>
      <c r="AL1295">
        <v>0.28235738686281897</v>
      </c>
      <c r="AM1295">
        <v>59.265118072208722</v>
      </c>
      <c r="AN1295">
        <v>4.0907143472730114</v>
      </c>
      <c r="AR1295" t="s">
        <v>201</v>
      </c>
      <c r="AU1295" t="s">
        <v>202</v>
      </c>
      <c r="AV1295" s="16" t="s">
        <v>239</v>
      </c>
    </row>
    <row r="1296" spans="1:48" x14ac:dyDescent="0.25">
      <c r="A1296">
        <v>1294</v>
      </c>
      <c r="B1296" t="s">
        <v>62</v>
      </c>
      <c r="E1296" t="s">
        <v>63</v>
      </c>
      <c r="H1296">
        <v>1998</v>
      </c>
      <c r="I1296">
        <v>5</v>
      </c>
      <c r="J1296">
        <v>22</v>
      </c>
      <c r="K1296">
        <v>75.611699999999999</v>
      </c>
      <c r="L1296">
        <v>33.061700000000002</v>
      </c>
      <c r="M1296">
        <v>90</v>
      </c>
      <c r="Y1296" t="s">
        <v>64</v>
      </c>
      <c r="Z1296" t="s">
        <v>64</v>
      </c>
      <c r="AE1296">
        <v>17006.8</v>
      </c>
      <c r="AH1296">
        <v>17006.8</v>
      </c>
      <c r="AI1296">
        <v>4.1956416682061945E-2</v>
      </c>
      <c r="AJ1296">
        <v>0.59106611261621411</v>
      </c>
      <c r="AK1296">
        <v>0.21515950648375901</v>
      </c>
      <c r="AL1296">
        <v>0.48682278467536727</v>
      </c>
      <c r="AM1296">
        <v>102.18117590117947</v>
      </c>
      <c r="AN1296">
        <v>7.0529514810195355</v>
      </c>
      <c r="AR1296" t="s">
        <v>201</v>
      </c>
      <c r="AU1296" t="s">
        <v>202</v>
      </c>
      <c r="AV1296" s="16" t="s">
        <v>239</v>
      </c>
    </row>
    <row r="1297" spans="1:48" x14ac:dyDescent="0.25">
      <c r="A1297">
        <v>1295</v>
      </c>
      <c r="B1297" t="s">
        <v>62</v>
      </c>
      <c r="E1297" t="s">
        <v>63</v>
      </c>
      <c r="H1297">
        <v>1998</v>
      </c>
      <c r="I1297">
        <v>5</v>
      </c>
      <c r="J1297">
        <v>22</v>
      </c>
      <c r="K1297">
        <v>75.611699999999999</v>
      </c>
      <c r="L1297">
        <v>33.061700000000002</v>
      </c>
      <c r="M1297">
        <v>120</v>
      </c>
      <c r="Y1297" t="s">
        <v>64</v>
      </c>
      <c r="Z1297" t="s">
        <v>64</v>
      </c>
      <c r="AE1297">
        <v>22000</v>
      </c>
      <c r="AH1297">
        <v>22000</v>
      </c>
      <c r="AI1297">
        <v>5.4274829303888023E-2</v>
      </c>
      <c r="AJ1297">
        <v>0.76460324561685389</v>
      </c>
      <c r="AK1297">
        <v>0.2783303821202518</v>
      </c>
      <c r="AL1297">
        <v>0.62975405501670401</v>
      </c>
      <c r="AM1297">
        <v>132.18159029482021</v>
      </c>
      <c r="AN1297">
        <v>9.1236994956387907</v>
      </c>
      <c r="AR1297" t="s">
        <v>201</v>
      </c>
      <c r="AU1297" t="s">
        <v>202</v>
      </c>
      <c r="AV1297" s="16" t="s">
        <v>239</v>
      </c>
    </row>
    <row r="1298" spans="1:48" x14ac:dyDescent="0.25">
      <c r="A1298">
        <v>1296</v>
      </c>
      <c r="B1298" t="s">
        <v>62</v>
      </c>
      <c r="E1298" t="s">
        <v>63</v>
      </c>
      <c r="H1298">
        <v>1998</v>
      </c>
      <c r="I1298">
        <v>5</v>
      </c>
      <c r="J1298">
        <v>22</v>
      </c>
      <c r="K1298">
        <v>75.611699999999999</v>
      </c>
      <c r="L1298">
        <v>33.061700000000002</v>
      </c>
      <c r="M1298">
        <v>75</v>
      </c>
      <c r="Y1298" t="s">
        <v>64</v>
      </c>
      <c r="Z1298" t="s">
        <v>64</v>
      </c>
      <c r="AE1298">
        <v>31462.59</v>
      </c>
      <c r="AH1298">
        <v>31462.59</v>
      </c>
      <c r="AI1298">
        <v>7.7619395532191549E-2</v>
      </c>
      <c r="AJ1298">
        <v>1.0934726558869259</v>
      </c>
      <c r="AK1298">
        <v>0.39804521350876421</v>
      </c>
      <c r="AL1298">
        <v>0.90062243790127272</v>
      </c>
      <c r="AM1298">
        <v>189.03523549972306</v>
      </c>
      <c r="AN1298">
        <v>13.047964387022274</v>
      </c>
      <c r="AR1298" t="s">
        <v>201</v>
      </c>
      <c r="AU1298" t="s">
        <v>202</v>
      </c>
      <c r="AV1298" s="16" t="s">
        <v>239</v>
      </c>
    </row>
    <row r="1299" spans="1:48" x14ac:dyDescent="0.25">
      <c r="A1299">
        <v>1297</v>
      </c>
      <c r="B1299" t="s">
        <v>62</v>
      </c>
      <c r="E1299" t="s">
        <v>63</v>
      </c>
      <c r="H1299">
        <v>1998</v>
      </c>
      <c r="I1299">
        <v>5</v>
      </c>
      <c r="J1299">
        <v>22</v>
      </c>
      <c r="K1299">
        <v>75.611699999999999</v>
      </c>
      <c r="L1299">
        <v>33.061700000000002</v>
      </c>
      <c r="M1299">
        <v>40</v>
      </c>
      <c r="Y1299" t="s">
        <v>64</v>
      </c>
      <c r="Z1299" t="s">
        <v>64</v>
      </c>
      <c r="AE1299">
        <v>137192.98000000001</v>
      </c>
      <c r="AH1299">
        <v>137192.98000000001</v>
      </c>
      <c r="AI1299">
        <v>0.33846025323598744</v>
      </c>
      <c r="AJ1299">
        <v>4.7680998992658239</v>
      </c>
      <c r="AK1299">
        <v>1.7356806612552755</v>
      </c>
      <c r="AL1299">
        <v>3.9271743397647989</v>
      </c>
      <c r="AM1299">
        <v>824.29028516752112</v>
      </c>
      <c r="AN1299">
        <v>56.895796474144667</v>
      </c>
      <c r="AR1299" t="s">
        <v>201</v>
      </c>
      <c r="AU1299" t="s">
        <v>202</v>
      </c>
      <c r="AV1299" s="16" t="s">
        <v>239</v>
      </c>
    </row>
    <row r="1300" spans="1:48" x14ac:dyDescent="0.25">
      <c r="A1300">
        <v>1298</v>
      </c>
      <c r="B1300" t="s">
        <v>62</v>
      </c>
      <c r="E1300" t="s">
        <v>63</v>
      </c>
      <c r="H1300">
        <v>1998</v>
      </c>
      <c r="I1300">
        <v>5</v>
      </c>
      <c r="J1300">
        <v>22</v>
      </c>
      <c r="K1300">
        <v>75.611699999999999</v>
      </c>
      <c r="L1300">
        <v>33.061700000000002</v>
      </c>
      <c r="M1300">
        <v>30</v>
      </c>
      <c r="Y1300" t="s">
        <v>64</v>
      </c>
      <c r="Z1300" t="s">
        <v>64</v>
      </c>
      <c r="AE1300">
        <v>203368.79</v>
      </c>
      <c r="AH1300">
        <v>203368.79</v>
      </c>
      <c r="AI1300">
        <v>0.5017184710449204</v>
      </c>
      <c r="AJ1300">
        <v>7.0680198586896532</v>
      </c>
      <c r="AK1300">
        <v>2.5728960469106021</v>
      </c>
      <c r="AL1300">
        <v>5.8214690984700237</v>
      </c>
      <c r="AM1300">
        <v>1221.8913672060605</v>
      </c>
      <c r="AN1300">
        <v>84.339805761439592</v>
      </c>
      <c r="AR1300" t="s">
        <v>201</v>
      </c>
      <c r="AU1300" t="s">
        <v>202</v>
      </c>
      <c r="AV1300" s="16" t="s">
        <v>239</v>
      </c>
    </row>
    <row r="1301" spans="1:48" x14ac:dyDescent="0.25">
      <c r="A1301">
        <v>1299</v>
      </c>
      <c r="B1301" t="s">
        <v>62</v>
      </c>
      <c r="E1301" t="s">
        <v>63</v>
      </c>
      <c r="H1301">
        <v>1998</v>
      </c>
      <c r="I1301">
        <v>5</v>
      </c>
      <c r="J1301">
        <v>22</v>
      </c>
      <c r="K1301">
        <v>75.611699999999999</v>
      </c>
      <c r="L1301">
        <v>33.061700000000002</v>
      </c>
      <c r="M1301">
        <v>5</v>
      </c>
      <c r="Y1301" t="s">
        <v>64</v>
      </c>
      <c r="Z1301" t="s">
        <v>64</v>
      </c>
      <c r="AE1301">
        <v>1268771.93</v>
      </c>
      <c r="AH1301">
        <v>1268771.93</v>
      </c>
      <c r="AI1301">
        <v>3.1301081784688436</v>
      </c>
      <c r="AJ1301">
        <v>44.095778892070896</v>
      </c>
      <c r="AK1301">
        <v>16.051717095470423</v>
      </c>
      <c r="AL1301">
        <v>36.318830354948616</v>
      </c>
      <c r="AM1301">
        <v>7623.1041558558318</v>
      </c>
      <c r="AN1301">
        <v>526.17699171916604</v>
      </c>
      <c r="AR1301" t="s">
        <v>201</v>
      </c>
      <c r="AU1301" t="s">
        <v>202</v>
      </c>
      <c r="AV1301" s="16" t="s">
        <v>239</v>
      </c>
    </row>
    <row r="1302" spans="1:48" x14ac:dyDescent="0.25">
      <c r="A1302">
        <v>1300</v>
      </c>
      <c r="B1302" t="s">
        <v>62</v>
      </c>
      <c r="E1302" t="s">
        <v>63</v>
      </c>
      <c r="H1302">
        <v>1998</v>
      </c>
      <c r="I1302">
        <v>5</v>
      </c>
      <c r="J1302">
        <v>22</v>
      </c>
      <c r="K1302">
        <v>75.611699999999999</v>
      </c>
      <c r="L1302">
        <v>33.061700000000002</v>
      </c>
      <c r="M1302">
        <v>10</v>
      </c>
      <c r="Y1302" t="s">
        <v>64</v>
      </c>
      <c r="Z1302" t="s">
        <v>64</v>
      </c>
      <c r="AE1302">
        <v>1455102.04</v>
      </c>
      <c r="AH1302">
        <v>1455102.04</v>
      </c>
      <c r="AI1302">
        <v>3.5897915836699656</v>
      </c>
      <c r="AJ1302">
        <v>50.571624658532052</v>
      </c>
      <c r="AK1302">
        <v>18.409050309870814</v>
      </c>
      <c r="AL1302">
        <v>41.652564097867192</v>
      </c>
      <c r="AM1302">
        <v>8742.6228040198675</v>
      </c>
      <c r="AN1302">
        <v>603.45062492958982</v>
      </c>
      <c r="AR1302" t="s">
        <v>201</v>
      </c>
      <c r="AU1302" t="s">
        <v>202</v>
      </c>
      <c r="AV1302" s="16" t="s">
        <v>239</v>
      </c>
    </row>
    <row r="1303" spans="1:48" x14ac:dyDescent="0.25">
      <c r="A1303">
        <v>1301</v>
      </c>
      <c r="B1303" t="s">
        <v>62</v>
      </c>
      <c r="E1303" t="s">
        <v>63</v>
      </c>
      <c r="H1303">
        <v>1998</v>
      </c>
      <c r="I1303">
        <v>5</v>
      </c>
      <c r="J1303">
        <v>22</v>
      </c>
      <c r="K1303">
        <v>75.611699999999999</v>
      </c>
      <c r="L1303">
        <v>33.061700000000002</v>
      </c>
      <c r="M1303">
        <v>200</v>
      </c>
      <c r="Y1303" t="s">
        <v>64</v>
      </c>
      <c r="Z1303" t="s">
        <v>64</v>
      </c>
      <c r="AE1303">
        <v>1504084.97</v>
      </c>
      <c r="AH1303">
        <v>1504084.97</v>
      </c>
      <c r="AI1303">
        <v>3.7106343184224331</v>
      </c>
      <c r="AJ1303">
        <v>52.274011352069465</v>
      </c>
      <c r="AK1303">
        <v>19.028752020064882</v>
      </c>
      <c r="AL1303">
        <v>43.054709497598978</v>
      </c>
      <c r="AM1303">
        <v>9036.9246942334976</v>
      </c>
      <c r="AN1303">
        <v>623.76451282667654</v>
      </c>
      <c r="AR1303" t="s">
        <v>201</v>
      </c>
      <c r="AU1303" t="s">
        <v>202</v>
      </c>
      <c r="AV1303" s="16" t="s">
        <v>239</v>
      </c>
    </row>
    <row r="1304" spans="1:48" x14ac:dyDescent="0.25">
      <c r="A1304">
        <v>1302</v>
      </c>
      <c r="B1304" t="s">
        <v>62</v>
      </c>
      <c r="E1304" t="s">
        <v>63</v>
      </c>
      <c r="H1304">
        <v>1998</v>
      </c>
      <c r="I1304">
        <v>5</v>
      </c>
      <c r="J1304">
        <v>22</v>
      </c>
      <c r="K1304">
        <v>75.611699999999999</v>
      </c>
      <c r="L1304">
        <v>33.061700000000002</v>
      </c>
      <c r="M1304">
        <v>20</v>
      </c>
      <c r="Y1304" t="s">
        <v>64</v>
      </c>
      <c r="Z1304" t="s">
        <v>64</v>
      </c>
      <c r="AE1304">
        <v>1771718.21</v>
      </c>
      <c r="AH1304">
        <v>1771718.21</v>
      </c>
      <c r="AI1304">
        <v>4.3708956101063645</v>
      </c>
      <c r="AJ1304">
        <v>61.575522440203756</v>
      </c>
      <c r="AK1304">
        <v>22.414682109032203</v>
      </c>
      <c r="AL1304">
        <v>50.715760322474374</v>
      </c>
      <c r="AM1304">
        <v>10644.933206913283</v>
      </c>
      <c r="AN1304">
        <v>734.75566086322999</v>
      </c>
      <c r="AR1304" t="s">
        <v>201</v>
      </c>
      <c r="AU1304" t="s">
        <v>202</v>
      </c>
      <c r="AV1304" s="16" t="s">
        <v>239</v>
      </c>
    </row>
    <row r="1305" spans="1:48" x14ac:dyDescent="0.25">
      <c r="A1305">
        <v>1303</v>
      </c>
      <c r="B1305" t="s">
        <v>62</v>
      </c>
      <c r="E1305" t="s">
        <v>63</v>
      </c>
      <c r="H1305">
        <v>1998</v>
      </c>
      <c r="I1305">
        <v>5</v>
      </c>
      <c r="J1305">
        <v>22</v>
      </c>
      <c r="K1305">
        <v>75.611699999999999</v>
      </c>
      <c r="L1305">
        <v>33.061700000000002</v>
      </c>
      <c r="M1305">
        <v>0</v>
      </c>
      <c r="Y1305" t="s">
        <v>64</v>
      </c>
      <c r="Z1305" t="s">
        <v>64</v>
      </c>
      <c r="AE1305">
        <v>2187872.34</v>
      </c>
      <c r="AH1305">
        <v>2187872.34</v>
      </c>
      <c r="AI1305">
        <v>5.3975635360090024</v>
      </c>
      <c r="AJ1305">
        <v>76.038831461788206</v>
      </c>
      <c r="AK1305">
        <v>27.679606564660428</v>
      </c>
      <c r="AL1305">
        <v>62.628248998812943</v>
      </c>
      <c r="AM1305">
        <v>13145.292966511344</v>
      </c>
      <c r="AN1305">
        <v>907.3404438627299</v>
      </c>
      <c r="AR1305" t="s">
        <v>201</v>
      </c>
      <c r="AU1305" t="s">
        <v>202</v>
      </c>
      <c r="AV1305" s="16" t="s">
        <v>239</v>
      </c>
    </row>
    <row r="1306" spans="1:48" x14ac:dyDescent="0.25">
      <c r="A1306">
        <v>1304</v>
      </c>
      <c r="B1306" t="s">
        <v>62</v>
      </c>
      <c r="E1306" t="s">
        <v>63</v>
      </c>
      <c r="H1306">
        <v>1998</v>
      </c>
      <c r="I1306">
        <v>3</v>
      </c>
      <c r="J1306">
        <v>18</v>
      </c>
      <c r="K1306">
        <v>75.816699999999997</v>
      </c>
      <c r="L1306">
        <v>32.991700000000002</v>
      </c>
      <c r="M1306">
        <v>30</v>
      </c>
      <c r="Y1306" t="s">
        <v>64</v>
      </c>
      <c r="Z1306" t="s">
        <v>64</v>
      </c>
      <c r="AF1306">
        <v>2</v>
      </c>
      <c r="AH1306">
        <v>2</v>
      </c>
      <c r="AI1306">
        <v>1.6530563393848939E-6</v>
      </c>
      <c r="AJ1306">
        <v>6.9509385965168532E-5</v>
      </c>
      <c r="AK1306">
        <v>1.956734304067711E-5</v>
      </c>
      <c r="AL1306">
        <v>1.956734304067711E-5</v>
      </c>
      <c r="AM1306">
        <v>1.956734304067711E-5</v>
      </c>
      <c r="AN1306">
        <v>1.956734304067711E-5</v>
      </c>
      <c r="AR1306" t="s">
        <v>201</v>
      </c>
      <c r="AU1306" t="s">
        <v>202</v>
      </c>
      <c r="AV1306" s="16" t="s">
        <v>239</v>
      </c>
    </row>
    <row r="1307" spans="1:48" x14ac:dyDescent="0.25">
      <c r="A1307">
        <v>1305</v>
      </c>
      <c r="B1307" t="s">
        <v>62</v>
      </c>
      <c r="E1307" t="s">
        <v>63</v>
      </c>
      <c r="H1307">
        <v>1998</v>
      </c>
      <c r="I1307">
        <v>3</v>
      </c>
      <c r="J1307">
        <v>18</v>
      </c>
      <c r="K1307">
        <v>75.816699999999997</v>
      </c>
      <c r="L1307">
        <v>32.991700000000002</v>
      </c>
      <c r="M1307">
        <v>75</v>
      </c>
      <c r="Y1307" t="s">
        <v>64</v>
      </c>
      <c r="Z1307" t="s">
        <v>64</v>
      </c>
      <c r="AF1307">
        <v>3</v>
      </c>
      <c r="AH1307">
        <v>3</v>
      </c>
      <c r="AI1307">
        <v>2.4795845090773409E-6</v>
      </c>
      <c r="AJ1307">
        <v>1.042640789477528E-4</v>
      </c>
      <c r="AK1307">
        <v>2.9351014561015666E-5</v>
      </c>
      <c r="AL1307">
        <v>2.9351014561015666E-5</v>
      </c>
      <c r="AM1307">
        <v>2.9351014561015666E-5</v>
      </c>
      <c r="AN1307">
        <v>2.9351014561015666E-5</v>
      </c>
      <c r="AR1307" t="s">
        <v>201</v>
      </c>
      <c r="AU1307" t="s">
        <v>202</v>
      </c>
      <c r="AV1307" s="16" t="s">
        <v>239</v>
      </c>
    </row>
    <row r="1308" spans="1:48" x14ac:dyDescent="0.25">
      <c r="A1308">
        <v>1306</v>
      </c>
      <c r="B1308" t="s">
        <v>62</v>
      </c>
      <c r="E1308" t="s">
        <v>63</v>
      </c>
      <c r="H1308">
        <v>1998</v>
      </c>
      <c r="I1308">
        <v>3</v>
      </c>
      <c r="J1308">
        <v>18</v>
      </c>
      <c r="K1308">
        <v>75.816699999999997</v>
      </c>
      <c r="L1308">
        <v>32.991700000000002</v>
      </c>
      <c r="M1308">
        <v>0</v>
      </c>
      <c r="Y1308" t="s">
        <v>64</v>
      </c>
      <c r="Z1308" t="s">
        <v>64</v>
      </c>
      <c r="AF1308">
        <v>15849.06</v>
      </c>
      <c r="AH1308">
        <v>15849.06</v>
      </c>
      <c r="AI1308">
        <v>1.3099694553145773E-2</v>
      </c>
      <c r="AJ1308">
        <v>0.55082921436255694</v>
      </c>
      <c r="AK1308">
        <v>0.15506199694613698</v>
      </c>
      <c r="AL1308">
        <v>0.15506199694613698</v>
      </c>
      <c r="AM1308">
        <v>0.15506199694613698</v>
      </c>
      <c r="AN1308">
        <v>0.15506199694613698</v>
      </c>
      <c r="AR1308" t="s">
        <v>201</v>
      </c>
      <c r="AU1308" t="s">
        <v>202</v>
      </c>
      <c r="AV1308" s="16" t="s">
        <v>239</v>
      </c>
    </row>
    <row r="1309" spans="1:48" x14ac:dyDescent="0.25">
      <c r="A1309">
        <v>1307</v>
      </c>
      <c r="B1309" t="s">
        <v>62</v>
      </c>
      <c r="E1309" t="s">
        <v>63</v>
      </c>
      <c r="H1309">
        <v>1998</v>
      </c>
      <c r="I1309">
        <v>3</v>
      </c>
      <c r="J1309">
        <v>18</v>
      </c>
      <c r="K1309">
        <v>75.816699999999997</v>
      </c>
      <c r="L1309">
        <v>32.991700000000002</v>
      </c>
      <c r="M1309">
        <v>20</v>
      </c>
      <c r="Y1309" t="s">
        <v>64</v>
      </c>
      <c r="Z1309" t="s">
        <v>64</v>
      </c>
      <c r="AF1309">
        <v>468750</v>
      </c>
      <c r="AH1309">
        <v>468750</v>
      </c>
      <c r="AI1309">
        <v>0.3874350795433345</v>
      </c>
      <c r="AJ1309">
        <v>16.291262335586374</v>
      </c>
      <c r="AK1309">
        <v>4.5860960251586977</v>
      </c>
      <c r="AL1309">
        <v>4.5860960251586977</v>
      </c>
      <c r="AM1309">
        <v>4.5860960251586977</v>
      </c>
      <c r="AN1309">
        <v>4.5860960251586977</v>
      </c>
      <c r="AR1309" t="s">
        <v>201</v>
      </c>
      <c r="AU1309" t="s">
        <v>202</v>
      </c>
      <c r="AV1309" s="16" t="s">
        <v>239</v>
      </c>
    </row>
    <row r="1310" spans="1:48" x14ac:dyDescent="0.25">
      <c r="A1310">
        <v>1308</v>
      </c>
      <c r="B1310" t="s">
        <v>62</v>
      </c>
      <c r="E1310" t="s">
        <v>63</v>
      </c>
      <c r="H1310">
        <v>1998</v>
      </c>
      <c r="I1310">
        <v>3</v>
      </c>
      <c r="J1310">
        <v>18</v>
      </c>
      <c r="K1310">
        <v>75.816699999999997</v>
      </c>
      <c r="L1310">
        <v>32.991700000000002</v>
      </c>
      <c r="M1310">
        <v>10</v>
      </c>
      <c r="Y1310" t="s">
        <v>64</v>
      </c>
      <c r="Z1310" t="s">
        <v>64</v>
      </c>
      <c r="AF1310">
        <v>1436553.03</v>
      </c>
      <c r="AH1310">
        <v>1436553.03</v>
      </c>
      <c r="AI1310">
        <v>1.1873515465520388</v>
      </c>
      <c r="AJ1310">
        <v>49.926959510851162</v>
      </c>
      <c r="AK1310">
        <v>14.054762967067058</v>
      </c>
      <c r="AL1310">
        <v>14.054762967067058</v>
      </c>
      <c r="AM1310">
        <v>14.054762967067058</v>
      </c>
      <c r="AN1310">
        <v>14.054762967067058</v>
      </c>
      <c r="AR1310" t="s">
        <v>201</v>
      </c>
      <c r="AU1310" t="s">
        <v>202</v>
      </c>
      <c r="AV1310" s="16" t="s">
        <v>239</v>
      </c>
    </row>
    <row r="1311" spans="1:48" x14ac:dyDescent="0.25">
      <c r="A1311">
        <v>1309</v>
      </c>
      <c r="B1311" t="s">
        <v>62</v>
      </c>
      <c r="E1311" t="s">
        <v>63</v>
      </c>
      <c r="H1311">
        <v>1998</v>
      </c>
      <c r="I1311">
        <v>3</v>
      </c>
      <c r="J1311">
        <v>18</v>
      </c>
      <c r="K1311">
        <v>75.816699999999997</v>
      </c>
      <c r="L1311">
        <v>32.991700000000002</v>
      </c>
      <c r="M1311">
        <v>30</v>
      </c>
      <c r="Y1311" t="s">
        <v>64</v>
      </c>
      <c r="Z1311" t="s">
        <v>64</v>
      </c>
      <c r="AE1311">
        <v>8</v>
      </c>
      <c r="AH1311">
        <v>8</v>
      </c>
      <c r="AI1311">
        <v>1.9736301565050189E-5</v>
      </c>
      <c r="AJ1311">
        <v>2.7803754386067413E-4</v>
      </c>
      <c r="AK1311">
        <v>1.0121104804372792E-4</v>
      </c>
      <c r="AL1311">
        <v>2.2900147455152871E-4</v>
      </c>
      <c r="AM1311">
        <v>4.8066032834480077E-2</v>
      </c>
      <c r="AN1311">
        <v>3.3177089075050147E-3</v>
      </c>
      <c r="AR1311" t="s">
        <v>201</v>
      </c>
      <c r="AU1311" t="s">
        <v>202</v>
      </c>
      <c r="AV1311" s="16" t="s">
        <v>239</v>
      </c>
    </row>
    <row r="1312" spans="1:48" x14ac:dyDescent="0.25">
      <c r="A1312">
        <v>1310</v>
      </c>
      <c r="B1312" t="s">
        <v>62</v>
      </c>
      <c r="E1312" t="s">
        <v>63</v>
      </c>
      <c r="H1312">
        <v>1998</v>
      </c>
      <c r="I1312">
        <v>5</v>
      </c>
      <c r="J1312">
        <v>20</v>
      </c>
      <c r="K1312">
        <v>76.02</v>
      </c>
      <c r="L1312">
        <v>32.99</v>
      </c>
      <c r="M1312">
        <v>50</v>
      </c>
      <c r="Y1312" t="s">
        <v>64</v>
      </c>
      <c r="Z1312" t="s">
        <v>64</v>
      </c>
      <c r="AF1312">
        <v>5288.46</v>
      </c>
      <c r="AH1312">
        <v>5288.46</v>
      </c>
      <c r="AI1312">
        <v>4.3710611642917181E-3</v>
      </c>
      <c r="AJ1312">
        <v>0.18379880365067758</v>
      </c>
      <c r="AK1312">
        <v>5.1740555488449635E-2</v>
      </c>
      <c r="AL1312">
        <v>5.1740555488449635E-2</v>
      </c>
      <c r="AM1312">
        <v>5.1740555488449635E-2</v>
      </c>
      <c r="AN1312">
        <v>5.1740555488449635E-2</v>
      </c>
      <c r="AR1312" t="s">
        <v>201</v>
      </c>
      <c r="AU1312" t="s">
        <v>202</v>
      </c>
      <c r="AV1312" s="16" t="s">
        <v>239</v>
      </c>
    </row>
    <row r="1313" spans="1:48" x14ac:dyDescent="0.25">
      <c r="A1313">
        <v>1311</v>
      </c>
      <c r="B1313" t="s">
        <v>62</v>
      </c>
      <c r="E1313" t="s">
        <v>63</v>
      </c>
      <c r="H1313">
        <v>1998</v>
      </c>
      <c r="I1313">
        <v>5</v>
      </c>
      <c r="J1313">
        <v>20</v>
      </c>
      <c r="K1313">
        <v>76.02</v>
      </c>
      <c r="L1313">
        <v>32.99</v>
      </c>
      <c r="M1313">
        <v>75</v>
      </c>
      <c r="Y1313" t="s">
        <v>64</v>
      </c>
      <c r="Z1313" t="s">
        <v>64</v>
      </c>
      <c r="AF1313">
        <v>9411.76</v>
      </c>
      <c r="AH1313">
        <v>9411.76</v>
      </c>
      <c r="AI1313">
        <v>7.7790847663845846E-3</v>
      </c>
      <c r="AJ1313">
        <v>0.32710282922576728</v>
      </c>
      <c r="AK1313">
        <v>9.2081568268261596E-2</v>
      </c>
      <c r="AL1313">
        <v>9.2081568268261596E-2</v>
      </c>
      <c r="AM1313">
        <v>9.2081568268261596E-2</v>
      </c>
      <c r="AN1313">
        <v>9.2081568268261596E-2</v>
      </c>
      <c r="AR1313" t="s">
        <v>201</v>
      </c>
      <c r="AU1313" t="s">
        <v>202</v>
      </c>
      <c r="AV1313" s="16" t="s">
        <v>239</v>
      </c>
    </row>
    <row r="1314" spans="1:48" x14ac:dyDescent="0.25">
      <c r="A1314">
        <v>1312</v>
      </c>
      <c r="B1314" t="s">
        <v>62</v>
      </c>
      <c r="E1314" t="s">
        <v>63</v>
      </c>
      <c r="H1314">
        <v>1998</v>
      </c>
      <c r="I1314">
        <v>5</v>
      </c>
      <c r="J1314">
        <v>20</v>
      </c>
      <c r="K1314">
        <v>76.02</v>
      </c>
      <c r="L1314">
        <v>32.99</v>
      </c>
      <c r="M1314">
        <v>40</v>
      </c>
      <c r="Y1314" t="s">
        <v>64</v>
      </c>
      <c r="Z1314" t="s">
        <v>64</v>
      </c>
      <c r="AF1314">
        <v>90000</v>
      </c>
      <c r="AH1314">
        <v>90000</v>
      </c>
      <c r="AI1314">
        <v>7.4387535272320227E-2</v>
      </c>
      <c r="AJ1314">
        <v>3.1279223684325839</v>
      </c>
      <c r="AK1314">
        <v>0.88053043683046994</v>
      </c>
      <c r="AL1314">
        <v>0.88053043683046994</v>
      </c>
      <c r="AM1314">
        <v>0.88053043683046994</v>
      </c>
      <c r="AN1314">
        <v>0.88053043683046994</v>
      </c>
      <c r="AR1314" t="s">
        <v>201</v>
      </c>
      <c r="AU1314" t="s">
        <v>202</v>
      </c>
      <c r="AV1314" s="16" t="s">
        <v>239</v>
      </c>
    </row>
    <row r="1315" spans="1:48" x14ac:dyDescent="0.25">
      <c r="A1315">
        <v>1313</v>
      </c>
      <c r="B1315" t="s">
        <v>62</v>
      </c>
      <c r="E1315" t="s">
        <v>63</v>
      </c>
      <c r="H1315">
        <v>1998</v>
      </c>
      <c r="I1315">
        <v>5</v>
      </c>
      <c r="J1315">
        <v>20</v>
      </c>
      <c r="K1315">
        <v>76.02</v>
      </c>
      <c r="L1315">
        <v>32.99</v>
      </c>
      <c r="M1315">
        <v>30</v>
      </c>
      <c r="Y1315" t="s">
        <v>64</v>
      </c>
      <c r="Z1315" t="s">
        <v>64</v>
      </c>
      <c r="AF1315">
        <v>102857.14</v>
      </c>
      <c r="AH1315">
        <v>102857.14</v>
      </c>
      <c r="AI1315">
        <v>8.5014323663999775E-2</v>
      </c>
      <c r="AJ1315">
        <v>3.5747683217666872</v>
      </c>
      <c r="AK1315">
        <v>1.0063204712814755</v>
      </c>
      <c r="AL1315">
        <v>1.0063204712814755</v>
      </c>
      <c r="AM1315">
        <v>1.0063204712814755</v>
      </c>
      <c r="AN1315">
        <v>1.0063204712814755</v>
      </c>
      <c r="AR1315" t="s">
        <v>201</v>
      </c>
      <c r="AU1315" t="s">
        <v>202</v>
      </c>
      <c r="AV1315" s="16" t="s">
        <v>239</v>
      </c>
    </row>
    <row r="1316" spans="1:48" x14ac:dyDescent="0.25">
      <c r="A1316">
        <v>1314</v>
      </c>
      <c r="B1316" t="s">
        <v>62</v>
      </c>
      <c r="E1316" t="s">
        <v>63</v>
      </c>
      <c r="H1316">
        <v>1998</v>
      </c>
      <c r="I1316">
        <v>5</v>
      </c>
      <c r="J1316">
        <v>20</v>
      </c>
      <c r="K1316">
        <v>76.02</v>
      </c>
      <c r="L1316">
        <v>32.99</v>
      </c>
      <c r="M1316">
        <v>10</v>
      </c>
      <c r="Y1316" t="s">
        <v>64</v>
      </c>
      <c r="Z1316" t="s">
        <v>64</v>
      </c>
      <c r="AF1316">
        <v>308910.89</v>
      </c>
      <c r="AH1316">
        <v>308910.89</v>
      </c>
      <c r="AI1316">
        <v>0.25532355250976485</v>
      </c>
      <c r="AJ1316">
        <v>10.736103140926861</v>
      </c>
      <c r="AK1316">
        <v>3.0222826768154363</v>
      </c>
      <c r="AL1316">
        <v>3.0222826768154363</v>
      </c>
      <c r="AM1316">
        <v>3.0222826768154363</v>
      </c>
      <c r="AN1316">
        <v>3.0222826768154363</v>
      </c>
      <c r="AR1316" t="s">
        <v>201</v>
      </c>
      <c r="AU1316" t="s">
        <v>202</v>
      </c>
      <c r="AV1316" s="16" t="s">
        <v>239</v>
      </c>
    </row>
    <row r="1317" spans="1:48" x14ac:dyDescent="0.25">
      <c r="A1317">
        <v>1315</v>
      </c>
      <c r="B1317" t="s">
        <v>62</v>
      </c>
      <c r="E1317" t="s">
        <v>63</v>
      </c>
      <c r="H1317">
        <v>1998</v>
      </c>
      <c r="I1317">
        <v>5</v>
      </c>
      <c r="J1317">
        <v>20</v>
      </c>
      <c r="K1317">
        <v>76.02</v>
      </c>
      <c r="L1317">
        <v>32.99</v>
      </c>
      <c r="M1317">
        <v>90</v>
      </c>
      <c r="Y1317" t="s">
        <v>64</v>
      </c>
      <c r="Z1317" t="s">
        <v>64</v>
      </c>
      <c r="AF1317">
        <v>425874.93</v>
      </c>
      <c r="AH1317">
        <v>425874.93</v>
      </c>
      <c r="AI1317">
        <v>0.35199762641079896</v>
      </c>
      <c r="AJ1317">
        <v>14.801152441129565</v>
      </c>
      <c r="AK1317">
        <v>4.1666204238671751</v>
      </c>
      <c r="AL1317">
        <v>4.1666204238671751</v>
      </c>
      <c r="AM1317">
        <v>4.1666204238671751</v>
      </c>
      <c r="AN1317">
        <v>4.1666204238671751</v>
      </c>
      <c r="AR1317" t="s">
        <v>201</v>
      </c>
      <c r="AU1317" t="s">
        <v>202</v>
      </c>
      <c r="AV1317" s="16" t="s">
        <v>239</v>
      </c>
    </row>
    <row r="1318" spans="1:48" x14ac:dyDescent="0.25">
      <c r="A1318">
        <v>1316</v>
      </c>
      <c r="B1318" t="s">
        <v>62</v>
      </c>
      <c r="E1318" t="s">
        <v>63</v>
      </c>
      <c r="H1318">
        <v>1998</v>
      </c>
      <c r="I1318">
        <v>5</v>
      </c>
      <c r="J1318">
        <v>20</v>
      </c>
      <c r="K1318">
        <v>76.02</v>
      </c>
      <c r="L1318">
        <v>32.99</v>
      </c>
      <c r="M1318">
        <v>30</v>
      </c>
      <c r="Y1318" t="s">
        <v>64</v>
      </c>
      <c r="Z1318" t="s">
        <v>64</v>
      </c>
      <c r="AF1318">
        <v>625000</v>
      </c>
      <c r="AH1318">
        <v>625000</v>
      </c>
      <c r="AI1318">
        <v>0.51658010605777938</v>
      </c>
      <c r="AJ1318">
        <v>21.721683114115166</v>
      </c>
      <c r="AK1318">
        <v>6.114794700211597</v>
      </c>
      <c r="AL1318">
        <v>6.114794700211597</v>
      </c>
      <c r="AM1318">
        <v>6.114794700211597</v>
      </c>
      <c r="AN1318">
        <v>6.114794700211597</v>
      </c>
      <c r="AR1318" t="s">
        <v>201</v>
      </c>
      <c r="AU1318" t="s">
        <v>202</v>
      </c>
      <c r="AV1318" s="16" t="s">
        <v>239</v>
      </c>
    </row>
    <row r="1319" spans="1:48" x14ac:dyDescent="0.25">
      <c r="A1319">
        <v>1317</v>
      </c>
      <c r="B1319" t="s">
        <v>62</v>
      </c>
      <c r="E1319" t="s">
        <v>63</v>
      </c>
      <c r="H1319">
        <v>1998</v>
      </c>
      <c r="I1319">
        <v>5</v>
      </c>
      <c r="J1319">
        <v>20</v>
      </c>
      <c r="K1319">
        <v>76.02</v>
      </c>
      <c r="L1319">
        <v>32.99</v>
      </c>
      <c r="M1319">
        <v>20</v>
      </c>
      <c r="Y1319" t="s">
        <v>64</v>
      </c>
      <c r="Z1319" t="s">
        <v>64</v>
      </c>
      <c r="AF1319">
        <v>760460</v>
      </c>
      <c r="AH1319">
        <v>760460</v>
      </c>
      <c r="AI1319">
        <v>0.62854161192431823</v>
      </c>
      <c r="AJ1319">
        <v>26.429553825536029</v>
      </c>
      <c r="AK1319">
        <v>7.4400908443566571</v>
      </c>
      <c r="AL1319">
        <v>7.4400908443566571</v>
      </c>
      <c r="AM1319">
        <v>7.4400908443566571</v>
      </c>
      <c r="AN1319">
        <v>7.4400908443566571</v>
      </c>
      <c r="AR1319" t="s">
        <v>201</v>
      </c>
      <c r="AU1319" t="s">
        <v>202</v>
      </c>
      <c r="AV1319" s="16" t="s">
        <v>239</v>
      </c>
    </row>
    <row r="1320" spans="1:48" x14ac:dyDescent="0.25">
      <c r="A1320">
        <v>1318</v>
      </c>
      <c r="B1320" t="s">
        <v>62</v>
      </c>
      <c r="E1320" t="s">
        <v>63</v>
      </c>
      <c r="H1320">
        <v>1998</v>
      </c>
      <c r="I1320">
        <v>5</v>
      </c>
      <c r="J1320">
        <v>20</v>
      </c>
      <c r="K1320">
        <v>76.02</v>
      </c>
      <c r="L1320">
        <v>32.99</v>
      </c>
      <c r="M1320">
        <v>20</v>
      </c>
      <c r="Y1320" t="s">
        <v>64</v>
      </c>
      <c r="Z1320" t="s">
        <v>64</v>
      </c>
      <c r="AF1320">
        <v>1093750</v>
      </c>
      <c r="AH1320">
        <v>1093750</v>
      </c>
      <c r="AI1320">
        <v>0.90401518560111382</v>
      </c>
      <c r="AJ1320">
        <v>38.01294544970154</v>
      </c>
      <c r="AK1320">
        <v>10.700890725370295</v>
      </c>
      <c r="AL1320">
        <v>10.700890725370295</v>
      </c>
      <c r="AM1320">
        <v>10.700890725370295</v>
      </c>
      <c r="AN1320">
        <v>10.700890725370295</v>
      </c>
      <c r="AR1320" t="s">
        <v>201</v>
      </c>
      <c r="AU1320" t="s">
        <v>202</v>
      </c>
      <c r="AV1320" s="16" t="s">
        <v>239</v>
      </c>
    </row>
    <row r="1321" spans="1:48" x14ac:dyDescent="0.25">
      <c r="A1321">
        <v>1319</v>
      </c>
      <c r="B1321" t="s">
        <v>62</v>
      </c>
      <c r="E1321" t="s">
        <v>63</v>
      </c>
      <c r="H1321">
        <v>1998</v>
      </c>
      <c r="I1321">
        <v>5</v>
      </c>
      <c r="J1321">
        <v>20</v>
      </c>
      <c r="K1321">
        <v>76.02</v>
      </c>
      <c r="L1321">
        <v>32.99</v>
      </c>
      <c r="M1321">
        <v>0</v>
      </c>
      <c r="Y1321" t="s">
        <v>64</v>
      </c>
      <c r="Z1321" t="s">
        <v>64</v>
      </c>
      <c r="AF1321">
        <v>1250000</v>
      </c>
      <c r="AH1321">
        <v>1250000</v>
      </c>
      <c r="AI1321">
        <v>1.0331602121155588</v>
      </c>
      <c r="AJ1321">
        <v>43.443366228230332</v>
      </c>
      <c r="AK1321">
        <v>12.229589400423194</v>
      </c>
      <c r="AL1321">
        <v>12.229589400423194</v>
      </c>
      <c r="AM1321">
        <v>12.229589400423194</v>
      </c>
      <c r="AN1321">
        <v>12.229589400423194</v>
      </c>
      <c r="AR1321" t="s">
        <v>201</v>
      </c>
      <c r="AU1321" t="s">
        <v>202</v>
      </c>
      <c r="AV1321" s="16" t="s">
        <v>239</v>
      </c>
    </row>
    <row r="1322" spans="1:48" x14ac:dyDescent="0.25">
      <c r="A1322">
        <v>1320</v>
      </c>
      <c r="B1322" t="s">
        <v>62</v>
      </c>
      <c r="E1322" t="s">
        <v>63</v>
      </c>
      <c r="H1322">
        <v>1998</v>
      </c>
      <c r="I1322">
        <v>5</v>
      </c>
      <c r="J1322">
        <v>20</v>
      </c>
      <c r="K1322">
        <v>76.02</v>
      </c>
      <c r="L1322">
        <v>32.99</v>
      </c>
      <c r="M1322">
        <v>5</v>
      </c>
      <c r="Y1322" t="s">
        <v>64</v>
      </c>
      <c r="Z1322" t="s">
        <v>64</v>
      </c>
      <c r="AF1322">
        <v>1250000</v>
      </c>
      <c r="AH1322">
        <v>1250000</v>
      </c>
      <c r="AI1322">
        <v>1.0331602121155588</v>
      </c>
      <c r="AJ1322">
        <v>43.443366228230332</v>
      </c>
      <c r="AK1322">
        <v>12.229589400423194</v>
      </c>
      <c r="AL1322">
        <v>12.229589400423194</v>
      </c>
      <c r="AM1322">
        <v>12.229589400423194</v>
      </c>
      <c r="AN1322">
        <v>12.229589400423194</v>
      </c>
      <c r="AR1322" t="s">
        <v>201</v>
      </c>
      <c r="AU1322" t="s">
        <v>202</v>
      </c>
      <c r="AV1322" s="16" t="s">
        <v>239</v>
      </c>
    </row>
    <row r="1323" spans="1:48" x14ac:dyDescent="0.25">
      <c r="A1323">
        <v>1321</v>
      </c>
      <c r="B1323" t="s">
        <v>62</v>
      </c>
      <c r="E1323" t="s">
        <v>63</v>
      </c>
      <c r="H1323">
        <v>1998</v>
      </c>
      <c r="I1323">
        <v>5</v>
      </c>
      <c r="J1323">
        <v>20</v>
      </c>
      <c r="K1323">
        <v>76.02</v>
      </c>
      <c r="L1323">
        <v>32.99</v>
      </c>
      <c r="M1323">
        <v>0</v>
      </c>
      <c r="Y1323" t="s">
        <v>64</v>
      </c>
      <c r="Z1323" t="s">
        <v>64</v>
      </c>
      <c r="AF1323">
        <v>1562500</v>
      </c>
      <c r="AH1323">
        <v>1562500</v>
      </c>
      <c r="AI1323">
        <v>1.2914502651444484</v>
      </c>
      <c r="AJ1323">
        <v>54.304207785287915</v>
      </c>
      <c r="AK1323">
        <v>15.286986750528992</v>
      </c>
      <c r="AL1323">
        <v>15.286986750528992</v>
      </c>
      <c r="AM1323">
        <v>15.286986750528992</v>
      </c>
      <c r="AN1323">
        <v>15.286986750528992</v>
      </c>
      <c r="AR1323" t="s">
        <v>201</v>
      </c>
      <c r="AU1323" t="s">
        <v>202</v>
      </c>
      <c r="AV1323" s="16" t="s">
        <v>239</v>
      </c>
    </row>
    <row r="1324" spans="1:48" x14ac:dyDescent="0.25">
      <c r="A1324">
        <v>1322</v>
      </c>
      <c r="B1324" t="s">
        <v>62</v>
      </c>
      <c r="E1324" t="s">
        <v>63</v>
      </c>
      <c r="H1324">
        <v>1998</v>
      </c>
      <c r="I1324">
        <v>5</v>
      </c>
      <c r="J1324">
        <v>20</v>
      </c>
      <c r="K1324">
        <v>76.02</v>
      </c>
      <c r="L1324">
        <v>32.99</v>
      </c>
      <c r="M1324">
        <v>75</v>
      </c>
      <c r="Y1324" t="s">
        <v>64</v>
      </c>
      <c r="Z1324" t="s">
        <v>64</v>
      </c>
      <c r="AF1324">
        <v>1875000</v>
      </c>
      <c r="AH1324">
        <v>1875000</v>
      </c>
      <c r="AI1324">
        <v>1.549740318173338</v>
      </c>
      <c r="AJ1324">
        <v>65.165049342345498</v>
      </c>
      <c r="AK1324">
        <v>18.344384100634791</v>
      </c>
      <c r="AL1324">
        <v>18.344384100634791</v>
      </c>
      <c r="AM1324">
        <v>18.344384100634791</v>
      </c>
      <c r="AN1324">
        <v>18.344384100634791</v>
      </c>
      <c r="AR1324" t="s">
        <v>201</v>
      </c>
      <c r="AU1324" t="s">
        <v>202</v>
      </c>
      <c r="AV1324" s="16" t="s">
        <v>239</v>
      </c>
    </row>
    <row r="1325" spans="1:48" x14ac:dyDescent="0.25">
      <c r="A1325">
        <v>1323</v>
      </c>
      <c r="B1325" t="s">
        <v>62</v>
      </c>
      <c r="E1325" t="s">
        <v>63</v>
      </c>
      <c r="H1325">
        <v>1998</v>
      </c>
      <c r="I1325">
        <v>5</v>
      </c>
      <c r="J1325">
        <v>20</v>
      </c>
      <c r="K1325">
        <v>76.02</v>
      </c>
      <c r="L1325">
        <v>32.99</v>
      </c>
      <c r="M1325">
        <v>5</v>
      </c>
      <c r="Y1325" t="s">
        <v>64</v>
      </c>
      <c r="Z1325" t="s">
        <v>64</v>
      </c>
      <c r="AF1325">
        <v>1877423.47</v>
      </c>
      <c r="AH1325">
        <v>1877423.47</v>
      </c>
      <c r="AI1325">
        <v>1.5517433843967425</v>
      </c>
      <c r="AJ1325">
        <v>65.249276298148004</v>
      </c>
      <c r="AK1325">
        <v>18.368094535054183</v>
      </c>
      <c r="AL1325">
        <v>18.368094535054183</v>
      </c>
      <c r="AM1325">
        <v>18.368094535054183</v>
      </c>
      <c r="AN1325">
        <v>18.368094535054183</v>
      </c>
      <c r="AR1325" t="s">
        <v>201</v>
      </c>
      <c r="AU1325" t="s">
        <v>202</v>
      </c>
      <c r="AV1325" s="16" t="s">
        <v>239</v>
      </c>
    </row>
    <row r="1326" spans="1:48" x14ac:dyDescent="0.25">
      <c r="A1326">
        <v>1324</v>
      </c>
      <c r="B1326" t="s">
        <v>62</v>
      </c>
      <c r="E1326" t="s">
        <v>63</v>
      </c>
      <c r="H1326">
        <v>1998</v>
      </c>
      <c r="I1326">
        <v>5</v>
      </c>
      <c r="J1326">
        <v>20</v>
      </c>
      <c r="K1326">
        <v>76.02</v>
      </c>
      <c r="L1326">
        <v>32.99</v>
      </c>
      <c r="M1326">
        <v>10</v>
      </c>
      <c r="Y1326" t="s">
        <v>64</v>
      </c>
      <c r="Z1326" t="s">
        <v>64</v>
      </c>
      <c r="AF1326">
        <v>2031250</v>
      </c>
      <c r="AH1326">
        <v>2031250</v>
      </c>
      <c r="AI1326">
        <v>1.6788853446877829</v>
      </c>
      <c r="AJ1326">
        <v>70.595470120874296</v>
      </c>
      <c r="AK1326">
        <v>19.873082775687688</v>
      </c>
      <c r="AL1326">
        <v>19.873082775687688</v>
      </c>
      <c r="AM1326">
        <v>19.873082775687688</v>
      </c>
      <c r="AN1326">
        <v>19.873082775687688</v>
      </c>
      <c r="AR1326" t="s">
        <v>201</v>
      </c>
      <c r="AU1326" t="s">
        <v>202</v>
      </c>
      <c r="AV1326" s="16" t="s">
        <v>239</v>
      </c>
    </row>
    <row r="1327" spans="1:48" x14ac:dyDescent="0.25">
      <c r="A1327">
        <v>1325</v>
      </c>
      <c r="B1327" t="s">
        <v>62</v>
      </c>
      <c r="E1327" t="s">
        <v>63</v>
      </c>
      <c r="H1327">
        <v>1998</v>
      </c>
      <c r="I1327">
        <v>5</v>
      </c>
      <c r="J1327">
        <v>20</v>
      </c>
      <c r="K1327">
        <v>76.02</v>
      </c>
      <c r="L1327">
        <v>32.99</v>
      </c>
      <c r="M1327">
        <v>10</v>
      </c>
      <c r="Y1327" t="s">
        <v>64</v>
      </c>
      <c r="Z1327" t="s">
        <v>64</v>
      </c>
      <c r="AE1327">
        <v>259207.92</v>
      </c>
      <c r="AH1327">
        <v>259207.92</v>
      </c>
      <c r="AI1327">
        <v>0.63947570964617551</v>
      </c>
      <c r="AJ1327">
        <v>9.0086916782542641</v>
      </c>
      <c r="AK1327">
        <v>3.2793381555543482</v>
      </c>
      <c r="AL1327">
        <v>7.4198744869293369</v>
      </c>
      <c r="AM1327">
        <v>1557.3870492096607</v>
      </c>
      <c r="AN1327">
        <v>107.49705313498092</v>
      </c>
      <c r="AR1327" t="s">
        <v>201</v>
      </c>
      <c r="AU1327" t="s">
        <v>202</v>
      </c>
      <c r="AV1327" s="16" t="s">
        <v>239</v>
      </c>
    </row>
    <row r="1328" spans="1:48" x14ac:dyDescent="0.25">
      <c r="A1328">
        <v>1326</v>
      </c>
      <c r="B1328" t="s">
        <v>62</v>
      </c>
      <c r="E1328" t="s">
        <v>63</v>
      </c>
      <c r="H1328">
        <v>1998</v>
      </c>
      <c r="I1328">
        <v>5</v>
      </c>
      <c r="J1328">
        <v>20</v>
      </c>
      <c r="K1328">
        <v>76.02</v>
      </c>
      <c r="L1328">
        <v>32.99</v>
      </c>
      <c r="M1328">
        <v>20</v>
      </c>
      <c r="Y1328" t="s">
        <v>64</v>
      </c>
      <c r="Z1328" t="s">
        <v>64</v>
      </c>
      <c r="AE1328">
        <v>412756.41</v>
      </c>
      <c r="AH1328">
        <v>412756.41</v>
      </c>
      <c r="AI1328">
        <v>1.0182856225834371</v>
      </c>
      <c r="AJ1328">
        <v>14.345222306143674</v>
      </c>
      <c r="AK1328">
        <v>5.2219386053583321</v>
      </c>
      <c r="AL1328">
        <v>11.815228315074418</v>
      </c>
      <c r="AM1328">
        <v>2479.9453944627649</v>
      </c>
      <c r="AN1328">
        <v>171.17570226084896</v>
      </c>
      <c r="AR1328" t="s">
        <v>201</v>
      </c>
      <c r="AU1328" t="s">
        <v>202</v>
      </c>
      <c r="AV1328" s="16" t="s">
        <v>239</v>
      </c>
    </row>
    <row r="1329" spans="1:48" x14ac:dyDescent="0.25">
      <c r="A1329">
        <v>1327</v>
      </c>
      <c r="B1329" t="s">
        <v>62</v>
      </c>
      <c r="E1329" t="s">
        <v>63</v>
      </c>
      <c r="H1329">
        <v>1998</v>
      </c>
      <c r="I1329">
        <v>5</v>
      </c>
      <c r="J1329">
        <v>20</v>
      </c>
      <c r="K1329">
        <v>76.02</v>
      </c>
      <c r="L1329">
        <v>32.99</v>
      </c>
      <c r="M1329">
        <v>90</v>
      </c>
      <c r="Y1329" t="s">
        <v>64</v>
      </c>
      <c r="Z1329" t="s">
        <v>64</v>
      </c>
      <c r="AE1329">
        <v>440201.81</v>
      </c>
      <c r="AH1329">
        <v>440201.81</v>
      </c>
      <c r="AI1329">
        <v>1.0859944589551158</v>
      </c>
      <c r="AJ1329">
        <v>15.299078756927893</v>
      </c>
      <c r="AK1329">
        <v>5.5691608176057485</v>
      </c>
      <c r="AL1329">
        <v>12.600857948781485</v>
      </c>
      <c r="AM1329">
        <v>2644.8443316571952</v>
      </c>
      <c r="AN1329">
        <v>182.55768326710376</v>
      </c>
      <c r="AR1329" t="s">
        <v>201</v>
      </c>
      <c r="AU1329" t="s">
        <v>202</v>
      </c>
      <c r="AV1329" s="16" t="s">
        <v>239</v>
      </c>
    </row>
    <row r="1330" spans="1:48" x14ac:dyDescent="0.25">
      <c r="A1330">
        <v>1328</v>
      </c>
      <c r="B1330" t="s">
        <v>62</v>
      </c>
      <c r="E1330" t="s">
        <v>63</v>
      </c>
      <c r="H1330">
        <v>1998</v>
      </c>
      <c r="I1330">
        <v>5</v>
      </c>
      <c r="J1330">
        <v>20</v>
      </c>
      <c r="K1330">
        <v>76.02</v>
      </c>
      <c r="L1330">
        <v>32.99</v>
      </c>
      <c r="M1330">
        <v>30</v>
      </c>
      <c r="Y1330" t="s">
        <v>64</v>
      </c>
      <c r="Z1330" t="s">
        <v>64</v>
      </c>
      <c r="AE1330">
        <v>484000</v>
      </c>
      <c r="AH1330">
        <v>484000</v>
      </c>
      <c r="AI1330">
        <v>1.1940462446855364</v>
      </c>
      <c r="AJ1330">
        <v>16.821271403570783</v>
      </c>
      <c r="AK1330">
        <v>6.123268406645539</v>
      </c>
      <c r="AL1330">
        <v>13.854589210367488</v>
      </c>
      <c r="AM1330">
        <v>2907.9949864860446</v>
      </c>
      <c r="AN1330">
        <v>200.72138890405338</v>
      </c>
      <c r="AR1330" t="s">
        <v>201</v>
      </c>
      <c r="AU1330" t="s">
        <v>202</v>
      </c>
      <c r="AV1330" s="16" t="s">
        <v>239</v>
      </c>
    </row>
    <row r="1331" spans="1:48" x14ac:dyDescent="0.25">
      <c r="A1331">
        <v>1329</v>
      </c>
      <c r="B1331" t="s">
        <v>62</v>
      </c>
      <c r="E1331" t="s">
        <v>63</v>
      </c>
      <c r="H1331">
        <v>1998</v>
      </c>
      <c r="I1331">
        <v>5</v>
      </c>
      <c r="J1331">
        <v>20</v>
      </c>
      <c r="K1331">
        <v>76.02</v>
      </c>
      <c r="L1331">
        <v>32.99</v>
      </c>
      <c r="M1331">
        <v>10</v>
      </c>
      <c r="Y1331" t="s">
        <v>64</v>
      </c>
      <c r="Z1331" t="s">
        <v>64</v>
      </c>
      <c r="AE1331">
        <v>602800</v>
      </c>
      <c r="AH1331">
        <v>602800</v>
      </c>
      <c r="AI1331">
        <v>1.4871303229265318</v>
      </c>
      <c r="AJ1331">
        <v>20.950128929901794</v>
      </c>
      <c r="AK1331">
        <v>7.626252470094899</v>
      </c>
      <c r="AL1331">
        <v>17.255261107457688</v>
      </c>
      <c r="AM1331">
        <v>3621.775574078074</v>
      </c>
      <c r="AN1331">
        <v>249.98936618050286</v>
      </c>
      <c r="AR1331" t="s">
        <v>201</v>
      </c>
      <c r="AU1331" t="s">
        <v>202</v>
      </c>
      <c r="AV1331" s="16" t="s">
        <v>239</v>
      </c>
    </row>
    <row r="1332" spans="1:48" x14ac:dyDescent="0.25">
      <c r="A1332">
        <v>1330</v>
      </c>
      <c r="B1332" t="s">
        <v>62</v>
      </c>
      <c r="E1332" t="s">
        <v>63</v>
      </c>
      <c r="H1332">
        <v>1998</v>
      </c>
      <c r="I1332">
        <v>5</v>
      </c>
      <c r="J1332">
        <v>20</v>
      </c>
      <c r="K1332">
        <v>76.02</v>
      </c>
      <c r="L1332">
        <v>32.99</v>
      </c>
      <c r="M1332">
        <v>40</v>
      </c>
      <c r="Y1332" t="s">
        <v>64</v>
      </c>
      <c r="Z1332" t="s">
        <v>64</v>
      </c>
      <c r="AE1332">
        <v>662500</v>
      </c>
      <c r="AH1332">
        <v>662500</v>
      </c>
      <c r="AI1332">
        <v>1.6344124733557188</v>
      </c>
      <c r="AJ1332">
        <v>23.024984100962076</v>
      </c>
      <c r="AK1332">
        <v>8.3815399161212181</v>
      </c>
      <c r="AL1332">
        <v>18.964184611298471</v>
      </c>
      <c r="AM1332">
        <v>3980.4683441053812</v>
      </c>
      <c r="AN1332">
        <v>274.74776890275905</v>
      </c>
      <c r="AR1332" t="s">
        <v>201</v>
      </c>
      <c r="AU1332" t="s">
        <v>202</v>
      </c>
      <c r="AV1332" s="16" t="s">
        <v>239</v>
      </c>
    </row>
    <row r="1333" spans="1:48" x14ac:dyDescent="0.25">
      <c r="A1333">
        <v>1331</v>
      </c>
      <c r="B1333" t="s">
        <v>62</v>
      </c>
      <c r="E1333" t="s">
        <v>63</v>
      </c>
      <c r="H1333">
        <v>1998</v>
      </c>
      <c r="I1333">
        <v>5</v>
      </c>
      <c r="J1333">
        <v>20</v>
      </c>
      <c r="K1333">
        <v>76.02</v>
      </c>
      <c r="L1333">
        <v>32.99</v>
      </c>
      <c r="M1333">
        <v>20</v>
      </c>
      <c r="Y1333" t="s">
        <v>64</v>
      </c>
      <c r="Z1333" t="s">
        <v>64</v>
      </c>
      <c r="AE1333">
        <v>710616</v>
      </c>
      <c r="AH1333">
        <v>710616</v>
      </c>
      <c r="AI1333">
        <v>1.7531164591187132</v>
      </c>
      <c r="AJ1333">
        <v>24.6972409085121</v>
      </c>
      <c r="AK1333">
        <v>8.9902737645802198</v>
      </c>
      <c r="AL1333">
        <v>20.34151397998864</v>
      </c>
      <c r="AM1333">
        <v>4269.5614985883622</v>
      </c>
      <c r="AN1333">
        <v>294.70212912694791</v>
      </c>
      <c r="AR1333" t="s">
        <v>201</v>
      </c>
      <c r="AU1333" t="s">
        <v>202</v>
      </c>
      <c r="AV1333" s="16" t="s">
        <v>239</v>
      </c>
    </row>
    <row r="1334" spans="1:48" x14ac:dyDescent="0.25">
      <c r="A1334">
        <v>1332</v>
      </c>
      <c r="B1334" t="s">
        <v>62</v>
      </c>
      <c r="E1334" t="s">
        <v>63</v>
      </c>
      <c r="H1334">
        <v>1998</v>
      </c>
      <c r="I1334">
        <v>5</v>
      </c>
      <c r="J1334">
        <v>20</v>
      </c>
      <c r="K1334">
        <v>76.02</v>
      </c>
      <c r="L1334">
        <v>32.99</v>
      </c>
      <c r="M1334">
        <v>5</v>
      </c>
      <c r="Y1334" t="s">
        <v>64</v>
      </c>
      <c r="Z1334" t="s">
        <v>64</v>
      </c>
      <c r="AE1334">
        <v>884401.29</v>
      </c>
      <c r="AH1334">
        <v>884401.29</v>
      </c>
      <c r="AI1334">
        <v>2.1818513204949257</v>
      </c>
      <c r="AJ1334">
        <v>30.737095307351474</v>
      </c>
      <c r="AK1334">
        <v>11.18889768151562</v>
      </c>
      <c r="AL1334">
        <v>25.316149938159271</v>
      </c>
      <c r="AM1334">
        <v>5313.7076804995677</v>
      </c>
      <c r="AN1334">
        <v>366.77325470524073</v>
      </c>
      <c r="AR1334" t="s">
        <v>201</v>
      </c>
      <c r="AU1334" t="s">
        <v>202</v>
      </c>
      <c r="AV1334" s="16" t="s">
        <v>239</v>
      </c>
    </row>
    <row r="1335" spans="1:48" x14ac:dyDescent="0.25">
      <c r="A1335">
        <v>1333</v>
      </c>
      <c r="B1335" t="s">
        <v>62</v>
      </c>
      <c r="E1335" t="s">
        <v>63</v>
      </c>
      <c r="H1335">
        <v>1998</v>
      </c>
      <c r="I1335">
        <v>5</v>
      </c>
      <c r="J1335">
        <v>20</v>
      </c>
      <c r="K1335">
        <v>76.02</v>
      </c>
      <c r="L1335">
        <v>32.99</v>
      </c>
      <c r="M1335">
        <v>75</v>
      </c>
      <c r="Y1335" t="s">
        <v>64</v>
      </c>
      <c r="Z1335" t="s">
        <v>64</v>
      </c>
      <c r="AE1335">
        <v>951666.67</v>
      </c>
      <c r="AH1335">
        <v>951666.67</v>
      </c>
      <c r="AI1335">
        <v>2.3477975485658877</v>
      </c>
      <c r="AJ1335">
        <v>33.074882937608336</v>
      </c>
      <c r="AK1335">
        <v>12.039897632373071</v>
      </c>
      <c r="AL1335">
        <v>27.241633838942885</v>
      </c>
      <c r="AM1335">
        <v>5717.8551759625398</v>
      </c>
      <c r="AN1335">
        <v>394.66912350432943</v>
      </c>
      <c r="AR1335" t="s">
        <v>201</v>
      </c>
      <c r="AU1335" t="s">
        <v>202</v>
      </c>
      <c r="AV1335" s="16" t="s">
        <v>239</v>
      </c>
    </row>
    <row r="1336" spans="1:48" x14ac:dyDescent="0.25">
      <c r="A1336">
        <v>1334</v>
      </c>
      <c r="B1336" t="s">
        <v>62</v>
      </c>
      <c r="E1336" t="s">
        <v>63</v>
      </c>
      <c r="H1336">
        <v>1998</v>
      </c>
      <c r="I1336">
        <v>5</v>
      </c>
      <c r="J1336">
        <v>20</v>
      </c>
      <c r="K1336">
        <v>76.02</v>
      </c>
      <c r="L1336">
        <v>32.99</v>
      </c>
      <c r="M1336">
        <v>5</v>
      </c>
      <c r="Y1336" t="s">
        <v>64</v>
      </c>
      <c r="Z1336" t="s">
        <v>64</v>
      </c>
      <c r="AE1336">
        <v>1019863.95</v>
      </c>
      <c r="AH1336">
        <v>1019863.95</v>
      </c>
      <c r="AI1336">
        <v>2.5160428090654086</v>
      </c>
      <c r="AJ1336">
        <v>35.445058466255666</v>
      </c>
      <c r="AK1336">
        <v>12.902687405189516</v>
      </c>
      <c r="AL1336">
        <v>29.193793548993316</v>
      </c>
      <c r="AM1336">
        <v>6127.6017634253185</v>
      </c>
      <c r="AN1336">
        <v>422.95146391978108</v>
      </c>
      <c r="AR1336" t="s">
        <v>201</v>
      </c>
      <c r="AU1336" t="s">
        <v>202</v>
      </c>
      <c r="AV1336" s="16" t="s">
        <v>239</v>
      </c>
    </row>
    <row r="1337" spans="1:48" x14ac:dyDescent="0.25">
      <c r="A1337">
        <v>1335</v>
      </c>
      <c r="B1337" t="s">
        <v>62</v>
      </c>
      <c r="E1337" t="s">
        <v>63</v>
      </c>
      <c r="H1337">
        <v>1998</v>
      </c>
      <c r="I1337">
        <v>5</v>
      </c>
      <c r="J1337">
        <v>20</v>
      </c>
      <c r="K1337">
        <v>76.02</v>
      </c>
      <c r="L1337">
        <v>32.99</v>
      </c>
      <c r="M1337">
        <v>0</v>
      </c>
      <c r="Y1337" t="s">
        <v>64</v>
      </c>
      <c r="Z1337" t="s">
        <v>64</v>
      </c>
      <c r="AE1337">
        <v>1455729.17</v>
      </c>
      <c r="AH1337">
        <v>1455729.17</v>
      </c>
      <c r="AI1337">
        <v>3.5913387370200263</v>
      </c>
      <c r="AJ1337">
        <v>50.593420369142216</v>
      </c>
      <c r="AK1337">
        <v>18.416984370440769</v>
      </c>
      <c r="AL1337">
        <v>41.670515809709123</v>
      </c>
      <c r="AM1337">
        <v>8746.3907604163032</v>
      </c>
      <c r="AN1337">
        <v>603.7107042779852</v>
      </c>
      <c r="AR1337" t="s">
        <v>201</v>
      </c>
      <c r="AU1337" t="s">
        <v>202</v>
      </c>
      <c r="AV1337" s="16" t="s">
        <v>239</v>
      </c>
    </row>
    <row r="1338" spans="1:48" x14ac:dyDescent="0.25">
      <c r="A1338">
        <v>1336</v>
      </c>
      <c r="B1338" t="s">
        <v>62</v>
      </c>
      <c r="E1338" t="s">
        <v>63</v>
      </c>
      <c r="H1338">
        <v>1998</v>
      </c>
      <c r="I1338">
        <v>5</v>
      </c>
      <c r="J1338">
        <v>20</v>
      </c>
      <c r="K1338">
        <v>76.02</v>
      </c>
      <c r="L1338">
        <v>32.99</v>
      </c>
      <c r="M1338">
        <v>0</v>
      </c>
      <c r="Y1338" t="s">
        <v>64</v>
      </c>
      <c r="Z1338" t="s">
        <v>64</v>
      </c>
      <c r="AE1338">
        <v>1563495.15</v>
      </c>
      <c r="AH1338">
        <v>1563495.15</v>
      </c>
      <c r="AI1338">
        <v>3.8572014719866723</v>
      </c>
      <c r="AJ1338">
        <v>54.338793918009529</v>
      </c>
      <c r="AK1338">
        <v>19.780372842848198</v>
      </c>
      <c r="AL1338">
        <v>44.755336850520443</v>
      </c>
      <c r="AM1338">
        <v>9393.876152056293</v>
      </c>
      <c r="AN1338">
        <v>648.40272324948614</v>
      </c>
      <c r="AR1338" t="s">
        <v>201</v>
      </c>
      <c r="AU1338" t="s">
        <v>202</v>
      </c>
      <c r="AV1338" s="16" t="s">
        <v>239</v>
      </c>
    </row>
    <row r="1339" spans="1:48" x14ac:dyDescent="0.25">
      <c r="A1339">
        <v>1337</v>
      </c>
      <c r="B1339" t="s">
        <v>62</v>
      </c>
      <c r="E1339" t="s">
        <v>63</v>
      </c>
      <c r="H1339">
        <v>1998</v>
      </c>
      <c r="I1339">
        <v>3</v>
      </c>
      <c r="J1339">
        <v>18</v>
      </c>
      <c r="K1339">
        <v>76.107500000000002</v>
      </c>
      <c r="L1339">
        <v>33.17</v>
      </c>
      <c r="M1339">
        <v>30</v>
      </c>
      <c r="Y1339" t="s">
        <v>64</v>
      </c>
      <c r="Z1339" t="s">
        <v>64</v>
      </c>
      <c r="AF1339">
        <v>9</v>
      </c>
      <c r="AH1339">
        <v>9</v>
      </c>
      <c r="AI1339">
        <v>7.438753527232023E-6</v>
      </c>
      <c r="AJ1339">
        <v>3.1279223684325838E-4</v>
      </c>
      <c r="AK1339">
        <v>8.8053043683046999E-5</v>
      </c>
      <c r="AL1339">
        <v>8.8053043683046999E-5</v>
      </c>
      <c r="AM1339">
        <v>8.8053043683046999E-5</v>
      </c>
      <c r="AN1339">
        <v>8.8053043683046999E-5</v>
      </c>
      <c r="AR1339" t="s">
        <v>201</v>
      </c>
      <c r="AU1339" t="s">
        <v>202</v>
      </c>
      <c r="AV1339" s="16" t="s">
        <v>239</v>
      </c>
    </row>
    <row r="1340" spans="1:48" x14ac:dyDescent="0.25">
      <c r="A1340">
        <v>1338</v>
      </c>
      <c r="B1340" t="s">
        <v>62</v>
      </c>
      <c r="E1340" t="s">
        <v>63</v>
      </c>
      <c r="H1340">
        <v>1998</v>
      </c>
      <c r="I1340">
        <v>3</v>
      </c>
      <c r="J1340">
        <v>18</v>
      </c>
      <c r="K1340">
        <v>76.107500000000002</v>
      </c>
      <c r="L1340">
        <v>33.17</v>
      </c>
      <c r="M1340">
        <v>75</v>
      </c>
      <c r="Y1340" t="s">
        <v>64</v>
      </c>
      <c r="Z1340" t="s">
        <v>64</v>
      </c>
      <c r="AF1340">
        <v>9</v>
      </c>
      <c r="AH1340">
        <v>9</v>
      </c>
      <c r="AI1340">
        <v>7.438753527232023E-6</v>
      </c>
      <c r="AJ1340">
        <v>3.1279223684325838E-4</v>
      </c>
      <c r="AK1340">
        <v>8.8053043683046999E-5</v>
      </c>
      <c r="AL1340">
        <v>8.8053043683046999E-5</v>
      </c>
      <c r="AM1340">
        <v>8.8053043683046999E-5</v>
      </c>
      <c r="AN1340">
        <v>8.8053043683046999E-5</v>
      </c>
      <c r="AR1340" t="s">
        <v>201</v>
      </c>
      <c r="AU1340" t="s">
        <v>202</v>
      </c>
      <c r="AV1340" s="16" t="s">
        <v>239</v>
      </c>
    </row>
    <row r="1341" spans="1:48" x14ac:dyDescent="0.25">
      <c r="A1341">
        <v>1339</v>
      </c>
      <c r="B1341" t="s">
        <v>62</v>
      </c>
      <c r="E1341" t="s">
        <v>63</v>
      </c>
      <c r="H1341">
        <v>1998</v>
      </c>
      <c r="I1341">
        <v>3</v>
      </c>
      <c r="J1341">
        <v>18</v>
      </c>
      <c r="K1341">
        <v>76.107500000000002</v>
      </c>
      <c r="L1341">
        <v>33.17</v>
      </c>
      <c r="M1341">
        <v>10</v>
      </c>
      <c r="Y1341" t="s">
        <v>64</v>
      </c>
      <c r="Z1341" t="s">
        <v>64</v>
      </c>
      <c r="AF1341">
        <v>300000</v>
      </c>
      <c r="AH1341">
        <v>300000</v>
      </c>
      <c r="AI1341">
        <v>0.24795845090773408</v>
      </c>
      <c r="AJ1341">
        <v>10.426407894775279</v>
      </c>
      <c r="AK1341">
        <v>2.9351014561015663</v>
      </c>
      <c r="AL1341">
        <v>2.9351014561015663</v>
      </c>
      <c r="AM1341">
        <v>2.9351014561015663</v>
      </c>
      <c r="AN1341">
        <v>2.9351014561015663</v>
      </c>
      <c r="AR1341" t="s">
        <v>201</v>
      </c>
      <c r="AU1341" t="s">
        <v>202</v>
      </c>
      <c r="AV1341" s="16" t="s">
        <v>239</v>
      </c>
    </row>
    <row r="1342" spans="1:48" x14ac:dyDescent="0.25">
      <c r="A1342">
        <v>1340</v>
      </c>
      <c r="B1342" t="s">
        <v>62</v>
      </c>
      <c r="E1342" t="s">
        <v>63</v>
      </c>
      <c r="H1342">
        <v>1998</v>
      </c>
      <c r="I1342">
        <v>3</v>
      </c>
      <c r="J1342">
        <v>18</v>
      </c>
      <c r="K1342">
        <v>76.107500000000002</v>
      </c>
      <c r="L1342">
        <v>33.17</v>
      </c>
      <c r="M1342">
        <v>0</v>
      </c>
      <c r="Y1342" t="s">
        <v>64</v>
      </c>
      <c r="Z1342" t="s">
        <v>64</v>
      </c>
      <c r="AF1342">
        <v>625000</v>
      </c>
      <c r="AH1342">
        <v>625000</v>
      </c>
      <c r="AI1342">
        <v>0.51658010605777938</v>
      </c>
      <c r="AJ1342">
        <v>21.721683114115166</v>
      </c>
      <c r="AK1342">
        <v>6.114794700211597</v>
      </c>
      <c r="AL1342">
        <v>6.114794700211597</v>
      </c>
      <c r="AM1342">
        <v>6.114794700211597</v>
      </c>
      <c r="AN1342">
        <v>6.114794700211597</v>
      </c>
      <c r="AR1342" t="s">
        <v>201</v>
      </c>
      <c r="AU1342" t="s">
        <v>202</v>
      </c>
      <c r="AV1342" s="16" t="s">
        <v>239</v>
      </c>
    </row>
    <row r="1343" spans="1:48" x14ac:dyDescent="0.25">
      <c r="A1343">
        <v>1341</v>
      </c>
      <c r="B1343" t="s">
        <v>62</v>
      </c>
      <c r="E1343" t="s">
        <v>63</v>
      </c>
      <c r="H1343">
        <v>1998</v>
      </c>
      <c r="I1343">
        <v>3</v>
      </c>
      <c r="J1343">
        <v>18</v>
      </c>
      <c r="K1343">
        <v>76.107500000000002</v>
      </c>
      <c r="L1343">
        <v>33.17</v>
      </c>
      <c r="M1343">
        <v>20</v>
      </c>
      <c r="Y1343" t="s">
        <v>64</v>
      </c>
      <c r="Z1343" t="s">
        <v>64</v>
      </c>
      <c r="AF1343">
        <v>1250000</v>
      </c>
      <c r="AH1343">
        <v>1250000</v>
      </c>
      <c r="AI1343">
        <v>1.0331602121155588</v>
      </c>
      <c r="AJ1343">
        <v>43.443366228230332</v>
      </c>
      <c r="AK1343">
        <v>12.229589400423194</v>
      </c>
      <c r="AL1343">
        <v>12.229589400423194</v>
      </c>
      <c r="AM1343">
        <v>12.229589400423194</v>
      </c>
      <c r="AN1343">
        <v>12.229589400423194</v>
      </c>
      <c r="AR1343" t="s">
        <v>201</v>
      </c>
      <c r="AU1343" t="s">
        <v>202</v>
      </c>
      <c r="AV1343" s="16" t="s">
        <v>239</v>
      </c>
    </row>
    <row r="1344" spans="1:48" x14ac:dyDescent="0.25">
      <c r="A1344">
        <v>1342</v>
      </c>
      <c r="B1344" t="s">
        <v>62</v>
      </c>
      <c r="E1344" t="s">
        <v>63</v>
      </c>
      <c r="H1344">
        <v>1998</v>
      </c>
      <c r="I1344">
        <v>3</v>
      </c>
      <c r="J1344">
        <v>19</v>
      </c>
      <c r="K1344">
        <v>76.398300000000006</v>
      </c>
      <c r="L1344">
        <v>33.348300000000002</v>
      </c>
      <c r="M1344">
        <v>20</v>
      </c>
      <c r="Y1344" t="s">
        <v>64</v>
      </c>
      <c r="Z1344" t="s">
        <v>64</v>
      </c>
      <c r="AF1344">
        <v>390625</v>
      </c>
      <c r="AH1344">
        <v>390625</v>
      </c>
      <c r="AI1344">
        <v>0.3228625662861121</v>
      </c>
      <c r="AJ1344">
        <v>13.576051946321979</v>
      </c>
      <c r="AK1344">
        <v>3.8217466876322481</v>
      </c>
      <c r="AL1344">
        <v>3.8217466876322481</v>
      </c>
      <c r="AM1344">
        <v>3.8217466876322481</v>
      </c>
      <c r="AN1344">
        <v>3.8217466876322481</v>
      </c>
      <c r="AR1344" t="s">
        <v>201</v>
      </c>
      <c r="AU1344" t="s">
        <v>202</v>
      </c>
      <c r="AV1344" s="16" t="s">
        <v>239</v>
      </c>
    </row>
    <row r="1345" spans="1:48" x14ac:dyDescent="0.25">
      <c r="A1345">
        <v>1343</v>
      </c>
      <c r="B1345" t="s">
        <v>62</v>
      </c>
      <c r="E1345" t="s">
        <v>63</v>
      </c>
      <c r="H1345">
        <v>1998</v>
      </c>
      <c r="I1345">
        <v>3</v>
      </c>
      <c r="J1345">
        <v>19</v>
      </c>
      <c r="K1345">
        <v>76.398300000000006</v>
      </c>
      <c r="L1345">
        <v>33.348300000000002</v>
      </c>
      <c r="M1345">
        <v>30</v>
      </c>
      <c r="Y1345" t="s">
        <v>64</v>
      </c>
      <c r="Z1345" t="s">
        <v>64</v>
      </c>
      <c r="AF1345">
        <v>739727.27</v>
      </c>
      <c r="AH1345">
        <v>739727.27</v>
      </c>
      <c r="AI1345">
        <v>0.61140542654469054</v>
      </c>
      <c r="AJ1345">
        <v>25.708994159695216</v>
      </c>
      <c r="AK1345">
        <v>7.2372486243167886</v>
      </c>
      <c r="AL1345">
        <v>7.2372486243167886</v>
      </c>
      <c r="AM1345">
        <v>7.2372486243167886</v>
      </c>
      <c r="AN1345">
        <v>7.2372486243167886</v>
      </c>
      <c r="AR1345" t="s">
        <v>201</v>
      </c>
      <c r="AU1345" t="s">
        <v>202</v>
      </c>
      <c r="AV1345" s="16" t="s">
        <v>239</v>
      </c>
    </row>
    <row r="1346" spans="1:48" x14ac:dyDescent="0.25">
      <c r="A1346">
        <v>1344</v>
      </c>
      <c r="B1346" t="s">
        <v>62</v>
      </c>
      <c r="E1346" t="s">
        <v>63</v>
      </c>
      <c r="H1346">
        <v>1998</v>
      </c>
      <c r="I1346">
        <v>3</v>
      </c>
      <c r="J1346">
        <v>19</v>
      </c>
      <c r="K1346">
        <v>76.398300000000006</v>
      </c>
      <c r="L1346">
        <v>33.348300000000002</v>
      </c>
      <c r="M1346">
        <v>10</v>
      </c>
      <c r="Y1346" t="s">
        <v>64</v>
      </c>
      <c r="Z1346" t="s">
        <v>64</v>
      </c>
      <c r="AF1346">
        <v>808730.92</v>
      </c>
      <c r="AH1346">
        <v>808730.92</v>
      </c>
      <c r="AI1346">
        <v>0.66843888708128874</v>
      </c>
      <c r="AJ1346">
        <v>28.107194830122918</v>
      </c>
      <c r="AK1346">
        <v>7.9123576696211986</v>
      </c>
      <c r="AL1346">
        <v>7.9123576696211986</v>
      </c>
      <c r="AM1346">
        <v>7.9123576696211986</v>
      </c>
      <c r="AN1346">
        <v>7.9123576696211986</v>
      </c>
      <c r="AR1346" t="s">
        <v>201</v>
      </c>
      <c r="AU1346" t="s">
        <v>202</v>
      </c>
      <c r="AV1346" s="16" t="s">
        <v>239</v>
      </c>
    </row>
    <row r="1347" spans="1:48" x14ac:dyDescent="0.25">
      <c r="A1347">
        <v>1345</v>
      </c>
      <c r="B1347" t="s">
        <v>62</v>
      </c>
      <c r="E1347" t="s">
        <v>63</v>
      </c>
      <c r="H1347">
        <v>1998</v>
      </c>
      <c r="I1347">
        <v>3</v>
      </c>
      <c r="J1347">
        <v>19</v>
      </c>
      <c r="K1347">
        <v>76.398300000000006</v>
      </c>
      <c r="L1347">
        <v>33.348300000000002</v>
      </c>
      <c r="M1347">
        <v>0</v>
      </c>
      <c r="Y1347" t="s">
        <v>64</v>
      </c>
      <c r="Z1347" t="s">
        <v>64</v>
      </c>
      <c r="AF1347">
        <v>1250000</v>
      </c>
      <c r="AH1347">
        <v>1250000</v>
      </c>
      <c r="AI1347">
        <v>1.0331602121155588</v>
      </c>
      <c r="AJ1347">
        <v>43.443366228230332</v>
      </c>
      <c r="AK1347">
        <v>12.229589400423194</v>
      </c>
      <c r="AL1347">
        <v>12.229589400423194</v>
      </c>
      <c r="AM1347">
        <v>12.229589400423194</v>
      </c>
      <c r="AN1347">
        <v>12.229589400423194</v>
      </c>
      <c r="AR1347" t="s">
        <v>201</v>
      </c>
      <c r="AU1347" t="s">
        <v>202</v>
      </c>
      <c r="AV1347" s="16" t="s">
        <v>239</v>
      </c>
    </row>
    <row r="1348" spans="1:48" x14ac:dyDescent="0.25">
      <c r="A1348">
        <v>1346</v>
      </c>
      <c r="B1348" t="s">
        <v>62</v>
      </c>
      <c r="E1348" t="s">
        <v>63</v>
      </c>
      <c r="H1348">
        <v>1998</v>
      </c>
      <c r="I1348">
        <v>3</v>
      </c>
      <c r="J1348">
        <v>19</v>
      </c>
      <c r="K1348">
        <v>76.398300000000006</v>
      </c>
      <c r="L1348">
        <v>33.348300000000002</v>
      </c>
      <c r="M1348">
        <v>90</v>
      </c>
      <c r="Y1348" t="s">
        <v>64</v>
      </c>
      <c r="Z1348" t="s">
        <v>64</v>
      </c>
      <c r="AF1348">
        <v>1316798.33</v>
      </c>
      <c r="AH1348">
        <v>1316798.33</v>
      </c>
      <c r="AI1348">
        <v>1.0883709135489708</v>
      </c>
      <c r="AJ1348">
        <v>45.764921679129685</v>
      </c>
      <c r="AK1348">
        <v>12.88312231925037</v>
      </c>
      <c r="AL1348">
        <v>12.88312231925037</v>
      </c>
      <c r="AM1348">
        <v>12.88312231925037</v>
      </c>
      <c r="AN1348">
        <v>12.88312231925037</v>
      </c>
      <c r="AR1348" t="s">
        <v>201</v>
      </c>
      <c r="AU1348" t="s">
        <v>202</v>
      </c>
      <c r="AV1348" s="16" t="s">
        <v>239</v>
      </c>
    </row>
    <row r="1349" spans="1:48" x14ac:dyDescent="0.25">
      <c r="A1349">
        <v>1347</v>
      </c>
      <c r="B1349" t="s">
        <v>62</v>
      </c>
      <c r="E1349" t="s">
        <v>63</v>
      </c>
      <c r="H1349">
        <v>1998</v>
      </c>
      <c r="I1349">
        <v>3</v>
      </c>
      <c r="J1349">
        <v>19</v>
      </c>
      <c r="K1349">
        <v>76.398300000000006</v>
      </c>
      <c r="L1349">
        <v>33.348300000000002</v>
      </c>
      <c r="M1349">
        <v>40</v>
      </c>
      <c r="Y1349" t="s">
        <v>64</v>
      </c>
      <c r="Z1349" t="s">
        <v>64</v>
      </c>
      <c r="AF1349">
        <v>1633222.43</v>
      </c>
      <c r="AH1349">
        <v>1633222.43</v>
      </c>
      <c r="AI1349">
        <v>1.3499043457685505</v>
      </c>
      <c r="AJ1349">
        <v>56.762144126920219</v>
      </c>
      <c r="AK1349">
        <v>15.978911774769129</v>
      </c>
      <c r="AL1349">
        <v>15.978911774769129</v>
      </c>
      <c r="AM1349">
        <v>15.978911774769129</v>
      </c>
      <c r="AN1349">
        <v>15.978911774769129</v>
      </c>
      <c r="AR1349" t="s">
        <v>201</v>
      </c>
      <c r="AU1349" t="s">
        <v>202</v>
      </c>
      <c r="AV1349" s="16" t="s">
        <v>239</v>
      </c>
    </row>
    <row r="1350" spans="1:48" x14ac:dyDescent="0.25">
      <c r="A1350">
        <v>1348</v>
      </c>
      <c r="B1350" t="s">
        <v>62</v>
      </c>
      <c r="E1350" t="s">
        <v>63</v>
      </c>
      <c r="H1350">
        <v>1998</v>
      </c>
      <c r="I1350">
        <v>3</v>
      </c>
      <c r="J1350">
        <v>19</v>
      </c>
      <c r="K1350">
        <v>76.398300000000006</v>
      </c>
      <c r="L1350">
        <v>33.348300000000002</v>
      </c>
      <c r="M1350">
        <v>50</v>
      </c>
      <c r="Y1350" t="s">
        <v>64</v>
      </c>
      <c r="Z1350" t="s">
        <v>64</v>
      </c>
      <c r="AF1350">
        <v>2564393.94</v>
      </c>
      <c r="AH1350">
        <v>2564393.94</v>
      </c>
      <c r="AI1350">
        <v>2.1195438295986024</v>
      </c>
      <c r="AJ1350">
        <v>89.124724071099621</v>
      </c>
      <c r="AK1350">
        <v>25.089187957706777</v>
      </c>
      <c r="AL1350">
        <v>25.089187957706777</v>
      </c>
      <c r="AM1350">
        <v>25.089187957706777</v>
      </c>
      <c r="AN1350">
        <v>25.089187957706777</v>
      </c>
      <c r="AR1350" t="s">
        <v>201</v>
      </c>
      <c r="AU1350" t="s">
        <v>202</v>
      </c>
      <c r="AV1350" s="16" t="s">
        <v>239</v>
      </c>
    </row>
    <row r="1351" spans="1:48" x14ac:dyDescent="0.25">
      <c r="A1351">
        <v>1349</v>
      </c>
      <c r="B1351" t="s">
        <v>62</v>
      </c>
      <c r="E1351" t="s">
        <v>63</v>
      </c>
      <c r="H1351">
        <v>1998</v>
      </c>
      <c r="I1351">
        <v>3</v>
      </c>
      <c r="J1351">
        <v>19</v>
      </c>
      <c r="K1351">
        <v>76.398300000000006</v>
      </c>
      <c r="L1351">
        <v>33.348300000000002</v>
      </c>
      <c r="M1351">
        <v>75</v>
      </c>
      <c r="Y1351" t="s">
        <v>64</v>
      </c>
      <c r="Z1351" t="s">
        <v>64</v>
      </c>
      <c r="AF1351">
        <v>20000000</v>
      </c>
      <c r="AH1351">
        <v>20000000</v>
      </c>
      <c r="AI1351">
        <v>16.53056339384894</v>
      </c>
      <c r="AJ1351">
        <v>695.09385965168531</v>
      </c>
      <c r="AK1351">
        <v>195.6734304067711</v>
      </c>
      <c r="AL1351">
        <v>195.6734304067711</v>
      </c>
      <c r="AM1351">
        <v>195.6734304067711</v>
      </c>
      <c r="AN1351">
        <v>195.6734304067711</v>
      </c>
      <c r="AR1351" t="s">
        <v>201</v>
      </c>
      <c r="AU1351" t="s">
        <v>202</v>
      </c>
      <c r="AV1351" s="16" t="s">
        <v>239</v>
      </c>
    </row>
    <row r="1352" spans="1:48" x14ac:dyDescent="0.25">
      <c r="A1352">
        <v>1350</v>
      </c>
      <c r="B1352" t="s">
        <v>62</v>
      </c>
      <c r="E1352" t="s">
        <v>63</v>
      </c>
      <c r="H1352">
        <v>1999</v>
      </c>
      <c r="I1352">
        <v>6</v>
      </c>
      <c r="J1352">
        <v>3</v>
      </c>
      <c r="K1352">
        <v>66</v>
      </c>
      <c r="L1352">
        <v>35</v>
      </c>
      <c r="M1352">
        <v>40</v>
      </c>
      <c r="Y1352" t="s">
        <v>64</v>
      </c>
      <c r="Z1352" t="s">
        <v>64</v>
      </c>
      <c r="AF1352">
        <v>29692.2</v>
      </c>
      <c r="AH1352">
        <v>29692.2</v>
      </c>
      <c r="AI1352">
        <v>2.4541439720142073E-2</v>
      </c>
      <c r="AJ1352">
        <v>1.0319432949774885</v>
      </c>
      <c r="AK1352">
        <v>0.29049873151619643</v>
      </c>
      <c r="AL1352">
        <v>0.29049873151619643</v>
      </c>
      <c r="AM1352">
        <v>0.29049873151619643</v>
      </c>
      <c r="AN1352">
        <v>0.29049873151619643</v>
      </c>
      <c r="AR1352" t="s">
        <v>201</v>
      </c>
      <c r="AU1352" t="s">
        <v>202</v>
      </c>
      <c r="AV1352" s="16" t="s">
        <v>239</v>
      </c>
    </row>
    <row r="1353" spans="1:48" x14ac:dyDescent="0.25">
      <c r="A1353">
        <v>1351</v>
      </c>
      <c r="B1353" t="s">
        <v>62</v>
      </c>
      <c r="E1353" t="s">
        <v>63</v>
      </c>
      <c r="H1353">
        <v>1999</v>
      </c>
      <c r="I1353">
        <v>6</v>
      </c>
      <c r="J1353">
        <v>3</v>
      </c>
      <c r="K1353">
        <v>66</v>
      </c>
      <c r="L1353">
        <v>35</v>
      </c>
      <c r="M1353">
        <v>50</v>
      </c>
      <c r="Y1353" t="s">
        <v>64</v>
      </c>
      <c r="Z1353" t="s">
        <v>64</v>
      </c>
      <c r="AF1353">
        <v>42598.8</v>
      </c>
      <c r="AH1353">
        <v>42598.8</v>
      </c>
      <c r="AI1353">
        <v>3.520910819509461E-2</v>
      </c>
      <c r="AJ1353">
        <v>1.4805082154265108</v>
      </c>
      <c r="AK1353">
        <v>0.41677266636059807</v>
      </c>
      <c r="AL1353">
        <v>0.41677266636059807</v>
      </c>
      <c r="AM1353">
        <v>0.41677266636059807</v>
      </c>
      <c r="AN1353">
        <v>0.41677266636059807</v>
      </c>
      <c r="AR1353" t="s">
        <v>201</v>
      </c>
      <c r="AU1353" t="s">
        <v>202</v>
      </c>
      <c r="AV1353" s="16" t="s">
        <v>239</v>
      </c>
    </row>
    <row r="1354" spans="1:48" x14ac:dyDescent="0.25">
      <c r="A1354">
        <v>1352</v>
      </c>
      <c r="B1354" t="s">
        <v>62</v>
      </c>
      <c r="E1354" t="s">
        <v>63</v>
      </c>
      <c r="H1354">
        <v>1999</v>
      </c>
      <c r="I1354">
        <v>6</v>
      </c>
      <c r="J1354">
        <v>3</v>
      </c>
      <c r="K1354">
        <v>66</v>
      </c>
      <c r="L1354">
        <v>35</v>
      </c>
      <c r="M1354">
        <v>180</v>
      </c>
      <c r="Y1354" t="s">
        <v>64</v>
      </c>
      <c r="Z1354" t="s">
        <v>64</v>
      </c>
      <c r="AF1354">
        <v>45478.400000000001</v>
      </c>
      <c r="AH1354">
        <v>45478.400000000001</v>
      </c>
      <c r="AI1354">
        <v>3.7589178712540978E-2</v>
      </c>
      <c r="AJ1354">
        <v>1.5805878293391604</v>
      </c>
      <c r="AK1354">
        <v>0.44494572687056494</v>
      </c>
      <c r="AL1354">
        <v>0.44494572687056494</v>
      </c>
      <c r="AM1354">
        <v>0.44494572687056494</v>
      </c>
      <c r="AN1354">
        <v>0.44494572687056494</v>
      </c>
      <c r="AR1354" t="s">
        <v>201</v>
      </c>
      <c r="AU1354" t="s">
        <v>202</v>
      </c>
      <c r="AV1354" s="16" t="s">
        <v>239</v>
      </c>
    </row>
    <row r="1355" spans="1:48" x14ac:dyDescent="0.25">
      <c r="A1355">
        <v>1353</v>
      </c>
      <c r="B1355" t="s">
        <v>62</v>
      </c>
      <c r="E1355" t="s">
        <v>63</v>
      </c>
      <c r="H1355">
        <v>1999</v>
      </c>
      <c r="I1355">
        <v>6</v>
      </c>
      <c r="J1355">
        <v>3</v>
      </c>
      <c r="K1355">
        <v>66</v>
      </c>
      <c r="L1355">
        <v>35</v>
      </c>
      <c r="M1355">
        <v>100</v>
      </c>
      <c r="Y1355" t="s">
        <v>64</v>
      </c>
      <c r="Z1355" t="s">
        <v>64</v>
      </c>
      <c r="AF1355">
        <v>74164.800000000003</v>
      </c>
      <c r="AH1355">
        <v>74164.800000000003</v>
      </c>
      <c r="AI1355">
        <v>6.1299296399606393E-2</v>
      </c>
      <c r="AJ1355">
        <v>2.5775748541147658</v>
      </c>
      <c r="AK1355">
        <v>0.72560404157160485</v>
      </c>
      <c r="AL1355">
        <v>0.72560404157160485</v>
      </c>
      <c r="AM1355">
        <v>0.72560404157160485</v>
      </c>
      <c r="AN1355">
        <v>0.72560404157160485</v>
      </c>
      <c r="AR1355" t="s">
        <v>201</v>
      </c>
      <c r="AU1355" t="s">
        <v>202</v>
      </c>
      <c r="AV1355" s="16" t="s">
        <v>239</v>
      </c>
    </row>
    <row r="1356" spans="1:48" x14ac:dyDescent="0.25">
      <c r="A1356">
        <v>1354</v>
      </c>
      <c r="B1356" t="s">
        <v>62</v>
      </c>
      <c r="E1356" t="s">
        <v>63</v>
      </c>
      <c r="H1356">
        <v>1999</v>
      </c>
      <c r="I1356">
        <v>6</v>
      </c>
      <c r="J1356">
        <v>3</v>
      </c>
      <c r="K1356">
        <v>66</v>
      </c>
      <c r="L1356">
        <v>35</v>
      </c>
      <c r="M1356">
        <v>20</v>
      </c>
      <c r="Y1356" t="s">
        <v>64</v>
      </c>
      <c r="Z1356" t="s">
        <v>64</v>
      </c>
      <c r="AF1356">
        <v>179403</v>
      </c>
      <c r="AH1356">
        <v>179403</v>
      </c>
      <c r="AI1356">
        <v>0.14828163322733406</v>
      </c>
      <c r="AJ1356">
        <v>6.235096185154565</v>
      </c>
      <c r="AK1356">
        <v>1.7552200217632978</v>
      </c>
      <c r="AL1356">
        <v>1.7552200217632978</v>
      </c>
      <c r="AM1356">
        <v>1.7552200217632978</v>
      </c>
      <c r="AN1356">
        <v>1.7552200217632978</v>
      </c>
      <c r="AR1356" t="s">
        <v>201</v>
      </c>
      <c r="AU1356" t="s">
        <v>202</v>
      </c>
      <c r="AV1356" s="16" t="s">
        <v>239</v>
      </c>
    </row>
    <row r="1357" spans="1:48" x14ac:dyDescent="0.25">
      <c r="A1357">
        <v>1355</v>
      </c>
      <c r="B1357" t="s">
        <v>62</v>
      </c>
      <c r="E1357" t="s">
        <v>63</v>
      </c>
      <c r="H1357">
        <v>1999</v>
      </c>
      <c r="I1357">
        <v>6</v>
      </c>
      <c r="J1357">
        <v>3</v>
      </c>
      <c r="K1357">
        <v>66</v>
      </c>
      <c r="L1357">
        <v>35</v>
      </c>
      <c r="M1357">
        <v>0</v>
      </c>
      <c r="Y1357" t="s">
        <v>64</v>
      </c>
      <c r="Z1357" t="s">
        <v>64</v>
      </c>
      <c r="AF1357">
        <v>266666.67</v>
      </c>
      <c r="AH1357">
        <v>266666.67</v>
      </c>
      <c r="AI1357">
        <v>0.22040751467307973</v>
      </c>
      <c r="AJ1357">
        <v>9.2679182445381141</v>
      </c>
      <c r="AK1357">
        <v>2.6089791047025197</v>
      </c>
      <c r="AL1357">
        <v>2.6089791047025197</v>
      </c>
      <c r="AM1357">
        <v>2.6089791047025197</v>
      </c>
      <c r="AN1357">
        <v>2.6089791047025197</v>
      </c>
      <c r="AR1357" t="s">
        <v>201</v>
      </c>
      <c r="AU1357" t="s">
        <v>202</v>
      </c>
      <c r="AV1357" s="16" t="s">
        <v>239</v>
      </c>
    </row>
    <row r="1358" spans="1:48" x14ac:dyDescent="0.25">
      <c r="A1358">
        <v>1356</v>
      </c>
      <c r="B1358" t="s">
        <v>62</v>
      </c>
      <c r="E1358" t="s">
        <v>63</v>
      </c>
      <c r="H1358">
        <v>1999</v>
      </c>
      <c r="I1358">
        <v>6</v>
      </c>
      <c r="J1358">
        <v>3</v>
      </c>
      <c r="K1358">
        <v>66</v>
      </c>
      <c r="L1358">
        <v>35</v>
      </c>
      <c r="M1358">
        <v>50</v>
      </c>
      <c r="Y1358" t="s">
        <v>64</v>
      </c>
      <c r="Z1358" t="s">
        <v>64</v>
      </c>
      <c r="AE1358">
        <v>4912.28</v>
      </c>
      <c r="AH1358">
        <v>4912.28</v>
      </c>
      <c r="AI1358">
        <v>1.2118779931495592E-2</v>
      </c>
      <c r="AJ1358">
        <v>0.17072478324448903</v>
      </c>
      <c r="AK1358">
        <v>6.2147125885530473E-2</v>
      </c>
      <c r="AL1358">
        <v>0.14061492042624793</v>
      </c>
      <c r="AM1358">
        <v>29.514226471519972</v>
      </c>
      <c r="AN1358">
        <v>2.0371893890198414</v>
      </c>
      <c r="AR1358" t="s">
        <v>201</v>
      </c>
      <c r="AU1358" t="s">
        <v>202</v>
      </c>
      <c r="AV1358" s="16" t="s">
        <v>239</v>
      </c>
    </row>
    <row r="1359" spans="1:48" x14ac:dyDescent="0.25">
      <c r="A1359">
        <v>1357</v>
      </c>
      <c r="B1359" t="s">
        <v>62</v>
      </c>
      <c r="E1359" t="s">
        <v>63</v>
      </c>
      <c r="H1359">
        <v>1999</v>
      </c>
      <c r="I1359">
        <v>6</v>
      </c>
      <c r="J1359">
        <v>3</v>
      </c>
      <c r="K1359">
        <v>66</v>
      </c>
      <c r="L1359">
        <v>35</v>
      </c>
      <c r="M1359">
        <v>180</v>
      </c>
      <c r="Y1359" t="s">
        <v>64</v>
      </c>
      <c r="Z1359" t="s">
        <v>64</v>
      </c>
      <c r="AE1359">
        <v>28852.46</v>
      </c>
      <c r="AH1359">
        <v>28852.46</v>
      </c>
      <c r="AI1359">
        <v>7.1180106431693493E-2</v>
      </c>
      <c r="AJ1359">
        <v>1.0027583890922933</v>
      </c>
      <c r="AK1359">
        <v>0.36502346440496725</v>
      </c>
      <c r="AL1359">
        <v>0.82590698555487496</v>
      </c>
      <c r="AM1359">
        <v>173.35291121444038</v>
      </c>
      <c r="AN1359">
        <v>11.965507943179016</v>
      </c>
      <c r="AR1359" t="s">
        <v>201</v>
      </c>
      <c r="AU1359" t="s">
        <v>202</v>
      </c>
      <c r="AV1359" s="16" t="s">
        <v>239</v>
      </c>
    </row>
    <row r="1360" spans="1:48" x14ac:dyDescent="0.25">
      <c r="A1360">
        <v>1358</v>
      </c>
      <c r="B1360" t="s">
        <v>62</v>
      </c>
      <c r="E1360" t="s">
        <v>63</v>
      </c>
      <c r="H1360">
        <v>1999</v>
      </c>
      <c r="I1360">
        <v>6</v>
      </c>
      <c r="J1360">
        <v>3</v>
      </c>
      <c r="K1360">
        <v>66</v>
      </c>
      <c r="L1360">
        <v>35</v>
      </c>
      <c r="M1360">
        <v>40</v>
      </c>
      <c r="Y1360" t="s">
        <v>64</v>
      </c>
      <c r="Z1360" t="s">
        <v>64</v>
      </c>
      <c r="AE1360">
        <v>53125</v>
      </c>
      <c r="AH1360">
        <v>53125</v>
      </c>
      <c r="AI1360">
        <v>0.13106137758041142</v>
      </c>
      <c r="AJ1360">
        <v>1.8463430646997891</v>
      </c>
      <c r="AK1360">
        <v>0.67210461591538073</v>
      </c>
      <c r="AL1360">
        <v>1.5207129169437454</v>
      </c>
      <c r="AM1360">
        <v>319.18849929146927</v>
      </c>
      <c r="AN1360">
        <v>22.031660713900489</v>
      </c>
      <c r="AR1360" t="s">
        <v>201</v>
      </c>
      <c r="AU1360" t="s">
        <v>202</v>
      </c>
      <c r="AV1360" s="16" t="s">
        <v>239</v>
      </c>
    </row>
    <row r="1361" spans="1:48" x14ac:dyDescent="0.25">
      <c r="A1361">
        <v>1359</v>
      </c>
      <c r="B1361" t="s">
        <v>62</v>
      </c>
      <c r="E1361" t="s">
        <v>63</v>
      </c>
      <c r="H1361">
        <v>1999</v>
      </c>
      <c r="I1361">
        <v>6</v>
      </c>
      <c r="J1361">
        <v>3</v>
      </c>
      <c r="K1361">
        <v>66</v>
      </c>
      <c r="L1361">
        <v>35</v>
      </c>
      <c r="M1361">
        <v>100</v>
      </c>
      <c r="Y1361" t="s">
        <v>64</v>
      </c>
      <c r="Z1361" t="s">
        <v>64</v>
      </c>
      <c r="AE1361">
        <v>174193.55</v>
      </c>
      <c r="AH1361">
        <v>174193.55</v>
      </c>
      <c r="AI1361">
        <v>0.429742054185831</v>
      </c>
      <c r="AJ1361">
        <v>6.0540433497964408</v>
      </c>
      <c r="AK1361">
        <v>2.2037889697446902</v>
      </c>
      <c r="AL1361">
        <v>4.9863224759206801</v>
      </c>
      <c r="AM1361">
        <v>1046.5991117318308</v>
      </c>
      <c r="AN1361">
        <v>72.240436558115007</v>
      </c>
      <c r="AR1361" t="s">
        <v>201</v>
      </c>
      <c r="AU1361" t="s">
        <v>202</v>
      </c>
      <c r="AV1361" s="16" t="s">
        <v>239</v>
      </c>
    </row>
    <row r="1362" spans="1:48" x14ac:dyDescent="0.25">
      <c r="A1362">
        <v>1360</v>
      </c>
      <c r="B1362" t="s">
        <v>62</v>
      </c>
      <c r="E1362" t="s">
        <v>63</v>
      </c>
      <c r="H1362">
        <v>1999</v>
      </c>
      <c r="I1362">
        <v>6</v>
      </c>
      <c r="J1362">
        <v>3</v>
      </c>
      <c r="K1362">
        <v>66</v>
      </c>
      <c r="L1362">
        <v>35</v>
      </c>
      <c r="M1362">
        <v>20</v>
      </c>
      <c r="Y1362" t="s">
        <v>64</v>
      </c>
      <c r="Z1362" t="s">
        <v>64</v>
      </c>
      <c r="AE1362">
        <v>307843.14</v>
      </c>
      <c r="AH1362">
        <v>307843.14</v>
      </c>
      <c r="AI1362">
        <v>0.75946063072149561</v>
      </c>
      <c r="AJ1362">
        <v>10.698993817494706</v>
      </c>
      <c r="AK1362">
        <v>3.8946408540590078</v>
      </c>
      <c r="AL1362">
        <v>8.8120666238215861</v>
      </c>
      <c r="AM1362">
        <v>1849.599809388681</v>
      </c>
      <c r="AN1362">
        <v>127.66674096153916</v>
      </c>
      <c r="AR1362" t="s">
        <v>201</v>
      </c>
      <c r="AU1362" t="s">
        <v>202</v>
      </c>
      <c r="AV1362" s="16" t="s">
        <v>239</v>
      </c>
    </row>
    <row r="1363" spans="1:48" x14ac:dyDescent="0.25">
      <c r="A1363">
        <v>1361</v>
      </c>
      <c r="B1363" t="s">
        <v>62</v>
      </c>
      <c r="E1363" t="s">
        <v>63</v>
      </c>
      <c r="H1363">
        <v>1999</v>
      </c>
      <c r="I1363">
        <v>6</v>
      </c>
      <c r="J1363">
        <v>1</v>
      </c>
      <c r="K1363">
        <v>66.355000000000004</v>
      </c>
      <c r="L1363">
        <v>34.244999999999997</v>
      </c>
      <c r="M1363">
        <v>0</v>
      </c>
      <c r="Y1363" t="s">
        <v>64</v>
      </c>
      <c r="Z1363" t="s">
        <v>64</v>
      </c>
      <c r="AF1363">
        <v>55299.54</v>
      </c>
      <c r="AH1363">
        <v>55299.54</v>
      </c>
      <c r="AI1363">
        <v>4.5706627581034262E-2</v>
      </c>
      <c r="AJ1363">
        <v>1.921918534778138</v>
      </c>
      <c r="AK1363">
        <v>0.54103253458582279</v>
      </c>
      <c r="AL1363">
        <v>0.54103253458582279</v>
      </c>
      <c r="AM1363">
        <v>0.54103253458582279</v>
      </c>
      <c r="AN1363">
        <v>0.54103253458582279</v>
      </c>
      <c r="AR1363" t="s">
        <v>201</v>
      </c>
      <c r="AU1363" t="s">
        <v>202</v>
      </c>
      <c r="AV1363" s="16" t="s">
        <v>239</v>
      </c>
    </row>
    <row r="1364" spans="1:48" x14ac:dyDescent="0.25">
      <c r="A1364">
        <v>1362</v>
      </c>
      <c r="B1364" t="s">
        <v>62</v>
      </c>
      <c r="E1364" t="s">
        <v>63</v>
      </c>
      <c r="H1364">
        <v>1999</v>
      </c>
      <c r="I1364">
        <v>6</v>
      </c>
      <c r="J1364">
        <v>1</v>
      </c>
      <c r="K1364">
        <v>66.355000000000004</v>
      </c>
      <c r="L1364">
        <v>34.244999999999997</v>
      </c>
      <c r="M1364">
        <v>50</v>
      </c>
      <c r="Y1364" t="s">
        <v>64</v>
      </c>
      <c r="Z1364" t="s">
        <v>64</v>
      </c>
      <c r="AF1364">
        <v>71497.149999999994</v>
      </c>
      <c r="AH1364">
        <v>71497.149999999994</v>
      </c>
      <c r="AI1364">
        <v>5.9094408527726329E-2</v>
      </c>
      <c r="AJ1364">
        <v>2.4848614973797742</v>
      </c>
      <c r="AK1364">
        <v>0.69950463024037368</v>
      </c>
      <c r="AL1364">
        <v>0.69950463024037368</v>
      </c>
      <c r="AM1364">
        <v>0.69950463024037368</v>
      </c>
      <c r="AN1364">
        <v>0.69950463024037368</v>
      </c>
      <c r="AR1364" t="s">
        <v>201</v>
      </c>
      <c r="AU1364" t="s">
        <v>202</v>
      </c>
      <c r="AV1364" s="16" t="s">
        <v>239</v>
      </c>
    </row>
    <row r="1365" spans="1:48" x14ac:dyDescent="0.25">
      <c r="A1365">
        <v>1363</v>
      </c>
      <c r="B1365" t="s">
        <v>62</v>
      </c>
      <c r="E1365" t="s">
        <v>63</v>
      </c>
      <c r="H1365">
        <v>1999</v>
      </c>
      <c r="I1365">
        <v>6</v>
      </c>
      <c r="J1365">
        <v>1</v>
      </c>
      <c r="K1365">
        <v>66.355000000000004</v>
      </c>
      <c r="L1365">
        <v>34.244999999999997</v>
      </c>
      <c r="M1365">
        <v>30</v>
      </c>
      <c r="Y1365" t="s">
        <v>64</v>
      </c>
      <c r="Z1365" t="s">
        <v>64</v>
      </c>
      <c r="AF1365">
        <v>90790.11</v>
      </c>
      <c r="AH1365">
        <v>90790.11</v>
      </c>
      <c r="AI1365">
        <v>7.5040583444475922E-2</v>
      </c>
      <c r="AJ1365">
        <v>3.1553823989050538</v>
      </c>
      <c r="AK1365">
        <v>0.88826061353540464</v>
      </c>
      <c r="AL1365">
        <v>0.88826061353540464</v>
      </c>
      <c r="AM1365">
        <v>0.88826061353540464</v>
      </c>
      <c r="AN1365">
        <v>0.88826061353540464</v>
      </c>
      <c r="AR1365" t="s">
        <v>201</v>
      </c>
      <c r="AU1365" t="s">
        <v>202</v>
      </c>
      <c r="AV1365" s="16" t="s">
        <v>239</v>
      </c>
    </row>
    <row r="1366" spans="1:48" x14ac:dyDescent="0.25">
      <c r="A1366">
        <v>1364</v>
      </c>
      <c r="B1366" t="s">
        <v>62</v>
      </c>
      <c r="E1366" t="s">
        <v>63</v>
      </c>
      <c r="H1366">
        <v>1999</v>
      </c>
      <c r="I1366">
        <v>6</v>
      </c>
      <c r="J1366">
        <v>1</v>
      </c>
      <c r="K1366">
        <v>66.355000000000004</v>
      </c>
      <c r="L1366">
        <v>34.244999999999997</v>
      </c>
      <c r="M1366">
        <v>100</v>
      </c>
      <c r="Y1366" t="s">
        <v>64</v>
      </c>
      <c r="Z1366" t="s">
        <v>64</v>
      </c>
      <c r="AF1366">
        <v>127204.97</v>
      </c>
      <c r="AH1366">
        <v>127204.97</v>
      </c>
      <c r="AI1366">
        <v>0.10513849102988262</v>
      </c>
      <c r="AJ1366">
        <v>4.4209696782088423</v>
      </c>
      <c r="AK1366">
        <v>1.2445316422345203</v>
      </c>
      <c r="AL1366">
        <v>1.2445316422345203</v>
      </c>
      <c r="AM1366">
        <v>1.2445316422345203</v>
      </c>
      <c r="AN1366">
        <v>1.2445316422345203</v>
      </c>
      <c r="AR1366" t="s">
        <v>201</v>
      </c>
      <c r="AU1366" t="s">
        <v>202</v>
      </c>
      <c r="AV1366" s="16" t="s">
        <v>239</v>
      </c>
    </row>
    <row r="1367" spans="1:48" x14ac:dyDescent="0.25">
      <c r="A1367">
        <v>1365</v>
      </c>
      <c r="B1367" t="s">
        <v>62</v>
      </c>
      <c r="E1367" t="s">
        <v>63</v>
      </c>
      <c r="H1367">
        <v>1999</v>
      </c>
      <c r="I1367">
        <v>6</v>
      </c>
      <c r="J1367">
        <v>1</v>
      </c>
      <c r="K1367">
        <v>66.355000000000004</v>
      </c>
      <c r="L1367">
        <v>34.244999999999997</v>
      </c>
      <c r="M1367">
        <v>170</v>
      </c>
      <c r="Y1367" t="s">
        <v>64</v>
      </c>
      <c r="Z1367" t="s">
        <v>64</v>
      </c>
      <c r="AF1367">
        <v>155642.57</v>
      </c>
      <c r="AH1367">
        <v>155642.57</v>
      </c>
      <c r="AI1367">
        <v>0.12864296850832857</v>
      </c>
      <c r="AJ1367">
        <v>5.409309735370381</v>
      </c>
      <c r="AK1367">
        <v>1.5227557794613</v>
      </c>
      <c r="AL1367">
        <v>1.5227557794613</v>
      </c>
      <c r="AM1367">
        <v>1.5227557794613</v>
      </c>
      <c r="AN1367">
        <v>1.5227557794613</v>
      </c>
      <c r="AR1367" t="s">
        <v>201</v>
      </c>
      <c r="AU1367" t="s">
        <v>202</v>
      </c>
      <c r="AV1367" s="16" t="s">
        <v>239</v>
      </c>
    </row>
    <row r="1368" spans="1:48" x14ac:dyDescent="0.25">
      <c r="A1368">
        <v>1366</v>
      </c>
      <c r="B1368" t="s">
        <v>62</v>
      </c>
      <c r="E1368" t="s">
        <v>63</v>
      </c>
      <c r="H1368">
        <v>1999</v>
      </c>
      <c r="I1368">
        <v>6</v>
      </c>
      <c r="J1368">
        <v>1</v>
      </c>
      <c r="K1368">
        <v>66.355000000000004</v>
      </c>
      <c r="L1368">
        <v>34.244999999999997</v>
      </c>
      <c r="M1368">
        <v>20</v>
      </c>
      <c r="Y1368" t="s">
        <v>64</v>
      </c>
      <c r="Z1368" t="s">
        <v>64</v>
      </c>
      <c r="AF1368">
        <v>254543.1</v>
      </c>
      <c r="AH1368">
        <v>254543.1</v>
      </c>
      <c r="AI1368">
        <v>0.21038704255084151</v>
      </c>
      <c r="AJ1368">
        <v>8.846567291335246</v>
      </c>
      <c r="AK1368">
        <v>2.4903660781686887</v>
      </c>
      <c r="AL1368">
        <v>2.4903660781686887</v>
      </c>
      <c r="AM1368">
        <v>2.4903660781686887</v>
      </c>
      <c r="AN1368">
        <v>2.4903660781686887</v>
      </c>
      <c r="AR1368" t="s">
        <v>201</v>
      </c>
      <c r="AU1368" t="s">
        <v>202</v>
      </c>
      <c r="AV1368" s="16" t="s">
        <v>239</v>
      </c>
    </row>
    <row r="1369" spans="1:48" x14ac:dyDescent="0.25">
      <c r="A1369">
        <v>1367</v>
      </c>
      <c r="B1369" t="s">
        <v>62</v>
      </c>
      <c r="E1369" t="s">
        <v>63</v>
      </c>
      <c r="H1369">
        <v>1999</v>
      </c>
      <c r="I1369">
        <v>6</v>
      </c>
      <c r="J1369">
        <v>1</v>
      </c>
      <c r="K1369">
        <v>66.355000000000004</v>
      </c>
      <c r="L1369">
        <v>34.244999999999997</v>
      </c>
      <c r="M1369">
        <v>10</v>
      </c>
      <c r="Y1369" t="s">
        <v>64</v>
      </c>
      <c r="Z1369" t="s">
        <v>64</v>
      </c>
      <c r="AF1369">
        <v>1093750</v>
      </c>
      <c r="AH1369">
        <v>1093750</v>
      </c>
      <c r="AI1369">
        <v>0.90401518560111382</v>
      </c>
      <c r="AJ1369">
        <v>38.01294544970154</v>
      </c>
      <c r="AK1369">
        <v>10.700890725370295</v>
      </c>
      <c r="AL1369">
        <v>10.700890725370295</v>
      </c>
      <c r="AM1369">
        <v>10.700890725370295</v>
      </c>
      <c r="AN1369">
        <v>10.700890725370295</v>
      </c>
      <c r="AR1369" t="s">
        <v>201</v>
      </c>
      <c r="AU1369" t="s">
        <v>202</v>
      </c>
      <c r="AV1369" s="16" t="s">
        <v>239</v>
      </c>
    </row>
    <row r="1370" spans="1:48" x14ac:dyDescent="0.25">
      <c r="A1370">
        <v>1368</v>
      </c>
      <c r="B1370" t="s">
        <v>62</v>
      </c>
      <c r="E1370" t="s">
        <v>63</v>
      </c>
      <c r="H1370">
        <v>1999</v>
      </c>
      <c r="I1370">
        <v>6</v>
      </c>
      <c r="J1370">
        <v>1</v>
      </c>
      <c r="K1370">
        <v>66.355000000000004</v>
      </c>
      <c r="L1370">
        <v>34.244999999999997</v>
      </c>
      <c r="M1370">
        <v>30</v>
      </c>
      <c r="Y1370" t="s">
        <v>64</v>
      </c>
      <c r="Z1370" t="s">
        <v>64</v>
      </c>
      <c r="AE1370">
        <v>2950.82</v>
      </c>
      <c r="AH1370">
        <v>2950.82</v>
      </c>
      <c r="AI1370">
        <v>7.2797841730226753E-3</v>
      </c>
      <c r="AJ1370">
        <v>0.10255484314686932</v>
      </c>
      <c r="AK1370">
        <v>3.7331948098549159E-2</v>
      </c>
      <c r="AL1370">
        <v>8.4467766392017751E-2</v>
      </c>
      <c r="AM1370">
        <v>17.729276376080062</v>
      </c>
      <c r="AN1370">
        <v>1.2237452248054934</v>
      </c>
      <c r="AR1370" t="s">
        <v>201</v>
      </c>
      <c r="AU1370" t="s">
        <v>202</v>
      </c>
      <c r="AV1370" s="16" t="s">
        <v>239</v>
      </c>
    </row>
    <row r="1371" spans="1:48" x14ac:dyDescent="0.25">
      <c r="A1371">
        <v>1369</v>
      </c>
      <c r="B1371" t="s">
        <v>62</v>
      </c>
      <c r="E1371" t="s">
        <v>63</v>
      </c>
      <c r="H1371">
        <v>1999</v>
      </c>
      <c r="I1371">
        <v>6</v>
      </c>
      <c r="J1371">
        <v>1</v>
      </c>
      <c r="K1371">
        <v>66.355000000000004</v>
      </c>
      <c r="L1371">
        <v>34.244999999999997</v>
      </c>
      <c r="M1371">
        <v>170</v>
      </c>
      <c r="Y1371" t="s">
        <v>64</v>
      </c>
      <c r="Z1371" t="s">
        <v>64</v>
      </c>
      <c r="AE1371">
        <v>5357.14</v>
      </c>
      <c r="AH1371">
        <v>5357.14</v>
      </c>
      <c r="AI1371">
        <v>1.3216266320774122E-2</v>
      </c>
      <c r="AJ1371">
        <v>0.18618575596472148</v>
      </c>
      <c r="AK1371">
        <v>6.7775219239622084E-2</v>
      </c>
      <c r="AL1371">
        <v>0.15334911992237207</v>
      </c>
      <c r="AM1371">
        <v>32.187058392363326</v>
      </c>
      <c r="AN1371">
        <v>2.221678887093927</v>
      </c>
      <c r="AR1371" t="s">
        <v>201</v>
      </c>
      <c r="AU1371" t="s">
        <v>202</v>
      </c>
      <c r="AV1371" s="16" t="s">
        <v>239</v>
      </c>
    </row>
    <row r="1372" spans="1:48" x14ac:dyDescent="0.25">
      <c r="A1372">
        <v>1370</v>
      </c>
      <c r="B1372" t="s">
        <v>62</v>
      </c>
      <c r="E1372" t="s">
        <v>63</v>
      </c>
      <c r="H1372">
        <v>1999</v>
      </c>
      <c r="I1372">
        <v>6</v>
      </c>
      <c r="J1372">
        <v>1</v>
      </c>
      <c r="K1372">
        <v>66.355000000000004</v>
      </c>
      <c r="L1372">
        <v>34.244999999999997</v>
      </c>
      <c r="M1372">
        <v>50</v>
      </c>
      <c r="Y1372" t="s">
        <v>64</v>
      </c>
      <c r="Z1372" t="s">
        <v>64</v>
      </c>
      <c r="AE1372">
        <v>6557.38</v>
      </c>
      <c r="AH1372">
        <v>6557.38</v>
      </c>
      <c r="AI1372">
        <v>1.6177303644578603E-2</v>
      </c>
      <c r="AJ1372">
        <v>0.22789972867013841</v>
      </c>
      <c r="AK1372">
        <v>8.2959912777622574E-2</v>
      </c>
      <c r="AL1372">
        <v>0.18770621114933791</v>
      </c>
      <c r="AM1372">
        <v>39.398405298520373</v>
      </c>
      <c r="AN1372">
        <v>2.7194347544869042</v>
      </c>
      <c r="AR1372" t="s">
        <v>201</v>
      </c>
      <c r="AU1372" t="s">
        <v>202</v>
      </c>
      <c r="AV1372" s="16" t="s">
        <v>239</v>
      </c>
    </row>
    <row r="1373" spans="1:48" x14ac:dyDescent="0.25">
      <c r="A1373">
        <v>1371</v>
      </c>
      <c r="B1373" t="s">
        <v>62</v>
      </c>
      <c r="E1373" t="s">
        <v>63</v>
      </c>
      <c r="H1373">
        <v>1999</v>
      </c>
      <c r="I1373">
        <v>6</v>
      </c>
      <c r="J1373">
        <v>1</v>
      </c>
      <c r="K1373">
        <v>66.355000000000004</v>
      </c>
      <c r="L1373">
        <v>34.244999999999997</v>
      </c>
      <c r="M1373">
        <v>100</v>
      </c>
      <c r="Y1373" t="s">
        <v>64</v>
      </c>
      <c r="Z1373" t="s">
        <v>64</v>
      </c>
      <c r="AE1373">
        <v>34482.76</v>
      </c>
      <c r="AH1373">
        <v>34482.76</v>
      </c>
      <c r="AI1373">
        <v>8.5070268769406265E-2</v>
      </c>
      <c r="AJ1373">
        <v>1.1984377369921375</v>
      </c>
      <c r="AK1373">
        <v>0.43625453488004245</v>
      </c>
      <c r="AL1373">
        <v>0.98707536082580905</v>
      </c>
      <c r="AM1373">
        <v>207.18118429793705</v>
      </c>
      <c r="AN1373">
        <v>14.300470000919704</v>
      </c>
      <c r="AR1373" t="s">
        <v>201</v>
      </c>
      <c r="AU1373" t="s">
        <v>202</v>
      </c>
      <c r="AV1373" s="16" t="s">
        <v>239</v>
      </c>
    </row>
    <row r="1374" spans="1:48" x14ac:dyDescent="0.25">
      <c r="A1374">
        <v>1372</v>
      </c>
      <c r="B1374" t="s">
        <v>62</v>
      </c>
      <c r="E1374" t="s">
        <v>63</v>
      </c>
      <c r="H1374">
        <v>1999</v>
      </c>
      <c r="I1374">
        <v>6</v>
      </c>
      <c r="J1374">
        <v>1</v>
      </c>
      <c r="K1374">
        <v>66.355000000000004</v>
      </c>
      <c r="L1374">
        <v>34.244999999999997</v>
      </c>
      <c r="M1374">
        <v>10</v>
      </c>
      <c r="Y1374" t="s">
        <v>64</v>
      </c>
      <c r="Z1374" t="s">
        <v>64</v>
      </c>
      <c r="AE1374">
        <v>91228.07</v>
      </c>
      <c r="AH1374">
        <v>91228.07</v>
      </c>
      <c r="AI1374">
        <v>0.22506308758968854</v>
      </c>
      <c r="AJ1374">
        <v>3.1706035642437063</v>
      </c>
      <c r="AK1374">
        <v>1.1541610719633217</v>
      </c>
      <c r="AL1374">
        <v>2.6114203188112604</v>
      </c>
      <c r="AM1374">
        <v>548.1214260057809</v>
      </c>
      <c r="AN1374">
        <v>37.833522556686376</v>
      </c>
      <c r="AR1374" t="s">
        <v>201</v>
      </c>
      <c r="AU1374" t="s">
        <v>202</v>
      </c>
      <c r="AV1374" s="16" t="s">
        <v>239</v>
      </c>
    </row>
    <row r="1375" spans="1:48" x14ac:dyDescent="0.25">
      <c r="A1375">
        <v>1373</v>
      </c>
      <c r="B1375" t="s">
        <v>62</v>
      </c>
      <c r="E1375" t="s">
        <v>63</v>
      </c>
      <c r="H1375">
        <v>1999</v>
      </c>
      <c r="I1375">
        <v>6</v>
      </c>
      <c r="J1375">
        <v>1</v>
      </c>
      <c r="K1375">
        <v>66.355000000000004</v>
      </c>
      <c r="L1375">
        <v>34.244999999999997</v>
      </c>
      <c r="M1375">
        <v>0</v>
      </c>
      <c r="Y1375" t="s">
        <v>64</v>
      </c>
      <c r="Z1375" t="s">
        <v>64</v>
      </c>
      <c r="AE1375">
        <v>1629032.26</v>
      </c>
      <c r="AH1375">
        <v>1629032.26</v>
      </c>
      <c r="AI1375">
        <v>4.018883992819406</v>
      </c>
      <c r="AJ1375">
        <v>56.616516055025386</v>
      </c>
      <c r="AK1375">
        <v>20.609507791455336</v>
      </c>
      <c r="AL1375">
        <v>46.631348704001162</v>
      </c>
      <c r="AM1375">
        <v>9787.6397621984106</v>
      </c>
      <c r="AN1375">
        <v>675.58185495187809</v>
      </c>
      <c r="AR1375" t="s">
        <v>201</v>
      </c>
      <c r="AU1375" t="s">
        <v>202</v>
      </c>
      <c r="AV1375" s="16" t="s">
        <v>239</v>
      </c>
    </row>
    <row r="1376" spans="1:48" x14ac:dyDescent="0.25">
      <c r="A1376">
        <v>1374</v>
      </c>
      <c r="B1376" t="s">
        <v>62</v>
      </c>
      <c r="E1376" t="s">
        <v>63</v>
      </c>
      <c r="H1376">
        <v>1999</v>
      </c>
      <c r="I1376">
        <v>8</v>
      </c>
      <c r="J1376">
        <v>1</v>
      </c>
      <c r="K1376">
        <v>66.355000000000004</v>
      </c>
      <c r="L1376">
        <v>34.244999999999997</v>
      </c>
      <c r="M1376">
        <v>20</v>
      </c>
      <c r="Y1376" t="s">
        <v>64</v>
      </c>
      <c r="Z1376" t="s">
        <v>64</v>
      </c>
      <c r="AF1376">
        <v>25320</v>
      </c>
      <c r="AH1376">
        <v>25320</v>
      </c>
      <c r="AI1376">
        <v>2.0927693256612756E-2</v>
      </c>
      <c r="AJ1376">
        <v>0.87998882631903363</v>
      </c>
      <c r="AK1376">
        <v>0.24772256289497221</v>
      </c>
      <c r="AL1376">
        <v>0.24772256289497221</v>
      </c>
      <c r="AM1376">
        <v>0.24772256289497221</v>
      </c>
      <c r="AN1376">
        <v>0.24772256289497221</v>
      </c>
      <c r="AR1376" t="s">
        <v>201</v>
      </c>
      <c r="AU1376" t="s">
        <v>202</v>
      </c>
      <c r="AV1376" s="16" t="s">
        <v>239</v>
      </c>
    </row>
    <row r="1377" spans="1:48" x14ac:dyDescent="0.25">
      <c r="A1377">
        <v>1375</v>
      </c>
      <c r="B1377" t="s">
        <v>62</v>
      </c>
      <c r="E1377" t="s">
        <v>63</v>
      </c>
      <c r="H1377">
        <v>1999</v>
      </c>
      <c r="I1377">
        <v>8</v>
      </c>
      <c r="J1377">
        <v>1</v>
      </c>
      <c r="K1377">
        <v>66.355000000000004</v>
      </c>
      <c r="L1377">
        <v>34.244999999999997</v>
      </c>
      <c r="M1377">
        <v>170</v>
      </c>
      <c r="Y1377" t="s">
        <v>64</v>
      </c>
      <c r="Z1377" t="s">
        <v>64</v>
      </c>
      <c r="AF1377">
        <v>46920.800000000003</v>
      </c>
      <c r="AH1377">
        <v>46920.800000000003</v>
      </c>
      <c r="AI1377">
        <v>3.878136294450537E-2</v>
      </c>
      <c r="AJ1377">
        <v>1.63071799849724</v>
      </c>
      <c r="AK1377">
        <v>0.45905769467150132</v>
      </c>
      <c r="AL1377">
        <v>0.45905769467150132</v>
      </c>
      <c r="AM1377">
        <v>0.45905769467150132</v>
      </c>
      <c r="AN1377">
        <v>0.45905769467150132</v>
      </c>
      <c r="AR1377" t="s">
        <v>201</v>
      </c>
      <c r="AU1377" t="s">
        <v>202</v>
      </c>
      <c r="AV1377" s="16" t="s">
        <v>239</v>
      </c>
    </row>
    <row r="1378" spans="1:48" x14ac:dyDescent="0.25">
      <c r="A1378">
        <v>1376</v>
      </c>
      <c r="B1378" t="s">
        <v>62</v>
      </c>
      <c r="E1378" t="s">
        <v>63</v>
      </c>
      <c r="H1378">
        <v>1999</v>
      </c>
      <c r="I1378">
        <v>8</v>
      </c>
      <c r="J1378">
        <v>1</v>
      </c>
      <c r="K1378">
        <v>66.355000000000004</v>
      </c>
      <c r="L1378">
        <v>34.244999999999997</v>
      </c>
      <c r="M1378">
        <v>100</v>
      </c>
      <c r="Y1378" t="s">
        <v>64</v>
      </c>
      <c r="Z1378" t="s">
        <v>64</v>
      </c>
      <c r="AF1378">
        <v>78321.600000000006</v>
      </c>
      <c r="AH1378">
        <v>78321.600000000006</v>
      </c>
      <c r="AI1378">
        <v>6.4735008695383955E-2</v>
      </c>
      <c r="AJ1378">
        <v>2.722043161904772</v>
      </c>
      <c r="AK1378">
        <v>0.76627280734734826</v>
      </c>
      <c r="AL1378">
        <v>0.76627280734734826</v>
      </c>
      <c r="AM1378">
        <v>0.76627280734734826</v>
      </c>
      <c r="AN1378">
        <v>0.76627280734734826</v>
      </c>
      <c r="AR1378" t="s">
        <v>201</v>
      </c>
      <c r="AU1378" t="s">
        <v>202</v>
      </c>
      <c r="AV1378" s="16" t="s">
        <v>239</v>
      </c>
    </row>
    <row r="1379" spans="1:48" x14ac:dyDescent="0.25">
      <c r="A1379">
        <v>1377</v>
      </c>
      <c r="B1379" t="s">
        <v>62</v>
      </c>
      <c r="E1379" t="s">
        <v>63</v>
      </c>
      <c r="H1379">
        <v>1999</v>
      </c>
      <c r="I1379">
        <v>8</v>
      </c>
      <c r="J1379">
        <v>1</v>
      </c>
      <c r="K1379">
        <v>66.355000000000004</v>
      </c>
      <c r="L1379">
        <v>34.244999999999997</v>
      </c>
      <c r="M1379">
        <v>50</v>
      </c>
      <c r="Y1379" t="s">
        <v>64</v>
      </c>
      <c r="Z1379" t="s">
        <v>64</v>
      </c>
      <c r="AF1379">
        <v>106113.21</v>
      </c>
      <c r="AH1379">
        <v>106113.21</v>
      </c>
      <c r="AI1379">
        <v>8.7705557241490262E-2</v>
      </c>
      <c r="AJ1379">
        <v>3.6879320349464906</v>
      </c>
      <c r="AK1379">
        <v>1.0381767906087045</v>
      </c>
      <c r="AL1379">
        <v>1.0381767906087045</v>
      </c>
      <c r="AM1379">
        <v>1.0381767906087045</v>
      </c>
      <c r="AN1379">
        <v>1.0381767906087045</v>
      </c>
      <c r="AR1379" t="s">
        <v>201</v>
      </c>
      <c r="AU1379" t="s">
        <v>202</v>
      </c>
      <c r="AV1379" s="16" t="s">
        <v>239</v>
      </c>
    </row>
    <row r="1380" spans="1:48" x14ac:dyDescent="0.25">
      <c r="A1380">
        <v>1378</v>
      </c>
      <c r="B1380" t="s">
        <v>62</v>
      </c>
      <c r="E1380" t="s">
        <v>63</v>
      </c>
      <c r="H1380">
        <v>1999</v>
      </c>
      <c r="I1380">
        <v>8</v>
      </c>
      <c r="J1380">
        <v>1</v>
      </c>
      <c r="K1380">
        <v>66.355000000000004</v>
      </c>
      <c r="L1380">
        <v>34.244999999999997</v>
      </c>
      <c r="M1380">
        <v>0</v>
      </c>
      <c r="Y1380" t="s">
        <v>64</v>
      </c>
      <c r="Z1380" t="s">
        <v>64</v>
      </c>
      <c r="AF1380">
        <v>179591.84</v>
      </c>
      <c r="AH1380">
        <v>179591.84</v>
      </c>
      <c r="AI1380">
        <v>0.14843771480689877</v>
      </c>
      <c r="AJ1380">
        <v>6.2416592613773965</v>
      </c>
      <c r="AK1380">
        <v>1.7570675702931984</v>
      </c>
      <c r="AL1380">
        <v>1.7570675702931984</v>
      </c>
      <c r="AM1380">
        <v>1.7570675702931984</v>
      </c>
      <c r="AN1380">
        <v>1.7570675702931984</v>
      </c>
      <c r="AR1380" t="s">
        <v>201</v>
      </c>
      <c r="AU1380" t="s">
        <v>202</v>
      </c>
      <c r="AV1380" s="16" t="s">
        <v>239</v>
      </c>
    </row>
    <row r="1381" spans="1:48" x14ac:dyDescent="0.25">
      <c r="A1381">
        <v>1379</v>
      </c>
      <c r="B1381" t="s">
        <v>62</v>
      </c>
      <c r="E1381" t="s">
        <v>63</v>
      </c>
      <c r="H1381">
        <v>1999</v>
      </c>
      <c r="I1381">
        <v>8</v>
      </c>
      <c r="J1381">
        <v>1</v>
      </c>
      <c r="K1381">
        <v>66.355000000000004</v>
      </c>
      <c r="L1381">
        <v>34.244999999999997</v>
      </c>
      <c r="M1381">
        <v>10</v>
      </c>
      <c r="Y1381" t="s">
        <v>64</v>
      </c>
      <c r="Z1381" t="s">
        <v>64</v>
      </c>
      <c r="AF1381">
        <v>234604.08</v>
      </c>
      <c r="AH1381">
        <v>234604.08</v>
      </c>
      <c r="AI1381">
        <v>0.19390688084478039</v>
      </c>
      <c r="AJ1381">
        <v>8.1535927728616375</v>
      </c>
      <c r="AK1381">
        <v>2.2952892560512277</v>
      </c>
      <c r="AL1381">
        <v>2.2952892560512277</v>
      </c>
      <c r="AM1381">
        <v>2.2952892560512277</v>
      </c>
      <c r="AN1381">
        <v>2.2952892560512277</v>
      </c>
      <c r="AR1381" t="s">
        <v>201</v>
      </c>
      <c r="AU1381" t="s">
        <v>202</v>
      </c>
      <c r="AV1381" s="16" t="s">
        <v>239</v>
      </c>
    </row>
    <row r="1382" spans="1:48" x14ac:dyDescent="0.25">
      <c r="A1382">
        <v>1380</v>
      </c>
      <c r="B1382" t="s">
        <v>62</v>
      </c>
      <c r="E1382" t="s">
        <v>63</v>
      </c>
      <c r="H1382">
        <v>1999</v>
      </c>
      <c r="I1382">
        <v>8</v>
      </c>
      <c r="J1382">
        <v>1</v>
      </c>
      <c r="K1382">
        <v>66.355000000000004</v>
      </c>
      <c r="L1382">
        <v>34.244999999999997</v>
      </c>
      <c r="M1382">
        <v>20</v>
      </c>
      <c r="Y1382" t="s">
        <v>64</v>
      </c>
      <c r="Z1382" t="s">
        <v>64</v>
      </c>
      <c r="AE1382">
        <v>317.45999999999998</v>
      </c>
      <c r="AH1382">
        <v>317.45999999999998</v>
      </c>
      <c r="AI1382">
        <v>7.8318578685510412E-4</v>
      </c>
      <c r="AJ1382">
        <v>1.1033224834251201E-2</v>
      </c>
      <c r="AK1382">
        <v>4.0163074139952333E-3</v>
      </c>
      <c r="AL1382">
        <v>9.0873510138910381E-3</v>
      </c>
      <c r="AM1382">
        <v>1.9073803479542555</v>
      </c>
      <c r="AN1382">
        <v>0.13165498372206774</v>
      </c>
      <c r="AR1382" t="s">
        <v>201</v>
      </c>
      <c r="AU1382" t="s">
        <v>202</v>
      </c>
      <c r="AV1382" s="16" t="s">
        <v>239</v>
      </c>
    </row>
    <row r="1383" spans="1:48" x14ac:dyDescent="0.25">
      <c r="A1383">
        <v>1381</v>
      </c>
      <c r="B1383" t="s">
        <v>62</v>
      </c>
      <c r="E1383" t="s">
        <v>63</v>
      </c>
      <c r="H1383">
        <v>1999</v>
      </c>
      <c r="I1383">
        <v>8</v>
      </c>
      <c r="J1383">
        <v>1</v>
      </c>
      <c r="K1383">
        <v>66.355000000000004</v>
      </c>
      <c r="L1383">
        <v>34.244999999999997</v>
      </c>
      <c r="M1383">
        <v>50</v>
      </c>
      <c r="Y1383" t="s">
        <v>64</v>
      </c>
      <c r="Z1383" t="s">
        <v>64</v>
      </c>
      <c r="AE1383">
        <v>1230.77</v>
      </c>
      <c r="AH1383">
        <v>1230.77</v>
      </c>
      <c r="AI1383">
        <v>3.0363559846521026E-3</v>
      </c>
      <c r="AJ1383">
        <v>4.2775033482175234E-2</v>
      </c>
      <c r="AK1383">
        <v>1.5570940200097376E-2</v>
      </c>
      <c r="AL1383">
        <v>3.5231018104223126E-2</v>
      </c>
      <c r="AM1383">
        <v>7.3947789039616305</v>
      </c>
      <c r="AN1383">
        <v>0.51041707401124337</v>
      </c>
      <c r="AR1383" t="s">
        <v>201</v>
      </c>
      <c r="AU1383" t="s">
        <v>202</v>
      </c>
      <c r="AV1383" s="16" t="s">
        <v>239</v>
      </c>
    </row>
    <row r="1384" spans="1:48" x14ac:dyDescent="0.25">
      <c r="A1384">
        <v>1382</v>
      </c>
      <c r="B1384" t="s">
        <v>62</v>
      </c>
      <c r="E1384" t="s">
        <v>63</v>
      </c>
      <c r="H1384">
        <v>1999</v>
      </c>
      <c r="I1384">
        <v>8</v>
      </c>
      <c r="J1384">
        <v>1</v>
      </c>
      <c r="K1384">
        <v>66.355000000000004</v>
      </c>
      <c r="L1384">
        <v>34.244999999999997</v>
      </c>
      <c r="M1384">
        <v>0</v>
      </c>
      <c r="Y1384" t="s">
        <v>64</v>
      </c>
      <c r="Z1384" t="s">
        <v>64</v>
      </c>
      <c r="AE1384">
        <v>4107.1400000000003</v>
      </c>
      <c r="AH1384">
        <v>4107.1400000000003</v>
      </c>
      <c r="AI1384">
        <v>1.013246920123503E-2</v>
      </c>
      <c r="AJ1384">
        <v>0.14274238973649114</v>
      </c>
      <c r="AK1384">
        <v>5.196099298278959E-2</v>
      </c>
      <c r="AL1384">
        <v>0.11756763952369571</v>
      </c>
      <c r="AM1384">
        <v>24.676740761975815</v>
      </c>
      <c r="AN1384">
        <v>1.7032868702962685</v>
      </c>
      <c r="AR1384" t="s">
        <v>201</v>
      </c>
      <c r="AU1384" t="s">
        <v>202</v>
      </c>
      <c r="AV1384" s="16" t="s">
        <v>239</v>
      </c>
    </row>
    <row r="1385" spans="1:48" x14ac:dyDescent="0.25">
      <c r="A1385">
        <v>1383</v>
      </c>
      <c r="B1385" t="s">
        <v>62</v>
      </c>
      <c r="E1385" t="s">
        <v>63</v>
      </c>
      <c r="H1385">
        <v>1999</v>
      </c>
      <c r="I1385">
        <v>8</v>
      </c>
      <c r="J1385">
        <v>1</v>
      </c>
      <c r="K1385">
        <v>66.355000000000004</v>
      </c>
      <c r="L1385">
        <v>34.244999999999997</v>
      </c>
      <c r="M1385">
        <v>100</v>
      </c>
      <c r="Y1385" t="s">
        <v>64</v>
      </c>
      <c r="Z1385" t="s">
        <v>64</v>
      </c>
      <c r="AE1385">
        <v>4923.08</v>
      </c>
      <c r="AH1385">
        <v>4923.08</v>
      </c>
      <c r="AI1385">
        <v>1.214542393860841E-2</v>
      </c>
      <c r="AJ1385">
        <v>0.17110013392870094</v>
      </c>
      <c r="AK1385">
        <v>6.2283760800389505E-2</v>
      </c>
      <c r="AL1385">
        <v>0.1409240724168925</v>
      </c>
      <c r="AM1385">
        <v>29.579115615846522</v>
      </c>
      <c r="AN1385">
        <v>2.0416682960449735</v>
      </c>
      <c r="AR1385" t="s">
        <v>201</v>
      </c>
      <c r="AU1385" t="s">
        <v>202</v>
      </c>
      <c r="AV1385" s="16" t="s">
        <v>239</v>
      </c>
    </row>
    <row r="1386" spans="1:48" x14ac:dyDescent="0.25">
      <c r="A1386">
        <v>1384</v>
      </c>
      <c r="B1386" t="s">
        <v>62</v>
      </c>
      <c r="E1386" t="s">
        <v>63</v>
      </c>
      <c r="H1386">
        <v>1999</v>
      </c>
      <c r="I1386">
        <v>8</v>
      </c>
      <c r="J1386">
        <v>1</v>
      </c>
      <c r="K1386">
        <v>66.355000000000004</v>
      </c>
      <c r="L1386">
        <v>34.244999999999997</v>
      </c>
      <c r="M1386">
        <v>170</v>
      </c>
      <c r="Y1386" t="s">
        <v>64</v>
      </c>
      <c r="Z1386" t="s">
        <v>64</v>
      </c>
      <c r="AE1386">
        <v>6333.33</v>
      </c>
      <c r="AH1386">
        <v>6333.33</v>
      </c>
      <c r="AI1386">
        <v>1.5624563848872414E-2</v>
      </c>
      <c r="AJ1386">
        <v>0.2201129397073904</v>
      </c>
      <c r="AK1386">
        <v>8.0125370863347922E-2</v>
      </c>
      <c r="AL1386">
        <v>0.18129273860267917</v>
      </c>
      <c r="AM1386">
        <v>38.052255966449714</v>
      </c>
      <c r="AN1386">
        <v>2.6265181693960917</v>
      </c>
      <c r="AR1386" t="s">
        <v>201</v>
      </c>
      <c r="AU1386" t="s">
        <v>202</v>
      </c>
      <c r="AV1386" s="16" t="s">
        <v>239</v>
      </c>
    </row>
    <row r="1387" spans="1:48" x14ac:dyDescent="0.25">
      <c r="A1387">
        <v>1385</v>
      </c>
      <c r="B1387" t="s">
        <v>62</v>
      </c>
      <c r="E1387" t="s">
        <v>63</v>
      </c>
      <c r="H1387">
        <v>1999</v>
      </c>
      <c r="I1387">
        <v>8</v>
      </c>
      <c r="J1387">
        <v>1</v>
      </c>
      <c r="K1387">
        <v>66.355000000000004</v>
      </c>
      <c r="L1387">
        <v>34.244999999999997</v>
      </c>
      <c r="M1387">
        <v>10</v>
      </c>
      <c r="Y1387" t="s">
        <v>64</v>
      </c>
      <c r="Z1387" t="s">
        <v>64</v>
      </c>
      <c r="AE1387">
        <v>11111.11</v>
      </c>
      <c r="AH1387">
        <v>11111.11</v>
      </c>
      <c r="AI1387">
        <v>2.7411527210305601E-2</v>
      </c>
      <c r="AJ1387">
        <v>0.3861632167457219</v>
      </c>
      <c r="AK1387">
        <v>0.14057088600364323</v>
      </c>
      <c r="AL1387">
        <v>0.31805757173802957</v>
      </c>
      <c r="AM1387">
        <v>66.758372260939993</v>
      </c>
      <c r="AN1387">
        <v>4.6079285774085053</v>
      </c>
      <c r="AR1387" t="s">
        <v>201</v>
      </c>
      <c r="AU1387" t="s">
        <v>202</v>
      </c>
      <c r="AV1387" s="16" t="s">
        <v>239</v>
      </c>
    </row>
    <row r="1388" spans="1:48" x14ac:dyDescent="0.25">
      <c r="A1388">
        <v>1386</v>
      </c>
      <c r="B1388" t="s">
        <v>62</v>
      </c>
      <c r="E1388" t="s">
        <v>63</v>
      </c>
      <c r="H1388">
        <v>1999</v>
      </c>
      <c r="I1388">
        <v>5</v>
      </c>
      <c r="J1388">
        <v>31</v>
      </c>
      <c r="K1388">
        <v>66.366699999999994</v>
      </c>
      <c r="L1388">
        <v>33.799999999999997</v>
      </c>
      <c r="M1388">
        <v>0</v>
      </c>
      <c r="Y1388" t="s">
        <v>64</v>
      </c>
      <c r="Z1388" t="s">
        <v>64</v>
      </c>
      <c r="AF1388">
        <v>62954</v>
      </c>
      <c r="AH1388">
        <v>62954</v>
      </c>
      <c r="AI1388">
        <v>5.2033254394818304E-2</v>
      </c>
      <c r="AJ1388">
        <v>2.1879469420256097</v>
      </c>
      <c r="AK1388">
        <v>0.61592125689139343</v>
      </c>
      <c r="AL1388">
        <v>0.61592125689139343</v>
      </c>
      <c r="AM1388">
        <v>0.61592125689139343</v>
      </c>
      <c r="AN1388">
        <v>0.61592125689139343</v>
      </c>
      <c r="AR1388" t="s">
        <v>201</v>
      </c>
      <c r="AU1388" t="s">
        <v>202</v>
      </c>
      <c r="AV1388" s="16" t="s">
        <v>239</v>
      </c>
    </row>
    <row r="1389" spans="1:48" x14ac:dyDescent="0.25">
      <c r="A1389">
        <v>1387</v>
      </c>
      <c r="B1389" t="s">
        <v>62</v>
      </c>
      <c r="E1389" t="s">
        <v>63</v>
      </c>
      <c r="H1389">
        <v>1999</v>
      </c>
      <c r="I1389">
        <v>5</v>
      </c>
      <c r="J1389">
        <v>31</v>
      </c>
      <c r="K1389">
        <v>66.366699999999994</v>
      </c>
      <c r="L1389">
        <v>33.799999999999997</v>
      </c>
      <c r="M1389">
        <v>0</v>
      </c>
      <c r="Y1389" t="s">
        <v>64</v>
      </c>
      <c r="Z1389" t="s">
        <v>64</v>
      </c>
      <c r="AE1389">
        <v>1550847.46</v>
      </c>
      <c r="AH1389">
        <v>1550847.46</v>
      </c>
      <c r="AI1389">
        <v>3.8259991439940135</v>
      </c>
      <c r="AJ1389">
        <v>53.899227335120635</v>
      </c>
      <c r="AK1389">
        <v>19.620362097819175</v>
      </c>
      <c r="AL1389">
        <v>44.393294393061616</v>
      </c>
      <c r="AM1389">
        <v>9317.8856167037538</v>
      </c>
      <c r="AN1389">
        <v>643.15755402794082</v>
      </c>
      <c r="AR1389" t="s">
        <v>201</v>
      </c>
      <c r="AU1389" t="s">
        <v>202</v>
      </c>
      <c r="AV1389" s="16" t="s">
        <v>239</v>
      </c>
    </row>
    <row r="1390" spans="1:48" x14ac:dyDescent="0.25">
      <c r="A1390">
        <v>1388</v>
      </c>
      <c r="B1390" t="s">
        <v>62</v>
      </c>
      <c r="E1390" t="s">
        <v>63</v>
      </c>
      <c r="H1390">
        <v>1999</v>
      </c>
      <c r="I1390">
        <v>11</v>
      </c>
      <c r="J1390">
        <v>24</v>
      </c>
      <c r="K1390">
        <v>66.366699999999994</v>
      </c>
      <c r="L1390">
        <v>33.799999999999997</v>
      </c>
      <c r="M1390">
        <v>30</v>
      </c>
      <c r="Y1390" t="s">
        <v>64</v>
      </c>
      <c r="Z1390" t="s">
        <v>64</v>
      </c>
      <c r="AF1390">
        <v>32222.22</v>
      </c>
      <c r="AH1390">
        <v>32222.22</v>
      </c>
      <c r="AI1390">
        <v>2.6632572520027358E-2</v>
      </c>
      <c r="AJ1390">
        <v>1.1198733633172864</v>
      </c>
      <c r="AK1390">
        <v>0.31525161613608338</v>
      </c>
      <c r="AL1390">
        <v>0.31525161613608338</v>
      </c>
      <c r="AM1390">
        <v>0.31525161613608338</v>
      </c>
      <c r="AN1390">
        <v>0.31525161613608338</v>
      </c>
      <c r="AR1390" t="s">
        <v>201</v>
      </c>
      <c r="AU1390" t="s">
        <v>202</v>
      </c>
      <c r="AV1390" s="16" t="s">
        <v>239</v>
      </c>
    </row>
    <row r="1391" spans="1:48" x14ac:dyDescent="0.25">
      <c r="A1391">
        <v>1389</v>
      </c>
      <c r="B1391" t="s">
        <v>62</v>
      </c>
      <c r="E1391" t="s">
        <v>63</v>
      </c>
      <c r="H1391">
        <v>1999</v>
      </c>
      <c r="I1391">
        <v>11</v>
      </c>
      <c r="J1391">
        <v>24</v>
      </c>
      <c r="K1391">
        <v>66.366699999999994</v>
      </c>
      <c r="L1391">
        <v>33.799999999999997</v>
      </c>
      <c r="M1391">
        <v>50</v>
      </c>
      <c r="Y1391" t="s">
        <v>64</v>
      </c>
      <c r="Z1391" t="s">
        <v>64</v>
      </c>
      <c r="AF1391">
        <v>45222.22</v>
      </c>
      <c r="AH1391">
        <v>45222.22</v>
      </c>
      <c r="AI1391">
        <v>3.7377438726029166E-2</v>
      </c>
      <c r="AJ1391">
        <v>1.571684372090882</v>
      </c>
      <c r="AK1391">
        <v>0.44243934590048462</v>
      </c>
      <c r="AL1391">
        <v>0.44243934590048462</v>
      </c>
      <c r="AM1391">
        <v>0.44243934590048462</v>
      </c>
      <c r="AN1391">
        <v>0.44243934590048462</v>
      </c>
      <c r="AR1391" t="s">
        <v>201</v>
      </c>
      <c r="AU1391" t="s">
        <v>202</v>
      </c>
      <c r="AV1391" s="16" t="s">
        <v>239</v>
      </c>
    </row>
    <row r="1392" spans="1:48" x14ac:dyDescent="0.25">
      <c r="A1392">
        <v>1390</v>
      </c>
      <c r="B1392" t="s">
        <v>62</v>
      </c>
      <c r="E1392" t="s">
        <v>63</v>
      </c>
      <c r="H1392">
        <v>1999</v>
      </c>
      <c r="I1392">
        <v>11</v>
      </c>
      <c r="J1392">
        <v>24</v>
      </c>
      <c r="K1392">
        <v>66.366699999999994</v>
      </c>
      <c r="L1392">
        <v>33.799999999999997</v>
      </c>
      <c r="M1392">
        <v>100</v>
      </c>
      <c r="Y1392" t="s">
        <v>64</v>
      </c>
      <c r="Z1392" t="s">
        <v>64</v>
      </c>
      <c r="AF1392">
        <v>51525.42</v>
      </c>
      <c r="AH1392">
        <v>51525.42</v>
      </c>
      <c r="AI1392">
        <v>4.2587211085234597E-2</v>
      </c>
      <c r="AJ1392">
        <v>1.7907501528987069</v>
      </c>
      <c r="AK1392">
        <v>0.50410778422748259</v>
      </c>
      <c r="AL1392">
        <v>0.50410778422748259</v>
      </c>
      <c r="AM1392">
        <v>0.50410778422748259</v>
      </c>
      <c r="AN1392">
        <v>0.50410778422748259</v>
      </c>
      <c r="AR1392" t="s">
        <v>201</v>
      </c>
      <c r="AU1392" t="s">
        <v>202</v>
      </c>
      <c r="AV1392" s="16" t="s">
        <v>239</v>
      </c>
    </row>
    <row r="1393" spans="1:48" x14ac:dyDescent="0.25">
      <c r="A1393">
        <v>1391</v>
      </c>
      <c r="B1393" t="s">
        <v>62</v>
      </c>
      <c r="E1393" t="s">
        <v>63</v>
      </c>
      <c r="H1393">
        <v>1999</v>
      </c>
      <c r="I1393">
        <v>11</v>
      </c>
      <c r="J1393">
        <v>24</v>
      </c>
      <c r="K1393">
        <v>66.366699999999994</v>
      </c>
      <c r="L1393">
        <v>33.799999999999997</v>
      </c>
      <c r="M1393">
        <v>10</v>
      </c>
      <c r="Y1393" t="s">
        <v>64</v>
      </c>
      <c r="Z1393" t="s">
        <v>64</v>
      </c>
      <c r="AF1393">
        <v>781250</v>
      </c>
      <c r="AH1393">
        <v>781250</v>
      </c>
      <c r="AI1393">
        <v>0.64572513257222419</v>
      </c>
      <c r="AJ1393">
        <v>27.152103892643957</v>
      </c>
      <c r="AK1393">
        <v>7.6434933752644962</v>
      </c>
      <c r="AL1393">
        <v>7.6434933752644962</v>
      </c>
      <c r="AM1393">
        <v>7.6434933752644962</v>
      </c>
      <c r="AN1393">
        <v>7.6434933752644962</v>
      </c>
      <c r="AR1393" t="s">
        <v>201</v>
      </c>
      <c r="AU1393" t="s">
        <v>202</v>
      </c>
      <c r="AV1393" s="16" t="s">
        <v>239</v>
      </c>
    </row>
    <row r="1394" spans="1:48" x14ac:dyDescent="0.25">
      <c r="A1394">
        <v>1392</v>
      </c>
      <c r="B1394" t="s">
        <v>62</v>
      </c>
      <c r="E1394" t="s">
        <v>63</v>
      </c>
      <c r="H1394">
        <v>1999</v>
      </c>
      <c r="I1394">
        <v>11</v>
      </c>
      <c r="J1394">
        <v>24</v>
      </c>
      <c r="K1394">
        <v>66.366699999999994</v>
      </c>
      <c r="L1394">
        <v>33.799999999999997</v>
      </c>
      <c r="M1394">
        <v>0</v>
      </c>
      <c r="Y1394" t="s">
        <v>64</v>
      </c>
      <c r="Z1394" t="s">
        <v>64</v>
      </c>
      <c r="AF1394">
        <v>937500</v>
      </c>
      <c r="AH1394">
        <v>937500</v>
      </c>
      <c r="AI1394">
        <v>0.77487015908666901</v>
      </c>
      <c r="AJ1394">
        <v>32.582524671172749</v>
      </c>
      <c r="AK1394">
        <v>9.1721920503173955</v>
      </c>
      <c r="AL1394">
        <v>9.1721920503173955</v>
      </c>
      <c r="AM1394">
        <v>9.1721920503173955</v>
      </c>
      <c r="AN1394">
        <v>9.1721920503173955</v>
      </c>
      <c r="AR1394" t="s">
        <v>201</v>
      </c>
      <c r="AU1394" t="s">
        <v>202</v>
      </c>
      <c r="AV1394" s="16" t="s">
        <v>239</v>
      </c>
    </row>
    <row r="1395" spans="1:48" x14ac:dyDescent="0.25">
      <c r="A1395">
        <v>1393</v>
      </c>
      <c r="B1395" t="s">
        <v>62</v>
      </c>
      <c r="E1395" t="s">
        <v>63</v>
      </c>
      <c r="H1395">
        <v>1999</v>
      </c>
      <c r="I1395">
        <v>11</v>
      </c>
      <c r="J1395">
        <v>24</v>
      </c>
      <c r="K1395">
        <v>66.366699999999994</v>
      </c>
      <c r="L1395">
        <v>33.799999999999997</v>
      </c>
      <c r="M1395">
        <v>30</v>
      </c>
      <c r="Y1395" t="s">
        <v>64</v>
      </c>
      <c r="Z1395" t="s">
        <v>64</v>
      </c>
      <c r="AE1395">
        <v>5263.16</v>
      </c>
      <c r="AH1395">
        <v>5263.16</v>
      </c>
      <c r="AI1395">
        <v>1.2984414118138695E-2</v>
      </c>
      <c r="AJ1395">
        <v>0.1829195099182182</v>
      </c>
      <c r="AK1395">
        <v>6.6586242452728372E-2</v>
      </c>
      <c r="AL1395">
        <v>0.15065892510007797</v>
      </c>
      <c r="AM1395">
        <v>31.62240267164027</v>
      </c>
      <c r="AN1395">
        <v>2.1827041017030115</v>
      </c>
      <c r="AR1395" t="s">
        <v>201</v>
      </c>
      <c r="AU1395" t="s">
        <v>202</v>
      </c>
      <c r="AV1395" s="16" t="s">
        <v>239</v>
      </c>
    </row>
    <row r="1396" spans="1:48" x14ac:dyDescent="0.25">
      <c r="A1396">
        <v>1394</v>
      </c>
      <c r="B1396" t="s">
        <v>62</v>
      </c>
      <c r="E1396" t="s">
        <v>63</v>
      </c>
      <c r="H1396">
        <v>1999</v>
      </c>
      <c r="I1396">
        <v>11</v>
      </c>
      <c r="J1396">
        <v>24</v>
      </c>
      <c r="K1396">
        <v>66.366699999999994</v>
      </c>
      <c r="L1396">
        <v>33.799999999999997</v>
      </c>
      <c r="M1396">
        <v>0</v>
      </c>
      <c r="Y1396" t="s">
        <v>64</v>
      </c>
      <c r="Z1396" t="s">
        <v>64</v>
      </c>
      <c r="AE1396">
        <v>20408.16</v>
      </c>
      <c r="AH1396">
        <v>20408.16</v>
      </c>
      <c r="AI1396">
        <v>5.0347700018474335E-2</v>
      </c>
      <c r="AJ1396">
        <v>0.70927933513945696</v>
      </c>
      <c r="AK1396">
        <v>0.25819140778051081</v>
      </c>
      <c r="AL1396">
        <v>0.58418734161044072</v>
      </c>
      <c r="AM1396">
        <v>122.61741108141537</v>
      </c>
      <c r="AN1396">
        <v>8.4635417772234423</v>
      </c>
      <c r="AR1396" t="s">
        <v>201</v>
      </c>
      <c r="AU1396" t="s">
        <v>202</v>
      </c>
      <c r="AV1396" s="16" t="s">
        <v>239</v>
      </c>
    </row>
    <row r="1397" spans="1:48" x14ac:dyDescent="0.25">
      <c r="A1397">
        <v>1395</v>
      </c>
      <c r="B1397" t="s">
        <v>62</v>
      </c>
      <c r="E1397" t="s">
        <v>63</v>
      </c>
      <c r="H1397">
        <v>1999</v>
      </c>
      <c r="I1397">
        <v>11</v>
      </c>
      <c r="J1397">
        <v>24</v>
      </c>
      <c r="K1397">
        <v>66.366699999999994</v>
      </c>
      <c r="L1397">
        <v>33.799999999999997</v>
      </c>
      <c r="M1397">
        <v>10</v>
      </c>
      <c r="Y1397" t="s">
        <v>64</v>
      </c>
      <c r="Z1397" t="s">
        <v>64</v>
      </c>
      <c r="AE1397">
        <v>41269.839999999997</v>
      </c>
      <c r="AH1397">
        <v>41269.839999999997</v>
      </c>
      <c r="AI1397">
        <v>0.10181425097267136</v>
      </c>
      <c r="AJ1397">
        <v>1.4343206186403754</v>
      </c>
      <c r="AK1397">
        <v>0.52212046987462046</v>
      </c>
      <c r="AL1397">
        <v>1.1813567768132076</v>
      </c>
      <c r="AM1397">
        <v>247.95968556421738</v>
      </c>
      <c r="AN1397">
        <v>17.115164472413344</v>
      </c>
      <c r="AR1397" t="s">
        <v>201</v>
      </c>
      <c r="AU1397" t="s">
        <v>202</v>
      </c>
      <c r="AV1397" s="16" t="s">
        <v>239</v>
      </c>
    </row>
    <row r="1398" spans="1:48" x14ac:dyDescent="0.25">
      <c r="A1398">
        <v>1396</v>
      </c>
      <c r="B1398" t="s">
        <v>62</v>
      </c>
      <c r="E1398" t="s">
        <v>63</v>
      </c>
      <c r="H1398">
        <v>1999</v>
      </c>
      <c r="I1398">
        <v>11</v>
      </c>
      <c r="J1398">
        <v>24</v>
      </c>
      <c r="K1398">
        <v>66.366699999999994</v>
      </c>
      <c r="L1398">
        <v>33.799999999999997</v>
      </c>
      <c r="M1398">
        <v>100</v>
      </c>
      <c r="Y1398" t="s">
        <v>64</v>
      </c>
      <c r="Z1398" t="s">
        <v>64</v>
      </c>
      <c r="AE1398">
        <v>88135.59</v>
      </c>
      <c r="AH1398">
        <v>88135.59</v>
      </c>
      <c r="AI1398">
        <v>0.21743382285670271</v>
      </c>
      <c r="AJ1398">
        <v>3.0631253712889239</v>
      </c>
      <c r="AK1398">
        <v>1.1150369292315383</v>
      </c>
      <c r="AL1398">
        <v>2.522897508808621</v>
      </c>
      <c r="AM1398">
        <v>529.54102035328424</v>
      </c>
      <c r="AN1398">
        <v>36.551029001401233</v>
      </c>
      <c r="AR1398" t="s">
        <v>201</v>
      </c>
      <c r="AU1398" t="s">
        <v>202</v>
      </c>
      <c r="AV1398" s="16" t="s">
        <v>239</v>
      </c>
    </row>
    <row r="1399" spans="1:48" x14ac:dyDescent="0.25">
      <c r="A1399">
        <v>1397</v>
      </c>
      <c r="B1399" t="s">
        <v>62</v>
      </c>
      <c r="E1399" t="s">
        <v>63</v>
      </c>
      <c r="H1399">
        <v>1999</v>
      </c>
      <c r="I1399">
        <v>11</v>
      </c>
      <c r="J1399">
        <v>24</v>
      </c>
      <c r="K1399">
        <v>66.366699999999994</v>
      </c>
      <c r="L1399">
        <v>33.799999999999997</v>
      </c>
      <c r="M1399">
        <v>50</v>
      </c>
      <c r="Y1399" t="s">
        <v>64</v>
      </c>
      <c r="Z1399" t="s">
        <v>64</v>
      </c>
      <c r="AE1399">
        <v>143333.32999999999</v>
      </c>
      <c r="AH1399">
        <v>143333.32999999999</v>
      </c>
      <c r="AI1399">
        <v>0.35360872815035688</v>
      </c>
      <c r="AJ1399">
        <v>4.9815058783214345</v>
      </c>
      <c r="AK1399">
        <v>1.8133645686121884</v>
      </c>
      <c r="AL1399">
        <v>4.102942990297608</v>
      </c>
      <c r="AM1399">
        <v>861.18306825692093</v>
      </c>
      <c r="AN1399">
        <v>59.442283210419461</v>
      </c>
      <c r="AR1399" t="s">
        <v>201</v>
      </c>
      <c r="AU1399" t="s">
        <v>202</v>
      </c>
      <c r="AV1399" s="16" t="s">
        <v>239</v>
      </c>
    </row>
    <row r="1400" spans="1:48" x14ac:dyDescent="0.25">
      <c r="A1400">
        <v>1398</v>
      </c>
      <c r="B1400" t="s">
        <v>62</v>
      </c>
      <c r="E1400" t="s">
        <v>63</v>
      </c>
      <c r="H1400">
        <v>1999</v>
      </c>
      <c r="I1400">
        <v>5</v>
      </c>
      <c r="J1400">
        <v>30</v>
      </c>
      <c r="K1400">
        <v>66.415000000000006</v>
      </c>
      <c r="L1400">
        <v>34.361699999999999</v>
      </c>
      <c r="M1400">
        <v>270</v>
      </c>
      <c r="Y1400" t="s">
        <v>64</v>
      </c>
      <c r="Z1400" t="s">
        <v>64</v>
      </c>
      <c r="AF1400">
        <v>7578.95</v>
      </c>
      <c r="AH1400">
        <v>7578.95</v>
      </c>
      <c r="AI1400">
        <v>6.2642156716905704E-3</v>
      </c>
      <c r="AJ1400">
        <v>0.26340408038035701</v>
      </c>
      <c r="AK1400">
        <v>7.4149957269069894E-2</v>
      </c>
      <c r="AL1400">
        <v>7.4149957269069894E-2</v>
      </c>
      <c r="AM1400">
        <v>7.4149957269069894E-2</v>
      </c>
      <c r="AN1400">
        <v>7.4149957269069894E-2</v>
      </c>
      <c r="AR1400" t="s">
        <v>201</v>
      </c>
      <c r="AU1400" t="s">
        <v>202</v>
      </c>
      <c r="AV1400" s="16" t="s">
        <v>239</v>
      </c>
    </row>
    <row r="1401" spans="1:48" x14ac:dyDescent="0.25">
      <c r="A1401">
        <v>1399</v>
      </c>
      <c r="B1401" t="s">
        <v>62</v>
      </c>
      <c r="E1401" t="s">
        <v>63</v>
      </c>
      <c r="H1401">
        <v>1999</v>
      </c>
      <c r="I1401">
        <v>5</v>
      </c>
      <c r="J1401">
        <v>30</v>
      </c>
      <c r="K1401">
        <v>66.415000000000006</v>
      </c>
      <c r="L1401">
        <v>34.361699999999999</v>
      </c>
      <c r="M1401">
        <v>50</v>
      </c>
      <c r="Y1401" t="s">
        <v>64</v>
      </c>
      <c r="Z1401" t="s">
        <v>64</v>
      </c>
      <c r="AF1401">
        <v>56304</v>
      </c>
      <c r="AH1401">
        <v>56304</v>
      </c>
      <c r="AI1401">
        <v>4.6536842066363535E-2</v>
      </c>
      <c r="AJ1401">
        <v>1.9568282336914244</v>
      </c>
      <c r="AK1401">
        <v>0.55085984128114196</v>
      </c>
      <c r="AL1401">
        <v>0.55085984128114196</v>
      </c>
      <c r="AM1401">
        <v>0.55085984128114196</v>
      </c>
      <c r="AN1401">
        <v>0.55085984128114196</v>
      </c>
      <c r="AR1401" t="s">
        <v>201</v>
      </c>
      <c r="AU1401" t="s">
        <v>202</v>
      </c>
      <c r="AV1401" s="16" t="s">
        <v>239</v>
      </c>
    </row>
    <row r="1402" spans="1:48" x14ac:dyDescent="0.25">
      <c r="A1402">
        <v>1400</v>
      </c>
      <c r="B1402" t="s">
        <v>62</v>
      </c>
      <c r="E1402" t="s">
        <v>63</v>
      </c>
      <c r="H1402">
        <v>1999</v>
      </c>
      <c r="I1402">
        <v>5</v>
      </c>
      <c r="J1402">
        <v>30</v>
      </c>
      <c r="K1402">
        <v>66.415000000000006</v>
      </c>
      <c r="L1402">
        <v>34.361699999999999</v>
      </c>
      <c r="M1402">
        <v>100</v>
      </c>
      <c r="Y1402" t="s">
        <v>64</v>
      </c>
      <c r="Z1402" t="s">
        <v>64</v>
      </c>
      <c r="AF1402">
        <v>64434.38</v>
      </c>
      <c r="AH1402">
        <v>64434.38</v>
      </c>
      <c r="AI1402">
        <v>5.3256830166667608E-2</v>
      </c>
      <c r="AJ1402">
        <v>2.2393970944231678</v>
      </c>
      <c r="AK1402">
        <v>0.63040480853667213</v>
      </c>
      <c r="AL1402">
        <v>0.63040480853667213</v>
      </c>
      <c r="AM1402">
        <v>0.63040480853667213</v>
      </c>
      <c r="AN1402">
        <v>0.63040480853667213</v>
      </c>
      <c r="AR1402" t="s">
        <v>201</v>
      </c>
      <c r="AU1402" t="s">
        <v>202</v>
      </c>
      <c r="AV1402" s="16" t="s">
        <v>239</v>
      </c>
    </row>
    <row r="1403" spans="1:48" x14ac:dyDescent="0.25">
      <c r="A1403">
        <v>1401</v>
      </c>
      <c r="B1403" t="s">
        <v>62</v>
      </c>
      <c r="E1403" t="s">
        <v>63</v>
      </c>
      <c r="H1403">
        <v>1999</v>
      </c>
      <c r="I1403">
        <v>5</v>
      </c>
      <c r="J1403">
        <v>30</v>
      </c>
      <c r="K1403">
        <v>66.415000000000006</v>
      </c>
      <c r="L1403">
        <v>34.361699999999999</v>
      </c>
      <c r="M1403">
        <v>20</v>
      </c>
      <c r="Y1403" t="s">
        <v>64</v>
      </c>
      <c r="Z1403" t="s">
        <v>64</v>
      </c>
      <c r="AF1403">
        <v>171009.23</v>
      </c>
      <c r="AH1403">
        <v>171009.23</v>
      </c>
      <c r="AI1403">
        <v>0.14134394587241469</v>
      </c>
      <c r="AJ1403">
        <v>5.9433732858381392</v>
      </c>
      <c r="AK1403">
        <v>1.6730981332660257</v>
      </c>
      <c r="AL1403">
        <v>1.6730981332660257</v>
      </c>
      <c r="AM1403">
        <v>1.6730981332660257</v>
      </c>
      <c r="AN1403">
        <v>1.6730981332660257</v>
      </c>
      <c r="AR1403" t="s">
        <v>201</v>
      </c>
      <c r="AU1403" t="s">
        <v>202</v>
      </c>
      <c r="AV1403" s="16" t="s">
        <v>239</v>
      </c>
    </row>
    <row r="1404" spans="1:48" x14ac:dyDescent="0.25">
      <c r="A1404">
        <v>1402</v>
      </c>
      <c r="B1404" t="s">
        <v>62</v>
      </c>
      <c r="E1404" t="s">
        <v>63</v>
      </c>
      <c r="H1404">
        <v>1999</v>
      </c>
      <c r="I1404">
        <v>5</v>
      </c>
      <c r="J1404">
        <v>30</v>
      </c>
      <c r="K1404">
        <v>66.415000000000006</v>
      </c>
      <c r="L1404">
        <v>34.361699999999999</v>
      </c>
      <c r="M1404">
        <v>0</v>
      </c>
      <c r="Y1404" t="s">
        <v>64</v>
      </c>
      <c r="Z1404" t="s">
        <v>64</v>
      </c>
      <c r="AF1404">
        <v>1250000</v>
      </c>
      <c r="AH1404">
        <v>1250000</v>
      </c>
      <c r="AI1404">
        <v>1.0331602121155588</v>
      </c>
      <c r="AJ1404">
        <v>43.443366228230332</v>
      </c>
      <c r="AK1404">
        <v>12.229589400423194</v>
      </c>
      <c r="AL1404">
        <v>12.229589400423194</v>
      </c>
      <c r="AM1404">
        <v>12.229589400423194</v>
      </c>
      <c r="AN1404">
        <v>12.229589400423194</v>
      </c>
      <c r="AR1404" t="s">
        <v>201</v>
      </c>
      <c r="AU1404" t="s">
        <v>202</v>
      </c>
      <c r="AV1404" s="16" t="s">
        <v>239</v>
      </c>
    </row>
    <row r="1405" spans="1:48" x14ac:dyDescent="0.25">
      <c r="A1405">
        <v>1403</v>
      </c>
      <c r="B1405" t="s">
        <v>62</v>
      </c>
      <c r="E1405" t="s">
        <v>63</v>
      </c>
      <c r="H1405">
        <v>1999</v>
      </c>
      <c r="I1405">
        <v>5</v>
      </c>
      <c r="J1405">
        <v>30</v>
      </c>
      <c r="K1405">
        <v>66.415000000000006</v>
      </c>
      <c r="L1405">
        <v>34.361699999999999</v>
      </c>
      <c r="M1405">
        <v>10</v>
      </c>
      <c r="Y1405" t="s">
        <v>64</v>
      </c>
      <c r="Z1405" t="s">
        <v>64</v>
      </c>
      <c r="AF1405">
        <v>2445356.4</v>
      </c>
      <c r="AH1405">
        <v>2445356.4</v>
      </c>
      <c r="AI1405">
        <v>2.0211559495377109</v>
      </c>
      <c r="AJ1405">
        <v>84.987610914997518</v>
      </c>
      <c r="AK1405">
        <v>23.924563767757615</v>
      </c>
      <c r="AL1405">
        <v>23.924563767757615</v>
      </c>
      <c r="AM1405">
        <v>23.924563767757615</v>
      </c>
      <c r="AN1405">
        <v>23.924563767757615</v>
      </c>
      <c r="AR1405" t="s">
        <v>201</v>
      </c>
      <c r="AU1405" t="s">
        <v>202</v>
      </c>
      <c r="AV1405" s="16" t="s">
        <v>239</v>
      </c>
    </row>
    <row r="1406" spans="1:48" x14ac:dyDescent="0.25">
      <c r="A1406">
        <v>1404</v>
      </c>
      <c r="B1406" t="s">
        <v>62</v>
      </c>
      <c r="E1406" t="s">
        <v>63</v>
      </c>
      <c r="H1406">
        <v>1999</v>
      </c>
      <c r="I1406">
        <v>5</v>
      </c>
      <c r="J1406">
        <v>30</v>
      </c>
      <c r="K1406">
        <v>66.415000000000006</v>
      </c>
      <c r="L1406">
        <v>34.361699999999999</v>
      </c>
      <c r="M1406">
        <v>20</v>
      </c>
      <c r="Y1406" t="s">
        <v>64</v>
      </c>
      <c r="Z1406" t="s">
        <v>64</v>
      </c>
      <c r="AE1406">
        <v>5230.7700000000004</v>
      </c>
      <c r="AH1406">
        <v>5230.7700000000004</v>
      </c>
      <c r="AI1406">
        <v>1.2904506767177198E-2</v>
      </c>
      <c r="AJ1406">
        <v>0.1817938054125123</v>
      </c>
      <c r="AK1406">
        <v>6.6176464221961342E-2</v>
      </c>
      <c r="AL1406">
        <v>0.14973175537998748</v>
      </c>
      <c r="AM1406">
        <v>31.427795321201671</v>
      </c>
      <c r="AN1406">
        <v>2.1692715277637507</v>
      </c>
      <c r="AR1406" t="s">
        <v>201</v>
      </c>
      <c r="AU1406" t="s">
        <v>202</v>
      </c>
      <c r="AV1406" s="16" t="s">
        <v>239</v>
      </c>
    </row>
    <row r="1407" spans="1:48" x14ac:dyDescent="0.25">
      <c r="A1407">
        <v>1405</v>
      </c>
      <c r="B1407" t="s">
        <v>62</v>
      </c>
      <c r="E1407" t="s">
        <v>63</v>
      </c>
      <c r="H1407">
        <v>1999</v>
      </c>
      <c r="I1407">
        <v>5</v>
      </c>
      <c r="J1407">
        <v>30</v>
      </c>
      <c r="K1407">
        <v>66.415000000000006</v>
      </c>
      <c r="L1407">
        <v>34.361699999999999</v>
      </c>
      <c r="M1407">
        <v>0</v>
      </c>
      <c r="Y1407" t="s">
        <v>64</v>
      </c>
      <c r="Z1407" t="s">
        <v>64</v>
      </c>
      <c r="AE1407">
        <v>480769.23</v>
      </c>
      <c r="AH1407">
        <v>480769.23</v>
      </c>
      <c r="AI1407">
        <v>1.1860758133096216</v>
      </c>
      <c r="AJ1407">
        <v>16.708986984123442</v>
      </c>
      <c r="AK1407">
        <v>6.0823947044345097</v>
      </c>
      <c r="AL1407">
        <v>13.762107823625382</v>
      </c>
      <c r="AM1407">
        <v>2888.5836993734629</v>
      </c>
      <c r="AN1407">
        <v>199.38154460316588</v>
      </c>
      <c r="AR1407" t="s">
        <v>201</v>
      </c>
      <c r="AU1407" t="s">
        <v>202</v>
      </c>
      <c r="AV1407" s="16" t="s">
        <v>239</v>
      </c>
    </row>
    <row r="1408" spans="1:48" x14ac:dyDescent="0.25">
      <c r="A1408">
        <v>1406</v>
      </c>
      <c r="B1408" t="s">
        <v>62</v>
      </c>
      <c r="E1408" t="s">
        <v>63</v>
      </c>
      <c r="H1408">
        <v>1999</v>
      </c>
      <c r="I1408">
        <v>5</v>
      </c>
      <c r="J1408">
        <v>30</v>
      </c>
      <c r="K1408">
        <v>66.415000000000006</v>
      </c>
      <c r="L1408">
        <v>34.361699999999999</v>
      </c>
      <c r="M1408">
        <v>10</v>
      </c>
      <c r="Y1408" t="s">
        <v>64</v>
      </c>
      <c r="Z1408" t="s">
        <v>64</v>
      </c>
      <c r="AE1408">
        <v>500000</v>
      </c>
      <c r="AH1408">
        <v>500000</v>
      </c>
      <c r="AI1408">
        <v>1.2335188478156369</v>
      </c>
      <c r="AJ1408">
        <v>17.377346491292133</v>
      </c>
      <c r="AK1408">
        <v>6.3256905027329955</v>
      </c>
      <c r="AL1408">
        <v>14.312592159470544</v>
      </c>
      <c r="AM1408">
        <v>3004.127052155005</v>
      </c>
      <c r="AN1408">
        <v>207.35680671906343</v>
      </c>
      <c r="AR1408" t="s">
        <v>201</v>
      </c>
      <c r="AU1408" t="s">
        <v>202</v>
      </c>
      <c r="AV1408" s="16" t="s">
        <v>239</v>
      </c>
    </row>
    <row r="1409" spans="1:48" x14ac:dyDescent="0.25">
      <c r="A1409">
        <v>1407</v>
      </c>
      <c r="B1409" t="s">
        <v>62</v>
      </c>
      <c r="E1409" t="s">
        <v>63</v>
      </c>
      <c r="H1409">
        <v>1999</v>
      </c>
      <c r="I1409">
        <v>8</v>
      </c>
      <c r="J1409">
        <v>1</v>
      </c>
      <c r="K1409">
        <v>66.415000000000006</v>
      </c>
      <c r="L1409">
        <v>34.361699999999999</v>
      </c>
      <c r="M1409">
        <v>10</v>
      </c>
      <c r="Y1409" t="s">
        <v>64</v>
      </c>
      <c r="Z1409" t="s">
        <v>64</v>
      </c>
      <c r="AF1409">
        <v>75381.039999999994</v>
      </c>
      <c r="AH1409">
        <v>75381.039999999994</v>
      </c>
      <c r="AI1409">
        <v>6.2304553020713124E-2</v>
      </c>
      <c r="AJ1409">
        <v>2.6198449019079035</v>
      </c>
      <c r="AK1409">
        <v>0.73750333422150138</v>
      </c>
      <c r="AL1409">
        <v>0.73750333422150138</v>
      </c>
      <c r="AM1409">
        <v>0.73750333422150138</v>
      </c>
      <c r="AN1409">
        <v>0.73750333422150138</v>
      </c>
      <c r="AR1409" t="s">
        <v>201</v>
      </c>
      <c r="AU1409" t="s">
        <v>202</v>
      </c>
      <c r="AV1409" s="16" t="s">
        <v>239</v>
      </c>
    </row>
    <row r="1410" spans="1:48" x14ac:dyDescent="0.25">
      <c r="A1410">
        <v>1408</v>
      </c>
      <c r="B1410" t="s">
        <v>62</v>
      </c>
      <c r="E1410" t="s">
        <v>63</v>
      </c>
      <c r="H1410">
        <v>1999</v>
      </c>
      <c r="I1410">
        <v>8</v>
      </c>
      <c r="J1410">
        <v>1</v>
      </c>
      <c r="K1410">
        <v>66.415000000000006</v>
      </c>
      <c r="L1410">
        <v>34.361699999999999</v>
      </c>
      <c r="M1410">
        <v>22</v>
      </c>
      <c r="Y1410" t="s">
        <v>64</v>
      </c>
      <c r="Z1410" t="s">
        <v>64</v>
      </c>
      <c r="AF1410">
        <v>94624.2</v>
      </c>
      <c r="AH1410">
        <v>94624.2</v>
      </c>
      <c r="AI1410">
        <v>7.820956683461204E-2</v>
      </c>
      <c r="AJ1410">
        <v>3.2886350197226499</v>
      </c>
      <c r="AK1410">
        <v>0.92577209067481947</v>
      </c>
      <c r="AL1410">
        <v>0.92577209067481947</v>
      </c>
      <c r="AM1410">
        <v>0.92577209067481947</v>
      </c>
      <c r="AN1410">
        <v>0.92577209067481947</v>
      </c>
      <c r="AR1410" t="s">
        <v>201</v>
      </c>
      <c r="AU1410" t="s">
        <v>202</v>
      </c>
      <c r="AV1410" s="16" t="s">
        <v>239</v>
      </c>
    </row>
    <row r="1411" spans="1:48" x14ac:dyDescent="0.25">
      <c r="A1411">
        <v>1409</v>
      </c>
      <c r="B1411" t="s">
        <v>62</v>
      </c>
      <c r="E1411" t="s">
        <v>63</v>
      </c>
      <c r="H1411">
        <v>1999</v>
      </c>
      <c r="I1411">
        <v>8</v>
      </c>
      <c r="J1411">
        <v>1</v>
      </c>
      <c r="K1411">
        <v>66.415000000000006</v>
      </c>
      <c r="L1411">
        <v>34.361699999999999</v>
      </c>
      <c r="M1411">
        <v>100</v>
      </c>
      <c r="Y1411" t="s">
        <v>64</v>
      </c>
      <c r="Z1411" t="s">
        <v>64</v>
      </c>
      <c r="AF1411">
        <v>133482</v>
      </c>
      <c r="AH1411">
        <v>133482</v>
      </c>
      <c r="AI1411">
        <v>0.1103266331468872</v>
      </c>
      <c r="AJ1411">
        <v>4.6391259287013131</v>
      </c>
      <c r="AK1411">
        <v>1.305944041877831</v>
      </c>
      <c r="AL1411">
        <v>1.305944041877831</v>
      </c>
      <c r="AM1411">
        <v>1.305944041877831</v>
      </c>
      <c r="AN1411">
        <v>1.305944041877831</v>
      </c>
      <c r="AR1411" t="s">
        <v>201</v>
      </c>
      <c r="AU1411" t="s">
        <v>202</v>
      </c>
      <c r="AV1411" s="16" t="s">
        <v>239</v>
      </c>
    </row>
    <row r="1412" spans="1:48" x14ac:dyDescent="0.25">
      <c r="A1412">
        <v>1410</v>
      </c>
      <c r="B1412" t="s">
        <v>62</v>
      </c>
      <c r="E1412" t="s">
        <v>63</v>
      </c>
      <c r="H1412">
        <v>1999</v>
      </c>
      <c r="I1412">
        <v>8</v>
      </c>
      <c r="J1412">
        <v>1</v>
      </c>
      <c r="K1412">
        <v>66.415000000000006</v>
      </c>
      <c r="L1412">
        <v>34.361699999999999</v>
      </c>
      <c r="M1412">
        <v>50</v>
      </c>
      <c r="Y1412" t="s">
        <v>64</v>
      </c>
      <c r="Z1412" t="s">
        <v>64</v>
      </c>
      <c r="AF1412">
        <v>220758.76</v>
      </c>
      <c r="AH1412">
        <v>220758.76</v>
      </c>
      <c r="AI1412">
        <v>0.18246333384637417</v>
      </c>
      <c r="AJ1412">
        <v>7.6724029270160043</v>
      </c>
      <c r="AK1412">
        <v>2.1598311930772542</v>
      </c>
      <c r="AL1412">
        <v>2.1598311930772542</v>
      </c>
      <c r="AM1412">
        <v>2.1598311930772542</v>
      </c>
      <c r="AN1412">
        <v>2.1598311930772542</v>
      </c>
      <c r="AR1412" t="s">
        <v>201</v>
      </c>
      <c r="AU1412" t="s">
        <v>202</v>
      </c>
      <c r="AV1412" s="16" t="s">
        <v>239</v>
      </c>
    </row>
    <row r="1413" spans="1:48" x14ac:dyDescent="0.25">
      <c r="A1413">
        <v>1411</v>
      </c>
      <c r="B1413" t="s">
        <v>62</v>
      </c>
      <c r="E1413" t="s">
        <v>63</v>
      </c>
      <c r="H1413">
        <v>1999</v>
      </c>
      <c r="I1413">
        <v>8</v>
      </c>
      <c r="J1413">
        <v>1</v>
      </c>
      <c r="K1413">
        <v>66.415000000000006</v>
      </c>
      <c r="L1413">
        <v>34.361699999999999</v>
      </c>
      <c r="M1413">
        <v>270</v>
      </c>
      <c r="Y1413" t="s">
        <v>64</v>
      </c>
      <c r="Z1413" t="s">
        <v>64</v>
      </c>
      <c r="AF1413">
        <v>532448.69999999995</v>
      </c>
      <c r="AH1413">
        <v>532448.69999999995</v>
      </c>
      <c r="AI1413">
        <v>0.44008384946612272</v>
      </c>
      <c r="AJ1413">
        <v>18.505091097476114</v>
      </c>
      <c r="AK1413">
        <v>5.2093031822312863</v>
      </c>
      <c r="AL1413">
        <v>5.2093031822312863</v>
      </c>
      <c r="AM1413">
        <v>5.2093031822312863</v>
      </c>
      <c r="AN1413">
        <v>5.2093031822312863</v>
      </c>
      <c r="AR1413" t="s">
        <v>201</v>
      </c>
      <c r="AU1413" t="s">
        <v>202</v>
      </c>
      <c r="AV1413" s="16" t="s">
        <v>239</v>
      </c>
    </row>
    <row r="1414" spans="1:48" x14ac:dyDescent="0.25">
      <c r="A1414">
        <v>1412</v>
      </c>
      <c r="B1414" t="s">
        <v>62</v>
      </c>
      <c r="E1414" t="s">
        <v>63</v>
      </c>
      <c r="H1414">
        <v>1999</v>
      </c>
      <c r="I1414">
        <v>8</v>
      </c>
      <c r="J1414">
        <v>1</v>
      </c>
      <c r="K1414">
        <v>66.415000000000006</v>
      </c>
      <c r="L1414">
        <v>34.361699999999999</v>
      </c>
      <c r="M1414">
        <v>0</v>
      </c>
      <c r="Y1414" t="s">
        <v>64</v>
      </c>
      <c r="Z1414" t="s">
        <v>64</v>
      </c>
      <c r="AF1414">
        <v>575115.21</v>
      </c>
      <c r="AH1414">
        <v>575115.21</v>
      </c>
      <c r="AI1414">
        <v>0.47534892188358724</v>
      </c>
      <c r="AJ1414">
        <v>19.987952553164476</v>
      </c>
      <c r="AK1414">
        <v>5.6267383009905272</v>
      </c>
      <c r="AL1414">
        <v>5.6267383009905272</v>
      </c>
      <c r="AM1414">
        <v>5.6267383009905272</v>
      </c>
      <c r="AN1414">
        <v>5.6267383009905272</v>
      </c>
      <c r="AR1414" t="s">
        <v>201</v>
      </c>
      <c r="AU1414" t="s">
        <v>202</v>
      </c>
      <c r="AV1414" s="16" t="s">
        <v>239</v>
      </c>
    </row>
    <row r="1415" spans="1:48" x14ac:dyDescent="0.25">
      <c r="A1415">
        <v>1413</v>
      </c>
      <c r="B1415" t="s">
        <v>62</v>
      </c>
      <c r="E1415" t="s">
        <v>63</v>
      </c>
      <c r="H1415">
        <v>1999</v>
      </c>
      <c r="I1415">
        <v>8</v>
      </c>
      <c r="J1415">
        <v>1</v>
      </c>
      <c r="K1415">
        <v>66.415000000000006</v>
      </c>
      <c r="L1415">
        <v>34.361699999999999</v>
      </c>
      <c r="M1415">
        <v>100</v>
      </c>
      <c r="Y1415" t="s">
        <v>64</v>
      </c>
      <c r="Z1415" t="s">
        <v>64</v>
      </c>
      <c r="AE1415">
        <v>3103.45</v>
      </c>
      <c r="AH1415">
        <v>3103.45</v>
      </c>
      <c r="AI1415">
        <v>7.6563281365068757E-3</v>
      </c>
      <c r="AJ1415">
        <v>0.10785945193680113</v>
      </c>
      <c r="AK1415">
        <v>3.9262928381413424E-2</v>
      </c>
      <c r="AL1415">
        <v>8.8836828274617724E-2</v>
      </c>
      <c r="AM1415">
        <v>18.646316200020898</v>
      </c>
      <c r="AN1415">
        <v>1.2870429636245546</v>
      </c>
      <c r="AR1415" t="s">
        <v>201</v>
      </c>
      <c r="AU1415" t="s">
        <v>202</v>
      </c>
      <c r="AV1415" s="16" t="s">
        <v>239</v>
      </c>
    </row>
    <row r="1416" spans="1:48" x14ac:dyDescent="0.25">
      <c r="A1416">
        <v>1414</v>
      </c>
      <c r="B1416" t="s">
        <v>62</v>
      </c>
      <c r="E1416" t="s">
        <v>63</v>
      </c>
      <c r="H1416">
        <v>1999</v>
      </c>
      <c r="I1416">
        <v>8</v>
      </c>
      <c r="J1416">
        <v>1</v>
      </c>
      <c r="K1416">
        <v>66.415000000000006</v>
      </c>
      <c r="L1416">
        <v>34.361699999999999</v>
      </c>
      <c r="M1416">
        <v>10</v>
      </c>
      <c r="Y1416" t="s">
        <v>64</v>
      </c>
      <c r="Z1416" t="s">
        <v>64</v>
      </c>
      <c r="AE1416">
        <v>4262.3</v>
      </c>
      <c r="AH1416">
        <v>4262.3</v>
      </c>
      <c r="AI1416">
        <v>1.0515254770089178E-2</v>
      </c>
      <c r="AJ1416">
        <v>0.14813492789966892</v>
      </c>
      <c r="AK1416">
        <v>5.3923981259597693E-2</v>
      </c>
      <c r="AL1416">
        <v>0.1220091231226226</v>
      </c>
      <c r="AM1416">
        <v>25.608981468800554</v>
      </c>
      <c r="AN1416">
        <v>1.7676338345573281</v>
      </c>
      <c r="AR1416" t="s">
        <v>201</v>
      </c>
      <c r="AU1416" t="s">
        <v>202</v>
      </c>
      <c r="AV1416" s="16" t="s">
        <v>239</v>
      </c>
    </row>
    <row r="1417" spans="1:48" x14ac:dyDescent="0.25">
      <c r="A1417">
        <v>1415</v>
      </c>
      <c r="B1417" t="s">
        <v>62</v>
      </c>
      <c r="E1417" t="s">
        <v>63</v>
      </c>
      <c r="H1417">
        <v>1999</v>
      </c>
      <c r="I1417">
        <v>8</v>
      </c>
      <c r="J1417">
        <v>1</v>
      </c>
      <c r="K1417">
        <v>66.415000000000006</v>
      </c>
      <c r="L1417">
        <v>34.361699999999999</v>
      </c>
      <c r="M1417">
        <v>22</v>
      </c>
      <c r="Y1417" t="s">
        <v>64</v>
      </c>
      <c r="Z1417" t="s">
        <v>64</v>
      </c>
      <c r="AE1417">
        <v>5000</v>
      </c>
      <c r="AH1417">
        <v>5000</v>
      </c>
      <c r="AI1417">
        <v>1.2335188478156369E-2</v>
      </c>
      <c r="AJ1417">
        <v>0.17377346491292134</v>
      </c>
      <c r="AK1417">
        <v>6.3256905027329946E-2</v>
      </c>
      <c r="AL1417">
        <v>0.14312592159470544</v>
      </c>
      <c r="AM1417">
        <v>30.041270521550047</v>
      </c>
      <c r="AN1417">
        <v>2.0735680671906342</v>
      </c>
      <c r="AR1417" t="s">
        <v>201</v>
      </c>
      <c r="AU1417" t="s">
        <v>202</v>
      </c>
      <c r="AV1417" s="16" t="s">
        <v>239</v>
      </c>
    </row>
    <row r="1418" spans="1:48" x14ac:dyDescent="0.25">
      <c r="A1418">
        <v>1416</v>
      </c>
      <c r="B1418" t="s">
        <v>62</v>
      </c>
      <c r="E1418" t="s">
        <v>63</v>
      </c>
      <c r="H1418">
        <v>1999</v>
      </c>
      <c r="I1418">
        <v>8</v>
      </c>
      <c r="J1418">
        <v>1</v>
      </c>
      <c r="K1418">
        <v>66.415000000000006</v>
      </c>
      <c r="L1418">
        <v>34.361699999999999</v>
      </c>
      <c r="M1418">
        <v>50</v>
      </c>
      <c r="Y1418" t="s">
        <v>64</v>
      </c>
      <c r="Z1418" t="s">
        <v>64</v>
      </c>
      <c r="AE1418">
        <v>31147.54</v>
      </c>
      <c r="AH1418">
        <v>31147.54</v>
      </c>
      <c r="AI1418">
        <v>7.6842155306182922E-2</v>
      </c>
      <c r="AJ1418">
        <v>1.0825231898627627</v>
      </c>
      <c r="AK1418">
        <v>0.39405939592299216</v>
      </c>
      <c r="AL1418">
        <v>0.89160407358159033</v>
      </c>
      <c r="AM1418">
        <v>187.14233504416021</v>
      </c>
      <c r="AN1418">
        <v>12.917308863108593</v>
      </c>
      <c r="AR1418" t="s">
        <v>201</v>
      </c>
      <c r="AU1418" t="s">
        <v>202</v>
      </c>
      <c r="AV1418" s="16" t="s">
        <v>239</v>
      </c>
    </row>
    <row r="1419" spans="1:48" x14ac:dyDescent="0.25">
      <c r="A1419">
        <v>1417</v>
      </c>
      <c r="B1419" t="s">
        <v>62</v>
      </c>
      <c r="E1419" t="s">
        <v>63</v>
      </c>
      <c r="H1419">
        <v>1999</v>
      </c>
      <c r="I1419">
        <v>8</v>
      </c>
      <c r="J1419">
        <v>1</v>
      </c>
      <c r="K1419">
        <v>66.415000000000006</v>
      </c>
      <c r="L1419">
        <v>34.361699999999999</v>
      </c>
      <c r="M1419">
        <v>0</v>
      </c>
      <c r="Y1419" t="s">
        <v>64</v>
      </c>
      <c r="Z1419" t="s">
        <v>64</v>
      </c>
      <c r="AE1419">
        <v>183870.97</v>
      </c>
      <c r="AH1419">
        <v>183870.97</v>
      </c>
      <c r="AI1419">
        <v>0.45361661412228704</v>
      </c>
      <c r="AJ1419">
        <v>6.3903791107599623</v>
      </c>
      <c r="AK1419">
        <v>2.3262216973146068</v>
      </c>
      <c r="AL1419">
        <v>5.2633404071524872</v>
      </c>
      <c r="AM1419">
        <v>1104.7435101659626</v>
      </c>
      <c r="AN1419">
        <v>76.253794375073412</v>
      </c>
      <c r="AR1419" t="s">
        <v>201</v>
      </c>
      <c r="AU1419" t="s">
        <v>202</v>
      </c>
      <c r="AV1419" s="16" t="s">
        <v>239</v>
      </c>
    </row>
    <row r="1420" spans="1:48" x14ac:dyDescent="0.25">
      <c r="A1420">
        <v>1418</v>
      </c>
      <c r="B1420" t="s">
        <v>62</v>
      </c>
      <c r="E1420" t="s">
        <v>63</v>
      </c>
      <c r="H1420">
        <v>1999</v>
      </c>
      <c r="I1420">
        <v>8</v>
      </c>
      <c r="J1420">
        <v>1</v>
      </c>
      <c r="K1420">
        <v>66.415000000000006</v>
      </c>
      <c r="L1420">
        <v>34.361699999999999</v>
      </c>
      <c r="M1420">
        <v>270</v>
      </c>
      <c r="Y1420" t="s">
        <v>64</v>
      </c>
      <c r="Z1420" t="s">
        <v>64</v>
      </c>
      <c r="AE1420">
        <v>193478.26</v>
      </c>
      <c r="AH1420">
        <v>193478.26</v>
      </c>
      <c r="AI1420">
        <v>0.47731816070514843</v>
      </c>
      <c r="AJ1420">
        <v>6.7242775251046147</v>
      </c>
      <c r="AK1420">
        <v>2.4477671835346104</v>
      </c>
      <c r="AL1420">
        <v>5.5383508542080069</v>
      </c>
      <c r="AM1420">
        <v>1162.4665497397593</v>
      </c>
      <c r="AN1420">
        <v>80.238068326321397</v>
      </c>
      <c r="AR1420" t="s">
        <v>201</v>
      </c>
      <c r="AU1420" t="s">
        <v>202</v>
      </c>
      <c r="AV1420" s="16" t="s">
        <v>239</v>
      </c>
    </row>
    <row r="1421" spans="1:48" x14ac:dyDescent="0.25">
      <c r="A1421">
        <v>1419</v>
      </c>
      <c r="B1421" t="s">
        <v>62</v>
      </c>
      <c r="E1421" t="s">
        <v>63</v>
      </c>
      <c r="H1421">
        <v>1999</v>
      </c>
      <c r="I1421">
        <v>11</v>
      </c>
      <c r="J1421">
        <v>24</v>
      </c>
      <c r="K1421">
        <v>66.415000000000006</v>
      </c>
      <c r="L1421">
        <v>34.361699999999999</v>
      </c>
      <c r="M1421">
        <v>50</v>
      </c>
      <c r="Y1421" t="s">
        <v>64</v>
      </c>
      <c r="Z1421" t="s">
        <v>64</v>
      </c>
      <c r="AF1421">
        <v>27836.26</v>
      </c>
      <c r="AH1421">
        <v>27836.26</v>
      </c>
      <c r="AI1421">
        <v>2.3007453028883074E-2</v>
      </c>
      <c r="AJ1421">
        <v>0.96744067008339107</v>
      </c>
      <c r="AK1421">
        <v>0.27234082419473926</v>
      </c>
      <c r="AL1421">
        <v>0.27234082419473926</v>
      </c>
      <c r="AM1421">
        <v>0.27234082419473926</v>
      </c>
      <c r="AN1421">
        <v>0.27234082419473926</v>
      </c>
      <c r="AR1421" t="s">
        <v>201</v>
      </c>
      <c r="AU1421" t="s">
        <v>202</v>
      </c>
      <c r="AV1421" s="16" t="s">
        <v>239</v>
      </c>
    </row>
    <row r="1422" spans="1:48" x14ac:dyDescent="0.25">
      <c r="A1422">
        <v>1420</v>
      </c>
      <c r="B1422" t="s">
        <v>62</v>
      </c>
      <c r="E1422" t="s">
        <v>63</v>
      </c>
      <c r="H1422">
        <v>1999</v>
      </c>
      <c r="I1422">
        <v>11</v>
      </c>
      <c r="J1422">
        <v>24</v>
      </c>
      <c r="K1422">
        <v>66.415000000000006</v>
      </c>
      <c r="L1422">
        <v>34.361699999999999</v>
      </c>
      <c r="M1422">
        <v>0</v>
      </c>
      <c r="Y1422" t="s">
        <v>64</v>
      </c>
      <c r="Z1422" t="s">
        <v>64</v>
      </c>
      <c r="AF1422">
        <v>33653.85</v>
      </c>
      <c r="AH1422">
        <v>33653.85</v>
      </c>
      <c r="AI1422">
        <v>2.7815855043604155E-2</v>
      </c>
      <c r="AJ1422">
        <v>1.1696292244319435</v>
      </c>
      <c r="AK1422">
        <v>0.32925821379474568</v>
      </c>
      <c r="AL1422">
        <v>0.32925821379474568</v>
      </c>
      <c r="AM1422">
        <v>0.32925821379474568</v>
      </c>
      <c r="AN1422">
        <v>0.32925821379474568</v>
      </c>
      <c r="AR1422" t="s">
        <v>201</v>
      </c>
      <c r="AU1422" t="s">
        <v>202</v>
      </c>
      <c r="AV1422" s="16" t="s">
        <v>239</v>
      </c>
    </row>
    <row r="1423" spans="1:48" x14ac:dyDescent="0.25">
      <c r="A1423">
        <v>1421</v>
      </c>
      <c r="B1423" t="s">
        <v>62</v>
      </c>
      <c r="E1423" t="s">
        <v>63</v>
      </c>
      <c r="H1423">
        <v>1999</v>
      </c>
      <c r="I1423">
        <v>11</v>
      </c>
      <c r="J1423">
        <v>24</v>
      </c>
      <c r="K1423">
        <v>66.415000000000006</v>
      </c>
      <c r="L1423">
        <v>34.361699999999999</v>
      </c>
      <c r="M1423">
        <v>25</v>
      </c>
      <c r="Y1423" t="s">
        <v>64</v>
      </c>
      <c r="Z1423" t="s">
        <v>64</v>
      </c>
      <c r="AF1423">
        <v>53968.25</v>
      </c>
      <c r="AH1423">
        <v>53968.25</v>
      </c>
      <c r="AI1423">
        <v>4.4606278894004397E-2</v>
      </c>
      <c r="AJ1423">
        <v>1.8756499595573533</v>
      </c>
      <c r="AK1423">
        <v>0.52800763052751121</v>
      </c>
      <c r="AL1423">
        <v>0.52800763052751121</v>
      </c>
      <c r="AM1423">
        <v>0.52800763052751121</v>
      </c>
      <c r="AN1423">
        <v>0.52800763052751121</v>
      </c>
      <c r="AR1423" t="s">
        <v>201</v>
      </c>
      <c r="AU1423" t="s">
        <v>202</v>
      </c>
      <c r="AV1423" s="16" t="s">
        <v>239</v>
      </c>
    </row>
    <row r="1424" spans="1:48" x14ac:dyDescent="0.25">
      <c r="A1424">
        <v>1422</v>
      </c>
      <c r="B1424" t="s">
        <v>62</v>
      </c>
      <c r="E1424" t="s">
        <v>63</v>
      </c>
      <c r="H1424">
        <v>1999</v>
      </c>
      <c r="I1424">
        <v>11</v>
      </c>
      <c r="J1424">
        <v>24</v>
      </c>
      <c r="K1424">
        <v>66.415000000000006</v>
      </c>
      <c r="L1424">
        <v>34.361699999999999</v>
      </c>
      <c r="M1424">
        <v>260</v>
      </c>
      <c r="Y1424" t="s">
        <v>64</v>
      </c>
      <c r="Z1424" t="s">
        <v>64</v>
      </c>
      <c r="AF1424">
        <v>55862.07</v>
      </c>
      <c r="AH1424">
        <v>55862.07</v>
      </c>
      <c r="AI1424">
        <v>4.6171574472331348E-2</v>
      </c>
      <c r="AJ1424">
        <v>1.9414690922216311</v>
      </c>
      <c r="AK1424">
        <v>0.54653614332615874</v>
      </c>
      <c r="AL1424">
        <v>0.54653614332615874</v>
      </c>
      <c r="AM1424">
        <v>0.54653614332615874</v>
      </c>
      <c r="AN1424">
        <v>0.54653614332615874</v>
      </c>
      <c r="AR1424" t="s">
        <v>201</v>
      </c>
      <c r="AU1424" t="s">
        <v>202</v>
      </c>
      <c r="AV1424" s="16" t="s">
        <v>239</v>
      </c>
    </row>
    <row r="1425" spans="1:48" x14ac:dyDescent="0.25">
      <c r="A1425">
        <v>1423</v>
      </c>
      <c r="B1425" t="s">
        <v>62</v>
      </c>
      <c r="E1425" t="s">
        <v>63</v>
      </c>
      <c r="H1425">
        <v>1999</v>
      </c>
      <c r="I1425">
        <v>11</v>
      </c>
      <c r="J1425">
        <v>24</v>
      </c>
      <c r="K1425">
        <v>66.415000000000006</v>
      </c>
      <c r="L1425">
        <v>34.361699999999999</v>
      </c>
      <c r="M1425">
        <v>10</v>
      </c>
      <c r="Y1425" t="s">
        <v>64</v>
      </c>
      <c r="Z1425" t="s">
        <v>64</v>
      </c>
      <c r="AF1425">
        <v>79322.03</v>
      </c>
      <c r="AH1425">
        <v>79322.03</v>
      </c>
      <c r="AI1425">
        <v>6.5561892272189365E-2</v>
      </c>
      <c r="AJ1425">
        <v>2.7568127994053384</v>
      </c>
      <c r="AK1425">
        <v>0.7760606858464405</v>
      </c>
      <c r="AL1425">
        <v>0.7760606858464405</v>
      </c>
      <c r="AM1425">
        <v>0.7760606858464405</v>
      </c>
      <c r="AN1425">
        <v>0.7760606858464405</v>
      </c>
      <c r="AR1425" t="s">
        <v>201</v>
      </c>
      <c r="AU1425" t="s">
        <v>202</v>
      </c>
      <c r="AV1425" s="16" t="s">
        <v>239</v>
      </c>
    </row>
    <row r="1426" spans="1:48" x14ac:dyDescent="0.25">
      <c r="A1426">
        <v>1424</v>
      </c>
      <c r="B1426" t="s">
        <v>62</v>
      </c>
      <c r="E1426" t="s">
        <v>63</v>
      </c>
      <c r="H1426">
        <v>1999</v>
      </c>
      <c r="I1426">
        <v>11</v>
      </c>
      <c r="J1426">
        <v>24</v>
      </c>
      <c r="K1426">
        <v>66.415000000000006</v>
      </c>
      <c r="L1426">
        <v>34.361699999999999</v>
      </c>
      <c r="M1426">
        <v>100</v>
      </c>
      <c r="Y1426" t="s">
        <v>64</v>
      </c>
      <c r="Z1426" t="s">
        <v>64</v>
      </c>
      <c r="AF1426">
        <v>24375000</v>
      </c>
      <c r="AH1426">
        <v>24375000</v>
      </c>
      <c r="AI1426">
        <v>20.146624136253394</v>
      </c>
      <c r="AJ1426">
        <v>847.14564145049144</v>
      </c>
      <c r="AK1426">
        <v>238.47699330825228</v>
      </c>
      <c r="AL1426">
        <v>238.47699330825228</v>
      </c>
      <c r="AM1426">
        <v>238.47699330825228</v>
      </c>
      <c r="AN1426">
        <v>238.47699330825228</v>
      </c>
      <c r="AR1426" t="s">
        <v>201</v>
      </c>
      <c r="AU1426" t="s">
        <v>202</v>
      </c>
      <c r="AV1426" s="16" t="s">
        <v>239</v>
      </c>
    </row>
    <row r="1427" spans="1:48" x14ac:dyDescent="0.25">
      <c r="A1427">
        <v>1425</v>
      </c>
      <c r="B1427" t="s">
        <v>62</v>
      </c>
      <c r="E1427" t="s">
        <v>63</v>
      </c>
      <c r="H1427">
        <v>1999</v>
      </c>
      <c r="I1427">
        <v>11</v>
      </c>
      <c r="J1427">
        <v>24</v>
      </c>
      <c r="K1427">
        <v>66.415000000000006</v>
      </c>
      <c r="L1427">
        <v>34.361699999999999</v>
      </c>
      <c r="M1427">
        <v>260</v>
      </c>
      <c r="Y1427" t="s">
        <v>64</v>
      </c>
      <c r="Z1427" t="s">
        <v>64</v>
      </c>
      <c r="AE1427">
        <v>3793.1</v>
      </c>
      <c r="AH1427">
        <v>3793.1</v>
      </c>
      <c r="AI1427">
        <v>9.3577206832989833E-3</v>
      </c>
      <c r="AJ1427">
        <v>0.13182802595224039</v>
      </c>
      <c r="AK1427">
        <v>4.7987953291833044E-2</v>
      </c>
      <c r="AL1427">
        <v>0.10857818664017545</v>
      </c>
      <c r="AM1427">
        <v>22.789908643058297</v>
      </c>
      <c r="AN1427">
        <v>1.5730502071321588</v>
      </c>
      <c r="AR1427" t="s">
        <v>201</v>
      </c>
      <c r="AU1427" t="s">
        <v>202</v>
      </c>
      <c r="AV1427" s="16" t="s">
        <v>239</v>
      </c>
    </row>
    <row r="1428" spans="1:48" x14ac:dyDescent="0.25">
      <c r="A1428">
        <v>1426</v>
      </c>
      <c r="B1428" t="s">
        <v>62</v>
      </c>
      <c r="E1428" t="s">
        <v>63</v>
      </c>
      <c r="H1428">
        <v>1999</v>
      </c>
      <c r="I1428">
        <v>11</v>
      </c>
      <c r="J1428">
        <v>24</v>
      </c>
      <c r="K1428">
        <v>66.415000000000006</v>
      </c>
      <c r="L1428">
        <v>34.361699999999999</v>
      </c>
      <c r="M1428">
        <v>100</v>
      </c>
      <c r="Y1428" t="s">
        <v>64</v>
      </c>
      <c r="Z1428" t="s">
        <v>64</v>
      </c>
      <c r="AE1428">
        <v>4827.59</v>
      </c>
      <c r="AH1428">
        <v>4827.59</v>
      </c>
      <c r="AI1428">
        <v>1.1909846509052581E-2</v>
      </c>
      <c r="AJ1428">
        <v>0.16778140829579399</v>
      </c>
      <c r="AK1428">
        <v>6.1075680428177563E-2</v>
      </c>
      <c r="AL1428">
        <v>0.13819065356627683</v>
      </c>
      <c r="AM1428">
        <v>29.005387431425959</v>
      </c>
      <c r="AN1428">
        <v>2.0020672930977668</v>
      </c>
      <c r="AR1428" t="s">
        <v>201</v>
      </c>
      <c r="AU1428" t="s">
        <v>202</v>
      </c>
      <c r="AV1428" s="16" t="s">
        <v>239</v>
      </c>
    </row>
    <row r="1429" spans="1:48" x14ac:dyDescent="0.25">
      <c r="A1429">
        <v>1427</v>
      </c>
      <c r="B1429" t="s">
        <v>62</v>
      </c>
      <c r="E1429" t="s">
        <v>63</v>
      </c>
      <c r="H1429">
        <v>1999</v>
      </c>
      <c r="I1429">
        <v>11</v>
      </c>
      <c r="J1429">
        <v>24</v>
      </c>
      <c r="K1429">
        <v>66.415000000000006</v>
      </c>
      <c r="L1429">
        <v>34.361699999999999</v>
      </c>
      <c r="M1429">
        <v>0</v>
      </c>
      <c r="Y1429" t="s">
        <v>64</v>
      </c>
      <c r="Z1429" t="s">
        <v>64</v>
      </c>
      <c r="AE1429">
        <v>10000</v>
      </c>
      <c r="AH1429">
        <v>10000</v>
      </c>
      <c r="AI1429">
        <v>2.4670376956312738E-2</v>
      </c>
      <c r="AJ1429">
        <v>0.34754692982584268</v>
      </c>
      <c r="AK1429">
        <v>0.12651381005465989</v>
      </c>
      <c r="AL1429">
        <v>0.28625184318941088</v>
      </c>
      <c r="AM1429">
        <v>60.082541043100093</v>
      </c>
      <c r="AN1429">
        <v>4.1471361343812685</v>
      </c>
      <c r="AR1429" t="s">
        <v>201</v>
      </c>
      <c r="AU1429" t="s">
        <v>202</v>
      </c>
      <c r="AV1429" s="16" t="s">
        <v>239</v>
      </c>
    </row>
    <row r="1430" spans="1:48" x14ac:dyDescent="0.25">
      <c r="A1430">
        <v>1428</v>
      </c>
      <c r="B1430" t="s">
        <v>62</v>
      </c>
      <c r="E1430" t="s">
        <v>63</v>
      </c>
      <c r="H1430">
        <v>1999</v>
      </c>
      <c r="I1430">
        <v>11</v>
      </c>
      <c r="J1430">
        <v>24</v>
      </c>
      <c r="K1430">
        <v>66.415000000000006</v>
      </c>
      <c r="L1430">
        <v>34.361699999999999</v>
      </c>
      <c r="M1430">
        <v>10</v>
      </c>
      <c r="Y1430" t="s">
        <v>64</v>
      </c>
      <c r="Z1430" t="s">
        <v>64</v>
      </c>
      <c r="AE1430">
        <v>12203.39</v>
      </c>
      <c r="AH1430">
        <v>12203.39</v>
      </c>
      <c r="AI1430">
        <v>3.0106223144489727E-2</v>
      </c>
      <c r="AJ1430">
        <v>0.424125072796739</v>
      </c>
      <c r="AK1430">
        <v>0.1543897364482936</v>
      </c>
      <c r="AL1430">
        <v>0.34932428806592247</v>
      </c>
      <c r="AM1430">
        <v>73.321068053995731</v>
      </c>
      <c r="AN1430">
        <v>5.0609119630947026</v>
      </c>
      <c r="AR1430" t="s">
        <v>201</v>
      </c>
      <c r="AU1430" t="s">
        <v>202</v>
      </c>
      <c r="AV1430" s="16" t="s">
        <v>239</v>
      </c>
    </row>
    <row r="1431" spans="1:48" x14ac:dyDescent="0.25">
      <c r="A1431">
        <v>1429</v>
      </c>
      <c r="B1431" t="s">
        <v>62</v>
      </c>
      <c r="E1431" t="s">
        <v>63</v>
      </c>
      <c r="H1431">
        <v>1999</v>
      </c>
      <c r="I1431">
        <v>11</v>
      </c>
      <c r="J1431">
        <v>24</v>
      </c>
      <c r="K1431">
        <v>66.415000000000006</v>
      </c>
      <c r="L1431">
        <v>34.361699999999999</v>
      </c>
      <c r="M1431">
        <v>50</v>
      </c>
      <c r="Y1431" t="s">
        <v>64</v>
      </c>
      <c r="Z1431" t="s">
        <v>64</v>
      </c>
      <c r="AE1431">
        <v>13684.21</v>
      </c>
      <c r="AH1431">
        <v>13684.21</v>
      </c>
      <c r="AI1431">
        <v>3.375946190493443E-2</v>
      </c>
      <c r="AJ1431">
        <v>0.47559051725920942</v>
      </c>
      <c r="AK1431">
        <v>0.17312415446880774</v>
      </c>
      <c r="AL1431">
        <v>0.39171303350909681</v>
      </c>
      <c r="AM1431">
        <v>82.218210896740075</v>
      </c>
      <c r="AN1431">
        <v>5.6750281761461494</v>
      </c>
      <c r="AR1431" t="s">
        <v>201</v>
      </c>
      <c r="AU1431" t="s">
        <v>202</v>
      </c>
      <c r="AV1431" s="16" t="s">
        <v>239</v>
      </c>
    </row>
    <row r="1432" spans="1:48" x14ac:dyDescent="0.25">
      <c r="A1432">
        <v>1430</v>
      </c>
      <c r="B1432" t="s">
        <v>62</v>
      </c>
      <c r="E1432" t="s">
        <v>63</v>
      </c>
      <c r="H1432">
        <v>1999</v>
      </c>
      <c r="I1432">
        <v>11</v>
      </c>
      <c r="J1432">
        <v>24</v>
      </c>
      <c r="K1432">
        <v>66.415000000000006</v>
      </c>
      <c r="L1432">
        <v>34.361699999999999</v>
      </c>
      <c r="M1432">
        <v>25</v>
      </c>
      <c r="Y1432" t="s">
        <v>64</v>
      </c>
      <c r="Z1432" t="s">
        <v>64</v>
      </c>
      <c r="AE1432">
        <v>30158.73</v>
      </c>
      <c r="AH1432">
        <v>30158.73</v>
      </c>
      <c r="AI1432">
        <v>7.4402723762365758E-2</v>
      </c>
      <c r="AJ1432">
        <v>1.0481574018946536</v>
      </c>
      <c r="AK1432">
        <v>0.38154958387097732</v>
      </c>
      <c r="AL1432">
        <v>0.86329920507517821</v>
      </c>
      <c r="AM1432">
        <v>181.2013133032774</v>
      </c>
      <c r="AN1432">
        <v>12.507235895004838</v>
      </c>
      <c r="AR1432" t="s">
        <v>201</v>
      </c>
      <c r="AU1432" t="s">
        <v>202</v>
      </c>
      <c r="AV1432" s="16" t="s">
        <v>239</v>
      </c>
    </row>
    <row r="1433" spans="1:48" x14ac:dyDescent="0.25">
      <c r="A1433">
        <v>1431</v>
      </c>
      <c r="B1433" t="s">
        <v>62</v>
      </c>
      <c r="E1433" t="s">
        <v>63</v>
      </c>
      <c r="H1433">
        <v>1999</v>
      </c>
      <c r="I1433">
        <v>6</v>
      </c>
      <c r="J1433">
        <v>1</v>
      </c>
      <c r="K1433">
        <v>66.478300000000004</v>
      </c>
      <c r="L1433">
        <v>34.506700000000002</v>
      </c>
      <c r="M1433">
        <v>100</v>
      </c>
      <c r="Y1433" t="s">
        <v>64</v>
      </c>
      <c r="Z1433" t="s">
        <v>64</v>
      </c>
      <c r="AF1433">
        <v>19702.919999999998</v>
      </c>
      <c r="AH1433">
        <v>19702.919999999998</v>
      </c>
      <c r="AI1433">
        <v>1.6285018405196704E-2</v>
      </c>
      <c r="AJ1433">
        <v>0.68476893546041917</v>
      </c>
      <c r="AK1433">
        <v>0.19276689727150889</v>
      </c>
      <c r="AL1433">
        <v>0.19276689727150889</v>
      </c>
      <c r="AM1433">
        <v>0.19276689727150889</v>
      </c>
      <c r="AN1433">
        <v>0.19276689727150889</v>
      </c>
      <c r="AR1433" t="s">
        <v>201</v>
      </c>
      <c r="AU1433" t="s">
        <v>202</v>
      </c>
      <c r="AV1433" s="16" t="s">
        <v>239</v>
      </c>
    </row>
    <row r="1434" spans="1:48" x14ac:dyDescent="0.25">
      <c r="A1434">
        <v>1432</v>
      </c>
      <c r="B1434" t="s">
        <v>62</v>
      </c>
      <c r="E1434" t="s">
        <v>63</v>
      </c>
      <c r="H1434">
        <v>1999</v>
      </c>
      <c r="I1434">
        <v>6</v>
      </c>
      <c r="J1434">
        <v>1</v>
      </c>
      <c r="K1434">
        <v>66.478300000000004</v>
      </c>
      <c r="L1434">
        <v>34.506700000000002</v>
      </c>
      <c r="M1434">
        <v>270</v>
      </c>
      <c r="Y1434" t="s">
        <v>64</v>
      </c>
      <c r="Z1434" t="s">
        <v>64</v>
      </c>
      <c r="AF1434">
        <v>26487.599999999999</v>
      </c>
      <c r="AH1434">
        <v>26487.599999999999</v>
      </c>
      <c r="AI1434">
        <v>2.1892747547545655E-2</v>
      </c>
      <c r="AJ1434">
        <v>0.92056840584549893</v>
      </c>
      <c r="AK1434">
        <v>0.25914597776211951</v>
      </c>
      <c r="AL1434">
        <v>0.25914597776211951</v>
      </c>
      <c r="AM1434">
        <v>0.25914597776211951</v>
      </c>
      <c r="AN1434">
        <v>0.25914597776211951</v>
      </c>
      <c r="AR1434" t="s">
        <v>201</v>
      </c>
      <c r="AU1434" t="s">
        <v>202</v>
      </c>
      <c r="AV1434" s="16" t="s">
        <v>239</v>
      </c>
    </row>
    <row r="1435" spans="1:48" x14ac:dyDescent="0.25">
      <c r="A1435">
        <v>1433</v>
      </c>
      <c r="B1435" t="s">
        <v>62</v>
      </c>
      <c r="E1435" t="s">
        <v>63</v>
      </c>
      <c r="H1435">
        <v>1999</v>
      </c>
      <c r="I1435">
        <v>6</v>
      </c>
      <c r="J1435">
        <v>1</v>
      </c>
      <c r="K1435">
        <v>66.478300000000004</v>
      </c>
      <c r="L1435">
        <v>34.506700000000002</v>
      </c>
      <c r="M1435">
        <v>50</v>
      </c>
      <c r="Y1435" t="s">
        <v>64</v>
      </c>
      <c r="Z1435" t="s">
        <v>64</v>
      </c>
      <c r="AF1435">
        <v>31315.7</v>
      </c>
      <c r="AH1435">
        <v>31315.7</v>
      </c>
      <c r="AI1435">
        <v>2.588330820363776E-2</v>
      </c>
      <c r="AJ1435">
        <v>1.0883675390347141</v>
      </c>
      <c r="AK1435">
        <v>0.3063825222294661</v>
      </c>
      <c r="AL1435">
        <v>0.3063825222294661</v>
      </c>
      <c r="AM1435">
        <v>0.3063825222294661</v>
      </c>
      <c r="AN1435">
        <v>0.3063825222294661</v>
      </c>
      <c r="AR1435" t="s">
        <v>201</v>
      </c>
      <c r="AU1435" t="s">
        <v>202</v>
      </c>
      <c r="AV1435" s="16" t="s">
        <v>239</v>
      </c>
    </row>
    <row r="1436" spans="1:48" x14ac:dyDescent="0.25">
      <c r="A1436">
        <v>1434</v>
      </c>
      <c r="B1436" t="s">
        <v>62</v>
      </c>
      <c r="E1436" t="s">
        <v>63</v>
      </c>
      <c r="H1436">
        <v>1999</v>
      </c>
      <c r="I1436">
        <v>6</v>
      </c>
      <c r="J1436">
        <v>1</v>
      </c>
      <c r="K1436">
        <v>66.478300000000004</v>
      </c>
      <c r="L1436">
        <v>34.506700000000002</v>
      </c>
      <c r="M1436">
        <v>20</v>
      </c>
      <c r="Y1436" t="s">
        <v>64</v>
      </c>
      <c r="Z1436" t="s">
        <v>64</v>
      </c>
      <c r="AF1436">
        <v>87976.5</v>
      </c>
      <c r="AH1436">
        <v>87976.5</v>
      </c>
      <c r="AI1436">
        <v>7.2715055520947564E-2</v>
      </c>
      <c r="AJ1436">
        <v>3.0575962471823246</v>
      </c>
      <c r="AK1436">
        <v>0.86073317750906486</v>
      </c>
      <c r="AL1436">
        <v>0.86073317750906486</v>
      </c>
      <c r="AM1436">
        <v>0.86073317750906486</v>
      </c>
      <c r="AN1436">
        <v>0.86073317750906486</v>
      </c>
      <c r="AR1436" t="s">
        <v>201</v>
      </c>
      <c r="AU1436" t="s">
        <v>202</v>
      </c>
      <c r="AV1436" s="16" t="s">
        <v>239</v>
      </c>
    </row>
    <row r="1437" spans="1:48" x14ac:dyDescent="0.25">
      <c r="A1437">
        <v>1435</v>
      </c>
      <c r="B1437" t="s">
        <v>62</v>
      </c>
      <c r="E1437" t="s">
        <v>63</v>
      </c>
      <c r="H1437">
        <v>1999</v>
      </c>
      <c r="I1437">
        <v>6</v>
      </c>
      <c r="J1437">
        <v>1</v>
      </c>
      <c r="K1437">
        <v>66.478300000000004</v>
      </c>
      <c r="L1437">
        <v>34.506700000000002</v>
      </c>
      <c r="M1437">
        <v>30</v>
      </c>
      <c r="Y1437" t="s">
        <v>64</v>
      </c>
      <c r="Z1437" t="s">
        <v>64</v>
      </c>
      <c r="AF1437">
        <v>92277.6</v>
      </c>
      <c r="AH1437">
        <v>92277.6</v>
      </c>
      <c r="AI1437">
        <v>7.6270035831611752E-2</v>
      </c>
      <c r="AJ1437">
        <v>3.207079657169718</v>
      </c>
      <c r="AK1437">
        <v>0.90281372708519314</v>
      </c>
      <c r="AL1437">
        <v>0.90281372708519314</v>
      </c>
      <c r="AM1437">
        <v>0.90281372708519314</v>
      </c>
      <c r="AN1437">
        <v>0.90281372708519314</v>
      </c>
      <c r="AR1437" t="s">
        <v>201</v>
      </c>
      <c r="AU1437" t="s">
        <v>202</v>
      </c>
      <c r="AV1437" s="16" t="s">
        <v>239</v>
      </c>
    </row>
    <row r="1438" spans="1:48" x14ac:dyDescent="0.25">
      <c r="A1438">
        <v>1436</v>
      </c>
      <c r="B1438" t="s">
        <v>62</v>
      </c>
      <c r="E1438" t="s">
        <v>63</v>
      </c>
      <c r="H1438">
        <v>1999</v>
      </c>
      <c r="I1438">
        <v>6</v>
      </c>
      <c r="J1438">
        <v>1</v>
      </c>
      <c r="K1438">
        <v>66.478300000000004</v>
      </c>
      <c r="L1438">
        <v>34.506700000000002</v>
      </c>
      <c r="M1438">
        <v>0</v>
      </c>
      <c r="Y1438" t="s">
        <v>64</v>
      </c>
      <c r="Z1438" t="s">
        <v>64</v>
      </c>
      <c r="AF1438">
        <v>781250</v>
      </c>
      <c r="AH1438">
        <v>781250</v>
      </c>
      <c r="AI1438">
        <v>0.64572513257222419</v>
      </c>
      <c r="AJ1438">
        <v>27.152103892643957</v>
      </c>
      <c r="AK1438">
        <v>7.6434933752644962</v>
      </c>
      <c r="AL1438">
        <v>7.6434933752644962</v>
      </c>
      <c r="AM1438">
        <v>7.6434933752644962</v>
      </c>
      <c r="AN1438">
        <v>7.6434933752644962</v>
      </c>
      <c r="AR1438" t="s">
        <v>201</v>
      </c>
      <c r="AU1438" t="s">
        <v>202</v>
      </c>
      <c r="AV1438" s="16" t="s">
        <v>239</v>
      </c>
    </row>
    <row r="1439" spans="1:48" x14ac:dyDescent="0.25">
      <c r="A1439">
        <v>1437</v>
      </c>
      <c r="B1439" t="s">
        <v>62</v>
      </c>
      <c r="E1439" t="s">
        <v>63</v>
      </c>
      <c r="H1439">
        <v>1999</v>
      </c>
      <c r="I1439">
        <v>6</v>
      </c>
      <c r="J1439">
        <v>1</v>
      </c>
      <c r="K1439">
        <v>66.478300000000004</v>
      </c>
      <c r="L1439">
        <v>34.506700000000002</v>
      </c>
      <c r="M1439">
        <v>10</v>
      </c>
      <c r="Y1439" t="s">
        <v>64</v>
      </c>
      <c r="Z1439" t="s">
        <v>64</v>
      </c>
      <c r="AF1439">
        <v>781250</v>
      </c>
      <c r="AH1439">
        <v>781250</v>
      </c>
      <c r="AI1439">
        <v>0.64572513257222419</v>
      </c>
      <c r="AJ1439">
        <v>27.152103892643957</v>
      </c>
      <c r="AK1439">
        <v>7.6434933752644962</v>
      </c>
      <c r="AL1439">
        <v>7.6434933752644962</v>
      </c>
      <c r="AM1439">
        <v>7.6434933752644962</v>
      </c>
      <c r="AN1439">
        <v>7.6434933752644962</v>
      </c>
      <c r="AR1439" t="s">
        <v>201</v>
      </c>
      <c r="AU1439" t="s">
        <v>202</v>
      </c>
      <c r="AV1439" s="16" t="s">
        <v>239</v>
      </c>
    </row>
    <row r="1440" spans="1:48" x14ac:dyDescent="0.25">
      <c r="A1440">
        <v>1438</v>
      </c>
      <c r="B1440" t="s">
        <v>62</v>
      </c>
      <c r="E1440" t="s">
        <v>63</v>
      </c>
      <c r="H1440">
        <v>1999</v>
      </c>
      <c r="I1440">
        <v>6</v>
      </c>
      <c r="J1440">
        <v>1</v>
      </c>
      <c r="K1440">
        <v>66.478300000000004</v>
      </c>
      <c r="L1440">
        <v>34.506700000000002</v>
      </c>
      <c r="M1440">
        <v>20</v>
      </c>
      <c r="Y1440" t="s">
        <v>64</v>
      </c>
      <c r="Z1440" t="s">
        <v>64</v>
      </c>
      <c r="AE1440">
        <v>1071.43</v>
      </c>
      <c r="AH1440">
        <v>1071.43</v>
      </c>
      <c r="AI1440">
        <v>2.6432581982302156E-3</v>
      </c>
      <c r="AJ1440">
        <v>3.7237220702330265E-2</v>
      </c>
      <c r="AK1440">
        <v>1.3555069150686426E-2</v>
      </c>
      <c r="AL1440">
        <v>3.0669881234843054E-2</v>
      </c>
      <c r="AM1440">
        <v>6.4374236949808736</v>
      </c>
      <c r="AN1440">
        <v>0.44433660684601228</v>
      </c>
      <c r="AR1440" t="s">
        <v>201</v>
      </c>
      <c r="AU1440" t="s">
        <v>202</v>
      </c>
      <c r="AV1440" s="16" t="s">
        <v>239</v>
      </c>
    </row>
    <row r="1441" spans="1:48" x14ac:dyDescent="0.25">
      <c r="A1441">
        <v>1439</v>
      </c>
      <c r="B1441" t="s">
        <v>62</v>
      </c>
      <c r="E1441" t="s">
        <v>63</v>
      </c>
      <c r="H1441">
        <v>1999</v>
      </c>
      <c r="I1441">
        <v>6</v>
      </c>
      <c r="J1441">
        <v>1</v>
      </c>
      <c r="K1441">
        <v>66.478300000000004</v>
      </c>
      <c r="L1441">
        <v>34.506700000000002</v>
      </c>
      <c r="M1441">
        <v>50</v>
      </c>
      <c r="Y1441" t="s">
        <v>64</v>
      </c>
      <c r="Z1441" t="s">
        <v>64</v>
      </c>
      <c r="AE1441">
        <v>8928.57</v>
      </c>
      <c r="AH1441">
        <v>8928.57</v>
      </c>
      <c r="AI1441">
        <v>2.2027118758082519E-2</v>
      </c>
      <c r="AJ1441">
        <v>0.31030970912351241</v>
      </c>
      <c r="AK1441">
        <v>0.11295874090397347</v>
      </c>
      <c r="AL1441">
        <v>0.25558196195456784</v>
      </c>
      <c r="AM1441">
        <v>53.645117348119221</v>
      </c>
      <c r="AN1441">
        <v>3.7027995275352561</v>
      </c>
      <c r="AR1441" t="s">
        <v>201</v>
      </c>
      <c r="AU1441" t="s">
        <v>202</v>
      </c>
      <c r="AV1441" s="16" t="s">
        <v>239</v>
      </c>
    </row>
    <row r="1442" spans="1:48" x14ac:dyDescent="0.25">
      <c r="A1442">
        <v>1440</v>
      </c>
      <c r="B1442" t="s">
        <v>62</v>
      </c>
      <c r="E1442" t="s">
        <v>63</v>
      </c>
      <c r="H1442">
        <v>1999</v>
      </c>
      <c r="I1442">
        <v>6</v>
      </c>
      <c r="J1442">
        <v>1</v>
      </c>
      <c r="K1442">
        <v>66.478300000000004</v>
      </c>
      <c r="L1442">
        <v>34.506700000000002</v>
      </c>
      <c r="M1442">
        <v>30</v>
      </c>
      <c r="Y1442" t="s">
        <v>64</v>
      </c>
      <c r="Z1442" t="s">
        <v>64</v>
      </c>
      <c r="AE1442">
        <v>33333.33</v>
      </c>
      <c r="AH1442">
        <v>33333.33</v>
      </c>
      <c r="AI1442">
        <v>8.2234581630916806E-2</v>
      </c>
      <c r="AJ1442">
        <v>1.1584896502371655</v>
      </c>
      <c r="AK1442">
        <v>0.42171265801092966</v>
      </c>
      <c r="AL1442">
        <v>0.95417271521408864</v>
      </c>
      <c r="AM1442">
        <v>200.27511678281999</v>
      </c>
      <c r="AN1442">
        <v>13.823785732225517</v>
      </c>
      <c r="AR1442" t="s">
        <v>201</v>
      </c>
      <c r="AU1442" t="s">
        <v>202</v>
      </c>
      <c r="AV1442" s="16" t="s">
        <v>239</v>
      </c>
    </row>
    <row r="1443" spans="1:48" x14ac:dyDescent="0.25">
      <c r="A1443">
        <v>1441</v>
      </c>
      <c r="B1443" t="s">
        <v>62</v>
      </c>
      <c r="E1443" t="s">
        <v>63</v>
      </c>
      <c r="H1443">
        <v>1999</v>
      </c>
      <c r="I1443">
        <v>6</v>
      </c>
      <c r="J1443">
        <v>1</v>
      </c>
      <c r="K1443">
        <v>66.478300000000004</v>
      </c>
      <c r="L1443">
        <v>34.506700000000002</v>
      </c>
      <c r="M1443">
        <v>10</v>
      </c>
      <c r="Y1443" t="s">
        <v>64</v>
      </c>
      <c r="Z1443" t="s">
        <v>64</v>
      </c>
      <c r="AE1443">
        <v>161303.9</v>
      </c>
      <c r="AH1443">
        <v>161303.9</v>
      </c>
      <c r="AI1443">
        <v>0.39794280175233737</v>
      </c>
      <c r="AJ1443">
        <v>5.6060675213934736</v>
      </c>
      <c r="AK1443">
        <v>2.0407170965675854</v>
      </c>
      <c r="AL1443">
        <v>4.6173538688640416</v>
      </c>
      <c r="AM1443">
        <v>969.15481921621131</v>
      </c>
      <c r="AN1443">
        <v>66.894923230662258</v>
      </c>
      <c r="AR1443" t="s">
        <v>201</v>
      </c>
      <c r="AU1443" t="s">
        <v>202</v>
      </c>
      <c r="AV1443" s="16" t="s">
        <v>239</v>
      </c>
    </row>
    <row r="1444" spans="1:48" x14ac:dyDescent="0.25">
      <c r="A1444">
        <v>1442</v>
      </c>
      <c r="B1444" t="s">
        <v>62</v>
      </c>
      <c r="E1444" t="s">
        <v>63</v>
      </c>
      <c r="H1444">
        <v>1999</v>
      </c>
      <c r="I1444">
        <v>6</v>
      </c>
      <c r="J1444">
        <v>1</v>
      </c>
      <c r="K1444">
        <v>66.478300000000004</v>
      </c>
      <c r="L1444">
        <v>34.506700000000002</v>
      </c>
      <c r="M1444">
        <v>0</v>
      </c>
      <c r="Y1444" t="s">
        <v>64</v>
      </c>
      <c r="Z1444" t="s">
        <v>64</v>
      </c>
      <c r="AE1444">
        <v>167213.10999999999</v>
      </c>
      <c r="AH1444">
        <v>167213.10999999999</v>
      </c>
      <c r="AI1444">
        <v>0.41252104557373864</v>
      </c>
      <c r="AJ1444">
        <v>5.8114403007130901</v>
      </c>
      <c r="AK1444">
        <v>2.1154767637188949</v>
      </c>
      <c r="AL1444">
        <v>4.7865060942933706</v>
      </c>
      <c r="AM1444">
        <v>1004.658854451941</v>
      </c>
      <c r="AN1444">
        <v>69.345553062326971</v>
      </c>
      <c r="AR1444" t="s">
        <v>201</v>
      </c>
      <c r="AU1444" t="s">
        <v>202</v>
      </c>
      <c r="AV1444" s="16" t="s">
        <v>239</v>
      </c>
    </row>
    <row r="1445" spans="1:48" x14ac:dyDescent="0.25">
      <c r="A1445">
        <v>1443</v>
      </c>
      <c r="B1445" t="s">
        <v>62</v>
      </c>
      <c r="E1445" t="s">
        <v>63</v>
      </c>
      <c r="H1445">
        <v>1999</v>
      </c>
      <c r="I1445">
        <v>8</v>
      </c>
      <c r="J1445">
        <v>1</v>
      </c>
      <c r="K1445">
        <v>66.478300000000004</v>
      </c>
      <c r="L1445">
        <v>34.506700000000002</v>
      </c>
      <c r="M1445">
        <v>100</v>
      </c>
      <c r="Y1445" t="s">
        <v>64</v>
      </c>
      <c r="Z1445" t="s">
        <v>64</v>
      </c>
      <c r="AF1445">
        <v>24577.54</v>
      </c>
      <c r="AH1445">
        <v>24577.54</v>
      </c>
      <c r="AI1445">
        <v>2.0314029151742904E-2</v>
      </c>
      <c r="AJ1445">
        <v>0.85418485696718416</v>
      </c>
      <c r="AK1445">
        <v>0.24045857813798166</v>
      </c>
      <c r="AL1445">
        <v>0.24045857813798166</v>
      </c>
      <c r="AM1445">
        <v>0.24045857813798166</v>
      </c>
      <c r="AN1445">
        <v>0.24045857813798166</v>
      </c>
      <c r="AR1445" t="s">
        <v>201</v>
      </c>
      <c r="AU1445" t="s">
        <v>202</v>
      </c>
      <c r="AV1445" s="16" t="s">
        <v>239</v>
      </c>
    </row>
    <row r="1446" spans="1:48" x14ac:dyDescent="0.25">
      <c r="A1446">
        <v>1444</v>
      </c>
      <c r="B1446" t="s">
        <v>62</v>
      </c>
      <c r="E1446" t="s">
        <v>63</v>
      </c>
      <c r="H1446">
        <v>1999</v>
      </c>
      <c r="I1446">
        <v>8</v>
      </c>
      <c r="J1446">
        <v>1</v>
      </c>
      <c r="K1446">
        <v>66.478300000000004</v>
      </c>
      <c r="L1446">
        <v>34.506700000000002</v>
      </c>
      <c r="M1446">
        <v>20</v>
      </c>
      <c r="Y1446" t="s">
        <v>64</v>
      </c>
      <c r="Z1446" t="s">
        <v>64</v>
      </c>
      <c r="AF1446">
        <v>43136.88</v>
      </c>
      <c r="AH1446">
        <v>43136.88</v>
      </c>
      <c r="AI1446">
        <v>3.565384647264272E-2</v>
      </c>
      <c r="AJ1446">
        <v>1.4992090206265796</v>
      </c>
      <c r="AK1446">
        <v>0.42203706433226179</v>
      </c>
      <c r="AL1446">
        <v>0.42203706433226179</v>
      </c>
      <c r="AM1446">
        <v>0.42203706433226179</v>
      </c>
      <c r="AN1446">
        <v>0.42203706433226179</v>
      </c>
      <c r="AR1446" t="s">
        <v>201</v>
      </c>
      <c r="AU1446" t="s">
        <v>202</v>
      </c>
      <c r="AV1446" s="16" t="s">
        <v>239</v>
      </c>
    </row>
    <row r="1447" spans="1:48" x14ac:dyDescent="0.25">
      <c r="A1447">
        <v>1445</v>
      </c>
      <c r="B1447" t="s">
        <v>62</v>
      </c>
      <c r="E1447" t="s">
        <v>63</v>
      </c>
      <c r="H1447">
        <v>1999</v>
      </c>
      <c r="I1447">
        <v>8</v>
      </c>
      <c r="J1447">
        <v>1</v>
      </c>
      <c r="K1447">
        <v>66.478300000000004</v>
      </c>
      <c r="L1447">
        <v>34.506700000000002</v>
      </c>
      <c r="M1447">
        <v>50</v>
      </c>
      <c r="Y1447" t="s">
        <v>64</v>
      </c>
      <c r="Z1447" t="s">
        <v>64</v>
      </c>
      <c r="AF1447">
        <v>107038.08</v>
      </c>
      <c r="AH1447">
        <v>107038.08</v>
      </c>
      <c r="AI1447">
        <v>8.8469988349793707E-2</v>
      </c>
      <c r="AJ1447">
        <v>3.7200756078452932</v>
      </c>
      <c r="AK1447">
        <v>1.0472254148877198</v>
      </c>
      <c r="AL1447">
        <v>1.0472254148877198</v>
      </c>
      <c r="AM1447">
        <v>1.0472254148877198</v>
      </c>
      <c r="AN1447">
        <v>1.0472254148877198</v>
      </c>
      <c r="AR1447" t="s">
        <v>201</v>
      </c>
      <c r="AU1447" t="s">
        <v>202</v>
      </c>
      <c r="AV1447" s="16" t="s">
        <v>239</v>
      </c>
    </row>
    <row r="1448" spans="1:48" x14ac:dyDescent="0.25">
      <c r="A1448">
        <v>1446</v>
      </c>
      <c r="B1448" t="s">
        <v>62</v>
      </c>
      <c r="E1448" t="s">
        <v>63</v>
      </c>
      <c r="H1448">
        <v>1999</v>
      </c>
      <c r="I1448">
        <v>8</v>
      </c>
      <c r="J1448">
        <v>1</v>
      </c>
      <c r="K1448">
        <v>66.478300000000004</v>
      </c>
      <c r="L1448">
        <v>34.506700000000002</v>
      </c>
      <c r="M1448">
        <v>0</v>
      </c>
      <c r="Y1448" t="s">
        <v>64</v>
      </c>
      <c r="Z1448" t="s">
        <v>64</v>
      </c>
      <c r="AF1448">
        <v>337662.34</v>
      </c>
      <c r="AH1448">
        <v>337662.34</v>
      </c>
      <c r="AI1448">
        <v>0.27908743585426876</v>
      </c>
      <c r="AJ1448">
        <v>11.735350958480984</v>
      </c>
      <c r="AK1448">
        <v>3.3035774193488745</v>
      </c>
      <c r="AL1448">
        <v>3.3035774193488745</v>
      </c>
      <c r="AM1448">
        <v>3.3035774193488745</v>
      </c>
      <c r="AN1448">
        <v>3.3035774193488745</v>
      </c>
      <c r="AR1448" t="s">
        <v>201</v>
      </c>
      <c r="AU1448" t="s">
        <v>202</v>
      </c>
      <c r="AV1448" s="16" t="s">
        <v>239</v>
      </c>
    </row>
    <row r="1449" spans="1:48" x14ac:dyDescent="0.25">
      <c r="A1449">
        <v>1447</v>
      </c>
      <c r="B1449" t="s">
        <v>62</v>
      </c>
      <c r="E1449" t="s">
        <v>63</v>
      </c>
      <c r="H1449">
        <v>1999</v>
      </c>
      <c r="I1449">
        <v>8</v>
      </c>
      <c r="J1449">
        <v>1</v>
      </c>
      <c r="K1449">
        <v>66.478300000000004</v>
      </c>
      <c r="L1449">
        <v>34.506700000000002</v>
      </c>
      <c r="M1449">
        <v>5</v>
      </c>
      <c r="Y1449" t="s">
        <v>64</v>
      </c>
      <c r="Z1449" t="s">
        <v>64</v>
      </c>
      <c r="AF1449">
        <v>789123</v>
      </c>
      <c r="AH1449">
        <v>789123</v>
      </c>
      <c r="AI1449">
        <v>0.6522323888522128</v>
      </c>
      <c r="AJ1449">
        <v>27.425727590495843</v>
      </c>
      <c r="AK1449">
        <v>7.7205202211441213</v>
      </c>
      <c r="AL1449">
        <v>7.7205202211441213</v>
      </c>
      <c r="AM1449">
        <v>7.7205202211441213</v>
      </c>
      <c r="AN1449">
        <v>7.7205202211441213</v>
      </c>
      <c r="AR1449" t="s">
        <v>201</v>
      </c>
      <c r="AU1449" t="s">
        <v>202</v>
      </c>
      <c r="AV1449" s="16" t="s">
        <v>239</v>
      </c>
    </row>
    <row r="1450" spans="1:48" x14ac:dyDescent="0.25">
      <c r="A1450">
        <v>1448</v>
      </c>
      <c r="B1450" t="s">
        <v>62</v>
      </c>
      <c r="E1450" t="s">
        <v>63</v>
      </c>
      <c r="H1450">
        <v>1999</v>
      </c>
      <c r="I1450">
        <v>8</v>
      </c>
      <c r="J1450">
        <v>1</v>
      </c>
      <c r="K1450">
        <v>66.478300000000004</v>
      </c>
      <c r="L1450">
        <v>34.506700000000002</v>
      </c>
      <c r="M1450">
        <v>100</v>
      </c>
      <c r="Y1450" t="s">
        <v>64</v>
      </c>
      <c r="Z1450" t="s">
        <v>64</v>
      </c>
      <c r="AE1450">
        <v>1269.8399999999999</v>
      </c>
      <c r="AH1450">
        <v>1269.8399999999999</v>
      </c>
      <c r="AI1450">
        <v>3.1327431474204165E-3</v>
      </c>
      <c r="AJ1450">
        <v>4.4132899337004802E-2</v>
      </c>
      <c r="AK1450">
        <v>1.6065229655980933E-2</v>
      </c>
      <c r="AL1450">
        <v>3.6349404055564152E-2</v>
      </c>
      <c r="AM1450">
        <v>7.6295213918170219</v>
      </c>
      <c r="AN1450">
        <v>0.52661993488827097</v>
      </c>
      <c r="AR1450" t="s">
        <v>201</v>
      </c>
      <c r="AU1450" t="s">
        <v>202</v>
      </c>
      <c r="AV1450" s="16" t="s">
        <v>239</v>
      </c>
    </row>
    <row r="1451" spans="1:48" x14ac:dyDescent="0.25">
      <c r="A1451">
        <v>1449</v>
      </c>
      <c r="B1451" t="s">
        <v>62</v>
      </c>
      <c r="E1451" t="s">
        <v>63</v>
      </c>
      <c r="H1451">
        <v>1999</v>
      </c>
      <c r="I1451">
        <v>8</v>
      </c>
      <c r="J1451">
        <v>1</v>
      </c>
      <c r="K1451">
        <v>66.478300000000004</v>
      </c>
      <c r="L1451">
        <v>34.506700000000002</v>
      </c>
      <c r="M1451">
        <v>50</v>
      </c>
      <c r="Y1451" t="s">
        <v>64</v>
      </c>
      <c r="Z1451" t="s">
        <v>64</v>
      </c>
      <c r="AE1451">
        <v>9843.75</v>
      </c>
      <c r="AH1451">
        <v>9843.75</v>
      </c>
      <c r="AI1451">
        <v>2.4284902316370351E-2</v>
      </c>
      <c r="AJ1451">
        <v>0.34211650904731389</v>
      </c>
      <c r="AK1451">
        <v>0.12453703177255585</v>
      </c>
      <c r="AL1451">
        <v>0.28177915813957632</v>
      </c>
      <c r="AM1451">
        <v>59.143751339301659</v>
      </c>
      <c r="AN1451">
        <v>4.0823371322815607</v>
      </c>
      <c r="AR1451" t="s">
        <v>201</v>
      </c>
      <c r="AU1451" t="s">
        <v>202</v>
      </c>
      <c r="AV1451" s="16" t="s">
        <v>239</v>
      </c>
    </row>
    <row r="1452" spans="1:48" x14ac:dyDescent="0.25">
      <c r="A1452">
        <v>1450</v>
      </c>
      <c r="B1452" t="s">
        <v>62</v>
      </c>
      <c r="E1452" t="s">
        <v>63</v>
      </c>
      <c r="H1452">
        <v>1999</v>
      </c>
      <c r="I1452">
        <v>8</v>
      </c>
      <c r="J1452">
        <v>1</v>
      </c>
      <c r="K1452">
        <v>66.478300000000004</v>
      </c>
      <c r="L1452">
        <v>34.506700000000002</v>
      </c>
      <c r="M1452">
        <v>20</v>
      </c>
      <c r="Y1452" t="s">
        <v>64</v>
      </c>
      <c r="Z1452" t="s">
        <v>64</v>
      </c>
      <c r="AE1452">
        <v>20967.740000000002</v>
      </c>
      <c r="AH1452">
        <v>20967.740000000002</v>
      </c>
      <c r="AI1452">
        <v>5.1728204972195685E-2</v>
      </c>
      <c r="AJ1452">
        <v>0.72872736623865142</v>
      </c>
      <c r="AK1452">
        <v>0.26527086756354951</v>
      </c>
      <c r="AL1452">
        <v>0.60020542225163387</v>
      </c>
      <c r="AM1452">
        <v>125.97950991310518</v>
      </c>
      <c r="AN1452">
        <v>8.6956072210311497</v>
      </c>
      <c r="AR1452" t="s">
        <v>201</v>
      </c>
      <c r="AU1452" t="s">
        <v>202</v>
      </c>
      <c r="AV1452" s="16" t="s">
        <v>239</v>
      </c>
    </row>
    <row r="1453" spans="1:48" x14ac:dyDescent="0.25">
      <c r="A1453">
        <v>1451</v>
      </c>
      <c r="B1453" t="s">
        <v>62</v>
      </c>
      <c r="E1453" t="s">
        <v>63</v>
      </c>
      <c r="H1453">
        <v>1999</v>
      </c>
      <c r="I1453">
        <v>8</v>
      </c>
      <c r="J1453">
        <v>1</v>
      </c>
      <c r="K1453">
        <v>66.478300000000004</v>
      </c>
      <c r="L1453">
        <v>34.506700000000002</v>
      </c>
      <c r="M1453">
        <v>5</v>
      </c>
      <c r="Y1453" t="s">
        <v>64</v>
      </c>
      <c r="Z1453" t="s">
        <v>64</v>
      </c>
      <c r="AE1453">
        <v>90909.09</v>
      </c>
      <c r="AH1453">
        <v>90909.09</v>
      </c>
      <c r="AI1453">
        <v>0.22427615190553604</v>
      </c>
      <c r="AJ1453">
        <v>3.1595175122761212</v>
      </c>
      <c r="AK1453">
        <v>1.1501255344501982</v>
      </c>
      <c r="AL1453">
        <v>2.602289457517204</v>
      </c>
      <c r="AM1453">
        <v>546.20491311158798</v>
      </c>
      <c r="AN1453">
        <v>37.701237208271877</v>
      </c>
      <c r="AR1453" t="s">
        <v>201</v>
      </c>
      <c r="AU1453" t="s">
        <v>202</v>
      </c>
      <c r="AV1453" s="16" t="s">
        <v>239</v>
      </c>
    </row>
    <row r="1454" spans="1:48" x14ac:dyDescent="0.25">
      <c r="A1454">
        <v>1452</v>
      </c>
      <c r="B1454" t="s">
        <v>62</v>
      </c>
      <c r="E1454" t="s">
        <v>63</v>
      </c>
      <c r="H1454">
        <v>1999</v>
      </c>
      <c r="I1454">
        <v>8</v>
      </c>
      <c r="J1454">
        <v>1</v>
      </c>
      <c r="K1454">
        <v>66.478300000000004</v>
      </c>
      <c r="L1454">
        <v>34.506700000000002</v>
      </c>
      <c r="M1454">
        <v>0</v>
      </c>
      <c r="Y1454" t="s">
        <v>64</v>
      </c>
      <c r="Z1454" t="s">
        <v>64</v>
      </c>
      <c r="AE1454">
        <v>331818.18</v>
      </c>
      <c r="AH1454">
        <v>331818.18</v>
      </c>
      <c r="AI1454">
        <v>0.81860795815576315</v>
      </c>
      <c r="AJ1454">
        <v>11.532238971939883</v>
      </c>
      <c r="AK1454">
        <v>4.1979582197202951</v>
      </c>
      <c r="AL1454">
        <v>9.4983565628755713</v>
      </c>
      <c r="AM1454">
        <v>1993.6479418696774</v>
      </c>
      <c r="AN1454">
        <v>137.60951643226278</v>
      </c>
      <c r="AR1454" t="s">
        <v>201</v>
      </c>
      <c r="AU1454" t="s">
        <v>202</v>
      </c>
      <c r="AV1454" s="16" t="s">
        <v>239</v>
      </c>
    </row>
    <row r="1455" spans="1:48" x14ac:dyDescent="0.25">
      <c r="A1455">
        <v>1453</v>
      </c>
      <c r="B1455" t="s">
        <v>62</v>
      </c>
      <c r="E1455" t="s">
        <v>63</v>
      </c>
      <c r="H1455">
        <v>1999</v>
      </c>
      <c r="I1455">
        <v>3</v>
      </c>
      <c r="J1455">
        <v>24</v>
      </c>
      <c r="K1455">
        <v>69.366699999999994</v>
      </c>
      <c r="L1455">
        <v>19.001200000000001</v>
      </c>
      <c r="M1455">
        <v>1</v>
      </c>
      <c r="Y1455" t="s">
        <v>64</v>
      </c>
      <c r="Z1455" t="s">
        <v>64</v>
      </c>
      <c r="AF1455">
        <v>19704</v>
      </c>
      <c r="AH1455">
        <v>19704</v>
      </c>
      <c r="AI1455">
        <v>1.6285911055619974E-2</v>
      </c>
      <c r="AJ1455">
        <v>0.68480647052884036</v>
      </c>
      <c r="AK1455">
        <v>0.19277746363675088</v>
      </c>
      <c r="AL1455">
        <v>0.19277746363675088</v>
      </c>
      <c r="AM1455">
        <v>0.19277746363675088</v>
      </c>
      <c r="AN1455">
        <v>0.19277746363675088</v>
      </c>
      <c r="AR1455" t="s">
        <v>201</v>
      </c>
      <c r="AU1455" t="s">
        <v>202</v>
      </c>
      <c r="AV1455" s="16" t="s">
        <v>239</v>
      </c>
    </row>
    <row r="1456" spans="1:48" x14ac:dyDescent="0.25">
      <c r="A1456">
        <v>1454</v>
      </c>
      <c r="B1456" t="s">
        <v>62</v>
      </c>
      <c r="E1456" t="s">
        <v>63</v>
      </c>
      <c r="H1456">
        <v>1999</v>
      </c>
      <c r="I1456">
        <v>3</v>
      </c>
      <c r="J1456">
        <v>24</v>
      </c>
      <c r="K1456">
        <v>69.366699999999994</v>
      </c>
      <c r="L1456">
        <v>19.001200000000001</v>
      </c>
      <c r="M1456">
        <v>3</v>
      </c>
      <c r="Y1456" t="s">
        <v>64</v>
      </c>
      <c r="Z1456" t="s">
        <v>64</v>
      </c>
      <c r="AF1456">
        <v>31356</v>
      </c>
      <c r="AH1456">
        <v>31356</v>
      </c>
      <c r="AI1456">
        <v>2.5916617288876367E-2</v>
      </c>
      <c r="AJ1456">
        <v>1.0897681531619123</v>
      </c>
      <c r="AK1456">
        <v>0.30677680419173575</v>
      </c>
      <c r="AL1456">
        <v>0.30677680419173575</v>
      </c>
      <c r="AM1456">
        <v>0.30677680419173575</v>
      </c>
      <c r="AN1456">
        <v>0.30677680419173575</v>
      </c>
      <c r="AR1456" t="s">
        <v>201</v>
      </c>
      <c r="AU1456" t="s">
        <v>202</v>
      </c>
      <c r="AV1456" s="16" t="s">
        <v>239</v>
      </c>
    </row>
    <row r="1457" spans="1:48" x14ac:dyDescent="0.25">
      <c r="A1457">
        <v>1455</v>
      </c>
      <c r="B1457" t="s">
        <v>62</v>
      </c>
      <c r="E1457" t="s">
        <v>63</v>
      </c>
      <c r="H1457">
        <v>1999</v>
      </c>
      <c r="I1457">
        <v>3</v>
      </c>
      <c r="J1457">
        <v>26</v>
      </c>
      <c r="K1457">
        <v>69.366699999999994</v>
      </c>
      <c r="L1457">
        <v>19.001200000000001</v>
      </c>
      <c r="M1457">
        <v>3</v>
      </c>
      <c r="Y1457" t="s">
        <v>64</v>
      </c>
      <c r="Z1457" t="s">
        <v>64</v>
      </c>
      <c r="AF1457">
        <v>3696</v>
      </c>
      <c r="AH1457">
        <v>3696</v>
      </c>
      <c r="AI1457">
        <v>3.0548481151832841E-3</v>
      </c>
      <c r="AJ1457">
        <v>0.12845334526363145</v>
      </c>
      <c r="AK1457">
        <v>3.6160449939171301E-2</v>
      </c>
      <c r="AL1457">
        <v>3.6160449939171301E-2</v>
      </c>
      <c r="AM1457">
        <v>3.6160449939171301E-2</v>
      </c>
      <c r="AN1457">
        <v>3.6160449939171301E-2</v>
      </c>
      <c r="AR1457" t="s">
        <v>201</v>
      </c>
      <c r="AU1457" t="s">
        <v>202</v>
      </c>
      <c r="AV1457" s="16" t="s">
        <v>239</v>
      </c>
    </row>
    <row r="1458" spans="1:48" x14ac:dyDescent="0.25">
      <c r="A1458">
        <v>1456</v>
      </c>
      <c r="B1458" t="s">
        <v>62</v>
      </c>
      <c r="E1458" t="s">
        <v>63</v>
      </c>
      <c r="H1458">
        <v>1999</v>
      </c>
      <c r="I1458">
        <v>3</v>
      </c>
      <c r="J1458">
        <v>26</v>
      </c>
      <c r="K1458">
        <v>69.366699999999994</v>
      </c>
      <c r="L1458">
        <v>19.001200000000001</v>
      </c>
      <c r="M1458">
        <v>1</v>
      </c>
      <c r="Y1458" t="s">
        <v>64</v>
      </c>
      <c r="Z1458" t="s">
        <v>64</v>
      </c>
      <c r="AF1458">
        <v>72135</v>
      </c>
      <c r="AH1458">
        <v>72135</v>
      </c>
      <c r="AI1458">
        <v>5.962160952076466E-2</v>
      </c>
      <c r="AJ1458">
        <v>2.5070297782987159</v>
      </c>
      <c r="AK1458">
        <v>0.70574514511962161</v>
      </c>
      <c r="AL1458">
        <v>0.70574514511962161</v>
      </c>
      <c r="AM1458">
        <v>0.70574514511962161</v>
      </c>
      <c r="AN1458">
        <v>0.70574514511962161</v>
      </c>
      <c r="AR1458" t="s">
        <v>201</v>
      </c>
      <c r="AU1458" t="s">
        <v>202</v>
      </c>
      <c r="AV1458" s="16" t="s">
        <v>239</v>
      </c>
    </row>
    <row r="1459" spans="1:48" x14ac:dyDescent="0.25">
      <c r="A1459">
        <v>1457</v>
      </c>
      <c r="B1459" t="s">
        <v>62</v>
      </c>
      <c r="E1459" t="s">
        <v>63</v>
      </c>
      <c r="H1459">
        <v>1999</v>
      </c>
      <c r="I1459">
        <v>3</v>
      </c>
      <c r="J1459">
        <v>26</v>
      </c>
      <c r="K1459">
        <v>69.366699999999994</v>
      </c>
      <c r="L1459">
        <v>19.001200000000001</v>
      </c>
      <c r="M1459">
        <v>2</v>
      </c>
      <c r="Y1459" t="s">
        <v>64</v>
      </c>
      <c r="Z1459" t="s">
        <v>64</v>
      </c>
      <c r="AF1459">
        <v>107755.1</v>
      </c>
      <c r="AH1459">
        <v>107755.1</v>
      </c>
      <c r="AI1459">
        <v>8.9062625578026591E-2</v>
      </c>
      <c r="AJ1459">
        <v>3.7449954178076661</v>
      </c>
      <c r="AK1459">
        <v>1.0542405030412332</v>
      </c>
      <c r="AL1459">
        <v>1.0542405030412332</v>
      </c>
      <c r="AM1459">
        <v>1.0542405030412332</v>
      </c>
      <c r="AN1459">
        <v>1.0542405030412332</v>
      </c>
      <c r="AR1459" t="s">
        <v>201</v>
      </c>
      <c r="AU1459" t="s">
        <v>202</v>
      </c>
      <c r="AV1459" s="16" t="s">
        <v>239</v>
      </c>
    </row>
    <row r="1460" spans="1:48" x14ac:dyDescent="0.25">
      <c r="A1460">
        <v>1458</v>
      </c>
      <c r="B1460" t="s">
        <v>62</v>
      </c>
      <c r="E1460" t="s">
        <v>63</v>
      </c>
      <c r="H1460">
        <v>1999</v>
      </c>
      <c r="I1460">
        <v>3</v>
      </c>
      <c r="J1460">
        <v>29</v>
      </c>
      <c r="K1460">
        <v>69.366699999999994</v>
      </c>
      <c r="L1460">
        <v>19.001200000000001</v>
      </c>
      <c r="M1460">
        <v>6</v>
      </c>
      <c r="Y1460" t="s">
        <v>64</v>
      </c>
      <c r="Z1460" t="s">
        <v>64</v>
      </c>
      <c r="AF1460">
        <v>5640</v>
      </c>
      <c r="AH1460">
        <v>5640</v>
      </c>
      <c r="AI1460">
        <v>4.6616188770654005E-3</v>
      </c>
      <c r="AJ1460">
        <v>0.19601646842177525</v>
      </c>
      <c r="AK1460">
        <v>5.5179907374709451E-2</v>
      </c>
      <c r="AL1460">
        <v>5.5179907374709451E-2</v>
      </c>
      <c r="AM1460">
        <v>5.5179907374709451E-2</v>
      </c>
      <c r="AN1460">
        <v>5.5179907374709451E-2</v>
      </c>
      <c r="AR1460" t="s">
        <v>201</v>
      </c>
      <c r="AU1460" t="s">
        <v>202</v>
      </c>
      <c r="AV1460" s="16" t="s">
        <v>239</v>
      </c>
    </row>
    <row r="1461" spans="1:48" x14ac:dyDescent="0.25">
      <c r="A1461">
        <v>1459</v>
      </c>
      <c r="B1461" t="s">
        <v>62</v>
      </c>
      <c r="E1461" t="s">
        <v>63</v>
      </c>
      <c r="H1461">
        <v>1999</v>
      </c>
      <c r="I1461">
        <v>3</v>
      </c>
      <c r="J1461">
        <v>29</v>
      </c>
      <c r="K1461">
        <v>69.366699999999994</v>
      </c>
      <c r="L1461">
        <v>19.001200000000001</v>
      </c>
      <c r="M1461">
        <v>1</v>
      </c>
      <c r="Y1461" t="s">
        <v>64</v>
      </c>
      <c r="Z1461" t="s">
        <v>64</v>
      </c>
      <c r="AF1461">
        <v>22750</v>
      </c>
      <c r="AH1461">
        <v>22750</v>
      </c>
      <c r="AI1461">
        <v>1.8803515860503169E-2</v>
      </c>
      <c r="AJ1461">
        <v>0.79066926535379201</v>
      </c>
      <c r="AK1461">
        <v>0.22257852708770212</v>
      </c>
      <c r="AL1461">
        <v>0.22257852708770212</v>
      </c>
      <c r="AM1461">
        <v>0.22257852708770212</v>
      </c>
      <c r="AN1461">
        <v>0.22257852708770212</v>
      </c>
      <c r="AR1461" t="s">
        <v>201</v>
      </c>
      <c r="AU1461" t="s">
        <v>202</v>
      </c>
      <c r="AV1461" s="16" t="s">
        <v>239</v>
      </c>
    </row>
    <row r="1462" spans="1:48" x14ac:dyDescent="0.25">
      <c r="A1462">
        <v>1460</v>
      </c>
      <c r="B1462" t="s">
        <v>62</v>
      </c>
      <c r="E1462" t="s">
        <v>63</v>
      </c>
      <c r="H1462">
        <v>1999</v>
      </c>
      <c r="I1462">
        <v>3</v>
      </c>
      <c r="J1462">
        <v>29</v>
      </c>
      <c r="K1462">
        <v>69.366699999999994</v>
      </c>
      <c r="L1462">
        <v>19.001200000000001</v>
      </c>
      <c r="M1462">
        <v>5</v>
      </c>
      <c r="Y1462" t="s">
        <v>64</v>
      </c>
      <c r="Z1462" t="s">
        <v>64</v>
      </c>
      <c r="AF1462">
        <v>25740</v>
      </c>
      <c r="AH1462">
        <v>25740</v>
      </c>
      <c r="AI1462">
        <v>2.1274835087883585E-2</v>
      </c>
      <c r="AJ1462">
        <v>0.89458579737171906</v>
      </c>
      <c r="AK1462">
        <v>0.25183170493351442</v>
      </c>
      <c r="AL1462">
        <v>0.25183170493351442</v>
      </c>
      <c r="AM1462">
        <v>0.25183170493351442</v>
      </c>
      <c r="AN1462">
        <v>0.25183170493351442</v>
      </c>
      <c r="AR1462" t="s">
        <v>201</v>
      </c>
      <c r="AU1462" t="s">
        <v>202</v>
      </c>
      <c r="AV1462" s="16" t="s">
        <v>239</v>
      </c>
    </row>
    <row r="1463" spans="1:48" x14ac:dyDescent="0.25">
      <c r="A1463">
        <v>1461</v>
      </c>
      <c r="B1463" t="s">
        <v>62</v>
      </c>
      <c r="E1463" t="s">
        <v>63</v>
      </c>
      <c r="H1463">
        <v>1999</v>
      </c>
      <c r="I1463">
        <v>3</v>
      </c>
      <c r="J1463">
        <v>29</v>
      </c>
      <c r="K1463">
        <v>69.366699999999994</v>
      </c>
      <c r="L1463">
        <v>19.001200000000001</v>
      </c>
      <c r="M1463">
        <v>3</v>
      </c>
      <c r="Y1463" t="s">
        <v>64</v>
      </c>
      <c r="Z1463" t="s">
        <v>64</v>
      </c>
      <c r="AF1463">
        <v>66122.45</v>
      </c>
      <c r="AH1463">
        <v>66122.45</v>
      </c>
      <c r="AI1463">
        <v>5.4652067574080337E-2</v>
      </c>
      <c r="AJ1463">
        <v>2.2980654490062791</v>
      </c>
      <c r="AK1463">
        <v>0.64692033092001</v>
      </c>
      <c r="AL1463">
        <v>0.64692033092001</v>
      </c>
      <c r="AM1463">
        <v>0.64692033092001</v>
      </c>
      <c r="AN1463">
        <v>0.64692033092001</v>
      </c>
      <c r="AR1463" t="s">
        <v>201</v>
      </c>
      <c r="AU1463" t="s">
        <v>202</v>
      </c>
      <c r="AV1463" s="16" t="s">
        <v>239</v>
      </c>
    </row>
    <row r="1464" spans="1:48" x14ac:dyDescent="0.25">
      <c r="A1464">
        <v>1462</v>
      </c>
      <c r="B1464" t="s">
        <v>62</v>
      </c>
      <c r="E1464" t="s">
        <v>63</v>
      </c>
      <c r="H1464">
        <v>1999</v>
      </c>
      <c r="I1464">
        <v>3</v>
      </c>
      <c r="J1464">
        <v>29</v>
      </c>
      <c r="K1464">
        <v>69.366699999999994</v>
      </c>
      <c r="L1464">
        <v>19.001200000000001</v>
      </c>
      <c r="M1464">
        <v>4</v>
      </c>
      <c r="Y1464" t="s">
        <v>64</v>
      </c>
      <c r="Z1464" t="s">
        <v>64</v>
      </c>
      <c r="AF1464">
        <v>89600</v>
      </c>
      <c r="AH1464">
        <v>89600</v>
      </c>
      <c r="AI1464">
        <v>7.4056924004443248E-2</v>
      </c>
      <c r="AJ1464">
        <v>3.1140204912395504</v>
      </c>
      <c r="AK1464">
        <v>0.87661696822233448</v>
      </c>
      <c r="AL1464">
        <v>0.87661696822233448</v>
      </c>
      <c r="AM1464">
        <v>0.87661696822233448</v>
      </c>
      <c r="AN1464">
        <v>0.87661696822233448</v>
      </c>
      <c r="AR1464" t="s">
        <v>201</v>
      </c>
      <c r="AU1464" t="s">
        <v>202</v>
      </c>
      <c r="AV1464" s="16" t="s">
        <v>239</v>
      </c>
    </row>
    <row r="1465" spans="1:48" x14ac:dyDescent="0.25">
      <c r="A1465">
        <v>1463</v>
      </c>
      <c r="B1465" t="s">
        <v>62</v>
      </c>
      <c r="E1465" t="s">
        <v>63</v>
      </c>
      <c r="H1465">
        <v>1999</v>
      </c>
      <c r="I1465">
        <v>3</v>
      </c>
      <c r="J1465">
        <v>29</v>
      </c>
      <c r="K1465">
        <v>69.366699999999994</v>
      </c>
      <c r="L1465">
        <v>19.001200000000001</v>
      </c>
      <c r="M1465">
        <v>2</v>
      </c>
      <c r="Y1465" t="s">
        <v>64</v>
      </c>
      <c r="Z1465" t="s">
        <v>64</v>
      </c>
      <c r="AF1465">
        <v>94117.65</v>
      </c>
      <c r="AH1465">
        <v>94117.65</v>
      </c>
      <c r="AI1465">
        <v>7.7790888990254325E-2</v>
      </c>
      <c r="AJ1465">
        <v>3.2710300299923221</v>
      </c>
      <c r="AK1465">
        <v>0.92081617186619191</v>
      </c>
      <c r="AL1465">
        <v>0.92081617186619191</v>
      </c>
      <c r="AM1465">
        <v>0.92081617186619191</v>
      </c>
      <c r="AN1465">
        <v>0.92081617186619191</v>
      </c>
      <c r="AR1465" t="s">
        <v>201</v>
      </c>
      <c r="AU1465" t="s">
        <v>202</v>
      </c>
      <c r="AV1465" s="16" t="s">
        <v>239</v>
      </c>
    </row>
    <row r="1466" spans="1:48" x14ac:dyDescent="0.25">
      <c r="A1466">
        <v>1464</v>
      </c>
      <c r="B1466" t="s">
        <v>62</v>
      </c>
      <c r="E1466" t="s">
        <v>63</v>
      </c>
      <c r="H1466">
        <v>1999</v>
      </c>
      <c r="I1466">
        <v>3</v>
      </c>
      <c r="J1466">
        <v>29</v>
      </c>
      <c r="K1466">
        <v>69.366699999999994</v>
      </c>
      <c r="L1466">
        <v>19.001200000000001</v>
      </c>
      <c r="M1466">
        <v>3</v>
      </c>
      <c r="Y1466" t="s">
        <v>64</v>
      </c>
      <c r="Z1466" t="s">
        <v>64</v>
      </c>
      <c r="AE1466">
        <v>22040.82</v>
      </c>
      <c r="AH1466">
        <v>22040.82</v>
      </c>
      <c r="AI1466">
        <v>5.4375533782623685E-2</v>
      </c>
      <c r="AJ1466">
        <v>0.76602193218440295</v>
      </c>
      <c r="AK1466">
        <v>0.27884681149289492</v>
      </c>
      <c r="AL1466">
        <v>0.63092253504060314</v>
      </c>
      <c r="AM1466">
        <v>132.42684722735814</v>
      </c>
      <c r="AN1466">
        <v>9.140628105339335</v>
      </c>
      <c r="AR1466" t="s">
        <v>201</v>
      </c>
      <c r="AU1466" t="s">
        <v>202</v>
      </c>
      <c r="AV1466" s="16" t="s">
        <v>239</v>
      </c>
    </row>
    <row r="1467" spans="1:48" x14ac:dyDescent="0.25">
      <c r="A1467">
        <v>1465</v>
      </c>
      <c r="B1467" t="s">
        <v>62</v>
      </c>
      <c r="E1467" t="s">
        <v>63</v>
      </c>
      <c r="H1467">
        <v>1999</v>
      </c>
      <c r="I1467">
        <v>4</v>
      </c>
      <c r="J1467">
        <v>6</v>
      </c>
      <c r="K1467">
        <v>69.366699999999994</v>
      </c>
      <c r="L1467">
        <v>19.001200000000001</v>
      </c>
      <c r="M1467">
        <v>3</v>
      </c>
      <c r="Y1467" t="s">
        <v>64</v>
      </c>
      <c r="Z1467" t="s">
        <v>64</v>
      </c>
      <c r="AF1467">
        <v>3460.21</v>
      </c>
      <c r="AH1467">
        <v>3460.21</v>
      </c>
      <c r="AI1467">
        <v>2.8599610380515019E-3</v>
      </c>
      <c r="AJ1467">
        <v>0.1202585362052679</v>
      </c>
      <c r="AK1467">
        <v>3.3853558031390674E-2</v>
      </c>
      <c r="AL1467">
        <v>3.3853558031390674E-2</v>
      </c>
      <c r="AM1467">
        <v>3.3853558031390674E-2</v>
      </c>
      <c r="AN1467">
        <v>3.3853558031390674E-2</v>
      </c>
      <c r="AR1467" t="s">
        <v>201</v>
      </c>
      <c r="AU1467" t="s">
        <v>202</v>
      </c>
      <c r="AV1467" s="16" t="s">
        <v>239</v>
      </c>
    </row>
    <row r="1468" spans="1:48" x14ac:dyDescent="0.25">
      <c r="A1468">
        <v>1466</v>
      </c>
      <c r="B1468" t="s">
        <v>62</v>
      </c>
      <c r="E1468" t="s">
        <v>63</v>
      </c>
      <c r="H1468">
        <v>1999</v>
      </c>
      <c r="I1468">
        <v>4</v>
      </c>
      <c r="J1468">
        <v>6</v>
      </c>
      <c r="K1468">
        <v>69.366699999999994</v>
      </c>
      <c r="L1468">
        <v>19.001200000000001</v>
      </c>
      <c r="M1468">
        <v>2</v>
      </c>
      <c r="Y1468" t="s">
        <v>64</v>
      </c>
      <c r="Z1468" t="s">
        <v>64</v>
      </c>
      <c r="AF1468">
        <v>8000</v>
      </c>
      <c r="AH1468">
        <v>8000</v>
      </c>
      <c r="AI1468">
        <v>6.6122253575395754E-3</v>
      </c>
      <c r="AJ1468">
        <v>0.27803754386067414</v>
      </c>
      <c r="AK1468">
        <v>7.8269372162708434E-2</v>
      </c>
      <c r="AL1468">
        <v>7.8269372162708434E-2</v>
      </c>
      <c r="AM1468">
        <v>7.8269372162708434E-2</v>
      </c>
      <c r="AN1468">
        <v>7.8269372162708434E-2</v>
      </c>
      <c r="AR1468" t="s">
        <v>201</v>
      </c>
      <c r="AU1468" t="s">
        <v>202</v>
      </c>
      <c r="AV1468" s="16" t="s">
        <v>239</v>
      </c>
    </row>
    <row r="1469" spans="1:48" x14ac:dyDescent="0.25">
      <c r="A1469">
        <v>1467</v>
      </c>
      <c r="B1469" t="s">
        <v>62</v>
      </c>
      <c r="E1469" t="s">
        <v>63</v>
      </c>
      <c r="H1469">
        <v>1999</v>
      </c>
      <c r="I1469">
        <v>4</v>
      </c>
      <c r="J1469">
        <v>6</v>
      </c>
      <c r="K1469">
        <v>69.366699999999994</v>
      </c>
      <c r="L1469">
        <v>19.001200000000001</v>
      </c>
      <c r="M1469">
        <v>4</v>
      </c>
      <c r="Y1469" t="s">
        <v>64</v>
      </c>
      <c r="Z1469" t="s">
        <v>64</v>
      </c>
      <c r="AF1469">
        <v>8877.5499999999993</v>
      </c>
      <c r="AH1469">
        <v>8877.5499999999993</v>
      </c>
      <c r="AI1469">
        <v>7.3375451528531815E-3</v>
      </c>
      <c r="AJ1469">
        <v>0.30853652468754095</v>
      </c>
      <c r="AK1469">
        <v>8.6855033105381535E-2</v>
      </c>
      <c r="AL1469">
        <v>8.6855033105381535E-2</v>
      </c>
      <c r="AM1469">
        <v>8.6855033105381535E-2</v>
      </c>
      <c r="AN1469">
        <v>8.6855033105381535E-2</v>
      </c>
      <c r="AR1469" t="s">
        <v>201</v>
      </c>
      <c r="AU1469" t="s">
        <v>202</v>
      </c>
      <c r="AV1469" s="16" t="s">
        <v>239</v>
      </c>
    </row>
    <row r="1470" spans="1:48" x14ac:dyDescent="0.25">
      <c r="A1470">
        <v>1468</v>
      </c>
      <c r="B1470" t="s">
        <v>62</v>
      </c>
      <c r="E1470" t="s">
        <v>63</v>
      </c>
      <c r="H1470">
        <v>1999</v>
      </c>
      <c r="I1470">
        <v>4</v>
      </c>
      <c r="J1470">
        <v>6</v>
      </c>
      <c r="K1470">
        <v>69.366699999999994</v>
      </c>
      <c r="L1470">
        <v>19.001200000000001</v>
      </c>
      <c r="M1470">
        <v>6</v>
      </c>
      <c r="Y1470" t="s">
        <v>64</v>
      </c>
      <c r="Z1470" t="s">
        <v>64</v>
      </c>
      <c r="AF1470">
        <v>35700</v>
      </c>
      <c r="AH1470">
        <v>35700</v>
      </c>
      <c r="AI1470">
        <v>2.9507055658020358E-2</v>
      </c>
      <c r="AJ1470">
        <v>1.2407425394782583</v>
      </c>
      <c r="AK1470">
        <v>0.34927707327608642</v>
      </c>
      <c r="AL1470">
        <v>0.34927707327608642</v>
      </c>
      <c r="AM1470">
        <v>0.34927707327608642</v>
      </c>
      <c r="AN1470">
        <v>0.34927707327608642</v>
      </c>
      <c r="AR1470" t="s">
        <v>201</v>
      </c>
      <c r="AU1470" t="s">
        <v>202</v>
      </c>
      <c r="AV1470" s="16" t="s">
        <v>239</v>
      </c>
    </row>
    <row r="1471" spans="1:48" x14ac:dyDescent="0.25">
      <c r="A1471">
        <v>1469</v>
      </c>
      <c r="B1471" t="s">
        <v>62</v>
      </c>
      <c r="E1471" t="s">
        <v>63</v>
      </c>
      <c r="H1471">
        <v>1999</v>
      </c>
      <c r="I1471">
        <v>4</v>
      </c>
      <c r="J1471">
        <v>6</v>
      </c>
      <c r="K1471">
        <v>69.366699999999994</v>
      </c>
      <c r="L1471">
        <v>19.001200000000001</v>
      </c>
      <c r="M1471">
        <v>1</v>
      </c>
      <c r="Y1471" t="s">
        <v>64</v>
      </c>
      <c r="Z1471" t="s">
        <v>64</v>
      </c>
      <c r="AF1471">
        <v>38300</v>
      </c>
      <c r="AH1471">
        <v>38300</v>
      </c>
      <c r="AI1471">
        <v>3.1656028899220721E-2</v>
      </c>
      <c r="AJ1471">
        <v>1.3311047412329773</v>
      </c>
      <c r="AK1471">
        <v>0.37471461922896665</v>
      </c>
      <c r="AL1471">
        <v>0.37471461922896665</v>
      </c>
      <c r="AM1471">
        <v>0.37471461922896665</v>
      </c>
      <c r="AN1471">
        <v>0.37471461922896665</v>
      </c>
      <c r="AR1471" t="s">
        <v>201</v>
      </c>
      <c r="AU1471" t="s">
        <v>202</v>
      </c>
      <c r="AV1471" s="16" t="s">
        <v>239</v>
      </c>
    </row>
    <row r="1472" spans="1:48" x14ac:dyDescent="0.25">
      <c r="A1472">
        <v>1470</v>
      </c>
      <c r="B1472" t="s">
        <v>62</v>
      </c>
      <c r="E1472" t="s">
        <v>63</v>
      </c>
      <c r="H1472">
        <v>1999</v>
      </c>
      <c r="I1472">
        <v>4</v>
      </c>
      <c r="J1472">
        <v>6</v>
      </c>
      <c r="K1472">
        <v>69.366699999999994</v>
      </c>
      <c r="L1472">
        <v>19.001200000000001</v>
      </c>
      <c r="M1472">
        <v>5</v>
      </c>
      <c r="Y1472" t="s">
        <v>64</v>
      </c>
      <c r="Z1472" t="s">
        <v>64</v>
      </c>
      <c r="AF1472">
        <v>63342</v>
      </c>
      <c r="AH1472">
        <v>63342</v>
      </c>
      <c r="AI1472">
        <v>5.2353947324658978E-2</v>
      </c>
      <c r="AJ1472">
        <v>2.2014317629028524</v>
      </c>
      <c r="AK1472">
        <v>0.61971732144128477</v>
      </c>
      <c r="AL1472">
        <v>0.61971732144128477</v>
      </c>
      <c r="AM1472">
        <v>0.61971732144128477</v>
      </c>
      <c r="AN1472">
        <v>0.61971732144128477</v>
      </c>
      <c r="AR1472" t="s">
        <v>201</v>
      </c>
      <c r="AU1472" t="s">
        <v>202</v>
      </c>
      <c r="AV1472" s="16" t="s">
        <v>239</v>
      </c>
    </row>
    <row r="1473" spans="1:48" x14ac:dyDescent="0.25">
      <c r="A1473">
        <v>1471</v>
      </c>
      <c r="B1473" t="s">
        <v>62</v>
      </c>
      <c r="E1473" t="s">
        <v>63</v>
      </c>
      <c r="H1473">
        <v>1999</v>
      </c>
      <c r="I1473">
        <v>4</v>
      </c>
      <c r="J1473">
        <v>12</v>
      </c>
      <c r="K1473">
        <v>69.366699999999994</v>
      </c>
      <c r="L1473">
        <v>19.001200000000001</v>
      </c>
      <c r="M1473">
        <v>6</v>
      </c>
      <c r="Y1473" t="s">
        <v>64</v>
      </c>
      <c r="Z1473" t="s">
        <v>64</v>
      </c>
      <c r="AF1473">
        <v>26011.200000000001</v>
      </c>
      <c r="AH1473">
        <v>26011.200000000001</v>
      </c>
      <c r="AI1473">
        <v>2.1498989527504175E-2</v>
      </c>
      <c r="AJ1473">
        <v>0.90401127010859583</v>
      </c>
      <c r="AK1473">
        <v>0.25448503664983024</v>
      </c>
      <c r="AL1473">
        <v>0.25448503664983024</v>
      </c>
      <c r="AM1473">
        <v>0.25448503664983024</v>
      </c>
      <c r="AN1473">
        <v>0.25448503664983024</v>
      </c>
      <c r="AR1473" t="s">
        <v>201</v>
      </c>
      <c r="AU1473" t="s">
        <v>202</v>
      </c>
      <c r="AV1473" s="16" t="s">
        <v>239</v>
      </c>
    </row>
    <row r="1474" spans="1:48" x14ac:dyDescent="0.25">
      <c r="A1474">
        <v>1472</v>
      </c>
      <c r="B1474" t="s">
        <v>62</v>
      </c>
      <c r="E1474" t="s">
        <v>63</v>
      </c>
      <c r="H1474">
        <v>1999</v>
      </c>
      <c r="I1474">
        <v>4</v>
      </c>
      <c r="J1474">
        <v>12</v>
      </c>
      <c r="K1474">
        <v>69.366699999999994</v>
      </c>
      <c r="L1474">
        <v>19.001200000000001</v>
      </c>
      <c r="M1474">
        <v>5</v>
      </c>
      <c r="Y1474" t="s">
        <v>64</v>
      </c>
      <c r="Z1474" t="s">
        <v>64</v>
      </c>
      <c r="AF1474">
        <v>54545.45</v>
      </c>
      <c r="AH1474">
        <v>54545.45</v>
      </c>
      <c r="AI1474">
        <v>4.5083350953550878E-2</v>
      </c>
      <c r="AJ1474">
        <v>1.8957103683469008</v>
      </c>
      <c r="AK1474">
        <v>0.53365476572905057</v>
      </c>
      <c r="AL1474">
        <v>0.53365476572905057</v>
      </c>
      <c r="AM1474">
        <v>0.53365476572905057</v>
      </c>
      <c r="AN1474">
        <v>0.53365476572905057</v>
      </c>
      <c r="AR1474" t="s">
        <v>201</v>
      </c>
      <c r="AU1474" t="s">
        <v>202</v>
      </c>
      <c r="AV1474" s="16" t="s">
        <v>239</v>
      </c>
    </row>
    <row r="1475" spans="1:48" x14ac:dyDescent="0.25">
      <c r="A1475">
        <v>1473</v>
      </c>
      <c r="B1475" t="s">
        <v>62</v>
      </c>
      <c r="E1475" t="s">
        <v>63</v>
      </c>
      <c r="H1475">
        <v>1999</v>
      </c>
      <c r="I1475">
        <v>4</v>
      </c>
      <c r="J1475">
        <v>12</v>
      </c>
      <c r="K1475">
        <v>69.366699999999994</v>
      </c>
      <c r="L1475">
        <v>19.001200000000001</v>
      </c>
      <c r="M1475">
        <v>1</v>
      </c>
      <c r="Y1475" t="s">
        <v>64</v>
      </c>
      <c r="Z1475" t="s">
        <v>64</v>
      </c>
      <c r="AF1475">
        <v>115416</v>
      </c>
      <c r="AH1475">
        <v>115416</v>
      </c>
      <c r="AI1475">
        <v>9.5394575233223464E-2</v>
      </c>
      <c r="AJ1475">
        <v>4.0112476452779458</v>
      </c>
      <c r="AK1475">
        <v>1.1291922321913948</v>
      </c>
      <c r="AL1475">
        <v>1.1291922321913948</v>
      </c>
      <c r="AM1475">
        <v>1.1291922321913948</v>
      </c>
      <c r="AN1475">
        <v>1.1291922321913948</v>
      </c>
      <c r="AR1475" t="s">
        <v>201</v>
      </c>
      <c r="AU1475" t="s">
        <v>202</v>
      </c>
      <c r="AV1475" s="16" t="s">
        <v>239</v>
      </c>
    </row>
    <row r="1476" spans="1:48" x14ac:dyDescent="0.25">
      <c r="A1476">
        <v>1474</v>
      </c>
      <c r="B1476" t="s">
        <v>62</v>
      </c>
      <c r="E1476" t="s">
        <v>63</v>
      </c>
      <c r="H1476">
        <v>1999</v>
      </c>
      <c r="I1476">
        <v>4</v>
      </c>
      <c r="J1476">
        <v>12</v>
      </c>
      <c r="K1476">
        <v>69.366699999999994</v>
      </c>
      <c r="L1476">
        <v>19.001200000000001</v>
      </c>
      <c r="M1476">
        <v>4</v>
      </c>
      <c r="Y1476" t="s">
        <v>64</v>
      </c>
      <c r="Z1476" t="s">
        <v>64</v>
      </c>
      <c r="AF1476">
        <v>625000</v>
      </c>
      <c r="AH1476">
        <v>625000</v>
      </c>
      <c r="AI1476">
        <v>0.51658010605777938</v>
      </c>
      <c r="AJ1476">
        <v>21.721683114115166</v>
      </c>
      <c r="AK1476">
        <v>6.114794700211597</v>
      </c>
      <c r="AL1476">
        <v>6.114794700211597</v>
      </c>
      <c r="AM1476">
        <v>6.114794700211597</v>
      </c>
      <c r="AN1476">
        <v>6.114794700211597</v>
      </c>
      <c r="AR1476" t="s">
        <v>201</v>
      </c>
      <c r="AU1476" t="s">
        <v>202</v>
      </c>
      <c r="AV1476" s="16" t="s">
        <v>239</v>
      </c>
    </row>
    <row r="1477" spans="1:48" x14ac:dyDescent="0.25">
      <c r="A1477">
        <v>1475</v>
      </c>
      <c r="B1477" t="s">
        <v>62</v>
      </c>
      <c r="E1477" t="s">
        <v>63</v>
      </c>
      <c r="H1477">
        <v>1999</v>
      </c>
      <c r="I1477">
        <v>4</v>
      </c>
      <c r="J1477">
        <v>12</v>
      </c>
      <c r="K1477">
        <v>69.366699999999994</v>
      </c>
      <c r="L1477">
        <v>19.001200000000001</v>
      </c>
      <c r="M1477">
        <v>2</v>
      </c>
      <c r="Y1477" t="s">
        <v>64</v>
      </c>
      <c r="Z1477" t="s">
        <v>64</v>
      </c>
      <c r="AF1477">
        <v>1250000</v>
      </c>
      <c r="AH1477">
        <v>1250000</v>
      </c>
      <c r="AI1477">
        <v>1.0331602121155588</v>
      </c>
      <c r="AJ1477">
        <v>43.443366228230332</v>
      </c>
      <c r="AK1477">
        <v>12.229589400423194</v>
      </c>
      <c r="AL1477">
        <v>12.229589400423194</v>
      </c>
      <c r="AM1477">
        <v>12.229589400423194</v>
      </c>
      <c r="AN1477">
        <v>12.229589400423194</v>
      </c>
      <c r="AR1477" t="s">
        <v>201</v>
      </c>
      <c r="AU1477" t="s">
        <v>202</v>
      </c>
      <c r="AV1477" s="16" t="s">
        <v>239</v>
      </c>
    </row>
    <row r="1478" spans="1:48" x14ac:dyDescent="0.25">
      <c r="A1478">
        <v>1476</v>
      </c>
      <c r="B1478" t="s">
        <v>62</v>
      </c>
      <c r="E1478" t="s">
        <v>63</v>
      </c>
      <c r="H1478">
        <v>1999</v>
      </c>
      <c r="I1478">
        <v>4</v>
      </c>
      <c r="J1478">
        <v>12</v>
      </c>
      <c r="K1478">
        <v>69.366699999999994</v>
      </c>
      <c r="L1478">
        <v>19.001200000000001</v>
      </c>
      <c r="M1478">
        <v>3</v>
      </c>
      <c r="Y1478" t="s">
        <v>64</v>
      </c>
      <c r="Z1478" t="s">
        <v>64</v>
      </c>
      <c r="AF1478">
        <v>1718750</v>
      </c>
      <c r="AH1478">
        <v>1718750</v>
      </c>
      <c r="AI1478">
        <v>1.4205952916588931</v>
      </c>
      <c r="AJ1478">
        <v>59.734628563816706</v>
      </c>
      <c r="AK1478">
        <v>16.81568542558189</v>
      </c>
      <c r="AL1478">
        <v>16.81568542558189</v>
      </c>
      <c r="AM1478">
        <v>16.81568542558189</v>
      </c>
      <c r="AN1478">
        <v>16.81568542558189</v>
      </c>
      <c r="AR1478" t="s">
        <v>201</v>
      </c>
      <c r="AU1478" t="s">
        <v>202</v>
      </c>
      <c r="AV1478" s="16" t="s">
        <v>239</v>
      </c>
    </row>
    <row r="1479" spans="1:48" x14ac:dyDescent="0.25">
      <c r="A1479">
        <v>1477</v>
      </c>
      <c r="B1479" t="s">
        <v>62</v>
      </c>
      <c r="E1479" t="s">
        <v>63</v>
      </c>
      <c r="H1479">
        <v>1999</v>
      </c>
      <c r="I1479">
        <v>4</v>
      </c>
      <c r="J1479">
        <v>15</v>
      </c>
      <c r="K1479">
        <v>69.366699999999994</v>
      </c>
      <c r="L1479">
        <v>19.001200000000001</v>
      </c>
      <c r="M1479">
        <v>6</v>
      </c>
      <c r="Y1479" t="s">
        <v>64</v>
      </c>
      <c r="Z1479" t="s">
        <v>64</v>
      </c>
      <c r="AF1479">
        <v>106184</v>
      </c>
      <c r="AH1479">
        <v>106184</v>
      </c>
      <c r="AI1479">
        <v>8.7764067170622781E-2</v>
      </c>
      <c r="AJ1479">
        <v>3.6903923196627275</v>
      </c>
      <c r="AK1479">
        <v>1.0388693767156292</v>
      </c>
      <c r="AL1479">
        <v>1.0388693767156292</v>
      </c>
      <c r="AM1479">
        <v>1.0388693767156292</v>
      </c>
      <c r="AN1479">
        <v>1.0388693767156292</v>
      </c>
      <c r="AR1479" t="s">
        <v>201</v>
      </c>
      <c r="AU1479" t="s">
        <v>202</v>
      </c>
      <c r="AV1479" s="16" t="s">
        <v>239</v>
      </c>
    </row>
    <row r="1480" spans="1:48" x14ac:dyDescent="0.25">
      <c r="A1480">
        <v>1478</v>
      </c>
      <c r="B1480" t="s">
        <v>62</v>
      </c>
      <c r="E1480" t="s">
        <v>63</v>
      </c>
      <c r="H1480">
        <v>1999</v>
      </c>
      <c r="I1480">
        <v>4</v>
      </c>
      <c r="J1480">
        <v>15</v>
      </c>
      <c r="K1480">
        <v>69.366699999999994</v>
      </c>
      <c r="L1480">
        <v>19.001200000000001</v>
      </c>
      <c r="M1480">
        <v>2</v>
      </c>
      <c r="Y1480" t="s">
        <v>64</v>
      </c>
      <c r="Z1480" t="s">
        <v>64</v>
      </c>
      <c r="AF1480">
        <v>116326.53</v>
      </c>
      <c r="AH1480">
        <v>116326.53</v>
      </c>
      <c r="AI1480">
        <v>9.6147153927573517E-2</v>
      </c>
      <c r="AJ1480">
        <v>4.0428928358793783</v>
      </c>
      <c r="AK1480">
        <v>1.1381005586208086</v>
      </c>
      <c r="AL1480">
        <v>1.1381005586208086</v>
      </c>
      <c r="AM1480">
        <v>1.1381005586208086</v>
      </c>
      <c r="AN1480">
        <v>1.1381005586208086</v>
      </c>
      <c r="AR1480" t="s">
        <v>201</v>
      </c>
      <c r="AU1480" t="s">
        <v>202</v>
      </c>
      <c r="AV1480" s="16" t="s">
        <v>239</v>
      </c>
    </row>
    <row r="1481" spans="1:48" x14ac:dyDescent="0.25">
      <c r="A1481">
        <v>1479</v>
      </c>
      <c r="B1481" t="s">
        <v>62</v>
      </c>
      <c r="E1481" t="s">
        <v>63</v>
      </c>
      <c r="H1481">
        <v>1999</v>
      </c>
      <c r="I1481">
        <v>4</v>
      </c>
      <c r="J1481">
        <v>15</v>
      </c>
      <c r="K1481">
        <v>69.366699999999994</v>
      </c>
      <c r="L1481">
        <v>19.001200000000001</v>
      </c>
      <c r="M1481">
        <v>5</v>
      </c>
      <c r="Y1481" t="s">
        <v>64</v>
      </c>
      <c r="Z1481" t="s">
        <v>64</v>
      </c>
      <c r="AF1481">
        <v>140760</v>
      </c>
      <c r="AH1481">
        <v>140760</v>
      </c>
      <c r="AI1481">
        <v>0.11634210516590883</v>
      </c>
      <c r="AJ1481">
        <v>4.892070584228561</v>
      </c>
      <c r="AK1481">
        <v>1.377149603202855</v>
      </c>
      <c r="AL1481">
        <v>1.377149603202855</v>
      </c>
      <c r="AM1481">
        <v>1.377149603202855</v>
      </c>
      <c r="AN1481">
        <v>1.377149603202855</v>
      </c>
      <c r="AR1481" t="s">
        <v>201</v>
      </c>
      <c r="AU1481" t="s">
        <v>202</v>
      </c>
      <c r="AV1481" s="16" t="s">
        <v>239</v>
      </c>
    </row>
    <row r="1482" spans="1:48" x14ac:dyDescent="0.25">
      <c r="A1482">
        <v>1480</v>
      </c>
      <c r="B1482" t="s">
        <v>62</v>
      </c>
      <c r="E1482" t="s">
        <v>63</v>
      </c>
      <c r="H1482">
        <v>1999</v>
      </c>
      <c r="I1482">
        <v>4</v>
      </c>
      <c r="J1482">
        <v>15</v>
      </c>
      <c r="K1482">
        <v>69.366699999999994</v>
      </c>
      <c r="L1482">
        <v>19.001200000000001</v>
      </c>
      <c r="M1482">
        <v>3</v>
      </c>
      <c r="Y1482" t="s">
        <v>64</v>
      </c>
      <c r="Z1482" t="s">
        <v>64</v>
      </c>
      <c r="AF1482">
        <v>781250</v>
      </c>
      <c r="AH1482">
        <v>781250</v>
      </c>
      <c r="AI1482">
        <v>0.64572513257222419</v>
      </c>
      <c r="AJ1482">
        <v>27.152103892643957</v>
      </c>
      <c r="AK1482">
        <v>7.6434933752644962</v>
      </c>
      <c r="AL1482">
        <v>7.6434933752644962</v>
      </c>
      <c r="AM1482">
        <v>7.6434933752644962</v>
      </c>
      <c r="AN1482">
        <v>7.6434933752644962</v>
      </c>
      <c r="AR1482" t="s">
        <v>201</v>
      </c>
      <c r="AU1482" t="s">
        <v>202</v>
      </c>
      <c r="AV1482" s="16" t="s">
        <v>239</v>
      </c>
    </row>
    <row r="1483" spans="1:48" x14ac:dyDescent="0.25">
      <c r="A1483">
        <v>1481</v>
      </c>
      <c r="B1483" t="s">
        <v>62</v>
      </c>
      <c r="E1483" t="s">
        <v>63</v>
      </c>
      <c r="H1483">
        <v>1999</v>
      </c>
      <c r="I1483">
        <v>4</v>
      </c>
      <c r="J1483">
        <v>15</v>
      </c>
      <c r="K1483">
        <v>69.366699999999994</v>
      </c>
      <c r="L1483">
        <v>19.001200000000001</v>
      </c>
      <c r="M1483">
        <v>1</v>
      </c>
      <c r="Y1483" t="s">
        <v>64</v>
      </c>
      <c r="Z1483" t="s">
        <v>64</v>
      </c>
      <c r="AF1483">
        <v>937500</v>
      </c>
      <c r="AH1483">
        <v>937500</v>
      </c>
      <c r="AI1483">
        <v>0.77487015908666901</v>
      </c>
      <c r="AJ1483">
        <v>32.582524671172749</v>
      </c>
      <c r="AK1483">
        <v>9.1721920503173955</v>
      </c>
      <c r="AL1483">
        <v>9.1721920503173955</v>
      </c>
      <c r="AM1483">
        <v>9.1721920503173955</v>
      </c>
      <c r="AN1483">
        <v>9.1721920503173955</v>
      </c>
      <c r="AR1483" t="s">
        <v>201</v>
      </c>
      <c r="AU1483" t="s">
        <v>202</v>
      </c>
      <c r="AV1483" s="16" t="s">
        <v>239</v>
      </c>
    </row>
    <row r="1484" spans="1:48" x14ac:dyDescent="0.25">
      <c r="A1484">
        <v>1482</v>
      </c>
      <c r="B1484" t="s">
        <v>62</v>
      </c>
      <c r="E1484" t="s">
        <v>63</v>
      </c>
      <c r="H1484">
        <v>1999</v>
      </c>
      <c r="I1484">
        <v>4</v>
      </c>
      <c r="J1484">
        <v>15</v>
      </c>
      <c r="K1484">
        <v>69.366699999999994</v>
      </c>
      <c r="L1484">
        <v>19.001200000000001</v>
      </c>
      <c r="M1484">
        <v>4</v>
      </c>
      <c r="Y1484" t="s">
        <v>64</v>
      </c>
      <c r="Z1484" t="s">
        <v>64</v>
      </c>
      <c r="AF1484">
        <v>1406250</v>
      </c>
      <c r="AH1484">
        <v>1406250</v>
      </c>
      <c r="AI1484">
        <v>1.1623052386300035</v>
      </c>
      <c r="AJ1484">
        <v>48.873787006759123</v>
      </c>
      <c r="AK1484">
        <v>13.758288075476093</v>
      </c>
      <c r="AL1484">
        <v>13.758288075476093</v>
      </c>
      <c r="AM1484">
        <v>13.758288075476093</v>
      </c>
      <c r="AN1484">
        <v>13.758288075476093</v>
      </c>
      <c r="AR1484" t="s">
        <v>201</v>
      </c>
      <c r="AU1484" t="s">
        <v>202</v>
      </c>
      <c r="AV1484" s="16" t="s">
        <v>239</v>
      </c>
    </row>
    <row r="1485" spans="1:48" x14ac:dyDescent="0.25">
      <c r="A1485">
        <v>1483</v>
      </c>
      <c r="B1485" t="s">
        <v>62</v>
      </c>
      <c r="E1485" t="s">
        <v>63</v>
      </c>
      <c r="H1485">
        <v>1999</v>
      </c>
      <c r="I1485">
        <v>4</v>
      </c>
      <c r="J1485">
        <v>19</v>
      </c>
      <c r="K1485">
        <v>69.366699999999994</v>
      </c>
      <c r="L1485">
        <v>19.001200000000001</v>
      </c>
      <c r="M1485">
        <v>1</v>
      </c>
      <c r="Y1485" t="s">
        <v>64</v>
      </c>
      <c r="Z1485" t="s">
        <v>64</v>
      </c>
      <c r="AF1485">
        <v>212800</v>
      </c>
      <c r="AH1485">
        <v>212800</v>
      </c>
      <c r="AI1485">
        <v>0.17588519451055271</v>
      </c>
      <c r="AJ1485">
        <v>7.3957986666939322</v>
      </c>
      <c r="AK1485">
        <v>2.0819652995280444</v>
      </c>
      <c r="AL1485">
        <v>2.0819652995280444</v>
      </c>
      <c r="AM1485">
        <v>2.0819652995280444</v>
      </c>
      <c r="AN1485">
        <v>2.0819652995280444</v>
      </c>
      <c r="AR1485" t="s">
        <v>201</v>
      </c>
      <c r="AU1485" t="s">
        <v>202</v>
      </c>
      <c r="AV1485" s="16" t="s">
        <v>239</v>
      </c>
    </row>
    <row r="1486" spans="1:48" x14ac:dyDescent="0.25">
      <c r="A1486">
        <v>1484</v>
      </c>
      <c r="B1486" t="s">
        <v>62</v>
      </c>
      <c r="E1486" t="s">
        <v>63</v>
      </c>
      <c r="H1486">
        <v>1999</v>
      </c>
      <c r="I1486">
        <v>4</v>
      </c>
      <c r="J1486">
        <v>19</v>
      </c>
      <c r="K1486">
        <v>69.366699999999994</v>
      </c>
      <c r="L1486">
        <v>19.001200000000001</v>
      </c>
      <c r="M1486">
        <v>6</v>
      </c>
      <c r="Y1486" t="s">
        <v>64</v>
      </c>
      <c r="Z1486" t="s">
        <v>64</v>
      </c>
      <c r="AF1486">
        <v>333960</v>
      </c>
      <c r="AH1486">
        <v>333960</v>
      </c>
      <c r="AI1486">
        <v>0.27602734755048958</v>
      </c>
      <c r="AJ1486">
        <v>11.606677268463841</v>
      </c>
      <c r="AK1486">
        <v>3.2673549409322638</v>
      </c>
      <c r="AL1486">
        <v>3.2673549409322638</v>
      </c>
      <c r="AM1486">
        <v>3.2673549409322638</v>
      </c>
      <c r="AN1486">
        <v>3.2673549409322638</v>
      </c>
      <c r="AR1486" t="s">
        <v>201</v>
      </c>
      <c r="AU1486" t="s">
        <v>202</v>
      </c>
      <c r="AV1486" s="16" t="s">
        <v>239</v>
      </c>
    </row>
    <row r="1487" spans="1:48" x14ac:dyDescent="0.25">
      <c r="A1487">
        <v>1485</v>
      </c>
      <c r="B1487" t="s">
        <v>62</v>
      </c>
      <c r="E1487" t="s">
        <v>63</v>
      </c>
      <c r="H1487">
        <v>1999</v>
      </c>
      <c r="I1487">
        <v>4</v>
      </c>
      <c r="J1487">
        <v>19</v>
      </c>
      <c r="K1487">
        <v>69.366699999999994</v>
      </c>
      <c r="L1487">
        <v>19.001200000000001</v>
      </c>
      <c r="M1487">
        <v>3</v>
      </c>
      <c r="Y1487" t="s">
        <v>64</v>
      </c>
      <c r="Z1487" t="s">
        <v>64</v>
      </c>
      <c r="AF1487">
        <v>1093750</v>
      </c>
      <c r="AH1487">
        <v>1093750</v>
      </c>
      <c r="AI1487">
        <v>0.90401518560111382</v>
      </c>
      <c r="AJ1487">
        <v>38.01294544970154</v>
      </c>
      <c r="AK1487">
        <v>10.700890725370295</v>
      </c>
      <c r="AL1487">
        <v>10.700890725370295</v>
      </c>
      <c r="AM1487">
        <v>10.700890725370295</v>
      </c>
      <c r="AN1487">
        <v>10.700890725370295</v>
      </c>
      <c r="AR1487" t="s">
        <v>201</v>
      </c>
      <c r="AU1487" t="s">
        <v>202</v>
      </c>
      <c r="AV1487" s="16" t="s">
        <v>239</v>
      </c>
    </row>
    <row r="1488" spans="1:48" x14ac:dyDescent="0.25">
      <c r="A1488">
        <v>1486</v>
      </c>
      <c r="B1488" t="s">
        <v>62</v>
      </c>
      <c r="E1488" t="s">
        <v>63</v>
      </c>
      <c r="H1488">
        <v>1999</v>
      </c>
      <c r="I1488">
        <v>4</v>
      </c>
      <c r="J1488">
        <v>19</v>
      </c>
      <c r="K1488">
        <v>69.366699999999994</v>
      </c>
      <c r="L1488">
        <v>19.001200000000001</v>
      </c>
      <c r="M1488">
        <v>2</v>
      </c>
      <c r="Y1488" t="s">
        <v>64</v>
      </c>
      <c r="Z1488" t="s">
        <v>64</v>
      </c>
      <c r="AF1488">
        <v>1250000</v>
      </c>
      <c r="AH1488">
        <v>1250000</v>
      </c>
      <c r="AI1488">
        <v>1.0331602121155588</v>
      </c>
      <c r="AJ1488">
        <v>43.443366228230332</v>
      </c>
      <c r="AK1488">
        <v>12.229589400423194</v>
      </c>
      <c r="AL1488">
        <v>12.229589400423194</v>
      </c>
      <c r="AM1488">
        <v>12.229589400423194</v>
      </c>
      <c r="AN1488">
        <v>12.229589400423194</v>
      </c>
      <c r="AR1488" t="s">
        <v>201</v>
      </c>
      <c r="AU1488" t="s">
        <v>202</v>
      </c>
      <c r="AV1488" s="16" t="s">
        <v>239</v>
      </c>
    </row>
    <row r="1489" spans="1:48" x14ac:dyDescent="0.25">
      <c r="A1489">
        <v>1487</v>
      </c>
      <c r="B1489" t="s">
        <v>62</v>
      </c>
      <c r="E1489" t="s">
        <v>63</v>
      </c>
      <c r="H1489">
        <v>1999</v>
      </c>
      <c r="I1489">
        <v>4</v>
      </c>
      <c r="J1489">
        <v>19</v>
      </c>
      <c r="K1489">
        <v>69.366699999999994</v>
      </c>
      <c r="L1489">
        <v>19.001200000000001</v>
      </c>
      <c r="M1489">
        <v>4</v>
      </c>
      <c r="Y1489" t="s">
        <v>64</v>
      </c>
      <c r="Z1489" t="s">
        <v>64</v>
      </c>
      <c r="AF1489">
        <v>1562500</v>
      </c>
      <c r="AH1489">
        <v>1562500</v>
      </c>
      <c r="AI1489">
        <v>1.2914502651444484</v>
      </c>
      <c r="AJ1489">
        <v>54.304207785287915</v>
      </c>
      <c r="AK1489">
        <v>15.286986750528992</v>
      </c>
      <c r="AL1489">
        <v>15.286986750528992</v>
      </c>
      <c r="AM1489">
        <v>15.286986750528992</v>
      </c>
      <c r="AN1489">
        <v>15.286986750528992</v>
      </c>
      <c r="AR1489" t="s">
        <v>201</v>
      </c>
      <c r="AU1489" t="s">
        <v>202</v>
      </c>
      <c r="AV1489" s="16" t="s">
        <v>239</v>
      </c>
    </row>
    <row r="1490" spans="1:48" x14ac:dyDescent="0.25">
      <c r="A1490">
        <v>1488</v>
      </c>
      <c r="B1490" t="s">
        <v>62</v>
      </c>
      <c r="E1490" t="s">
        <v>63</v>
      </c>
      <c r="H1490">
        <v>1999</v>
      </c>
      <c r="I1490">
        <v>4</v>
      </c>
      <c r="J1490">
        <v>19</v>
      </c>
      <c r="K1490">
        <v>69.366699999999994</v>
      </c>
      <c r="L1490">
        <v>19.001200000000001</v>
      </c>
      <c r="M1490">
        <v>5</v>
      </c>
      <c r="Y1490" t="s">
        <v>64</v>
      </c>
      <c r="Z1490" t="s">
        <v>64</v>
      </c>
      <c r="AF1490">
        <v>1875000</v>
      </c>
      <c r="AH1490">
        <v>1875000</v>
      </c>
      <c r="AI1490">
        <v>1.549740318173338</v>
      </c>
      <c r="AJ1490">
        <v>65.165049342345498</v>
      </c>
      <c r="AK1490">
        <v>18.344384100634791</v>
      </c>
      <c r="AL1490">
        <v>18.344384100634791</v>
      </c>
      <c r="AM1490">
        <v>18.344384100634791</v>
      </c>
      <c r="AN1490">
        <v>18.344384100634791</v>
      </c>
      <c r="AR1490" t="s">
        <v>201</v>
      </c>
      <c r="AU1490" t="s">
        <v>202</v>
      </c>
      <c r="AV1490" s="16" t="s">
        <v>239</v>
      </c>
    </row>
    <row r="1491" spans="1:48" x14ac:dyDescent="0.25">
      <c r="A1491">
        <v>1489</v>
      </c>
      <c r="B1491" t="s">
        <v>62</v>
      </c>
      <c r="E1491" t="s">
        <v>63</v>
      </c>
      <c r="H1491">
        <v>1999</v>
      </c>
      <c r="I1491">
        <v>4</v>
      </c>
      <c r="J1491">
        <v>19</v>
      </c>
      <c r="K1491">
        <v>69.366699999999994</v>
      </c>
      <c r="L1491">
        <v>19.001200000000001</v>
      </c>
      <c r="M1491">
        <v>4</v>
      </c>
      <c r="Y1491" t="s">
        <v>64</v>
      </c>
      <c r="Z1491" t="s">
        <v>64</v>
      </c>
      <c r="AE1491">
        <v>43945.58</v>
      </c>
      <c r="AH1491">
        <v>43945.58</v>
      </c>
      <c r="AI1491">
        <v>0.10841540241637979</v>
      </c>
      <c r="AJ1491">
        <v>1.5273151408415955</v>
      </c>
      <c r="AK1491">
        <v>0.55597227608618616</v>
      </c>
      <c r="AL1491">
        <v>1.2579503275027712</v>
      </c>
      <c r="AM1491">
        <v>264.03621140128388</v>
      </c>
      <c r="AN1491">
        <v>18.224830276434279</v>
      </c>
      <c r="AR1491" t="s">
        <v>201</v>
      </c>
      <c r="AU1491" t="s">
        <v>202</v>
      </c>
      <c r="AV1491" s="16" t="s">
        <v>239</v>
      </c>
    </row>
    <row r="1492" spans="1:48" x14ac:dyDescent="0.25">
      <c r="A1492">
        <v>1490</v>
      </c>
      <c r="B1492" t="s">
        <v>62</v>
      </c>
      <c r="E1492" t="s">
        <v>63</v>
      </c>
      <c r="H1492">
        <v>1999</v>
      </c>
      <c r="I1492">
        <v>4</v>
      </c>
      <c r="J1492">
        <v>19</v>
      </c>
      <c r="K1492">
        <v>69.366699999999994</v>
      </c>
      <c r="L1492">
        <v>19.001200000000001</v>
      </c>
      <c r="M1492">
        <v>6</v>
      </c>
      <c r="Y1492" t="s">
        <v>64</v>
      </c>
      <c r="Z1492" t="s">
        <v>64</v>
      </c>
      <c r="AE1492">
        <v>146740</v>
      </c>
      <c r="AH1492">
        <v>146740</v>
      </c>
      <c r="AI1492">
        <v>0.3620131114569331</v>
      </c>
      <c r="AJ1492">
        <v>5.0999036482644149</v>
      </c>
      <c r="AK1492">
        <v>1.8564636487420794</v>
      </c>
      <c r="AL1492">
        <v>4.2004595469614152</v>
      </c>
      <c r="AM1492">
        <v>881.6512072664508</v>
      </c>
      <c r="AN1492">
        <v>60.85507563591073</v>
      </c>
      <c r="AR1492" t="s">
        <v>201</v>
      </c>
      <c r="AU1492" t="s">
        <v>202</v>
      </c>
      <c r="AV1492" s="16" t="s">
        <v>239</v>
      </c>
    </row>
    <row r="1493" spans="1:48" x14ac:dyDescent="0.25">
      <c r="A1493">
        <v>1491</v>
      </c>
      <c r="B1493" t="s">
        <v>62</v>
      </c>
      <c r="E1493" t="s">
        <v>63</v>
      </c>
      <c r="H1493">
        <v>1999</v>
      </c>
      <c r="I1493">
        <v>4</v>
      </c>
      <c r="J1493">
        <v>22</v>
      </c>
      <c r="K1493">
        <v>69.366699999999994</v>
      </c>
      <c r="L1493">
        <v>19.001200000000001</v>
      </c>
      <c r="M1493">
        <v>6</v>
      </c>
      <c r="Y1493" t="s">
        <v>64</v>
      </c>
      <c r="Z1493" t="s">
        <v>64</v>
      </c>
      <c r="AF1493">
        <v>937500</v>
      </c>
      <c r="AH1493">
        <v>937500</v>
      </c>
      <c r="AI1493">
        <v>0.77487015908666901</v>
      </c>
      <c r="AJ1493">
        <v>32.582524671172749</v>
      </c>
      <c r="AK1493">
        <v>9.1721920503173955</v>
      </c>
      <c r="AL1493">
        <v>9.1721920503173955</v>
      </c>
      <c r="AM1493">
        <v>9.1721920503173955</v>
      </c>
      <c r="AN1493">
        <v>9.1721920503173955</v>
      </c>
      <c r="AR1493" t="s">
        <v>201</v>
      </c>
      <c r="AU1493" t="s">
        <v>202</v>
      </c>
      <c r="AV1493" s="16" t="s">
        <v>239</v>
      </c>
    </row>
    <row r="1494" spans="1:48" x14ac:dyDescent="0.25">
      <c r="A1494">
        <v>1492</v>
      </c>
      <c r="B1494" t="s">
        <v>62</v>
      </c>
      <c r="E1494" t="s">
        <v>63</v>
      </c>
      <c r="H1494">
        <v>1999</v>
      </c>
      <c r="I1494">
        <v>4</v>
      </c>
      <c r="J1494">
        <v>22</v>
      </c>
      <c r="K1494">
        <v>69.366699999999994</v>
      </c>
      <c r="L1494">
        <v>19.001200000000001</v>
      </c>
      <c r="M1494">
        <v>4</v>
      </c>
      <c r="Y1494" t="s">
        <v>64</v>
      </c>
      <c r="Z1494" t="s">
        <v>64</v>
      </c>
      <c r="AF1494">
        <v>949271.14</v>
      </c>
      <c r="AH1494">
        <v>949271.14</v>
      </c>
      <c r="AI1494">
        <v>0.78459933788606262</v>
      </c>
      <c r="AJ1494">
        <v>32.99162702792777</v>
      </c>
      <c r="AK1494">
        <v>9.2873570174973139</v>
      </c>
      <c r="AL1494">
        <v>9.2873570174973139</v>
      </c>
      <c r="AM1494">
        <v>9.2873570174973139</v>
      </c>
      <c r="AN1494">
        <v>9.2873570174973139</v>
      </c>
      <c r="AR1494" t="s">
        <v>201</v>
      </c>
      <c r="AU1494" t="s">
        <v>202</v>
      </c>
      <c r="AV1494" s="16" t="s">
        <v>239</v>
      </c>
    </row>
    <row r="1495" spans="1:48" x14ac:dyDescent="0.25">
      <c r="A1495">
        <v>1493</v>
      </c>
      <c r="B1495" t="s">
        <v>62</v>
      </c>
      <c r="E1495" t="s">
        <v>63</v>
      </c>
      <c r="H1495">
        <v>1999</v>
      </c>
      <c r="I1495">
        <v>4</v>
      </c>
      <c r="J1495">
        <v>22</v>
      </c>
      <c r="K1495">
        <v>69.366699999999994</v>
      </c>
      <c r="L1495">
        <v>19.001200000000001</v>
      </c>
      <c r="M1495">
        <v>1</v>
      </c>
      <c r="Y1495" t="s">
        <v>64</v>
      </c>
      <c r="Z1495" t="s">
        <v>64</v>
      </c>
      <c r="AF1495">
        <v>1250000</v>
      </c>
      <c r="AH1495">
        <v>1250000</v>
      </c>
      <c r="AI1495">
        <v>1.0331602121155588</v>
      </c>
      <c r="AJ1495">
        <v>43.443366228230332</v>
      </c>
      <c r="AK1495">
        <v>12.229589400423194</v>
      </c>
      <c r="AL1495">
        <v>12.229589400423194</v>
      </c>
      <c r="AM1495">
        <v>12.229589400423194</v>
      </c>
      <c r="AN1495">
        <v>12.229589400423194</v>
      </c>
      <c r="AR1495" t="s">
        <v>201</v>
      </c>
      <c r="AU1495" t="s">
        <v>202</v>
      </c>
      <c r="AV1495" s="16" t="s">
        <v>239</v>
      </c>
    </row>
    <row r="1496" spans="1:48" x14ac:dyDescent="0.25">
      <c r="A1496">
        <v>1494</v>
      </c>
      <c r="B1496" t="s">
        <v>62</v>
      </c>
      <c r="E1496" t="s">
        <v>63</v>
      </c>
      <c r="H1496">
        <v>1999</v>
      </c>
      <c r="I1496">
        <v>4</v>
      </c>
      <c r="J1496">
        <v>22</v>
      </c>
      <c r="K1496">
        <v>69.366699999999994</v>
      </c>
      <c r="L1496">
        <v>19.001200000000001</v>
      </c>
      <c r="M1496">
        <v>2</v>
      </c>
      <c r="Y1496" t="s">
        <v>64</v>
      </c>
      <c r="Z1496" t="s">
        <v>64</v>
      </c>
      <c r="AF1496">
        <v>1562500</v>
      </c>
      <c r="AH1496">
        <v>1562500</v>
      </c>
      <c r="AI1496">
        <v>1.2914502651444484</v>
      </c>
      <c r="AJ1496">
        <v>54.304207785287915</v>
      </c>
      <c r="AK1496">
        <v>15.286986750528992</v>
      </c>
      <c r="AL1496">
        <v>15.286986750528992</v>
      </c>
      <c r="AM1496">
        <v>15.286986750528992</v>
      </c>
      <c r="AN1496">
        <v>15.286986750528992</v>
      </c>
      <c r="AR1496" t="s">
        <v>201</v>
      </c>
      <c r="AU1496" t="s">
        <v>202</v>
      </c>
      <c r="AV1496" s="16" t="s">
        <v>239</v>
      </c>
    </row>
    <row r="1497" spans="1:48" x14ac:dyDescent="0.25">
      <c r="A1497">
        <v>1495</v>
      </c>
      <c r="B1497" t="s">
        <v>62</v>
      </c>
      <c r="E1497" t="s">
        <v>63</v>
      </c>
      <c r="H1497">
        <v>1999</v>
      </c>
      <c r="I1497">
        <v>4</v>
      </c>
      <c r="J1497">
        <v>22</v>
      </c>
      <c r="K1497">
        <v>69.366699999999994</v>
      </c>
      <c r="L1497">
        <v>19.001200000000001</v>
      </c>
      <c r="M1497">
        <v>5</v>
      </c>
      <c r="Y1497" t="s">
        <v>64</v>
      </c>
      <c r="Z1497" t="s">
        <v>64</v>
      </c>
      <c r="AF1497">
        <v>1718750</v>
      </c>
      <c r="AH1497">
        <v>1718750</v>
      </c>
      <c r="AI1497">
        <v>1.4205952916588931</v>
      </c>
      <c r="AJ1497">
        <v>59.734628563816706</v>
      </c>
      <c r="AK1497">
        <v>16.81568542558189</v>
      </c>
      <c r="AL1497">
        <v>16.81568542558189</v>
      </c>
      <c r="AM1497">
        <v>16.81568542558189</v>
      </c>
      <c r="AN1497">
        <v>16.81568542558189</v>
      </c>
      <c r="AR1497" t="s">
        <v>201</v>
      </c>
      <c r="AU1497" t="s">
        <v>202</v>
      </c>
      <c r="AV1497" s="16" t="s">
        <v>239</v>
      </c>
    </row>
    <row r="1498" spans="1:48" x14ac:dyDescent="0.25">
      <c r="A1498">
        <v>1496</v>
      </c>
      <c r="B1498" t="s">
        <v>62</v>
      </c>
      <c r="E1498" t="s">
        <v>63</v>
      </c>
      <c r="H1498">
        <v>1999</v>
      </c>
      <c r="I1498">
        <v>4</v>
      </c>
      <c r="J1498">
        <v>22</v>
      </c>
      <c r="K1498">
        <v>69.366699999999994</v>
      </c>
      <c r="L1498">
        <v>19.001200000000001</v>
      </c>
      <c r="M1498">
        <v>3</v>
      </c>
      <c r="Y1498" t="s">
        <v>64</v>
      </c>
      <c r="Z1498" t="s">
        <v>64</v>
      </c>
      <c r="AF1498">
        <v>4531250</v>
      </c>
      <c r="AH1498">
        <v>4531250</v>
      </c>
      <c r="AI1498">
        <v>3.7452057689189004</v>
      </c>
      <c r="AJ1498">
        <v>157.48220257733496</v>
      </c>
      <c r="AK1498">
        <v>44.33226157653408</v>
      </c>
      <c r="AL1498">
        <v>44.33226157653408</v>
      </c>
      <c r="AM1498">
        <v>44.33226157653408</v>
      </c>
      <c r="AN1498">
        <v>44.33226157653408</v>
      </c>
      <c r="AR1498" t="s">
        <v>201</v>
      </c>
      <c r="AU1498" t="s">
        <v>202</v>
      </c>
      <c r="AV1498" s="16" t="s">
        <v>239</v>
      </c>
    </row>
    <row r="1499" spans="1:48" x14ac:dyDescent="0.25">
      <c r="A1499">
        <v>1497</v>
      </c>
      <c r="B1499" t="s">
        <v>62</v>
      </c>
      <c r="E1499" t="s">
        <v>63</v>
      </c>
      <c r="H1499">
        <v>1999</v>
      </c>
      <c r="I1499">
        <v>4</v>
      </c>
      <c r="J1499">
        <v>22</v>
      </c>
      <c r="K1499">
        <v>69.366699999999994</v>
      </c>
      <c r="L1499">
        <v>19.001200000000001</v>
      </c>
      <c r="M1499">
        <v>2</v>
      </c>
      <c r="Y1499" t="s">
        <v>64</v>
      </c>
      <c r="Z1499" t="s">
        <v>64</v>
      </c>
      <c r="AE1499">
        <v>11836.73</v>
      </c>
      <c r="AH1499">
        <v>11836.73</v>
      </c>
      <c r="AI1499">
        <v>2.9201659103009564E-2</v>
      </c>
      <c r="AJ1499">
        <v>0.41138191706774463</v>
      </c>
      <c r="AK1499">
        <v>0.14975098108882945</v>
      </c>
      <c r="AL1499">
        <v>0.33882857798353955</v>
      </c>
      <c r="AM1499">
        <v>71.11808160410942</v>
      </c>
      <c r="AN1499">
        <v>4.9088530695914789</v>
      </c>
      <c r="AR1499" t="s">
        <v>201</v>
      </c>
      <c r="AU1499" t="s">
        <v>202</v>
      </c>
      <c r="AV1499" s="16" t="s">
        <v>239</v>
      </c>
    </row>
    <row r="1500" spans="1:48" x14ac:dyDescent="0.25">
      <c r="A1500">
        <v>1498</v>
      </c>
      <c r="B1500" t="s">
        <v>62</v>
      </c>
      <c r="E1500" t="s">
        <v>63</v>
      </c>
      <c r="H1500">
        <v>1999</v>
      </c>
      <c r="I1500">
        <v>4</v>
      </c>
      <c r="J1500">
        <v>22</v>
      </c>
      <c r="K1500">
        <v>69.366699999999994</v>
      </c>
      <c r="L1500">
        <v>19.001200000000001</v>
      </c>
      <c r="M1500">
        <v>5</v>
      </c>
      <c r="Y1500" t="s">
        <v>64</v>
      </c>
      <c r="Z1500" t="s">
        <v>64</v>
      </c>
      <c r="AE1500">
        <v>313945.58</v>
      </c>
      <c r="AH1500">
        <v>313945.58</v>
      </c>
      <c r="AI1500">
        <v>0.77451558023682376</v>
      </c>
      <c r="AJ1500">
        <v>10.911082246139348</v>
      </c>
      <c r="AK1500">
        <v>3.9718451475620036</v>
      </c>
      <c r="AL1500">
        <v>8.9867500936168661</v>
      </c>
      <c r="AM1500">
        <v>1886.2648195649865</v>
      </c>
      <c r="AN1500">
        <v>130.19750590472853</v>
      </c>
      <c r="AR1500" t="s">
        <v>201</v>
      </c>
      <c r="AU1500" t="s">
        <v>202</v>
      </c>
      <c r="AV1500" s="16" t="s">
        <v>239</v>
      </c>
    </row>
    <row r="1501" spans="1:48" x14ac:dyDescent="0.25">
      <c r="A1501">
        <v>1499</v>
      </c>
      <c r="B1501" t="s">
        <v>62</v>
      </c>
      <c r="E1501" t="s">
        <v>63</v>
      </c>
      <c r="H1501">
        <v>1999</v>
      </c>
      <c r="I1501">
        <v>4</v>
      </c>
      <c r="J1501">
        <v>26</v>
      </c>
      <c r="K1501">
        <v>69.366699999999994</v>
      </c>
      <c r="L1501">
        <v>19.001200000000001</v>
      </c>
      <c r="M1501">
        <v>6</v>
      </c>
      <c r="Y1501" t="s">
        <v>64</v>
      </c>
      <c r="Z1501" t="s">
        <v>64</v>
      </c>
      <c r="AF1501">
        <v>255365</v>
      </c>
      <c r="AH1501">
        <v>255365</v>
      </c>
      <c r="AI1501">
        <v>0.21106636605351173</v>
      </c>
      <c r="AJ1501">
        <v>8.8751321734976312</v>
      </c>
      <c r="AK1501">
        <v>2.4984072777912552</v>
      </c>
      <c r="AL1501">
        <v>2.4984072777912552</v>
      </c>
      <c r="AM1501">
        <v>2.4984072777912552</v>
      </c>
      <c r="AN1501">
        <v>2.4984072777912552</v>
      </c>
      <c r="AR1501" t="s">
        <v>201</v>
      </c>
      <c r="AU1501" t="s">
        <v>202</v>
      </c>
      <c r="AV1501" s="16" t="s">
        <v>239</v>
      </c>
    </row>
    <row r="1502" spans="1:48" x14ac:dyDescent="0.25">
      <c r="A1502">
        <v>1500</v>
      </c>
      <c r="B1502" t="s">
        <v>62</v>
      </c>
      <c r="E1502" t="s">
        <v>63</v>
      </c>
      <c r="H1502">
        <v>1999</v>
      </c>
      <c r="I1502">
        <v>4</v>
      </c>
      <c r="J1502">
        <v>26</v>
      </c>
      <c r="K1502">
        <v>69.366699999999994</v>
      </c>
      <c r="L1502">
        <v>19.001200000000001</v>
      </c>
      <c r="M1502">
        <v>3</v>
      </c>
      <c r="Y1502" t="s">
        <v>64</v>
      </c>
      <c r="Z1502" t="s">
        <v>64</v>
      </c>
      <c r="AF1502">
        <v>312500</v>
      </c>
      <c r="AH1502">
        <v>312500</v>
      </c>
      <c r="AI1502">
        <v>0.25829005302888969</v>
      </c>
      <c r="AJ1502">
        <v>10.860841557057583</v>
      </c>
      <c r="AK1502">
        <v>3.0573973501057985</v>
      </c>
      <c r="AL1502">
        <v>3.0573973501057985</v>
      </c>
      <c r="AM1502">
        <v>3.0573973501057985</v>
      </c>
      <c r="AN1502">
        <v>3.0573973501057985</v>
      </c>
      <c r="AR1502" t="s">
        <v>201</v>
      </c>
      <c r="AU1502" t="s">
        <v>202</v>
      </c>
      <c r="AV1502" s="16" t="s">
        <v>239</v>
      </c>
    </row>
    <row r="1503" spans="1:48" x14ac:dyDescent="0.25">
      <c r="A1503">
        <v>1501</v>
      </c>
      <c r="B1503" t="s">
        <v>62</v>
      </c>
      <c r="E1503" t="s">
        <v>63</v>
      </c>
      <c r="H1503">
        <v>1999</v>
      </c>
      <c r="I1503">
        <v>4</v>
      </c>
      <c r="J1503">
        <v>26</v>
      </c>
      <c r="K1503">
        <v>69.366699999999994</v>
      </c>
      <c r="L1503">
        <v>19.001200000000001</v>
      </c>
      <c r="M1503">
        <v>2</v>
      </c>
      <c r="Y1503" t="s">
        <v>64</v>
      </c>
      <c r="Z1503" t="s">
        <v>64</v>
      </c>
      <c r="AF1503">
        <v>625000</v>
      </c>
      <c r="AH1503">
        <v>625000</v>
      </c>
      <c r="AI1503">
        <v>0.51658010605777938</v>
      </c>
      <c r="AJ1503">
        <v>21.721683114115166</v>
      </c>
      <c r="AK1503">
        <v>6.114794700211597</v>
      </c>
      <c r="AL1503">
        <v>6.114794700211597</v>
      </c>
      <c r="AM1503">
        <v>6.114794700211597</v>
      </c>
      <c r="AN1503">
        <v>6.114794700211597</v>
      </c>
      <c r="AR1503" t="s">
        <v>201</v>
      </c>
      <c r="AU1503" t="s">
        <v>202</v>
      </c>
      <c r="AV1503" s="16" t="s">
        <v>239</v>
      </c>
    </row>
    <row r="1504" spans="1:48" x14ac:dyDescent="0.25">
      <c r="A1504">
        <v>1502</v>
      </c>
      <c r="B1504" t="s">
        <v>62</v>
      </c>
      <c r="E1504" t="s">
        <v>63</v>
      </c>
      <c r="H1504">
        <v>1999</v>
      </c>
      <c r="I1504">
        <v>4</v>
      </c>
      <c r="J1504">
        <v>26</v>
      </c>
      <c r="K1504">
        <v>69.366699999999994</v>
      </c>
      <c r="L1504">
        <v>19.001200000000001</v>
      </c>
      <c r="M1504">
        <v>4</v>
      </c>
      <c r="Y1504" t="s">
        <v>64</v>
      </c>
      <c r="Z1504" t="s">
        <v>64</v>
      </c>
      <c r="AF1504">
        <v>1250000</v>
      </c>
      <c r="AH1504">
        <v>1250000</v>
      </c>
      <c r="AI1504">
        <v>1.0331602121155588</v>
      </c>
      <c r="AJ1504">
        <v>43.443366228230332</v>
      </c>
      <c r="AK1504">
        <v>12.229589400423194</v>
      </c>
      <c r="AL1504">
        <v>12.229589400423194</v>
      </c>
      <c r="AM1504">
        <v>12.229589400423194</v>
      </c>
      <c r="AN1504">
        <v>12.229589400423194</v>
      </c>
      <c r="AR1504" t="s">
        <v>201</v>
      </c>
      <c r="AU1504" t="s">
        <v>202</v>
      </c>
      <c r="AV1504" s="16" t="s">
        <v>239</v>
      </c>
    </row>
    <row r="1505" spans="1:48" x14ac:dyDescent="0.25">
      <c r="A1505">
        <v>1503</v>
      </c>
      <c r="B1505" t="s">
        <v>62</v>
      </c>
      <c r="E1505" t="s">
        <v>63</v>
      </c>
      <c r="H1505">
        <v>1999</v>
      </c>
      <c r="I1505">
        <v>4</v>
      </c>
      <c r="J1505">
        <v>26</v>
      </c>
      <c r="K1505">
        <v>69.366699999999994</v>
      </c>
      <c r="L1505">
        <v>19.001200000000001</v>
      </c>
      <c r="M1505">
        <v>5</v>
      </c>
      <c r="Y1505" t="s">
        <v>64</v>
      </c>
      <c r="Z1505" t="s">
        <v>64</v>
      </c>
      <c r="AF1505">
        <v>2500000</v>
      </c>
      <c r="AH1505">
        <v>2500000</v>
      </c>
      <c r="AI1505">
        <v>2.0663204242311175</v>
      </c>
      <c r="AJ1505">
        <v>86.886732456460663</v>
      </c>
      <c r="AK1505">
        <v>24.459178800846388</v>
      </c>
      <c r="AL1505">
        <v>24.459178800846388</v>
      </c>
      <c r="AM1505">
        <v>24.459178800846388</v>
      </c>
      <c r="AN1505">
        <v>24.459178800846388</v>
      </c>
      <c r="AR1505" t="s">
        <v>201</v>
      </c>
      <c r="AU1505" t="s">
        <v>202</v>
      </c>
      <c r="AV1505" s="16" t="s">
        <v>239</v>
      </c>
    </row>
    <row r="1506" spans="1:48" x14ac:dyDescent="0.25">
      <c r="A1506">
        <v>1504</v>
      </c>
      <c r="B1506" t="s">
        <v>62</v>
      </c>
      <c r="E1506" t="s">
        <v>63</v>
      </c>
      <c r="H1506">
        <v>1999</v>
      </c>
      <c r="I1506">
        <v>4</v>
      </c>
      <c r="J1506">
        <v>26</v>
      </c>
      <c r="K1506">
        <v>69.366699999999994</v>
      </c>
      <c r="L1506">
        <v>19.001200000000001</v>
      </c>
      <c r="M1506">
        <v>5</v>
      </c>
      <c r="Y1506" t="s">
        <v>64</v>
      </c>
      <c r="Z1506" t="s">
        <v>64</v>
      </c>
      <c r="AE1506">
        <v>7083.33</v>
      </c>
      <c r="AH1506">
        <v>7083.33</v>
      </c>
      <c r="AI1506">
        <v>1.7474842120595871E-2</v>
      </c>
      <c r="AJ1506">
        <v>0.2461789594443286</v>
      </c>
      <c r="AK1506">
        <v>8.9613906617447406E-2</v>
      </c>
      <c r="AL1506">
        <v>0.20276162684188498</v>
      </c>
      <c r="AM1506">
        <v>42.558446544682219</v>
      </c>
      <c r="AN1506">
        <v>2.9375533794746871</v>
      </c>
      <c r="AR1506" t="s">
        <v>201</v>
      </c>
      <c r="AU1506" t="s">
        <v>202</v>
      </c>
      <c r="AV1506" s="16" t="s">
        <v>239</v>
      </c>
    </row>
    <row r="1507" spans="1:48" x14ac:dyDescent="0.25">
      <c r="A1507">
        <v>1505</v>
      </c>
      <c r="B1507" t="s">
        <v>62</v>
      </c>
      <c r="E1507" t="s">
        <v>63</v>
      </c>
      <c r="H1507">
        <v>1999</v>
      </c>
      <c r="I1507">
        <v>4</v>
      </c>
      <c r="J1507">
        <v>26</v>
      </c>
      <c r="K1507">
        <v>69.366699999999994</v>
      </c>
      <c r="L1507">
        <v>19.001200000000001</v>
      </c>
      <c r="M1507">
        <v>2</v>
      </c>
      <c r="Y1507" t="s">
        <v>64</v>
      </c>
      <c r="Z1507" t="s">
        <v>64</v>
      </c>
      <c r="AE1507">
        <v>23945.58</v>
      </c>
      <c r="AH1507">
        <v>23945.58</v>
      </c>
      <c r="AI1507">
        <v>5.9074648503754316E-2</v>
      </c>
      <c r="AJ1507">
        <v>0.83222128118991023</v>
      </c>
      <c r="AK1507">
        <v>0.30294465597686632</v>
      </c>
      <c r="AL1507">
        <v>0.68544664112394937</v>
      </c>
      <c r="AM1507">
        <v>143.87112931508369</v>
      </c>
      <c r="AN1507">
        <v>9.9305580076717419</v>
      </c>
      <c r="AR1507" t="s">
        <v>201</v>
      </c>
      <c r="AU1507" t="s">
        <v>202</v>
      </c>
      <c r="AV1507" s="16" t="s">
        <v>239</v>
      </c>
    </row>
    <row r="1508" spans="1:48" x14ac:dyDescent="0.25">
      <c r="A1508">
        <v>1506</v>
      </c>
      <c r="B1508" t="s">
        <v>62</v>
      </c>
      <c r="E1508" t="s">
        <v>63</v>
      </c>
      <c r="H1508">
        <v>1999</v>
      </c>
      <c r="I1508">
        <v>4</v>
      </c>
      <c r="J1508">
        <v>26</v>
      </c>
      <c r="K1508">
        <v>69.366699999999994</v>
      </c>
      <c r="L1508">
        <v>19.001200000000001</v>
      </c>
      <c r="M1508">
        <v>1</v>
      </c>
      <c r="Y1508" t="s">
        <v>64</v>
      </c>
      <c r="Z1508" t="s">
        <v>64</v>
      </c>
      <c r="AE1508">
        <v>28120</v>
      </c>
      <c r="AH1508">
        <v>28120</v>
      </c>
      <c r="AI1508">
        <v>6.9373100001151419E-2</v>
      </c>
      <c r="AJ1508">
        <v>0.97730196667026958</v>
      </c>
      <c r="AK1508">
        <v>0.35575683387370366</v>
      </c>
      <c r="AL1508">
        <v>0.80494018304862347</v>
      </c>
      <c r="AM1508">
        <v>168.95210541319747</v>
      </c>
      <c r="AN1508">
        <v>11.661746809880126</v>
      </c>
      <c r="AR1508" t="s">
        <v>201</v>
      </c>
      <c r="AU1508" t="s">
        <v>202</v>
      </c>
      <c r="AV1508" s="16" t="s">
        <v>239</v>
      </c>
    </row>
    <row r="1509" spans="1:48" x14ac:dyDescent="0.25">
      <c r="A1509">
        <v>1507</v>
      </c>
      <c r="B1509" t="s">
        <v>62</v>
      </c>
      <c r="E1509" t="s">
        <v>63</v>
      </c>
      <c r="H1509">
        <v>1999</v>
      </c>
      <c r="I1509">
        <v>4</v>
      </c>
      <c r="J1509">
        <v>26</v>
      </c>
      <c r="K1509">
        <v>69.366699999999994</v>
      </c>
      <c r="L1509">
        <v>19.001200000000001</v>
      </c>
      <c r="M1509">
        <v>3</v>
      </c>
      <c r="Y1509" t="s">
        <v>64</v>
      </c>
      <c r="Z1509" t="s">
        <v>64</v>
      </c>
      <c r="AE1509">
        <v>586521.59999999998</v>
      </c>
      <c r="AH1509">
        <v>586521.59999999998</v>
      </c>
      <c r="AI1509">
        <v>1.4469708965019676</v>
      </c>
      <c r="AJ1509">
        <v>20.384378135654096</v>
      </c>
      <c r="AK1509">
        <v>7.4203082295355207</v>
      </c>
      <c r="AL1509">
        <v>16.789288907040238</v>
      </c>
      <c r="AM1509">
        <v>3523.9708104664737</v>
      </c>
      <c r="AN1509">
        <v>243.23849209551165</v>
      </c>
      <c r="AR1509" t="s">
        <v>201</v>
      </c>
      <c r="AU1509" t="s">
        <v>202</v>
      </c>
      <c r="AV1509" s="16" t="s">
        <v>239</v>
      </c>
    </row>
    <row r="1510" spans="1:48" x14ac:dyDescent="0.25">
      <c r="A1510">
        <v>1508</v>
      </c>
      <c r="B1510" t="s">
        <v>62</v>
      </c>
      <c r="E1510" t="s">
        <v>63</v>
      </c>
      <c r="H1510">
        <v>1999</v>
      </c>
      <c r="I1510">
        <v>4</v>
      </c>
      <c r="J1510">
        <v>29</v>
      </c>
      <c r="K1510">
        <v>69.366699999999994</v>
      </c>
      <c r="L1510">
        <v>19.001200000000001</v>
      </c>
      <c r="M1510">
        <v>1</v>
      </c>
      <c r="Y1510" t="s">
        <v>64</v>
      </c>
      <c r="Z1510" t="s">
        <v>64</v>
      </c>
      <c r="AF1510">
        <v>15320</v>
      </c>
      <c r="AH1510">
        <v>15320</v>
      </c>
      <c r="AI1510">
        <v>1.2662411559688287E-2</v>
      </c>
      <c r="AJ1510">
        <v>0.53244189649319096</v>
      </c>
      <c r="AK1510">
        <v>0.14988584769158667</v>
      </c>
      <c r="AL1510">
        <v>0.14988584769158667</v>
      </c>
      <c r="AM1510">
        <v>0.14988584769158667</v>
      </c>
      <c r="AN1510">
        <v>0.14988584769158667</v>
      </c>
      <c r="AR1510" t="s">
        <v>201</v>
      </c>
      <c r="AU1510" t="s">
        <v>202</v>
      </c>
      <c r="AV1510" s="16" t="s">
        <v>239</v>
      </c>
    </row>
    <row r="1511" spans="1:48" x14ac:dyDescent="0.25">
      <c r="A1511">
        <v>1509</v>
      </c>
      <c r="B1511" t="s">
        <v>62</v>
      </c>
      <c r="E1511" t="s">
        <v>63</v>
      </c>
      <c r="H1511">
        <v>1999</v>
      </c>
      <c r="I1511">
        <v>4</v>
      </c>
      <c r="J1511">
        <v>29</v>
      </c>
      <c r="K1511">
        <v>69.366699999999994</v>
      </c>
      <c r="L1511">
        <v>19.001200000000001</v>
      </c>
      <c r="M1511">
        <v>2</v>
      </c>
      <c r="Y1511" t="s">
        <v>64</v>
      </c>
      <c r="Z1511" t="s">
        <v>64</v>
      </c>
      <c r="AF1511">
        <v>937500</v>
      </c>
      <c r="AH1511">
        <v>937500</v>
      </c>
      <c r="AI1511">
        <v>0.77487015908666901</v>
      </c>
      <c r="AJ1511">
        <v>32.582524671172749</v>
      </c>
      <c r="AK1511">
        <v>9.1721920503173955</v>
      </c>
      <c r="AL1511">
        <v>9.1721920503173955</v>
      </c>
      <c r="AM1511">
        <v>9.1721920503173955</v>
      </c>
      <c r="AN1511">
        <v>9.1721920503173955</v>
      </c>
      <c r="AR1511" t="s">
        <v>201</v>
      </c>
      <c r="AU1511" t="s">
        <v>202</v>
      </c>
      <c r="AV1511" s="16" t="s">
        <v>239</v>
      </c>
    </row>
    <row r="1512" spans="1:48" x14ac:dyDescent="0.25">
      <c r="A1512">
        <v>1510</v>
      </c>
      <c r="B1512" t="s">
        <v>62</v>
      </c>
      <c r="E1512" t="s">
        <v>63</v>
      </c>
      <c r="H1512">
        <v>1999</v>
      </c>
      <c r="I1512">
        <v>4</v>
      </c>
      <c r="J1512">
        <v>29</v>
      </c>
      <c r="K1512">
        <v>69.366699999999994</v>
      </c>
      <c r="L1512">
        <v>19.001200000000001</v>
      </c>
      <c r="M1512">
        <v>6</v>
      </c>
      <c r="Y1512" t="s">
        <v>64</v>
      </c>
      <c r="Z1512" t="s">
        <v>64</v>
      </c>
      <c r="AF1512">
        <v>1718750</v>
      </c>
      <c r="AH1512">
        <v>1718750</v>
      </c>
      <c r="AI1512">
        <v>1.4205952916588931</v>
      </c>
      <c r="AJ1512">
        <v>59.734628563816706</v>
      </c>
      <c r="AK1512">
        <v>16.81568542558189</v>
      </c>
      <c r="AL1512">
        <v>16.81568542558189</v>
      </c>
      <c r="AM1512">
        <v>16.81568542558189</v>
      </c>
      <c r="AN1512">
        <v>16.81568542558189</v>
      </c>
      <c r="AR1512" t="s">
        <v>201</v>
      </c>
      <c r="AU1512" t="s">
        <v>202</v>
      </c>
      <c r="AV1512" s="16" t="s">
        <v>239</v>
      </c>
    </row>
    <row r="1513" spans="1:48" x14ac:dyDescent="0.25">
      <c r="A1513">
        <v>1511</v>
      </c>
      <c r="B1513" t="s">
        <v>62</v>
      </c>
      <c r="E1513" t="s">
        <v>63</v>
      </c>
      <c r="H1513">
        <v>1999</v>
      </c>
      <c r="I1513">
        <v>4</v>
      </c>
      <c r="J1513">
        <v>29</v>
      </c>
      <c r="K1513">
        <v>69.366699999999994</v>
      </c>
      <c r="L1513">
        <v>19.001200000000001</v>
      </c>
      <c r="M1513">
        <v>3</v>
      </c>
      <c r="Y1513" t="s">
        <v>64</v>
      </c>
      <c r="Z1513" t="s">
        <v>64</v>
      </c>
      <c r="AF1513">
        <v>2656250</v>
      </c>
      <c r="AH1513">
        <v>2656250</v>
      </c>
      <c r="AI1513">
        <v>2.1954654507455622</v>
      </c>
      <c r="AJ1513">
        <v>92.317153234989462</v>
      </c>
      <c r="AK1513">
        <v>25.987877475899285</v>
      </c>
      <c r="AL1513">
        <v>25.987877475899285</v>
      </c>
      <c r="AM1513">
        <v>25.987877475899285</v>
      </c>
      <c r="AN1513">
        <v>25.987877475899285</v>
      </c>
      <c r="AR1513" t="s">
        <v>201</v>
      </c>
      <c r="AU1513" t="s">
        <v>202</v>
      </c>
      <c r="AV1513" s="16" t="s">
        <v>239</v>
      </c>
    </row>
    <row r="1514" spans="1:48" x14ac:dyDescent="0.25">
      <c r="A1514">
        <v>1512</v>
      </c>
      <c r="B1514" t="s">
        <v>62</v>
      </c>
      <c r="E1514" t="s">
        <v>63</v>
      </c>
      <c r="H1514">
        <v>1999</v>
      </c>
      <c r="I1514">
        <v>4</v>
      </c>
      <c r="J1514">
        <v>29</v>
      </c>
      <c r="K1514">
        <v>69.366699999999994</v>
      </c>
      <c r="L1514">
        <v>19.001200000000001</v>
      </c>
      <c r="M1514">
        <v>4</v>
      </c>
      <c r="Y1514" t="s">
        <v>64</v>
      </c>
      <c r="Z1514" t="s">
        <v>64</v>
      </c>
      <c r="AF1514">
        <v>9218750</v>
      </c>
      <c r="AH1514">
        <v>9218750</v>
      </c>
      <c r="AI1514">
        <v>7.6195565643522452</v>
      </c>
      <c r="AJ1514">
        <v>320.39482593319872</v>
      </c>
      <c r="AK1514">
        <v>90.193221828121054</v>
      </c>
      <c r="AL1514">
        <v>90.193221828121054</v>
      </c>
      <c r="AM1514">
        <v>90.193221828121054</v>
      </c>
      <c r="AN1514">
        <v>90.193221828121054</v>
      </c>
      <c r="AR1514" t="s">
        <v>201</v>
      </c>
      <c r="AU1514" t="s">
        <v>202</v>
      </c>
      <c r="AV1514" s="16" t="s">
        <v>239</v>
      </c>
    </row>
    <row r="1515" spans="1:48" x14ac:dyDescent="0.25">
      <c r="A1515">
        <v>1513</v>
      </c>
      <c r="B1515" t="s">
        <v>62</v>
      </c>
      <c r="E1515" t="s">
        <v>63</v>
      </c>
      <c r="H1515">
        <v>1999</v>
      </c>
      <c r="I1515">
        <v>4</v>
      </c>
      <c r="J1515">
        <v>29</v>
      </c>
      <c r="K1515">
        <v>69.366699999999994</v>
      </c>
      <c r="L1515">
        <v>19.001200000000001</v>
      </c>
      <c r="M1515">
        <v>5</v>
      </c>
      <c r="Y1515" t="s">
        <v>64</v>
      </c>
      <c r="Z1515" t="s">
        <v>64</v>
      </c>
      <c r="AF1515">
        <v>15625000</v>
      </c>
      <c r="AH1515">
        <v>15625000</v>
      </c>
      <c r="AI1515">
        <v>12.914502651444483</v>
      </c>
      <c r="AJ1515">
        <v>543.04207785287917</v>
      </c>
      <c r="AK1515">
        <v>152.86986750528993</v>
      </c>
      <c r="AL1515">
        <v>152.86986750528993</v>
      </c>
      <c r="AM1515">
        <v>152.86986750528993</v>
      </c>
      <c r="AN1515">
        <v>152.86986750528993</v>
      </c>
      <c r="AR1515" t="s">
        <v>201</v>
      </c>
      <c r="AU1515" t="s">
        <v>202</v>
      </c>
      <c r="AV1515" s="16" t="s">
        <v>239</v>
      </c>
    </row>
    <row r="1516" spans="1:48" x14ac:dyDescent="0.25">
      <c r="A1516">
        <v>1514</v>
      </c>
      <c r="B1516" t="s">
        <v>62</v>
      </c>
      <c r="E1516" t="s">
        <v>63</v>
      </c>
      <c r="H1516">
        <v>1999</v>
      </c>
      <c r="I1516">
        <v>4</v>
      </c>
      <c r="J1516">
        <v>29</v>
      </c>
      <c r="K1516">
        <v>69.366699999999994</v>
      </c>
      <c r="L1516">
        <v>19.001200000000001</v>
      </c>
      <c r="M1516">
        <v>4</v>
      </c>
      <c r="Y1516" t="s">
        <v>64</v>
      </c>
      <c r="Z1516" t="s">
        <v>64</v>
      </c>
      <c r="AE1516">
        <v>52200</v>
      </c>
      <c r="AH1516">
        <v>52200</v>
      </c>
      <c r="AI1516">
        <v>0.12877936771195247</v>
      </c>
      <c r="AJ1516">
        <v>1.8141949736908987</v>
      </c>
      <c r="AK1516">
        <v>0.66040208848532467</v>
      </c>
      <c r="AL1516">
        <v>1.4942346214487248</v>
      </c>
      <c r="AM1516">
        <v>313.63086424498249</v>
      </c>
      <c r="AN1516">
        <v>21.648050621470219</v>
      </c>
      <c r="AR1516" t="s">
        <v>201</v>
      </c>
      <c r="AU1516" t="s">
        <v>202</v>
      </c>
      <c r="AV1516" s="16" t="s">
        <v>239</v>
      </c>
    </row>
    <row r="1517" spans="1:48" x14ac:dyDescent="0.25">
      <c r="A1517">
        <v>1515</v>
      </c>
      <c r="B1517" t="s">
        <v>62</v>
      </c>
      <c r="E1517" t="s">
        <v>63</v>
      </c>
      <c r="H1517">
        <v>1999</v>
      </c>
      <c r="I1517">
        <v>5</v>
      </c>
      <c r="J1517">
        <v>3</v>
      </c>
      <c r="K1517">
        <v>69.366699999999994</v>
      </c>
      <c r="L1517">
        <v>19.001200000000001</v>
      </c>
      <c r="M1517">
        <v>1</v>
      </c>
      <c r="Y1517" t="s">
        <v>64</v>
      </c>
      <c r="Z1517" t="s">
        <v>64</v>
      </c>
      <c r="AF1517">
        <v>38711.199999999997</v>
      </c>
      <c r="AH1517">
        <v>38711.199999999997</v>
      </c>
      <c r="AI1517">
        <v>3.1995897282598253E-2</v>
      </c>
      <c r="AJ1517">
        <v>1.3453958709874159</v>
      </c>
      <c r="AK1517">
        <v>0.37873766495812983</v>
      </c>
      <c r="AL1517">
        <v>0.37873766495812983</v>
      </c>
      <c r="AM1517">
        <v>0.37873766495812983</v>
      </c>
      <c r="AN1517">
        <v>0.37873766495812983</v>
      </c>
      <c r="AR1517" t="s">
        <v>201</v>
      </c>
      <c r="AU1517" t="s">
        <v>202</v>
      </c>
      <c r="AV1517" s="16" t="s">
        <v>239</v>
      </c>
    </row>
    <row r="1518" spans="1:48" x14ac:dyDescent="0.25">
      <c r="A1518">
        <v>1516</v>
      </c>
      <c r="B1518" t="s">
        <v>62</v>
      </c>
      <c r="E1518" t="s">
        <v>63</v>
      </c>
      <c r="H1518">
        <v>1999</v>
      </c>
      <c r="I1518">
        <v>5</v>
      </c>
      <c r="J1518">
        <v>3</v>
      </c>
      <c r="K1518">
        <v>69.366699999999994</v>
      </c>
      <c r="L1518">
        <v>19.001200000000001</v>
      </c>
      <c r="M1518">
        <v>4</v>
      </c>
      <c r="Y1518" t="s">
        <v>64</v>
      </c>
      <c r="Z1518" t="s">
        <v>64</v>
      </c>
      <c r="AF1518">
        <v>135318</v>
      </c>
      <c r="AH1518">
        <v>135318</v>
      </c>
      <c r="AI1518">
        <v>0.11184413886644254</v>
      </c>
      <c r="AJ1518">
        <v>4.702935545017338</v>
      </c>
      <c r="AK1518">
        <v>1.3239068627891726</v>
      </c>
      <c r="AL1518">
        <v>1.3239068627891726</v>
      </c>
      <c r="AM1518">
        <v>1.3239068627891726</v>
      </c>
      <c r="AN1518">
        <v>1.3239068627891726</v>
      </c>
      <c r="AR1518" t="s">
        <v>201</v>
      </c>
      <c r="AU1518" t="s">
        <v>202</v>
      </c>
      <c r="AV1518" s="16" t="s">
        <v>239</v>
      </c>
    </row>
    <row r="1519" spans="1:48" x14ac:dyDescent="0.25">
      <c r="A1519">
        <v>1517</v>
      </c>
      <c r="B1519" t="s">
        <v>62</v>
      </c>
      <c r="E1519" t="s">
        <v>63</v>
      </c>
      <c r="H1519">
        <v>1999</v>
      </c>
      <c r="I1519">
        <v>5</v>
      </c>
      <c r="J1519">
        <v>3</v>
      </c>
      <c r="K1519">
        <v>69.366699999999994</v>
      </c>
      <c r="L1519">
        <v>19.001200000000001</v>
      </c>
      <c r="M1519">
        <v>6</v>
      </c>
      <c r="Y1519" t="s">
        <v>64</v>
      </c>
      <c r="Z1519" t="s">
        <v>64</v>
      </c>
      <c r="AF1519">
        <v>178066</v>
      </c>
      <c r="AH1519">
        <v>178066</v>
      </c>
      <c r="AI1519">
        <v>0.14717656506445526</v>
      </c>
      <c r="AJ1519">
        <v>6.1886291606368502</v>
      </c>
      <c r="AK1519">
        <v>1.742139252940605</v>
      </c>
      <c r="AL1519">
        <v>1.742139252940605</v>
      </c>
      <c r="AM1519">
        <v>1.742139252940605</v>
      </c>
      <c r="AN1519">
        <v>1.742139252940605</v>
      </c>
      <c r="AR1519" t="s">
        <v>201</v>
      </c>
      <c r="AU1519" t="s">
        <v>202</v>
      </c>
      <c r="AV1519" s="16" t="s">
        <v>239</v>
      </c>
    </row>
    <row r="1520" spans="1:48" x14ac:dyDescent="0.25">
      <c r="A1520">
        <v>1518</v>
      </c>
      <c r="B1520" t="s">
        <v>62</v>
      </c>
      <c r="E1520" t="s">
        <v>63</v>
      </c>
      <c r="H1520">
        <v>1999</v>
      </c>
      <c r="I1520">
        <v>5</v>
      </c>
      <c r="J1520">
        <v>3</v>
      </c>
      <c r="K1520">
        <v>69.366699999999994</v>
      </c>
      <c r="L1520">
        <v>19.001200000000001</v>
      </c>
      <c r="M1520">
        <v>3</v>
      </c>
      <c r="Y1520" t="s">
        <v>64</v>
      </c>
      <c r="Z1520" t="s">
        <v>64</v>
      </c>
      <c r="AF1520">
        <v>214897.96</v>
      </c>
      <c r="AH1520">
        <v>214897.96</v>
      </c>
      <c r="AI1520">
        <v>0.17761921754944068</v>
      </c>
      <c r="AJ1520">
        <v>7.4687126223836744</v>
      </c>
      <c r="AK1520">
        <v>2.1024910510308539</v>
      </c>
      <c r="AL1520">
        <v>2.1024910510308539</v>
      </c>
      <c r="AM1520">
        <v>2.1024910510308539</v>
      </c>
      <c r="AN1520">
        <v>2.1024910510308539</v>
      </c>
      <c r="AR1520" t="s">
        <v>201</v>
      </c>
      <c r="AU1520" t="s">
        <v>202</v>
      </c>
      <c r="AV1520" s="16" t="s">
        <v>239</v>
      </c>
    </row>
    <row r="1521" spans="1:48" x14ac:dyDescent="0.25">
      <c r="A1521">
        <v>1519</v>
      </c>
      <c r="B1521" t="s">
        <v>62</v>
      </c>
      <c r="E1521" t="s">
        <v>63</v>
      </c>
      <c r="H1521">
        <v>1999</v>
      </c>
      <c r="I1521">
        <v>5</v>
      </c>
      <c r="J1521">
        <v>3</v>
      </c>
      <c r="K1521">
        <v>69.366699999999994</v>
      </c>
      <c r="L1521">
        <v>19.001200000000001</v>
      </c>
      <c r="M1521">
        <v>2</v>
      </c>
      <c r="Y1521" t="s">
        <v>64</v>
      </c>
      <c r="Z1521" t="s">
        <v>64</v>
      </c>
      <c r="AF1521">
        <v>625000</v>
      </c>
      <c r="AH1521">
        <v>625000</v>
      </c>
      <c r="AI1521">
        <v>0.51658010605777938</v>
      </c>
      <c r="AJ1521">
        <v>21.721683114115166</v>
      </c>
      <c r="AK1521">
        <v>6.114794700211597</v>
      </c>
      <c r="AL1521">
        <v>6.114794700211597</v>
      </c>
      <c r="AM1521">
        <v>6.114794700211597</v>
      </c>
      <c r="AN1521">
        <v>6.114794700211597</v>
      </c>
      <c r="AR1521" t="s">
        <v>201</v>
      </c>
      <c r="AU1521" t="s">
        <v>202</v>
      </c>
      <c r="AV1521" s="16" t="s">
        <v>239</v>
      </c>
    </row>
    <row r="1522" spans="1:48" x14ac:dyDescent="0.25">
      <c r="A1522">
        <v>1520</v>
      </c>
      <c r="B1522" t="s">
        <v>62</v>
      </c>
      <c r="E1522" t="s">
        <v>63</v>
      </c>
      <c r="H1522">
        <v>1999</v>
      </c>
      <c r="I1522">
        <v>5</v>
      </c>
      <c r="J1522">
        <v>3</v>
      </c>
      <c r="K1522">
        <v>69.366699999999994</v>
      </c>
      <c r="L1522">
        <v>19.001200000000001</v>
      </c>
      <c r="M1522">
        <v>5</v>
      </c>
      <c r="Y1522" t="s">
        <v>64</v>
      </c>
      <c r="Z1522" t="s">
        <v>64</v>
      </c>
      <c r="AF1522">
        <v>1718750</v>
      </c>
      <c r="AH1522">
        <v>1718750</v>
      </c>
      <c r="AI1522">
        <v>1.4205952916588931</v>
      </c>
      <c r="AJ1522">
        <v>59.734628563816706</v>
      </c>
      <c r="AK1522">
        <v>16.81568542558189</v>
      </c>
      <c r="AL1522">
        <v>16.81568542558189</v>
      </c>
      <c r="AM1522">
        <v>16.81568542558189</v>
      </c>
      <c r="AN1522">
        <v>16.81568542558189</v>
      </c>
      <c r="AR1522" t="s">
        <v>201</v>
      </c>
      <c r="AU1522" t="s">
        <v>202</v>
      </c>
      <c r="AV1522" s="16" t="s">
        <v>239</v>
      </c>
    </row>
    <row r="1523" spans="1:48" x14ac:dyDescent="0.25">
      <c r="A1523">
        <v>1521</v>
      </c>
      <c r="B1523" t="s">
        <v>62</v>
      </c>
      <c r="E1523" t="s">
        <v>63</v>
      </c>
      <c r="H1523">
        <v>1999</v>
      </c>
      <c r="I1523">
        <v>5</v>
      </c>
      <c r="J1523">
        <v>3</v>
      </c>
      <c r="K1523">
        <v>69.366699999999994</v>
      </c>
      <c r="L1523">
        <v>19.001200000000001</v>
      </c>
      <c r="M1523">
        <v>4</v>
      </c>
      <c r="Y1523" t="s">
        <v>64</v>
      </c>
      <c r="Z1523" t="s">
        <v>64</v>
      </c>
      <c r="AE1523">
        <v>13365</v>
      </c>
      <c r="AH1523">
        <v>13365</v>
      </c>
      <c r="AI1523">
        <v>3.297195880211197E-2</v>
      </c>
      <c r="AJ1523">
        <v>0.46449647171223873</v>
      </c>
      <c r="AK1523">
        <v>0.16908570713805296</v>
      </c>
      <c r="AL1523">
        <v>0.38257558842264766</v>
      </c>
      <c r="AM1523">
        <v>80.300316104103274</v>
      </c>
      <c r="AN1523">
        <v>5.5426474436005648</v>
      </c>
      <c r="AR1523" t="s">
        <v>201</v>
      </c>
      <c r="AU1523" t="s">
        <v>202</v>
      </c>
      <c r="AV1523" s="16" t="s">
        <v>239</v>
      </c>
    </row>
    <row r="1524" spans="1:48" x14ac:dyDescent="0.25">
      <c r="A1524">
        <v>1522</v>
      </c>
      <c r="B1524" t="s">
        <v>62</v>
      </c>
      <c r="E1524" t="s">
        <v>63</v>
      </c>
      <c r="H1524">
        <v>1999</v>
      </c>
      <c r="I1524">
        <v>5</v>
      </c>
      <c r="J1524">
        <v>3</v>
      </c>
      <c r="K1524">
        <v>69.366699999999994</v>
      </c>
      <c r="L1524">
        <v>19.001200000000001</v>
      </c>
      <c r="M1524">
        <v>5</v>
      </c>
      <c r="Y1524" t="s">
        <v>64</v>
      </c>
      <c r="Z1524" t="s">
        <v>64</v>
      </c>
      <c r="AE1524">
        <v>19200</v>
      </c>
      <c r="AH1524">
        <v>19200</v>
      </c>
      <c r="AI1524">
        <v>4.7367123756120455E-2</v>
      </c>
      <c r="AJ1524">
        <v>0.66729010526561794</v>
      </c>
      <c r="AK1524">
        <v>0.242906515304947</v>
      </c>
      <c r="AL1524">
        <v>0.54960353892366887</v>
      </c>
      <c r="AM1524">
        <v>115.35847880275219</v>
      </c>
      <c r="AN1524">
        <v>7.9625013780120355</v>
      </c>
      <c r="AR1524" t="s">
        <v>201</v>
      </c>
      <c r="AU1524" t="s">
        <v>202</v>
      </c>
      <c r="AV1524" s="16" t="s">
        <v>239</v>
      </c>
    </row>
    <row r="1525" spans="1:48" x14ac:dyDescent="0.25">
      <c r="A1525">
        <v>1523</v>
      </c>
      <c r="B1525" t="s">
        <v>62</v>
      </c>
      <c r="E1525" t="s">
        <v>63</v>
      </c>
      <c r="H1525">
        <v>1999</v>
      </c>
      <c r="I1525">
        <v>5</v>
      </c>
      <c r="J1525">
        <v>6</v>
      </c>
      <c r="K1525">
        <v>69.366699999999994</v>
      </c>
      <c r="L1525">
        <v>19.001200000000001</v>
      </c>
      <c r="M1525">
        <v>6</v>
      </c>
      <c r="Y1525" t="s">
        <v>64</v>
      </c>
      <c r="Z1525" t="s">
        <v>64</v>
      </c>
      <c r="AF1525">
        <v>781250</v>
      </c>
      <c r="AH1525">
        <v>781250</v>
      </c>
      <c r="AI1525">
        <v>0.64572513257222419</v>
      </c>
      <c r="AJ1525">
        <v>27.152103892643957</v>
      </c>
      <c r="AK1525">
        <v>7.6434933752644962</v>
      </c>
      <c r="AL1525">
        <v>7.6434933752644962</v>
      </c>
      <c r="AM1525">
        <v>7.6434933752644962</v>
      </c>
      <c r="AN1525">
        <v>7.6434933752644962</v>
      </c>
      <c r="AR1525" t="s">
        <v>201</v>
      </c>
      <c r="AU1525" t="s">
        <v>202</v>
      </c>
      <c r="AV1525" s="16" t="s">
        <v>239</v>
      </c>
    </row>
    <row r="1526" spans="1:48" x14ac:dyDescent="0.25">
      <c r="A1526">
        <v>1524</v>
      </c>
      <c r="B1526" t="s">
        <v>62</v>
      </c>
      <c r="E1526" t="s">
        <v>63</v>
      </c>
      <c r="H1526">
        <v>1999</v>
      </c>
      <c r="I1526">
        <v>5</v>
      </c>
      <c r="J1526">
        <v>6</v>
      </c>
      <c r="K1526">
        <v>69.366699999999994</v>
      </c>
      <c r="L1526">
        <v>19.001200000000001</v>
      </c>
      <c r="M1526">
        <v>4</v>
      </c>
      <c r="Y1526" t="s">
        <v>64</v>
      </c>
      <c r="Z1526" t="s">
        <v>64</v>
      </c>
      <c r="AF1526">
        <v>1093750</v>
      </c>
      <c r="AH1526">
        <v>1093750</v>
      </c>
      <c r="AI1526">
        <v>0.90401518560111382</v>
      </c>
      <c r="AJ1526">
        <v>38.01294544970154</v>
      </c>
      <c r="AK1526">
        <v>10.700890725370295</v>
      </c>
      <c r="AL1526">
        <v>10.700890725370295</v>
      </c>
      <c r="AM1526">
        <v>10.700890725370295</v>
      </c>
      <c r="AN1526">
        <v>10.700890725370295</v>
      </c>
      <c r="AR1526" t="s">
        <v>201</v>
      </c>
      <c r="AU1526" t="s">
        <v>202</v>
      </c>
      <c r="AV1526" s="16" t="s">
        <v>239</v>
      </c>
    </row>
    <row r="1527" spans="1:48" x14ac:dyDescent="0.25">
      <c r="A1527">
        <v>1525</v>
      </c>
      <c r="B1527" t="s">
        <v>62</v>
      </c>
      <c r="E1527" t="s">
        <v>63</v>
      </c>
      <c r="H1527">
        <v>1999</v>
      </c>
      <c r="I1527">
        <v>5</v>
      </c>
      <c r="J1527">
        <v>6</v>
      </c>
      <c r="K1527">
        <v>69.366699999999994</v>
      </c>
      <c r="L1527">
        <v>19.001200000000001</v>
      </c>
      <c r="M1527">
        <v>5</v>
      </c>
      <c r="Y1527" t="s">
        <v>64</v>
      </c>
      <c r="Z1527" t="s">
        <v>64</v>
      </c>
      <c r="AF1527">
        <v>1663802.2</v>
      </c>
      <c r="AH1527">
        <v>1663802.2</v>
      </c>
      <c r="AI1527">
        <v>1.3751793870962665</v>
      </c>
      <c r="AJ1527">
        <v>57.824934644748261</v>
      </c>
      <c r="AK1527">
        <v>16.278094199616632</v>
      </c>
      <c r="AL1527">
        <v>16.278094199616632</v>
      </c>
      <c r="AM1527">
        <v>16.278094199616632</v>
      </c>
      <c r="AN1527">
        <v>16.278094199616632</v>
      </c>
      <c r="AR1527" t="s">
        <v>201</v>
      </c>
      <c r="AU1527" t="s">
        <v>202</v>
      </c>
      <c r="AV1527" s="16" t="s">
        <v>239</v>
      </c>
    </row>
    <row r="1528" spans="1:48" x14ac:dyDescent="0.25">
      <c r="A1528">
        <v>1526</v>
      </c>
      <c r="B1528" t="s">
        <v>62</v>
      </c>
      <c r="E1528" t="s">
        <v>63</v>
      </c>
      <c r="H1528">
        <v>1999</v>
      </c>
      <c r="I1528">
        <v>5</v>
      </c>
      <c r="J1528">
        <v>6</v>
      </c>
      <c r="K1528">
        <v>69.366699999999994</v>
      </c>
      <c r="L1528">
        <v>19.001200000000001</v>
      </c>
      <c r="M1528">
        <v>1</v>
      </c>
      <c r="Y1528" t="s">
        <v>64</v>
      </c>
      <c r="Z1528" t="s">
        <v>64</v>
      </c>
      <c r="AF1528">
        <v>2187500</v>
      </c>
      <c r="AH1528">
        <v>2187500</v>
      </c>
      <c r="AI1528">
        <v>1.8080303712022276</v>
      </c>
      <c r="AJ1528">
        <v>76.02589089940308</v>
      </c>
      <c r="AK1528">
        <v>21.401781450740589</v>
      </c>
      <c r="AL1528">
        <v>21.401781450740589</v>
      </c>
      <c r="AM1528">
        <v>21.401781450740589</v>
      </c>
      <c r="AN1528">
        <v>21.401781450740589</v>
      </c>
      <c r="AR1528" t="s">
        <v>201</v>
      </c>
      <c r="AU1528" t="s">
        <v>202</v>
      </c>
      <c r="AV1528" s="16" t="s">
        <v>239</v>
      </c>
    </row>
    <row r="1529" spans="1:48" x14ac:dyDescent="0.25">
      <c r="A1529">
        <v>1527</v>
      </c>
      <c r="B1529" t="s">
        <v>62</v>
      </c>
      <c r="E1529" t="s">
        <v>63</v>
      </c>
      <c r="H1529">
        <v>1999</v>
      </c>
      <c r="I1529">
        <v>5</v>
      </c>
      <c r="J1529">
        <v>6</v>
      </c>
      <c r="K1529">
        <v>69.366699999999994</v>
      </c>
      <c r="L1529">
        <v>19.001200000000001</v>
      </c>
      <c r="M1529">
        <v>2</v>
      </c>
      <c r="Y1529" t="s">
        <v>64</v>
      </c>
      <c r="Z1529" t="s">
        <v>64</v>
      </c>
      <c r="AF1529">
        <v>2500000</v>
      </c>
      <c r="AH1529">
        <v>2500000</v>
      </c>
      <c r="AI1529">
        <v>2.0663204242311175</v>
      </c>
      <c r="AJ1529">
        <v>86.886732456460663</v>
      </c>
      <c r="AK1529">
        <v>24.459178800846388</v>
      </c>
      <c r="AL1529">
        <v>24.459178800846388</v>
      </c>
      <c r="AM1529">
        <v>24.459178800846388</v>
      </c>
      <c r="AN1529">
        <v>24.459178800846388</v>
      </c>
      <c r="AR1529" t="s">
        <v>201</v>
      </c>
      <c r="AU1529" t="s">
        <v>202</v>
      </c>
      <c r="AV1529" s="16" t="s">
        <v>239</v>
      </c>
    </row>
    <row r="1530" spans="1:48" x14ac:dyDescent="0.25">
      <c r="A1530">
        <v>1528</v>
      </c>
      <c r="B1530" t="s">
        <v>62</v>
      </c>
      <c r="E1530" t="s">
        <v>63</v>
      </c>
      <c r="H1530">
        <v>1999</v>
      </c>
      <c r="I1530">
        <v>5</v>
      </c>
      <c r="J1530">
        <v>6</v>
      </c>
      <c r="K1530">
        <v>69.366699999999994</v>
      </c>
      <c r="L1530">
        <v>19.001200000000001</v>
      </c>
      <c r="M1530">
        <v>3</v>
      </c>
      <c r="Y1530" t="s">
        <v>64</v>
      </c>
      <c r="Z1530" t="s">
        <v>64</v>
      </c>
      <c r="AF1530">
        <v>2500000</v>
      </c>
      <c r="AH1530">
        <v>2500000</v>
      </c>
      <c r="AI1530">
        <v>2.0663204242311175</v>
      </c>
      <c r="AJ1530">
        <v>86.886732456460663</v>
      </c>
      <c r="AK1530">
        <v>24.459178800846388</v>
      </c>
      <c r="AL1530">
        <v>24.459178800846388</v>
      </c>
      <c r="AM1530">
        <v>24.459178800846388</v>
      </c>
      <c r="AN1530">
        <v>24.459178800846388</v>
      </c>
      <c r="AR1530" t="s">
        <v>201</v>
      </c>
      <c r="AU1530" t="s">
        <v>202</v>
      </c>
      <c r="AV1530" s="16" t="s">
        <v>239</v>
      </c>
    </row>
    <row r="1531" spans="1:48" x14ac:dyDescent="0.25">
      <c r="A1531">
        <v>1529</v>
      </c>
      <c r="B1531" t="s">
        <v>62</v>
      </c>
      <c r="E1531" t="s">
        <v>63</v>
      </c>
      <c r="H1531">
        <v>1999</v>
      </c>
      <c r="I1531">
        <v>5</v>
      </c>
      <c r="J1531">
        <v>6</v>
      </c>
      <c r="K1531">
        <v>69.366699999999994</v>
      </c>
      <c r="L1531">
        <v>19.001200000000001</v>
      </c>
      <c r="M1531">
        <v>5</v>
      </c>
      <c r="Y1531" t="s">
        <v>64</v>
      </c>
      <c r="Z1531" t="s">
        <v>64</v>
      </c>
      <c r="AE1531">
        <v>32912</v>
      </c>
      <c r="AH1531">
        <v>32912</v>
      </c>
      <c r="AI1531">
        <v>8.1195144638616476E-2</v>
      </c>
      <c r="AJ1531">
        <v>1.1438464554428134</v>
      </c>
      <c r="AK1531">
        <v>0.41638225165189668</v>
      </c>
      <c r="AL1531">
        <v>0.94211206630498912</v>
      </c>
      <c r="AM1531">
        <v>197.74365908105105</v>
      </c>
      <c r="AN1531">
        <v>13.649054445475631</v>
      </c>
      <c r="AR1531" t="s">
        <v>201</v>
      </c>
      <c r="AU1531" t="s">
        <v>202</v>
      </c>
      <c r="AV1531" s="16" t="s">
        <v>239</v>
      </c>
    </row>
    <row r="1532" spans="1:48" x14ac:dyDescent="0.25">
      <c r="A1532">
        <v>1530</v>
      </c>
      <c r="B1532" t="s">
        <v>62</v>
      </c>
      <c r="E1532" t="s">
        <v>63</v>
      </c>
      <c r="H1532">
        <v>1999</v>
      </c>
      <c r="I1532">
        <v>5</v>
      </c>
      <c r="J1532">
        <v>6</v>
      </c>
      <c r="K1532">
        <v>69.366699999999994</v>
      </c>
      <c r="L1532">
        <v>19.001200000000001</v>
      </c>
      <c r="M1532">
        <v>2</v>
      </c>
      <c r="Y1532" t="s">
        <v>64</v>
      </c>
      <c r="Z1532" t="s">
        <v>64</v>
      </c>
      <c r="AE1532">
        <v>59583.33</v>
      </c>
      <c r="AH1532">
        <v>59583.33</v>
      </c>
      <c r="AI1532">
        <v>0.14699432114123773</v>
      </c>
      <c r="AJ1532">
        <v>2.0708003410300027</v>
      </c>
      <c r="AK1532">
        <v>0.75381140940441194</v>
      </c>
      <c r="AL1532">
        <v>1.7055838035862922</v>
      </c>
      <c r="AM1532">
        <v>357.99178702095776</v>
      </c>
      <c r="AN1532">
        <v>24.710018084976348</v>
      </c>
      <c r="AR1532" t="s">
        <v>201</v>
      </c>
      <c r="AU1532" t="s">
        <v>202</v>
      </c>
      <c r="AV1532" s="16" t="s">
        <v>239</v>
      </c>
    </row>
    <row r="1533" spans="1:48" x14ac:dyDescent="0.25">
      <c r="A1533">
        <v>1531</v>
      </c>
      <c r="B1533" t="s">
        <v>62</v>
      </c>
      <c r="E1533" t="s">
        <v>63</v>
      </c>
      <c r="H1533">
        <v>1999</v>
      </c>
      <c r="I1533">
        <v>5</v>
      </c>
      <c r="J1533">
        <v>10</v>
      </c>
      <c r="K1533">
        <v>69.366699999999994</v>
      </c>
      <c r="L1533">
        <v>19.001200000000001</v>
      </c>
      <c r="M1533">
        <v>2</v>
      </c>
      <c r="Y1533" t="s">
        <v>64</v>
      </c>
      <c r="Z1533" t="s">
        <v>64</v>
      </c>
      <c r="AF1533">
        <v>33465</v>
      </c>
      <c r="AH1533">
        <v>33465</v>
      </c>
      <c r="AI1533">
        <v>2.7659765198757739E-2</v>
      </c>
      <c r="AJ1533">
        <v>1.1630658006621826</v>
      </c>
      <c r="AK1533">
        <v>0.32741056742812974</v>
      </c>
      <c r="AL1533">
        <v>0.32741056742812974</v>
      </c>
      <c r="AM1533">
        <v>0.32741056742812974</v>
      </c>
      <c r="AN1533">
        <v>0.32741056742812974</v>
      </c>
      <c r="AR1533" t="s">
        <v>201</v>
      </c>
      <c r="AU1533" t="s">
        <v>202</v>
      </c>
      <c r="AV1533" s="16" t="s">
        <v>239</v>
      </c>
    </row>
    <row r="1534" spans="1:48" x14ac:dyDescent="0.25">
      <c r="A1534">
        <v>1532</v>
      </c>
      <c r="B1534" t="s">
        <v>62</v>
      </c>
      <c r="E1534" t="s">
        <v>63</v>
      </c>
      <c r="H1534">
        <v>1999</v>
      </c>
      <c r="I1534">
        <v>5</v>
      </c>
      <c r="J1534">
        <v>10</v>
      </c>
      <c r="K1534">
        <v>69.366699999999994</v>
      </c>
      <c r="L1534">
        <v>19.001200000000001</v>
      </c>
      <c r="M1534">
        <v>3</v>
      </c>
      <c r="Y1534" t="s">
        <v>64</v>
      </c>
      <c r="Z1534" t="s">
        <v>64</v>
      </c>
      <c r="AF1534">
        <v>49033.599999999999</v>
      </c>
      <c r="AH1534">
        <v>49033.599999999999</v>
      </c>
      <c r="AI1534">
        <v>4.0527651661431567E-2</v>
      </c>
      <c r="AJ1534">
        <v>1.7041477138308438</v>
      </c>
      <c r="AK1534">
        <v>0.47972863585967257</v>
      </c>
      <c r="AL1534">
        <v>0.47972863585967257</v>
      </c>
      <c r="AM1534">
        <v>0.47972863585967257</v>
      </c>
      <c r="AN1534">
        <v>0.47972863585967257</v>
      </c>
      <c r="AR1534" t="s">
        <v>201</v>
      </c>
      <c r="AU1534" t="s">
        <v>202</v>
      </c>
      <c r="AV1534" s="16" t="s">
        <v>239</v>
      </c>
    </row>
    <row r="1535" spans="1:48" x14ac:dyDescent="0.25">
      <c r="A1535">
        <v>1533</v>
      </c>
      <c r="B1535" t="s">
        <v>62</v>
      </c>
      <c r="E1535" t="s">
        <v>63</v>
      </c>
      <c r="H1535">
        <v>1999</v>
      </c>
      <c r="I1535">
        <v>5</v>
      </c>
      <c r="J1535">
        <v>10</v>
      </c>
      <c r="K1535">
        <v>69.366699999999994</v>
      </c>
      <c r="L1535">
        <v>19.001200000000001</v>
      </c>
      <c r="M1535">
        <v>4</v>
      </c>
      <c r="Y1535" t="s">
        <v>64</v>
      </c>
      <c r="Z1535" t="s">
        <v>64</v>
      </c>
      <c r="AF1535">
        <v>312500</v>
      </c>
      <c r="AH1535">
        <v>312500</v>
      </c>
      <c r="AI1535">
        <v>0.25829005302888969</v>
      </c>
      <c r="AJ1535">
        <v>10.860841557057583</v>
      </c>
      <c r="AK1535">
        <v>3.0573973501057985</v>
      </c>
      <c r="AL1535">
        <v>3.0573973501057985</v>
      </c>
      <c r="AM1535">
        <v>3.0573973501057985</v>
      </c>
      <c r="AN1535">
        <v>3.0573973501057985</v>
      </c>
      <c r="AR1535" t="s">
        <v>201</v>
      </c>
      <c r="AU1535" t="s">
        <v>202</v>
      </c>
      <c r="AV1535" s="16" t="s">
        <v>239</v>
      </c>
    </row>
    <row r="1536" spans="1:48" x14ac:dyDescent="0.25">
      <c r="A1536">
        <v>1534</v>
      </c>
      <c r="B1536" t="s">
        <v>62</v>
      </c>
      <c r="E1536" t="s">
        <v>63</v>
      </c>
      <c r="H1536">
        <v>1999</v>
      </c>
      <c r="I1536">
        <v>5</v>
      </c>
      <c r="J1536">
        <v>10</v>
      </c>
      <c r="K1536">
        <v>69.366699999999994</v>
      </c>
      <c r="L1536">
        <v>19.001200000000001</v>
      </c>
      <c r="M1536">
        <v>1</v>
      </c>
      <c r="Y1536" t="s">
        <v>64</v>
      </c>
      <c r="Z1536" t="s">
        <v>64</v>
      </c>
      <c r="AF1536">
        <v>781250</v>
      </c>
      <c r="AH1536">
        <v>781250</v>
      </c>
      <c r="AI1536">
        <v>0.64572513257222419</v>
      </c>
      <c r="AJ1536">
        <v>27.152103892643957</v>
      </c>
      <c r="AK1536">
        <v>7.6434933752644962</v>
      </c>
      <c r="AL1536">
        <v>7.6434933752644962</v>
      </c>
      <c r="AM1536">
        <v>7.6434933752644962</v>
      </c>
      <c r="AN1536">
        <v>7.6434933752644962</v>
      </c>
      <c r="AR1536" t="s">
        <v>201</v>
      </c>
      <c r="AU1536" t="s">
        <v>202</v>
      </c>
      <c r="AV1536" s="16" t="s">
        <v>239</v>
      </c>
    </row>
    <row r="1537" spans="1:48" x14ac:dyDescent="0.25">
      <c r="A1537">
        <v>1535</v>
      </c>
      <c r="B1537" t="s">
        <v>62</v>
      </c>
      <c r="E1537" t="s">
        <v>63</v>
      </c>
      <c r="H1537">
        <v>1999</v>
      </c>
      <c r="I1537">
        <v>5</v>
      </c>
      <c r="J1537">
        <v>10</v>
      </c>
      <c r="K1537">
        <v>69.366699999999994</v>
      </c>
      <c r="L1537">
        <v>19.001200000000001</v>
      </c>
      <c r="M1537">
        <v>5</v>
      </c>
      <c r="Y1537" t="s">
        <v>64</v>
      </c>
      <c r="Z1537" t="s">
        <v>64</v>
      </c>
      <c r="AF1537">
        <v>4687500</v>
      </c>
      <c r="AH1537">
        <v>4687500</v>
      </c>
      <c r="AI1537">
        <v>3.8743507954333452</v>
      </c>
      <c r="AJ1537">
        <v>162.91262335586376</v>
      </c>
      <c r="AK1537">
        <v>45.860960251586974</v>
      </c>
      <c r="AL1537">
        <v>45.860960251586974</v>
      </c>
      <c r="AM1537">
        <v>45.860960251586974</v>
      </c>
      <c r="AN1537">
        <v>45.860960251586974</v>
      </c>
      <c r="AR1537" t="s">
        <v>201</v>
      </c>
      <c r="AU1537" t="s">
        <v>202</v>
      </c>
      <c r="AV1537" s="16" t="s">
        <v>239</v>
      </c>
    </row>
    <row r="1538" spans="1:48" x14ac:dyDescent="0.25">
      <c r="A1538">
        <v>1536</v>
      </c>
      <c r="B1538" t="s">
        <v>62</v>
      </c>
      <c r="E1538" t="s">
        <v>63</v>
      </c>
      <c r="H1538">
        <v>1999</v>
      </c>
      <c r="I1538">
        <v>5</v>
      </c>
      <c r="J1538">
        <v>10</v>
      </c>
      <c r="K1538">
        <v>69.366699999999994</v>
      </c>
      <c r="L1538">
        <v>19.001200000000001</v>
      </c>
      <c r="M1538">
        <v>4</v>
      </c>
      <c r="Y1538" t="s">
        <v>64</v>
      </c>
      <c r="Z1538" t="s">
        <v>64</v>
      </c>
      <c r="AE1538">
        <v>1797.39</v>
      </c>
      <c r="AH1538">
        <v>1797.39</v>
      </c>
      <c r="AI1538">
        <v>4.4342288837506951E-3</v>
      </c>
      <c r="AJ1538">
        <v>6.2467737619967136E-2</v>
      </c>
      <c r="AK1538">
        <v>2.2739465705414519E-2</v>
      </c>
      <c r="AL1538">
        <v>5.1450620043021526E-2</v>
      </c>
      <c r="AM1538">
        <v>10.799175844545768</v>
      </c>
      <c r="AN1538">
        <v>0.74540210165755483</v>
      </c>
      <c r="AR1538" t="s">
        <v>201</v>
      </c>
      <c r="AU1538" t="s">
        <v>202</v>
      </c>
      <c r="AV1538" s="16" t="s">
        <v>239</v>
      </c>
    </row>
    <row r="1539" spans="1:48" x14ac:dyDescent="0.25">
      <c r="A1539">
        <v>1537</v>
      </c>
      <c r="B1539" t="s">
        <v>62</v>
      </c>
      <c r="E1539" t="s">
        <v>63</v>
      </c>
      <c r="H1539">
        <v>1999</v>
      </c>
      <c r="I1539">
        <v>5</v>
      </c>
      <c r="J1539">
        <v>10</v>
      </c>
      <c r="K1539">
        <v>69.366699999999994</v>
      </c>
      <c r="L1539">
        <v>19.001200000000001</v>
      </c>
      <c r="M1539">
        <v>5</v>
      </c>
      <c r="Y1539" t="s">
        <v>64</v>
      </c>
      <c r="Z1539" t="s">
        <v>64</v>
      </c>
      <c r="AE1539">
        <v>46200</v>
      </c>
      <c r="AH1539">
        <v>46200</v>
      </c>
      <c r="AI1539">
        <v>0.11397714153816484</v>
      </c>
      <c r="AJ1539">
        <v>1.6056668157953931</v>
      </c>
      <c r="AK1539">
        <v>0.5844938024525288</v>
      </c>
      <c r="AL1539">
        <v>1.3224835155350783</v>
      </c>
      <c r="AM1539">
        <v>277.58133961912245</v>
      </c>
      <c r="AN1539">
        <v>19.15976894084146</v>
      </c>
      <c r="AR1539" t="s">
        <v>201</v>
      </c>
      <c r="AU1539" t="s">
        <v>202</v>
      </c>
      <c r="AV1539" s="16" t="s">
        <v>239</v>
      </c>
    </row>
    <row r="1540" spans="1:48" x14ac:dyDescent="0.25">
      <c r="A1540">
        <v>1538</v>
      </c>
      <c r="B1540" t="s">
        <v>62</v>
      </c>
      <c r="E1540" t="s">
        <v>63</v>
      </c>
      <c r="H1540">
        <v>1999</v>
      </c>
      <c r="I1540">
        <v>5</v>
      </c>
      <c r="J1540">
        <v>10</v>
      </c>
      <c r="K1540">
        <v>69.366699999999994</v>
      </c>
      <c r="L1540">
        <v>19.001200000000001</v>
      </c>
      <c r="M1540">
        <v>6</v>
      </c>
      <c r="Y1540" t="s">
        <v>64</v>
      </c>
      <c r="Z1540" t="s">
        <v>64</v>
      </c>
      <c r="AE1540">
        <v>1562500</v>
      </c>
      <c r="AH1540">
        <v>1562500</v>
      </c>
      <c r="AI1540">
        <v>3.8547463994238651</v>
      </c>
      <c r="AJ1540">
        <v>54.304207785287915</v>
      </c>
      <c r="AK1540">
        <v>19.767782821040608</v>
      </c>
      <c r="AL1540">
        <v>44.726850498345449</v>
      </c>
      <c r="AM1540">
        <v>9387.8970379843904</v>
      </c>
      <c r="AN1540">
        <v>647.9900209970732</v>
      </c>
      <c r="AR1540" t="s">
        <v>201</v>
      </c>
      <c r="AU1540" t="s">
        <v>202</v>
      </c>
      <c r="AV1540" s="16" t="s">
        <v>239</v>
      </c>
    </row>
    <row r="1541" spans="1:48" x14ac:dyDescent="0.25">
      <c r="A1541">
        <v>1539</v>
      </c>
      <c r="B1541" t="s">
        <v>62</v>
      </c>
      <c r="E1541" t="s">
        <v>63</v>
      </c>
      <c r="H1541">
        <v>1999</v>
      </c>
      <c r="I1541">
        <v>6</v>
      </c>
      <c r="J1541">
        <v>29</v>
      </c>
      <c r="K1541">
        <v>72.4983</v>
      </c>
      <c r="L1541">
        <v>30.996700000000001</v>
      </c>
      <c r="M1541">
        <v>20</v>
      </c>
      <c r="Y1541" t="s">
        <v>64</v>
      </c>
      <c r="Z1541" t="s">
        <v>64</v>
      </c>
      <c r="AF1541">
        <v>522772.28</v>
      </c>
      <c r="AH1541">
        <v>522772.28</v>
      </c>
      <c r="AI1541">
        <v>0.43208601575434741</v>
      </c>
      <c r="AJ1541">
        <v>18.16879009120558</v>
      </c>
      <c r="AK1541">
        <v>5.114632267458453</v>
      </c>
      <c r="AL1541">
        <v>5.114632267458453</v>
      </c>
      <c r="AM1541">
        <v>5.114632267458453</v>
      </c>
      <c r="AN1541">
        <v>5.114632267458453</v>
      </c>
      <c r="AR1541" t="s">
        <v>201</v>
      </c>
      <c r="AU1541" t="s">
        <v>202</v>
      </c>
      <c r="AV1541" s="16" t="s">
        <v>239</v>
      </c>
    </row>
    <row r="1542" spans="1:48" x14ac:dyDescent="0.25">
      <c r="A1542">
        <v>1540</v>
      </c>
      <c r="B1542" t="s">
        <v>62</v>
      </c>
      <c r="E1542" t="s">
        <v>63</v>
      </c>
      <c r="H1542">
        <v>1999</v>
      </c>
      <c r="I1542">
        <v>6</v>
      </c>
      <c r="J1542">
        <v>29</v>
      </c>
      <c r="K1542">
        <v>72.4983</v>
      </c>
      <c r="L1542">
        <v>30.996700000000001</v>
      </c>
      <c r="M1542">
        <v>0</v>
      </c>
      <c r="Y1542" t="s">
        <v>64</v>
      </c>
      <c r="Z1542" t="s">
        <v>64</v>
      </c>
      <c r="AF1542">
        <v>653684.21</v>
      </c>
      <c r="AH1542">
        <v>653684.21</v>
      </c>
      <c r="AI1542">
        <v>0.54028841364815305</v>
      </c>
      <c r="AJ1542">
        <v>22.718594026113138</v>
      </c>
      <c r="AK1542">
        <v>6.3954315886720066</v>
      </c>
      <c r="AL1542">
        <v>6.3954315886720066</v>
      </c>
      <c r="AM1542">
        <v>6.3954315886720066</v>
      </c>
      <c r="AN1542">
        <v>6.3954315886720066</v>
      </c>
      <c r="AR1542" t="s">
        <v>201</v>
      </c>
      <c r="AU1542" t="s">
        <v>202</v>
      </c>
      <c r="AV1542" s="16" t="s">
        <v>239</v>
      </c>
    </row>
    <row r="1543" spans="1:48" x14ac:dyDescent="0.25">
      <c r="A1543">
        <v>1541</v>
      </c>
      <c r="B1543" t="s">
        <v>62</v>
      </c>
      <c r="E1543" t="s">
        <v>63</v>
      </c>
      <c r="H1543">
        <v>1999</v>
      </c>
      <c r="I1543">
        <v>6</v>
      </c>
      <c r="J1543">
        <v>29</v>
      </c>
      <c r="K1543">
        <v>72.4983</v>
      </c>
      <c r="L1543">
        <v>30.996700000000001</v>
      </c>
      <c r="M1543">
        <v>10</v>
      </c>
      <c r="Y1543" t="s">
        <v>64</v>
      </c>
      <c r="Z1543" t="s">
        <v>64</v>
      </c>
      <c r="AF1543">
        <v>1387500</v>
      </c>
      <c r="AH1543">
        <v>1387500</v>
      </c>
      <c r="AI1543">
        <v>1.1468078354482703</v>
      </c>
      <c r="AJ1543">
        <v>48.22213651333567</v>
      </c>
      <c r="AK1543">
        <v>13.574844234469746</v>
      </c>
      <c r="AL1543">
        <v>13.574844234469746</v>
      </c>
      <c r="AM1543">
        <v>13.574844234469746</v>
      </c>
      <c r="AN1543">
        <v>13.574844234469746</v>
      </c>
      <c r="AR1543" t="s">
        <v>201</v>
      </c>
      <c r="AU1543" t="s">
        <v>202</v>
      </c>
      <c r="AV1543" s="16" t="s">
        <v>239</v>
      </c>
    </row>
    <row r="1544" spans="1:48" x14ac:dyDescent="0.25">
      <c r="A1544">
        <v>1542</v>
      </c>
      <c r="B1544" t="s">
        <v>62</v>
      </c>
      <c r="E1544" t="s">
        <v>63</v>
      </c>
      <c r="H1544">
        <v>1999</v>
      </c>
      <c r="I1544">
        <v>6</v>
      </c>
      <c r="J1544">
        <v>29</v>
      </c>
      <c r="K1544">
        <v>72.4983</v>
      </c>
      <c r="L1544">
        <v>30.996700000000001</v>
      </c>
      <c r="M1544">
        <v>30</v>
      </c>
      <c r="Y1544" t="s">
        <v>64</v>
      </c>
      <c r="Z1544" t="s">
        <v>64</v>
      </c>
      <c r="AF1544">
        <v>3460732</v>
      </c>
      <c r="AH1544">
        <v>3460732</v>
      </c>
      <c r="AI1544">
        <v>2.8603924857560812</v>
      </c>
      <c r="AJ1544">
        <v>120.27667815500482</v>
      </c>
      <c r="AK1544">
        <v>33.858665107924288</v>
      </c>
      <c r="AL1544">
        <v>33.858665107924288</v>
      </c>
      <c r="AM1544">
        <v>33.858665107924288</v>
      </c>
      <c r="AN1544">
        <v>33.858665107924288</v>
      </c>
      <c r="AR1544" t="s">
        <v>201</v>
      </c>
      <c r="AU1544" t="s">
        <v>202</v>
      </c>
      <c r="AV1544" s="16" t="s">
        <v>239</v>
      </c>
    </row>
    <row r="1545" spans="1:48" x14ac:dyDescent="0.25">
      <c r="A1545">
        <v>1543</v>
      </c>
      <c r="B1545" t="s">
        <v>62</v>
      </c>
      <c r="E1545" t="s">
        <v>63</v>
      </c>
      <c r="H1545">
        <v>1999</v>
      </c>
      <c r="I1545">
        <v>6</v>
      </c>
      <c r="J1545">
        <v>29</v>
      </c>
      <c r="K1545">
        <v>72.4983</v>
      </c>
      <c r="L1545">
        <v>30.996700000000001</v>
      </c>
      <c r="M1545">
        <v>75</v>
      </c>
      <c r="Y1545" t="s">
        <v>64</v>
      </c>
      <c r="Z1545" t="s">
        <v>64</v>
      </c>
      <c r="AF1545">
        <v>3906250</v>
      </c>
      <c r="AH1545">
        <v>3906250</v>
      </c>
      <c r="AI1545">
        <v>3.2286256628611207</v>
      </c>
      <c r="AJ1545">
        <v>135.76051946321979</v>
      </c>
      <c r="AK1545">
        <v>38.217466876322483</v>
      </c>
      <c r="AL1545">
        <v>38.217466876322483</v>
      </c>
      <c r="AM1545">
        <v>38.217466876322483</v>
      </c>
      <c r="AN1545">
        <v>38.217466876322483</v>
      </c>
      <c r="AR1545" t="s">
        <v>201</v>
      </c>
      <c r="AU1545" t="s">
        <v>202</v>
      </c>
      <c r="AV1545" s="16" t="s">
        <v>239</v>
      </c>
    </row>
    <row r="1546" spans="1:48" x14ac:dyDescent="0.25">
      <c r="A1546">
        <v>1544</v>
      </c>
      <c r="B1546" t="s">
        <v>62</v>
      </c>
      <c r="E1546" t="s">
        <v>63</v>
      </c>
      <c r="H1546">
        <v>1999</v>
      </c>
      <c r="I1546">
        <v>6</v>
      </c>
      <c r="J1546">
        <v>29</v>
      </c>
      <c r="K1546">
        <v>72.821700000000007</v>
      </c>
      <c r="L1546">
        <v>31.186699999999998</v>
      </c>
      <c r="M1546">
        <v>30</v>
      </c>
      <c r="Y1546" t="s">
        <v>64</v>
      </c>
      <c r="Z1546" t="s">
        <v>64</v>
      </c>
      <c r="AF1546">
        <v>96297</v>
      </c>
      <c r="AH1546">
        <v>96297</v>
      </c>
      <c r="AI1546">
        <v>7.9592183156873567E-2</v>
      </c>
      <c r="AJ1546">
        <v>3.3467726701439169</v>
      </c>
      <c r="AK1546">
        <v>0.94213821639404183</v>
      </c>
      <c r="AL1546">
        <v>0.94213821639404183</v>
      </c>
      <c r="AM1546">
        <v>0.94213821639404183</v>
      </c>
      <c r="AN1546">
        <v>0.94213821639404183</v>
      </c>
      <c r="AR1546" t="s">
        <v>201</v>
      </c>
      <c r="AU1546" t="s">
        <v>202</v>
      </c>
      <c r="AV1546" s="16" t="s">
        <v>239</v>
      </c>
    </row>
    <row r="1547" spans="1:48" x14ac:dyDescent="0.25">
      <c r="A1547">
        <v>1545</v>
      </c>
      <c r="B1547" t="s">
        <v>62</v>
      </c>
      <c r="E1547" t="s">
        <v>63</v>
      </c>
      <c r="H1547">
        <v>1999</v>
      </c>
      <c r="I1547">
        <v>6</v>
      </c>
      <c r="J1547">
        <v>29</v>
      </c>
      <c r="K1547">
        <v>72.821700000000007</v>
      </c>
      <c r="L1547">
        <v>31.186699999999998</v>
      </c>
      <c r="M1547">
        <v>0</v>
      </c>
      <c r="Y1547" t="s">
        <v>64</v>
      </c>
      <c r="Z1547" t="s">
        <v>64</v>
      </c>
      <c r="AF1547">
        <v>994430.69</v>
      </c>
      <c r="AH1547">
        <v>994430.69</v>
      </c>
      <c r="AI1547">
        <v>0.82192497809169707</v>
      </c>
      <c r="AJ1547">
        <v>34.561133323409429</v>
      </c>
      <c r="AK1547">
        <v>9.729183220703618</v>
      </c>
      <c r="AL1547">
        <v>9.729183220703618</v>
      </c>
      <c r="AM1547">
        <v>9.729183220703618</v>
      </c>
      <c r="AN1547">
        <v>9.729183220703618</v>
      </c>
      <c r="AR1547" t="s">
        <v>201</v>
      </c>
      <c r="AU1547" t="s">
        <v>202</v>
      </c>
      <c r="AV1547" s="16" t="s">
        <v>239</v>
      </c>
    </row>
    <row r="1548" spans="1:48" x14ac:dyDescent="0.25">
      <c r="A1548">
        <v>1546</v>
      </c>
      <c r="B1548" t="s">
        <v>62</v>
      </c>
      <c r="E1548" t="s">
        <v>63</v>
      </c>
      <c r="H1548">
        <v>1999</v>
      </c>
      <c r="I1548">
        <v>6</v>
      </c>
      <c r="J1548">
        <v>29</v>
      </c>
      <c r="K1548">
        <v>72.821700000000007</v>
      </c>
      <c r="L1548">
        <v>31.186699999999998</v>
      </c>
      <c r="M1548">
        <v>20</v>
      </c>
      <c r="Y1548" t="s">
        <v>64</v>
      </c>
      <c r="Z1548" t="s">
        <v>64</v>
      </c>
      <c r="AF1548">
        <v>1111619.42</v>
      </c>
      <c r="AH1548">
        <v>1111619.42</v>
      </c>
      <c r="AI1548">
        <v>0.91878476460717939</v>
      </c>
      <c r="AJ1548">
        <v>38.633991655578392</v>
      </c>
      <c r="AK1548">
        <v>10.875719260909262</v>
      </c>
      <c r="AL1548">
        <v>10.875719260909262</v>
      </c>
      <c r="AM1548">
        <v>10.875719260909262</v>
      </c>
      <c r="AN1548">
        <v>10.875719260909262</v>
      </c>
      <c r="AR1548" t="s">
        <v>201</v>
      </c>
      <c r="AU1548" t="s">
        <v>202</v>
      </c>
      <c r="AV1548" s="16" t="s">
        <v>239</v>
      </c>
    </row>
    <row r="1549" spans="1:48" x14ac:dyDescent="0.25">
      <c r="A1549">
        <v>1547</v>
      </c>
      <c r="B1549" t="s">
        <v>62</v>
      </c>
      <c r="E1549" t="s">
        <v>63</v>
      </c>
      <c r="H1549">
        <v>1999</v>
      </c>
      <c r="I1549">
        <v>6</v>
      </c>
      <c r="J1549">
        <v>29</v>
      </c>
      <c r="K1549">
        <v>72.821700000000007</v>
      </c>
      <c r="L1549">
        <v>31.186699999999998</v>
      </c>
      <c r="M1549">
        <v>75</v>
      </c>
      <c r="Y1549" t="s">
        <v>64</v>
      </c>
      <c r="Z1549" t="s">
        <v>64</v>
      </c>
      <c r="AF1549">
        <v>1423142</v>
      </c>
      <c r="AH1549">
        <v>1423142</v>
      </c>
      <c r="AI1549">
        <v>1.1762669524724483</v>
      </c>
      <c r="AJ1549">
        <v>49.460863280620934</v>
      </c>
      <c r="AK1549">
        <v>13.923553854797651</v>
      </c>
      <c r="AL1549">
        <v>13.923553854797651</v>
      </c>
      <c r="AM1549">
        <v>13.923553854797651</v>
      </c>
      <c r="AN1549">
        <v>13.923553854797651</v>
      </c>
      <c r="AR1549" t="s">
        <v>201</v>
      </c>
      <c r="AU1549" t="s">
        <v>202</v>
      </c>
      <c r="AV1549" s="16" t="s">
        <v>239</v>
      </c>
    </row>
    <row r="1550" spans="1:48" x14ac:dyDescent="0.25">
      <c r="A1550">
        <v>1548</v>
      </c>
      <c r="B1550" t="s">
        <v>62</v>
      </c>
      <c r="E1550" t="s">
        <v>63</v>
      </c>
      <c r="H1550">
        <v>1999</v>
      </c>
      <c r="I1550">
        <v>6</v>
      </c>
      <c r="J1550">
        <v>29</v>
      </c>
      <c r="K1550">
        <v>72.821700000000007</v>
      </c>
      <c r="L1550">
        <v>31.186699999999998</v>
      </c>
      <c r="M1550">
        <v>10</v>
      </c>
      <c r="Y1550" t="s">
        <v>64</v>
      </c>
      <c r="Z1550" t="s">
        <v>64</v>
      </c>
      <c r="AF1550">
        <v>3593750</v>
      </c>
      <c r="AH1550">
        <v>3593750</v>
      </c>
      <c r="AI1550">
        <v>2.9703356098322313</v>
      </c>
      <c r="AJ1550">
        <v>124.89967790616221</v>
      </c>
      <c r="AK1550">
        <v>35.160069526216681</v>
      </c>
      <c r="AL1550">
        <v>35.160069526216681</v>
      </c>
      <c r="AM1550">
        <v>35.160069526216681</v>
      </c>
      <c r="AN1550">
        <v>35.160069526216681</v>
      </c>
      <c r="AR1550" t="s">
        <v>201</v>
      </c>
      <c r="AU1550" t="s">
        <v>202</v>
      </c>
      <c r="AV1550" s="16" t="s">
        <v>239</v>
      </c>
    </row>
    <row r="1551" spans="1:48" x14ac:dyDescent="0.25">
      <c r="A1551">
        <v>1549</v>
      </c>
      <c r="B1551" t="s">
        <v>62</v>
      </c>
      <c r="E1551" t="s">
        <v>63</v>
      </c>
      <c r="H1551">
        <v>1999</v>
      </c>
      <c r="I1551">
        <v>6</v>
      </c>
      <c r="J1551">
        <v>30</v>
      </c>
      <c r="K1551">
        <v>73.144999999999996</v>
      </c>
      <c r="L1551">
        <v>31.38</v>
      </c>
      <c r="M1551">
        <v>0</v>
      </c>
      <c r="Y1551" t="s">
        <v>64</v>
      </c>
      <c r="Z1551" t="s">
        <v>64</v>
      </c>
      <c r="AF1551">
        <v>89215.69</v>
      </c>
      <c r="AH1551">
        <v>89215.69</v>
      </c>
      <c r="AI1551">
        <v>7.3739280963548745E-2</v>
      </c>
      <c r="AJ1551">
        <v>3.1006639151794135</v>
      </c>
      <c r="AK1551">
        <v>0.87285700542035327</v>
      </c>
      <c r="AL1551">
        <v>0.87285700542035327</v>
      </c>
      <c r="AM1551">
        <v>0.87285700542035327</v>
      </c>
      <c r="AN1551">
        <v>0.87285700542035327</v>
      </c>
      <c r="AR1551" t="s">
        <v>201</v>
      </c>
      <c r="AU1551" t="s">
        <v>202</v>
      </c>
      <c r="AV1551" s="16" t="s">
        <v>239</v>
      </c>
    </row>
    <row r="1552" spans="1:48" x14ac:dyDescent="0.25">
      <c r="A1552">
        <v>1550</v>
      </c>
      <c r="B1552" t="s">
        <v>62</v>
      </c>
      <c r="E1552" t="s">
        <v>63</v>
      </c>
      <c r="H1552">
        <v>1999</v>
      </c>
      <c r="I1552">
        <v>6</v>
      </c>
      <c r="J1552">
        <v>30</v>
      </c>
      <c r="K1552">
        <v>73.144999999999996</v>
      </c>
      <c r="L1552">
        <v>31.38</v>
      </c>
      <c r="M1552">
        <v>20</v>
      </c>
      <c r="Y1552" t="s">
        <v>64</v>
      </c>
      <c r="Z1552" t="s">
        <v>64</v>
      </c>
      <c r="AF1552">
        <v>890800</v>
      </c>
      <c r="AH1552">
        <v>890800</v>
      </c>
      <c r="AI1552">
        <v>0.73627129356203169</v>
      </c>
      <c r="AJ1552">
        <v>30.959480508886063</v>
      </c>
      <c r="AK1552">
        <v>8.7152945903175851</v>
      </c>
      <c r="AL1552">
        <v>8.7152945903175851</v>
      </c>
      <c r="AM1552">
        <v>8.7152945903175851</v>
      </c>
      <c r="AN1552">
        <v>8.7152945903175851</v>
      </c>
      <c r="AR1552" t="s">
        <v>201</v>
      </c>
      <c r="AU1552" t="s">
        <v>202</v>
      </c>
      <c r="AV1552" s="16" t="s">
        <v>239</v>
      </c>
    </row>
    <row r="1553" spans="1:48" x14ac:dyDescent="0.25">
      <c r="A1553">
        <v>1551</v>
      </c>
      <c r="B1553" t="s">
        <v>62</v>
      </c>
      <c r="E1553" t="s">
        <v>63</v>
      </c>
      <c r="H1553">
        <v>1999</v>
      </c>
      <c r="I1553">
        <v>6</v>
      </c>
      <c r="J1553">
        <v>30</v>
      </c>
      <c r="K1553">
        <v>73.144999999999996</v>
      </c>
      <c r="L1553">
        <v>31.38</v>
      </c>
      <c r="M1553">
        <v>75</v>
      </c>
      <c r="Y1553" t="s">
        <v>64</v>
      </c>
      <c r="Z1553" t="s">
        <v>64</v>
      </c>
      <c r="AF1553">
        <v>1406250</v>
      </c>
      <c r="AH1553">
        <v>1406250</v>
      </c>
      <c r="AI1553">
        <v>1.1623052386300035</v>
      </c>
      <c r="AJ1553">
        <v>48.873787006759123</v>
      </c>
      <c r="AK1553">
        <v>13.758288075476093</v>
      </c>
      <c r="AL1553">
        <v>13.758288075476093</v>
      </c>
      <c r="AM1553">
        <v>13.758288075476093</v>
      </c>
      <c r="AN1553">
        <v>13.758288075476093</v>
      </c>
      <c r="AR1553" t="s">
        <v>201</v>
      </c>
      <c r="AU1553" t="s">
        <v>202</v>
      </c>
      <c r="AV1553" s="16" t="s">
        <v>239</v>
      </c>
    </row>
    <row r="1554" spans="1:48" x14ac:dyDescent="0.25">
      <c r="A1554">
        <v>1552</v>
      </c>
      <c r="B1554" t="s">
        <v>62</v>
      </c>
      <c r="E1554" t="s">
        <v>63</v>
      </c>
      <c r="H1554">
        <v>1999</v>
      </c>
      <c r="I1554">
        <v>6</v>
      </c>
      <c r="J1554">
        <v>30</v>
      </c>
      <c r="K1554">
        <v>73.144999999999996</v>
      </c>
      <c r="L1554">
        <v>31.38</v>
      </c>
      <c r="M1554">
        <v>30</v>
      </c>
      <c r="Y1554" t="s">
        <v>64</v>
      </c>
      <c r="Z1554" t="s">
        <v>64</v>
      </c>
      <c r="AF1554">
        <v>1875000</v>
      </c>
      <c r="AH1554">
        <v>1875000</v>
      </c>
      <c r="AI1554">
        <v>1.549740318173338</v>
      </c>
      <c r="AJ1554">
        <v>65.165049342345498</v>
      </c>
      <c r="AK1554">
        <v>18.344384100634791</v>
      </c>
      <c r="AL1554">
        <v>18.344384100634791</v>
      </c>
      <c r="AM1554">
        <v>18.344384100634791</v>
      </c>
      <c r="AN1554">
        <v>18.344384100634791</v>
      </c>
      <c r="AR1554" t="s">
        <v>201</v>
      </c>
      <c r="AU1554" t="s">
        <v>202</v>
      </c>
      <c r="AV1554" s="16" t="s">
        <v>239</v>
      </c>
    </row>
    <row r="1555" spans="1:48" x14ac:dyDescent="0.25">
      <c r="A1555">
        <v>1553</v>
      </c>
      <c r="B1555" t="s">
        <v>62</v>
      </c>
      <c r="E1555" t="s">
        <v>63</v>
      </c>
      <c r="H1555">
        <v>1999</v>
      </c>
      <c r="I1555">
        <v>6</v>
      </c>
      <c r="J1555">
        <v>30</v>
      </c>
      <c r="K1555">
        <v>73.144999999999996</v>
      </c>
      <c r="L1555">
        <v>31.38</v>
      </c>
      <c r="M1555">
        <v>10</v>
      </c>
      <c r="Y1555" t="s">
        <v>64</v>
      </c>
      <c r="Z1555" t="s">
        <v>64</v>
      </c>
      <c r="AF1555">
        <v>3593750</v>
      </c>
      <c r="AH1555">
        <v>3593750</v>
      </c>
      <c r="AI1555">
        <v>2.9703356098322313</v>
      </c>
      <c r="AJ1555">
        <v>124.89967790616221</v>
      </c>
      <c r="AK1555">
        <v>35.160069526216681</v>
      </c>
      <c r="AL1555">
        <v>35.160069526216681</v>
      </c>
      <c r="AM1555">
        <v>35.160069526216681</v>
      </c>
      <c r="AN1555">
        <v>35.160069526216681</v>
      </c>
      <c r="AR1555" t="s">
        <v>201</v>
      </c>
      <c r="AU1555" t="s">
        <v>202</v>
      </c>
      <c r="AV1555" s="16" t="s">
        <v>239</v>
      </c>
    </row>
    <row r="1556" spans="1:48" x14ac:dyDescent="0.25">
      <c r="A1556">
        <v>1554</v>
      </c>
      <c r="B1556" t="s">
        <v>62</v>
      </c>
      <c r="E1556" t="s">
        <v>63</v>
      </c>
      <c r="H1556">
        <v>1999</v>
      </c>
      <c r="I1556">
        <v>6</v>
      </c>
      <c r="J1556">
        <v>30</v>
      </c>
      <c r="K1556">
        <v>73.144999999999996</v>
      </c>
      <c r="L1556">
        <v>31.38</v>
      </c>
      <c r="M1556">
        <v>30</v>
      </c>
      <c r="Y1556" t="s">
        <v>64</v>
      </c>
      <c r="Z1556" t="s">
        <v>64</v>
      </c>
      <c r="AE1556">
        <v>22680</v>
      </c>
      <c r="AH1556">
        <v>22680</v>
      </c>
      <c r="AI1556">
        <v>5.5952414936917286E-2</v>
      </c>
      <c r="AJ1556">
        <v>0.7882364368450111</v>
      </c>
      <c r="AK1556">
        <v>0.28693332120396864</v>
      </c>
      <c r="AL1556">
        <v>0.64921918035358395</v>
      </c>
      <c r="AM1556">
        <v>136.26720308575102</v>
      </c>
      <c r="AN1556">
        <v>9.4057047527767157</v>
      </c>
      <c r="AR1556" t="s">
        <v>201</v>
      </c>
      <c r="AU1556" t="s">
        <v>202</v>
      </c>
      <c r="AV1556" s="16" t="s">
        <v>239</v>
      </c>
    </row>
    <row r="1557" spans="1:48" x14ac:dyDescent="0.25">
      <c r="A1557">
        <v>1555</v>
      </c>
      <c r="B1557" t="s">
        <v>62</v>
      </c>
      <c r="E1557" t="s">
        <v>63</v>
      </c>
      <c r="H1557">
        <v>1999</v>
      </c>
      <c r="I1557">
        <v>6</v>
      </c>
      <c r="J1557">
        <v>30</v>
      </c>
      <c r="K1557">
        <v>73.478300000000004</v>
      </c>
      <c r="L1557">
        <v>31.561699999999998</v>
      </c>
      <c r="M1557">
        <v>0</v>
      </c>
      <c r="Y1557" t="s">
        <v>64</v>
      </c>
      <c r="Z1557" t="s">
        <v>64</v>
      </c>
      <c r="AF1557">
        <v>639795.92000000004</v>
      </c>
      <c r="AH1557">
        <v>639795.92000000004</v>
      </c>
      <c r="AI1557">
        <v>0.52880935073429525</v>
      </c>
      <c r="AJ1557">
        <v>22.235910771110046</v>
      </c>
      <c r="AK1557">
        <v>6.2595531213328046</v>
      </c>
      <c r="AL1557">
        <v>6.2595531213328046</v>
      </c>
      <c r="AM1557">
        <v>6.2595531213328046</v>
      </c>
      <c r="AN1557">
        <v>6.2595531213328046</v>
      </c>
      <c r="AR1557" t="s">
        <v>201</v>
      </c>
      <c r="AU1557" t="s">
        <v>202</v>
      </c>
      <c r="AV1557" s="16" t="s">
        <v>239</v>
      </c>
    </row>
    <row r="1558" spans="1:48" x14ac:dyDescent="0.25">
      <c r="A1558">
        <v>1556</v>
      </c>
      <c r="B1558" t="s">
        <v>62</v>
      </c>
      <c r="E1558" t="s">
        <v>63</v>
      </c>
      <c r="H1558">
        <v>1999</v>
      </c>
      <c r="I1558">
        <v>6</v>
      </c>
      <c r="J1558">
        <v>30</v>
      </c>
      <c r="K1558">
        <v>73.478300000000004</v>
      </c>
      <c r="L1558">
        <v>31.561699999999998</v>
      </c>
      <c r="M1558">
        <v>75</v>
      </c>
      <c r="Y1558" t="s">
        <v>64</v>
      </c>
      <c r="Z1558" t="s">
        <v>64</v>
      </c>
      <c r="AF1558">
        <v>781250</v>
      </c>
      <c r="AH1558">
        <v>781250</v>
      </c>
      <c r="AI1558">
        <v>0.64572513257222419</v>
      </c>
      <c r="AJ1558">
        <v>27.152103892643957</v>
      </c>
      <c r="AK1558">
        <v>7.6434933752644962</v>
      </c>
      <c r="AL1558">
        <v>7.6434933752644962</v>
      </c>
      <c r="AM1558">
        <v>7.6434933752644962</v>
      </c>
      <c r="AN1558">
        <v>7.6434933752644962</v>
      </c>
      <c r="AR1558" t="s">
        <v>201</v>
      </c>
      <c r="AU1558" t="s">
        <v>202</v>
      </c>
      <c r="AV1558" s="16" t="s">
        <v>239</v>
      </c>
    </row>
    <row r="1559" spans="1:48" x14ac:dyDescent="0.25">
      <c r="A1559">
        <v>1557</v>
      </c>
      <c r="B1559" t="s">
        <v>62</v>
      </c>
      <c r="E1559" t="s">
        <v>63</v>
      </c>
      <c r="H1559">
        <v>1999</v>
      </c>
      <c r="I1559">
        <v>6</v>
      </c>
      <c r="J1559">
        <v>30</v>
      </c>
      <c r="K1559">
        <v>73.478300000000004</v>
      </c>
      <c r="L1559">
        <v>31.561699999999998</v>
      </c>
      <c r="M1559">
        <v>20</v>
      </c>
      <c r="Y1559" t="s">
        <v>64</v>
      </c>
      <c r="Z1559" t="s">
        <v>64</v>
      </c>
      <c r="AF1559">
        <v>990196.08</v>
      </c>
      <c r="AH1559">
        <v>990196.08</v>
      </c>
      <c r="AI1559">
        <v>0.81842495363903578</v>
      </c>
      <c r="AJ1559">
        <v>34.413960752958445</v>
      </c>
      <c r="AK1559">
        <v>9.6877531874468765</v>
      </c>
      <c r="AL1559">
        <v>9.6877531874468765</v>
      </c>
      <c r="AM1559">
        <v>9.6877531874468765</v>
      </c>
      <c r="AN1559">
        <v>9.6877531874468765</v>
      </c>
      <c r="AR1559" t="s">
        <v>201</v>
      </c>
      <c r="AU1559" t="s">
        <v>202</v>
      </c>
      <c r="AV1559" s="16" t="s">
        <v>239</v>
      </c>
    </row>
    <row r="1560" spans="1:48" x14ac:dyDescent="0.25">
      <c r="A1560">
        <v>1558</v>
      </c>
      <c r="B1560" t="s">
        <v>62</v>
      </c>
      <c r="E1560" t="s">
        <v>63</v>
      </c>
      <c r="H1560">
        <v>1999</v>
      </c>
      <c r="I1560">
        <v>6</v>
      </c>
      <c r="J1560">
        <v>30</v>
      </c>
      <c r="K1560">
        <v>73.478300000000004</v>
      </c>
      <c r="L1560">
        <v>31.561699999999998</v>
      </c>
      <c r="M1560">
        <v>30</v>
      </c>
      <c r="Y1560" t="s">
        <v>64</v>
      </c>
      <c r="Z1560" t="s">
        <v>64</v>
      </c>
      <c r="AF1560">
        <v>2607320</v>
      </c>
      <c r="AH1560">
        <v>2607320</v>
      </c>
      <c r="AI1560">
        <v>2.1550234274025106</v>
      </c>
      <c r="AJ1560">
        <v>90.616606107351615</v>
      </c>
      <c r="AK1560">
        <v>25.50916242840912</v>
      </c>
      <c r="AL1560">
        <v>25.50916242840912</v>
      </c>
      <c r="AM1560">
        <v>25.50916242840912</v>
      </c>
      <c r="AN1560">
        <v>25.50916242840912</v>
      </c>
      <c r="AR1560" t="s">
        <v>201</v>
      </c>
      <c r="AU1560" t="s">
        <v>202</v>
      </c>
      <c r="AV1560" s="16" t="s">
        <v>239</v>
      </c>
    </row>
    <row r="1561" spans="1:48" x14ac:dyDescent="0.25">
      <c r="A1561">
        <v>1559</v>
      </c>
      <c r="B1561" t="s">
        <v>62</v>
      </c>
      <c r="E1561" t="s">
        <v>63</v>
      </c>
      <c r="H1561">
        <v>1999</v>
      </c>
      <c r="I1561">
        <v>6</v>
      </c>
      <c r="J1561">
        <v>30</v>
      </c>
      <c r="K1561">
        <v>73.478300000000004</v>
      </c>
      <c r="L1561">
        <v>31.561699999999998</v>
      </c>
      <c r="M1561">
        <v>10</v>
      </c>
      <c r="Y1561" t="s">
        <v>64</v>
      </c>
      <c r="Z1561" t="s">
        <v>64</v>
      </c>
      <c r="AF1561">
        <v>5000000</v>
      </c>
      <c r="AH1561">
        <v>5000000</v>
      </c>
      <c r="AI1561">
        <v>4.132640848462235</v>
      </c>
      <c r="AJ1561">
        <v>173.77346491292133</v>
      </c>
      <c r="AK1561">
        <v>48.918357601692776</v>
      </c>
      <c r="AL1561">
        <v>48.918357601692776</v>
      </c>
      <c r="AM1561">
        <v>48.918357601692776</v>
      </c>
      <c r="AN1561">
        <v>48.918357601692776</v>
      </c>
      <c r="AR1561" t="s">
        <v>201</v>
      </c>
      <c r="AU1561" t="s">
        <v>202</v>
      </c>
      <c r="AV1561" s="16" t="s">
        <v>239</v>
      </c>
    </row>
    <row r="1562" spans="1:48" x14ac:dyDescent="0.25">
      <c r="A1562">
        <v>1560</v>
      </c>
      <c r="B1562" t="s">
        <v>62</v>
      </c>
      <c r="E1562" t="s">
        <v>63</v>
      </c>
      <c r="H1562">
        <v>1999</v>
      </c>
      <c r="I1562">
        <v>6</v>
      </c>
      <c r="J1562">
        <v>30</v>
      </c>
      <c r="K1562">
        <v>73.478300000000004</v>
      </c>
      <c r="L1562">
        <v>31.561699999999998</v>
      </c>
      <c r="M1562">
        <v>10</v>
      </c>
      <c r="Y1562" t="s">
        <v>64</v>
      </c>
      <c r="Z1562" t="s">
        <v>64</v>
      </c>
      <c r="AE1562">
        <v>625177.30000000005</v>
      </c>
      <c r="AH1562">
        <v>625177.30000000005</v>
      </c>
      <c r="AI1562">
        <v>1.5423359655529816</v>
      </c>
      <c r="AJ1562">
        <v>21.72784512118098</v>
      </c>
      <c r="AK1562">
        <v>7.9093562182685133</v>
      </c>
      <c r="AL1562">
        <v>17.895815444517929</v>
      </c>
      <c r="AM1562">
        <v>3756.2240786464504</v>
      </c>
      <c r="AN1562">
        <v>259.2695371224919</v>
      </c>
      <c r="AR1562" t="s">
        <v>201</v>
      </c>
      <c r="AU1562" t="s">
        <v>202</v>
      </c>
      <c r="AV1562" s="16" t="s">
        <v>239</v>
      </c>
    </row>
    <row r="1563" spans="1:48" x14ac:dyDescent="0.25">
      <c r="A1563">
        <v>1561</v>
      </c>
      <c r="B1563" t="s">
        <v>62</v>
      </c>
      <c r="E1563" t="s">
        <v>63</v>
      </c>
      <c r="H1563">
        <v>1999</v>
      </c>
      <c r="I1563">
        <v>6</v>
      </c>
      <c r="J1563">
        <v>30</v>
      </c>
      <c r="K1563">
        <v>73.811700000000002</v>
      </c>
      <c r="L1563">
        <v>31.743300000000001</v>
      </c>
      <c r="M1563">
        <v>20</v>
      </c>
      <c r="Y1563" t="s">
        <v>64</v>
      </c>
      <c r="Z1563" t="s">
        <v>64</v>
      </c>
      <c r="AF1563">
        <v>542461.34</v>
      </c>
      <c r="AH1563">
        <v>542461.34</v>
      </c>
      <c r="AI1563">
        <v>0.44835957847911212</v>
      </c>
      <c r="AJ1563">
        <v>18.853077326621257</v>
      </c>
      <c r="AK1563">
        <v>5.3072635630426896</v>
      </c>
      <c r="AL1563">
        <v>5.3072635630426896</v>
      </c>
      <c r="AM1563">
        <v>5.3072635630426896</v>
      </c>
      <c r="AN1563">
        <v>5.3072635630426896</v>
      </c>
      <c r="AR1563" t="s">
        <v>201</v>
      </c>
      <c r="AU1563" t="s">
        <v>202</v>
      </c>
      <c r="AV1563" s="16" t="s">
        <v>239</v>
      </c>
    </row>
    <row r="1564" spans="1:48" x14ac:dyDescent="0.25">
      <c r="A1564">
        <v>1562</v>
      </c>
      <c r="B1564" t="s">
        <v>62</v>
      </c>
      <c r="E1564" t="s">
        <v>63</v>
      </c>
      <c r="H1564">
        <v>1999</v>
      </c>
      <c r="I1564">
        <v>6</v>
      </c>
      <c r="J1564">
        <v>30</v>
      </c>
      <c r="K1564">
        <v>73.811700000000002</v>
      </c>
      <c r="L1564">
        <v>31.743300000000001</v>
      </c>
      <c r="M1564">
        <v>0</v>
      </c>
      <c r="Y1564" t="s">
        <v>64</v>
      </c>
      <c r="Z1564" t="s">
        <v>64</v>
      </c>
      <c r="AF1564">
        <v>1215394.74</v>
      </c>
      <c r="AH1564">
        <v>1215394.74</v>
      </c>
      <c r="AI1564">
        <v>1.0045579899060275</v>
      </c>
      <c r="AJ1564">
        <v>42.240671041347831</v>
      </c>
      <c r="AK1564">
        <v>11.891022903707283</v>
      </c>
      <c r="AL1564">
        <v>11.891022903707283</v>
      </c>
      <c r="AM1564">
        <v>11.891022903707283</v>
      </c>
      <c r="AN1564">
        <v>11.891022903707283</v>
      </c>
      <c r="AR1564" t="s">
        <v>201</v>
      </c>
      <c r="AU1564" t="s">
        <v>202</v>
      </c>
      <c r="AV1564" s="16" t="s">
        <v>239</v>
      </c>
    </row>
    <row r="1565" spans="1:48" x14ac:dyDescent="0.25">
      <c r="A1565">
        <v>1563</v>
      </c>
      <c r="B1565" t="s">
        <v>62</v>
      </c>
      <c r="E1565" t="s">
        <v>63</v>
      </c>
      <c r="H1565">
        <v>1999</v>
      </c>
      <c r="I1565">
        <v>6</v>
      </c>
      <c r="J1565">
        <v>30</v>
      </c>
      <c r="K1565">
        <v>73.811700000000002</v>
      </c>
      <c r="L1565">
        <v>31.743300000000001</v>
      </c>
      <c r="M1565">
        <v>30</v>
      </c>
      <c r="Y1565" t="s">
        <v>64</v>
      </c>
      <c r="Z1565" t="s">
        <v>64</v>
      </c>
      <c r="AF1565">
        <v>2512924</v>
      </c>
      <c r="AH1565">
        <v>2512924</v>
      </c>
      <c r="AI1565">
        <v>2.0770024742962225</v>
      </c>
      <c r="AJ1565">
        <v>87.335902108567581</v>
      </c>
      <c r="AK1565">
        <v>24.585622971575244</v>
      </c>
      <c r="AL1565">
        <v>24.585622971575244</v>
      </c>
      <c r="AM1565">
        <v>24.585622971575244</v>
      </c>
      <c r="AN1565">
        <v>24.585622971575244</v>
      </c>
      <c r="AR1565" t="s">
        <v>201</v>
      </c>
      <c r="AU1565" t="s">
        <v>202</v>
      </c>
      <c r="AV1565" s="16" t="s">
        <v>239</v>
      </c>
    </row>
    <row r="1566" spans="1:48" x14ac:dyDescent="0.25">
      <c r="A1566">
        <v>1564</v>
      </c>
      <c r="B1566" t="s">
        <v>62</v>
      </c>
      <c r="E1566" t="s">
        <v>63</v>
      </c>
      <c r="H1566">
        <v>1999</v>
      </c>
      <c r="I1566">
        <v>6</v>
      </c>
      <c r="J1566">
        <v>30</v>
      </c>
      <c r="K1566">
        <v>73.811700000000002</v>
      </c>
      <c r="L1566">
        <v>31.743300000000001</v>
      </c>
      <c r="M1566">
        <v>75</v>
      </c>
      <c r="Y1566" t="s">
        <v>64</v>
      </c>
      <c r="Z1566" t="s">
        <v>64</v>
      </c>
      <c r="AF1566">
        <v>5312500</v>
      </c>
      <c r="AH1566">
        <v>5312500</v>
      </c>
      <c r="AI1566">
        <v>4.3909309014911244</v>
      </c>
      <c r="AJ1566">
        <v>184.63430646997892</v>
      </c>
      <c r="AK1566">
        <v>51.975754951798571</v>
      </c>
      <c r="AL1566">
        <v>51.975754951798571</v>
      </c>
      <c r="AM1566">
        <v>51.975754951798571</v>
      </c>
      <c r="AN1566">
        <v>51.975754951798571</v>
      </c>
      <c r="AR1566" t="s">
        <v>201</v>
      </c>
      <c r="AU1566" t="s">
        <v>202</v>
      </c>
      <c r="AV1566" s="16" t="s">
        <v>239</v>
      </c>
    </row>
    <row r="1567" spans="1:48" x14ac:dyDescent="0.25">
      <c r="A1567">
        <v>1565</v>
      </c>
      <c r="B1567" t="s">
        <v>62</v>
      </c>
      <c r="E1567" t="s">
        <v>63</v>
      </c>
      <c r="H1567">
        <v>1999</v>
      </c>
      <c r="I1567">
        <v>6</v>
      </c>
      <c r="J1567">
        <v>30</v>
      </c>
      <c r="K1567">
        <v>73.811700000000002</v>
      </c>
      <c r="L1567">
        <v>31.743300000000001</v>
      </c>
      <c r="M1567">
        <v>10</v>
      </c>
      <c r="Y1567" t="s">
        <v>64</v>
      </c>
      <c r="Z1567" t="s">
        <v>64</v>
      </c>
      <c r="AF1567">
        <v>11562500</v>
      </c>
      <c r="AH1567">
        <v>11562500</v>
      </c>
      <c r="AI1567">
        <v>9.556731962068918</v>
      </c>
      <c r="AJ1567">
        <v>401.85113761113058</v>
      </c>
      <c r="AK1567">
        <v>113.12370195391455</v>
      </c>
      <c r="AL1567">
        <v>113.12370195391455</v>
      </c>
      <c r="AM1567">
        <v>113.12370195391455</v>
      </c>
      <c r="AN1567">
        <v>113.12370195391455</v>
      </c>
      <c r="AR1567" t="s">
        <v>201</v>
      </c>
      <c r="AU1567" t="s">
        <v>202</v>
      </c>
      <c r="AV1567" s="16" t="s">
        <v>239</v>
      </c>
    </row>
    <row r="1568" spans="1:48" x14ac:dyDescent="0.25">
      <c r="A1568">
        <v>1566</v>
      </c>
      <c r="B1568" t="s">
        <v>62</v>
      </c>
      <c r="E1568" t="s">
        <v>63</v>
      </c>
      <c r="H1568">
        <v>1999</v>
      </c>
      <c r="I1568">
        <v>6</v>
      </c>
      <c r="J1568">
        <v>30</v>
      </c>
      <c r="K1568">
        <v>73.811700000000002</v>
      </c>
      <c r="L1568">
        <v>31.743300000000001</v>
      </c>
      <c r="M1568">
        <v>75</v>
      </c>
      <c r="Y1568" t="s">
        <v>64</v>
      </c>
      <c r="Z1568" t="s">
        <v>64</v>
      </c>
      <c r="AE1568">
        <v>15948</v>
      </c>
      <c r="AH1568">
        <v>15948</v>
      </c>
      <c r="AI1568">
        <v>3.9344317169927555E-2</v>
      </c>
      <c r="AJ1568">
        <v>0.55426784368625392</v>
      </c>
      <c r="AK1568">
        <v>0.2017642242751716</v>
      </c>
      <c r="AL1568">
        <v>0.45651443951847248</v>
      </c>
      <c r="AM1568">
        <v>95.819636455536028</v>
      </c>
      <c r="AN1568">
        <v>6.6138527071112465</v>
      </c>
      <c r="AR1568" t="s">
        <v>201</v>
      </c>
      <c r="AU1568" t="s">
        <v>202</v>
      </c>
      <c r="AV1568" s="16" t="s">
        <v>239</v>
      </c>
    </row>
    <row r="1569" spans="1:48" x14ac:dyDescent="0.25">
      <c r="A1569">
        <v>1567</v>
      </c>
      <c r="B1569" t="s">
        <v>62</v>
      </c>
      <c r="E1569" t="s">
        <v>63</v>
      </c>
      <c r="H1569">
        <v>1999</v>
      </c>
      <c r="I1569">
        <v>6</v>
      </c>
      <c r="J1569">
        <v>30</v>
      </c>
      <c r="K1569">
        <v>73.811700000000002</v>
      </c>
      <c r="L1569">
        <v>31.743300000000001</v>
      </c>
      <c r="M1569">
        <v>30</v>
      </c>
      <c r="Y1569" t="s">
        <v>64</v>
      </c>
      <c r="Z1569" t="s">
        <v>64</v>
      </c>
      <c r="AE1569">
        <v>28002</v>
      </c>
      <c r="AH1569">
        <v>28002</v>
      </c>
      <c r="AI1569">
        <v>6.9081989553066922E-2</v>
      </c>
      <c r="AJ1569">
        <v>0.97320091289832467</v>
      </c>
      <c r="AK1569">
        <v>0.35426397091505868</v>
      </c>
      <c r="AL1569">
        <v>0.80156241129898842</v>
      </c>
      <c r="AM1569">
        <v>168.24313142888889</v>
      </c>
      <c r="AN1569">
        <v>11.612810603494427</v>
      </c>
      <c r="AR1569" t="s">
        <v>201</v>
      </c>
      <c r="AU1569" t="s">
        <v>202</v>
      </c>
      <c r="AV1569" s="16" t="s">
        <v>239</v>
      </c>
    </row>
    <row r="1570" spans="1:48" x14ac:dyDescent="0.25">
      <c r="A1570">
        <v>1568</v>
      </c>
      <c r="B1570" t="s">
        <v>62</v>
      </c>
      <c r="E1570" t="s">
        <v>63</v>
      </c>
      <c r="H1570">
        <v>1999</v>
      </c>
      <c r="I1570">
        <v>7</v>
      </c>
      <c r="J1570">
        <v>9</v>
      </c>
      <c r="K1570">
        <v>73.831699999999998</v>
      </c>
      <c r="L1570">
        <v>31.774999999999999</v>
      </c>
      <c r="M1570">
        <v>0</v>
      </c>
      <c r="Y1570" t="s">
        <v>64</v>
      </c>
      <c r="Z1570" t="s">
        <v>64</v>
      </c>
      <c r="AF1570">
        <v>657210.53</v>
      </c>
      <c r="AH1570">
        <v>657210.53</v>
      </c>
      <c r="AI1570">
        <v>0.543203016463503</v>
      </c>
      <c r="AJ1570">
        <v>22.841150195071489</v>
      </c>
      <c r="AK1570">
        <v>6.429931945227608</v>
      </c>
      <c r="AL1570">
        <v>6.429931945227608</v>
      </c>
      <c r="AM1570">
        <v>6.429931945227608</v>
      </c>
      <c r="AN1570">
        <v>6.429931945227608</v>
      </c>
      <c r="AR1570" t="s">
        <v>201</v>
      </c>
      <c r="AU1570" t="s">
        <v>202</v>
      </c>
      <c r="AV1570" s="16" t="s">
        <v>239</v>
      </c>
    </row>
    <row r="1571" spans="1:48" x14ac:dyDescent="0.25">
      <c r="A1571">
        <v>1569</v>
      </c>
      <c r="B1571" t="s">
        <v>62</v>
      </c>
      <c r="E1571" t="s">
        <v>63</v>
      </c>
      <c r="H1571">
        <v>1999</v>
      </c>
      <c r="I1571">
        <v>7</v>
      </c>
      <c r="J1571">
        <v>9</v>
      </c>
      <c r="K1571">
        <v>73.831699999999998</v>
      </c>
      <c r="L1571">
        <v>31.774999999999999</v>
      </c>
      <c r="M1571">
        <v>20</v>
      </c>
      <c r="Y1571" t="s">
        <v>64</v>
      </c>
      <c r="Z1571" t="s">
        <v>64</v>
      </c>
      <c r="AF1571">
        <v>723144.33</v>
      </c>
      <c r="AH1571">
        <v>723144.33</v>
      </c>
      <c r="AI1571">
        <v>0.59769915949837082</v>
      </c>
      <c r="AJ1571">
        <v>25.132659171246598</v>
      </c>
      <c r="AK1571">
        <v>7.0750065865153049</v>
      </c>
      <c r="AL1571">
        <v>7.0750065865153049</v>
      </c>
      <c r="AM1571">
        <v>7.0750065865153049</v>
      </c>
      <c r="AN1571">
        <v>7.0750065865153049</v>
      </c>
      <c r="AR1571" t="s">
        <v>201</v>
      </c>
      <c r="AU1571" t="s">
        <v>202</v>
      </c>
      <c r="AV1571" s="16" t="s">
        <v>239</v>
      </c>
    </row>
    <row r="1572" spans="1:48" x14ac:dyDescent="0.25">
      <c r="A1572">
        <v>1570</v>
      </c>
      <c r="B1572" t="s">
        <v>62</v>
      </c>
      <c r="E1572" t="s">
        <v>63</v>
      </c>
      <c r="H1572">
        <v>1999</v>
      </c>
      <c r="I1572">
        <v>7</v>
      </c>
      <c r="J1572">
        <v>9</v>
      </c>
      <c r="K1572">
        <v>73.831699999999998</v>
      </c>
      <c r="L1572">
        <v>31.774999999999999</v>
      </c>
      <c r="M1572">
        <v>50</v>
      </c>
      <c r="Y1572" t="s">
        <v>64</v>
      </c>
      <c r="Z1572" t="s">
        <v>64</v>
      </c>
      <c r="AF1572">
        <v>965719.7</v>
      </c>
      <c r="AH1572">
        <v>965719.7</v>
      </c>
      <c r="AI1572">
        <v>0.79819453607693891</v>
      </c>
      <c r="AJ1572">
        <v>33.563291680733379</v>
      </c>
      <c r="AK1572">
        <v>9.4482843255198929</v>
      </c>
      <c r="AL1572">
        <v>9.4482843255198929</v>
      </c>
      <c r="AM1572">
        <v>9.4482843255198929</v>
      </c>
      <c r="AN1572">
        <v>9.4482843255198929</v>
      </c>
      <c r="AR1572" t="s">
        <v>201</v>
      </c>
      <c r="AU1572" t="s">
        <v>202</v>
      </c>
      <c r="AV1572" s="16" t="s">
        <v>239</v>
      </c>
    </row>
    <row r="1573" spans="1:48" x14ac:dyDescent="0.25">
      <c r="A1573">
        <v>1571</v>
      </c>
      <c r="B1573" t="s">
        <v>62</v>
      </c>
      <c r="E1573" t="s">
        <v>63</v>
      </c>
      <c r="H1573">
        <v>1999</v>
      </c>
      <c r="I1573">
        <v>7</v>
      </c>
      <c r="J1573">
        <v>9</v>
      </c>
      <c r="K1573">
        <v>73.831699999999998</v>
      </c>
      <c r="L1573">
        <v>31.774999999999999</v>
      </c>
      <c r="M1573">
        <v>10</v>
      </c>
      <c r="Y1573" t="s">
        <v>64</v>
      </c>
      <c r="Z1573" t="s">
        <v>64</v>
      </c>
      <c r="AF1573">
        <v>1007605.26</v>
      </c>
      <c r="AH1573">
        <v>1007605.26</v>
      </c>
      <c r="AI1573">
        <v>0.83281413132028215</v>
      </c>
      <c r="AJ1573">
        <v>35.019011458936994</v>
      </c>
      <c r="AK1573">
        <v>9.858078886005325</v>
      </c>
      <c r="AL1573">
        <v>9.858078886005325</v>
      </c>
      <c r="AM1573">
        <v>9.858078886005325</v>
      </c>
      <c r="AN1573">
        <v>9.858078886005325</v>
      </c>
      <c r="AR1573" t="s">
        <v>201</v>
      </c>
      <c r="AU1573" t="s">
        <v>202</v>
      </c>
      <c r="AV1573" s="16" t="s">
        <v>239</v>
      </c>
    </row>
    <row r="1574" spans="1:48" x14ac:dyDescent="0.25">
      <c r="A1574">
        <v>1572</v>
      </c>
      <c r="B1574" t="s">
        <v>62</v>
      </c>
      <c r="E1574" t="s">
        <v>63</v>
      </c>
      <c r="H1574">
        <v>1999</v>
      </c>
      <c r="I1574">
        <v>7</v>
      </c>
      <c r="J1574">
        <v>9</v>
      </c>
      <c r="K1574">
        <v>73.831699999999998</v>
      </c>
      <c r="L1574">
        <v>31.774999999999999</v>
      </c>
      <c r="M1574">
        <v>75</v>
      </c>
      <c r="Y1574" t="s">
        <v>64</v>
      </c>
      <c r="Z1574" t="s">
        <v>64</v>
      </c>
      <c r="AF1574">
        <v>1406250</v>
      </c>
      <c r="AH1574">
        <v>1406250</v>
      </c>
      <c r="AI1574">
        <v>1.1623052386300035</v>
      </c>
      <c r="AJ1574">
        <v>48.873787006759123</v>
      </c>
      <c r="AK1574">
        <v>13.758288075476093</v>
      </c>
      <c r="AL1574">
        <v>13.758288075476093</v>
      </c>
      <c r="AM1574">
        <v>13.758288075476093</v>
      </c>
      <c r="AN1574">
        <v>13.758288075476093</v>
      </c>
      <c r="AR1574" t="s">
        <v>201</v>
      </c>
      <c r="AU1574" t="s">
        <v>202</v>
      </c>
      <c r="AV1574" s="16" t="s">
        <v>239</v>
      </c>
    </row>
    <row r="1575" spans="1:48" x14ac:dyDescent="0.25">
      <c r="A1575">
        <v>1573</v>
      </c>
      <c r="B1575" t="s">
        <v>62</v>
      </c>
      <c r="E1575" t="s">
        <v>63</v>
      </c>
      <c r="H1575">
        <v>1999</v>
      </c>
      <c r="I1575">
        <v>7</v>
      </c>
      <c r="J1575">
        <v>9</v>
      </c>
      <c r="K1575">
        <v>73.831699999999998</v>
      </c>
      <c r="L1575">
        <v>31.774999999999999</v>
      </c>
      <c r="M1575">
        <v>90</v>
      </c>
      <c r="Y1575" t="s">
        <v>64</v>
      </c>
      <c r="Z1575" t="s">
        <v>64</v>
      </c>
      <c r="AF1575">
        <v>1875087.72</v>
      </c>
      <c r="AH1575">
        <v>1875087.72</v>
      </c>
      <c r="AI1575">
        <v>1.5498128212243834</v>
      </c>
      <c r="AJ1575">
        <v>65.168098024013929</v>
      </c>
      <c r="AK1575">
        <v>18.345242324300553</v>
      </c>
      <c r="AL1575">
        <v>18.345242324300553</v>
      </c>
      <c r="AM1575">
        <v>18.345242324300553</v>
      </c>
      <c r="AN1575">
        <v>18.345242324300553</v>
      </c>
      <c r="AR1575" t="s">
        <v>201</v>
      </c>
      <c r="AU1575" t="s">
        <v>202</v>
      </c>
      <c r="AV1575" s="16" t="s">
        <v>239</v>
      </c>
    </row>
    <row r="1576" spans="1:48" x14ac:dyDescent="0.25">
      <c r="A1576">
        <v>1574</v>
      </c>
      <c r="B1576" t="s">
        <v>62</v>
      </c>
      <c r="E1576" t="s">
        <v>63</v>
      </c>
      <c r="H1576">
        <v>1999</v>
      </c>
      <c r="I1576">
        <v>7</v>
      </c>
      <c r="J1576">
        <v>9</v>
      </c>
      <c r="K1576">
        <v>73.831699999999998</v>
      </c>
      <c r="L1576">
        <v>31.774999999999999</v>
      </c>
      <c r="M1576">
        <v>40</v>
      </c>
      <c r="Y1576" t="s">
        <v>64</v>
      </c>
      <c r="Z1576" t="s">
        <v>64</v>
      </c>
      <c r="AF1576">
        <v>1950000</v>
      </c>
      <c r="AH1576">
        <v>1950000</v>
      </c>
      <c r="AI1576">
        <v>1.6117299309002715</v>
      </c>
      <c r="AJ1576">
        <v>67.771651316039325</v>
      </c>
      <c r="AK1576">
        <v>19.078159464660182</v>
      </c>
      <c r="AL1576">
        <v>19.078159464660182</v>
      </c>
      <c r="AM1576">
        <v>19.078159464660182</v>
      </c>
      <c r="AN1576">
        <v>19.078159464660182</v>
      </c>
      <c r="AR1576" t="s">
        <v>201</v>
      </c>
      <c r="AU1576" t="s">
        <v>202</v>
      </c>
      <c r="AV1576" s="16" t="s">
        <v>239</v>
      </c>
    </row>
    <row r="1577" spans="1:48" x14ac:dyDescent="0.25">
      <c r="A1577">
        <v>1575</v>
      </c>
      <c r="B1577" t="s">
        <v>62</v>
      </c>
      <c r="E1577" t="s">
        <v>63</v>
      </c>
      <c r="H1577">
        <v>1999</v>
      </c>
      <c r="I1577">
        <v>7</v>
      </c>
      <c r="J1577">
        <v>9</v>
      </c>
      <c r="K1577">
        <v>73.831699999999998</v>
      </c>
      <c r="L1577">
        <v>31.774999999999999</v>
      </c>
      <c r="M1577">
        <v>30</v>
      </c>
      <c r="Y1577" t="s">
        <v>64</v>
      </c>
      <c r="Z1577" t="s">
        <v>64</v>
      </c>
      <c r="AF1577">
        <v>3281250</v>
      </c>
      <c r="AH1577">
        <v>3281250</v>
      </c>
      <c r="AI1577">
        <v>2.7120455568033415</v>
      </c>
      <c r="AJ1577">
        <v>114.03883634910463</v>
      </c>
      <c r="AK1577">
        <v>32.102672176110886</v>
      </c>
      <c r="AL1577">
        <v>32.102672176110886</v>
      </c>
      <c r="AM1577">
        <v>32.102672176110886</v>
      </c>
      <c r="AN1577">
        <v>32.102672176110886</v>
      </c>
      <c r="AR1577" t="s">
        <v>201</v>
      </c>
      <c r="AU1577" t="s">
        <v>202</v>
      </c>
      <c r="AV1577" s="16" t="s">
        <v>239</v>
      </c>
    </row>
    <row r="1578" spans="1:48" x14ac:dyDescent="0.25">
      <c r="A1578">
        <v>1576</v>
      </c>
      <c r="B1578" t="s">
        <v>62</v>
      </c>
      <c r="E1578" t="s">
        <v>63</v>
      </c>
      <c r="H1578">
        <v>1999</v>
      </c>
      <c r="I1578">
        <v>7</v>
      </c>
      <c r="J1578">
        <v>9</v>
      </c>
      <c r="K1578">
        <v>73.831699999999998</v>
      </c>
      <c r="L1578">
        <v>31.774999999999999</v>
      </c>
      <c r="M1578">
        <v>75</v>
      </c>
      <c r="Y1578" t="s">
        <v>64</v>
      </c>
      <c r="Z1578" t="s">
        <v>64</v>
      </c>
      <c r="AE1578">
        <v>5052</v>
      </c>
      <c r="AH1578">
        <v>5052</v>
      </c>
      <c r="AI1578">
        <v>1.2463474438329195E-2</v>
      </c>
      <c r="AJ1578">
        <v>0.17558070894801572</v>
      </c>
      <c r="AK1578">
        <v>6.3914776839614176E-2</v>
      </c>
      <c r="AL1578">
        <v>0.14461443117929038</v>
      </c>
      <c r="AM1578">
        <v>30.353699734974168</v>
      </c>
      <c r="AN1578">
        <v>2.0951331750894169</v>
      </c>
      <c r="AR1578" t="s">
        <v>201</v>
      </c>
      <c r="AU1578" t="s">
        <v>202</v>
      </c>
      <c r="AV1578" s="16" t="s">
        <v>239</v>
      </c>
    </row>
    <row r="1579" spans="1:48" x14ac:dyDescent="0.25">
      <c r="A1579">
        <v>1577</v>
      </c>
      <c r="B1579" t="s">
        <v>62</v>
      </c>
      <c r="E1579" t="s">
        <v>63</v>
      </c>
      <c r="H1579">
        <v>1999</v>
      </c>
      <c r="I1579">
        <v>6</v>
      </c>
      <c r="J1579">
        <v>30</v>
      </c>
      <c r="K1579">
        <v>74.139200000000002</v>
      </c>
      <c r="L1579">
        <v>31.968299999999999</v>
      </c>
      <c r="M1579">
        <v>75</v>
      </c>
      <c r="Y1579" t="s">
        <v>64</v>
      </c>
      <c r="Z1579" t="s">
        <v>64</v>
      </c>
      <c r="AF1579">
        <v>548619</v>
      </c>
      <c r="AH1579">
        <v>548619</v>
      </c>
      <c r="AI1579">
        <v>0.45344905792850054</v>
      </c>
      <c r="AJ1579">
        <v>19.067084909412397</v>
      </c>
      <c r="AK1579">
        <v>5.3675080858166178</v>
      </c>
      <c r="AL1579">
        <v>5.3675080858166178</v>
      </c>
      <c r="AM1579">
        <v>5.3675080858166178</v>
      </c>
      <c r="AN1579">
        <v>5.3675080858166178</v>
      </c>
      <c r="AR1579" t="s">
        <v>201</v>
      </c>
      <c r="AU1579" t="s">
        <v>202</v>
      </c>
      <c r="AV1579" s="16" t="s">
        <v>239</v>
      </c>
    </row>
    <row r="1580" spans="1:48" x14ac:dyDescent="0.25">
      <c r="A1580">
        <v>1578</v>
      </c>
      <c r="B1580" t="s">
        <v>62</v>
      </c>
      <c r="E1580" t="s">
        <v>63</v>
      </c>
      <c r="H1580">
        <v>1999</v>
      </c>
      <c r="I1580">
        <v>6</v>
      </c>
      <c r="J1580">
        <v>30</v>
      </c>
      <c r="K1580">
        <v>74.139200000000002</v>
      </c>
      <c r="L1580">
        <v>31.968299999999999</v>
      </c>
      <c r="M1580">
        <v>30</v>
      </c>
      <c r="Y1580" t="s">
        <v>64</v>
      </c>
      <c r="Z1580" t="s">
        <v>64</v>
      </c>
      <c r="AF1580">
        <v>1293536</v>
      </c>
      <c r="AH1580">
        <v>1293536</v>
      </c>
      <c r="AI1580">
        <v>1.069143942511289</v>
      </c>
      <c r="AJ1580">
        <v>44.956446541920123</v>
      </c>
      <c r="AK1580">
        <v>12.655531323732653</v>
      </c>
      <c r="AL1580">
        <v>12.655531323732653</v>
      </c>
      <c r="AM1580">
        <v>12.655531323732653</v>
      </c>
      <c r="AN1580">
        <v>12.655531323732653</v>
      </c>
      <c r="AR1580" t="s">
        <v>201</v>
      </c>
      <c r="AU1580" t="s">
        <v>202</v>
      </c>
      <c r="AV1580" s="16" t="s">
        <v>239</v>
      </c>
    </row>
    <row r="1581" spans="1:48" x14ac:dyDescent="0.25">
      <c r="A1581">
        <v>1579</v>
      </c>
      <c r="B1581" t="s">
        <v>62</v>
      </c>
      <c r="E1581" t="s">
        <v>63</v>
      </c>
      <c r="H1581">
        <v>1999</v>
      </c>
      <c r="I1581">
        <v>6</v>
      </c>
      <c r="J1581">
        <v>30</v>
      </c>
      <c r="K1581">
        <v>74.139200000000002</v>
      </c>
      <c r="L1581">
        <v>31.968299999999999</v>
      </c>
      <c r="M1581">
        <v>0</v>
      </c>
      <c r="Y1581" t="s">
        <v>64</v>
      </c>
      <c r="Z1581" t="s">
        <v>64</v>
      </c>
      <c r="AF1581">
        <v>1751213.77</v>
      </c>
      <c r="AH1581">
        <v>1751213.77</v>
      </c>
      <c r="AI1581">
        <v>1.4474275120583098</v>
      </c>
      <c r="AJ1581">
        <v>60.862896923223936</v>
      </c>
      <c r="AK1581">
        <v>17.133300287573711</v>
      </c>
      <c r="AL1581">
        <v>17.133300287573711</v>
      </c>
      <c r="AM1581">
        <v>17.133300287573711</v>
      </c>
      <c r="AN1581">
        <v>17.133300287573711</v>
      </c>
      <c r="AR1581" t="s">
        <v>201</v>
      </c>
      <c r="AU1581" t="s">
        <v>202</v>
      </c>
      <c r="AV1581" s="16" t="s">
        <v>239</v>
      </c>
    </row>
    <row r="1582" spans="1:48" x14ac:dyDescent="0.25">
      <c r="A1582">
        <v>1580</v>
      </c>
      <c r="B1582" t="s">
        <v>62</v>
      </c>
      <c r="E1582" t="s">
        <v>63</v>
      </c>
      <c r="H1582">
        <v>1999</v>
      </c>
      <c r="I1582">
        <v>6</v>
      </c>
      <c r="J1582">
        <v>30</v>
      </c>
      <c r="K1582">
        <v>74.139200000000002</v>
      </c>
      <c r="L1582">
        <v>31.968299999999999</v>
      </c>
      <c r="M1582">
        <v>20</v>
      </c>
      <c r="Y1582" t="s">
        <v>64</v>
      </c>
      <c r="Z1582" t="s">
        <v>64</v>
      </c>
      <c r="AF1582">
        <v>2222500</v>
      </c>
      <c r="AH1582">
        <v>2222500</v>
      </c>
      <c r="AI1582">
        <v>1.8369588571414635</v>
      </c>
      <c r="AJ1582">
        <v>77.242305153793538</v>
      </c>
      <c r="AK1582">
        <v>21.744209953952438</v>
      </c>
      <c r="AL1582">
        <v>21.744209953952438</v>
      </c>
      <c r="AM1582">
        <v>21.744209953952438</v>
      </c>
      <c r="AN1582">
        <v>21.744209953952438</v>
      </c>
      <c r="AR1582" t="s">
        <v>201</v>
      </c>
      <c r="AU1582" t="s">
        <v>202</v>
      </c>
      <c r="AV1582" s="16" t="s">
        <v>239</v>
      </c>
    </row>
    <row r="1583" spans="1:48" x14ac:dyDescent="0.25">
      <c r="A1583">
        <v>1581</v>
      </c>
      <c r="B1583" t="s">
        <v>62</v>
      </c>
      <c r="E1583" t="s">
        <v>63</v>
      </c>
      <c r="H1583">
        <v>1999</v>
      </c>
      <c r="I1583">
        <v>6</v>
      </c>
      <c r="J1583">
        <v>30</v>
      </c>
      <c r="K1583">
        <v>74.139200000000002</v>
      </c>
      <c r="L1583">
        <v>31.968299999999999</v>
      </c>
      <c r="M1583">
        <v>10</v>
      </c>
      <c r="Y1583" t="s">
        <v>64</v>
      </c>
      <c r="Z1583" t="s">
        <v>64</v>
      </c>
      <c r="AF1583">
        <v>3657525.51</v>
      </c>
      <c r="AH1583">
        <v>3657525.51</v>
      </c>
      <c r="AI1583">
        <v>3.0230478653837336</v>
      </c>
      <c r="AJ1583">
        <v>127.11617617601993</v>
      </c>
      <c r="AK1583">
        <v>35.784028167098747</v>
      </c>
      <c r="AL1583">
        <v>35.784028167098747</v>
      </c>
      <c r="AM1583">
        <v>35.784028167098747</v>
      </c>
      <c r="AN1583">
        <v>35.784028167098747</v>
      </c>
      <c r="AR1583" t="s">
        <v>201</v>
      </c>
      <c r="AU1583" t="s">
        <v>202</v>
      </c>
      <c r="AV1583" s="16" t="s">
        <v>239</v>
      </c>
    </row>
    <row r="1584" spans="1:48" x14ac:dyDescent="0.25">
      <c r="A1584">
        <v>1582</v>
      </c>
      <c r="B1584" t="s">
        <v>62</v>
      </c>
      <c r="E1584" t="s">
        <v>63</v>
      </c>
      <c r="H1584">
        <v>1999</v>
      </c>
      <c r="I1584">
        <v>6</v>
      </c>
      <c r="J1584">
        <v>30</v>
      </c>
      <c r="K1584">
        <v>74.139200000000002</v>
      </c>
      <c r="L1584">
        <v>31.968299999999999</v>
      </c>
      <c r="M1584">
        <v>0</v>
      </c>
      <c r="Y1584" t="s">
        <v>64</v>
      </c>
      <c r="Z1584" t="s">
        <v>64</v>
      </c>
      <c r="AE1584">
        <v>8115.94</v>
      </c>
      <c r="AH1584">
        <v>8115.94</v>
      </c>
      <c r="AI1584">
        <v>2.0022329915481678E-2</v>
      </c>
      <c r="AJ1584">
        <v>0.28206700296507492</v>
      </c>
      <c r="AK1584">
        <v>0.10267784915750164</v>
      </c>
      <c r="AL1584">
        <v>0.23232027842146674</v>
      </c>
      <c r="AM1584">
        <v>48.762629815333774</v>
      </c>
      <c r="AN1584">
        <v>3.3657908038470308</v>
      </c>
      <c r="AR1584" t="s">
        <v>201</v>
      </c>
      <c r="AU1584" t="s">
        <v>202</v>
      </c>
      <c r="AV1584" s="16" t="s">
        <v>239</v>
      </c>
    </row>
    <row r="1585" spans="1:48" x14ac:dyDescent="0.25">
      <c r="A1585">
        <v>1583</v>
      </c>
      <c r="B1585" t="s">
        <v>62</v>
      </c>
      <c r="E1585" t="s">
        <v>63</v>
      </c>
      <c r="H1585">
        <v>1999</v>
      </c>
      <c r="I1585">
        <v>6</v>
      </c>
      <c r="J1585">
        <v>30</v>
      </c>
      <c r="K1585">
        <v>74.139200000000002</v>
      </c>
      <c r="L1585">
        <v>31.968299999999999</v>
      </c>
      <c r="M1585">
        <v>30</v>
      </c>
      <c r="Y1585" t="s">
        <v>64</v>
      </c>
      <c r="Z1585" t="s">
        <v>64</v>
      </c>
      <c r="AE1585">
        <v>22650</v>
      </c>
      <c r="AH1585">
        <v>22650</v>
      </c>
      <c r="AI1585">
        <v>5.5878403806048346E-2</v>
      </c>
      <c r="AJ1585">
        <v>0.78719379605553363</v>
      </c>
      <c r="AK1585">
        <v>0.2865537797738047</v>
      </c>
      <c r="AL1585">
        <v>0.64836042482401568</v>
      </c>
      <c r="AM1585">
        <v>136.08695546262172</v>
      </c>
      <c r="AN1585">
        <v>9.3932633443735725</v>
      </c>
      <c r="AR1585" t="s">
        <v>201</v>
      </c>
      <c r="AU1585" t="s">
        <v>202</v>
      </c>
      <c r="AV1585" s="16" t="s">
        <v>239</v>
      </c>
    </row>
    <row r="1586" spans="1:48" x14ac:dyDescent="0.25">
      <c r="A1586">
        <v>1584</v>
      </c>
      <c r="B1586" t="s">
        <v>62</v>
      </c>
      <c r="E1586" t="s">
        <v>63</v>
      </c>
      <c r="H1586">
        <v>1999</v>
      </c>
      <c r="I1586">
        <v>6</v>
      </c>
      <c r="J1586">
        <v>30</v>
      </c>
      <c r="K1586">
        <v>74.139200000000002</v>
      </c>
      <c r="L1586">
        <v>31.968299999999999</v>
      </c>
      <c r="M1586">
        <v>20</v>
      </c>
      <c r="Y1586" t="s">
        <v>64</v>
      </c>
      <c r="Z1586" t="s">
        <v>64</v>
      </c>
      <c r="AE1586">
        <v>60083.33</v>
      </c>
      <c r="AH1586">
        <v>60083.33</v>
      </c>
      <c r="AI1586">
        <v>0.14822783998905337</v>
      </c>
      <c r="AJ1586">
        <v>2.088177687521295</v>
      </c>
      <c r="AK1586">
        <v>0.76013709990714495</v>
      </c>
      <c r="AL1586">
        <v>1.7198963957457627</v>
      </c>
      <c r="AM1586">
        <v>360.99591407311271</v>
      </c>
      <c r="AN1586">
        <v>24.91737489169541</v>
      </c>
      <c r="AR1586" t="s">
        <v>201</v>
      </c>
      <c r="AU1586" t="s">
        <v>202</v>
      </c>
      <c r="AV1586" s="16" t="s">
        <v>239</v>
      </c>
    </row>
    <row r="1587" spans="1:48" x14ac:dyDescent="0.25">
      <c r="A1587">
        <v>1585</v>
      </c>
      <c r="B1587" t="s">
        <v>62</v>
      </c>
      <c r="E1587" t="s">
        <v>63</v>
      </c>
      <c r="H1587">
        <v>1999</v>
      </c>
      <c r="I1587">
        <v>6</v>
      </c>
      <c r="J1587">
        <v>30</v>
      </c>
      <c r="K1587">
        <v>74.466700000000003</v>
      </c>
      <c r="L1587">
        <v>32.193300000000001</v>
      </c>
      <c r="M1587">
        <v>75</v>
      </c>
      <c r="Y1587" t="s">
        <v>64</v>
      </c>
      <c r="Z1587" t="s">
        <v>64</v>
      </c>
      <c r="AF1587">
        <v>24408</v>
      </c>
      <c r="AH1587">
        <v>24408</v>
      </c>
      <c r="AI1587">
        <v>2.0173899565853245E-2</v>
      </c>
      <c r="AJ1587">
        <v>0.84829254631891682</v>
      </c>
      <c r="AK1587">
        <v>0.23879985446842344</v>
      </c>
      <c r="AL1587">
        <v>0.23879985446842344</v>
      </c>
      <c r="AM1587">
        <v>0.23879985446842344</v>
      </c>
      <c r="AN1587">
        <v>0.23879985446842344</v>
      </c>
      <c r="AR1587" t="s">
        <v>201</v>
      </c>
      <c r="AU1587" t="s">
        <v>202</v>
      </c>
      <c r="AV1587" s="16" t="s">
        <v>239</v>
      </c>
    </row>
    <row r="1588" spans="1:48" x14ac:dyDescent="0.25">
      <c r="A1588">
        <v>1586</v>
      </c>
      <c r="B1588" t="s">
        <v>62</v>
      </c>
      <c r="E1588" t="s">
        <v>63</v>
      </c>
      <c r="H1588">
        <v>1999</v>
      </c>
      <c r="I1588">
        <v>6</v>
      </c>
      <c r="J1588">
        <v>30</v>
      </c>
      <c r="K1588">
        <v>74.466700000000003</v>
      </c>
      <c r="L1588">
        <v>32.193300000000001</v>
      </c>
      <c r="M1588">
        <v>0</v>
      </c>
      <c r="Y1588" t="s">
        <v>64</v>
      </c>
      <c r="Z1588" t="s">
        <v>64</v>
      </c>
      <c r="AF1588">
        <v>969900</v>
      </c>
      <c r="AH1588">
        <v>969900</v>
      </c>
      <c r="AI1588">
        <v>0.80164967178470425</v>
      </c>
      <c r="AJ1588">
        <v>33.708576723808477</v>
      </c>
      <c r="AK1588">
        <v>9.489183007576365</v>
      </c>
      <c r="AL1588">
        <v>9.489183007576365</v>
      </c>
      <c r="AM1588">
        <v>9.489183007576365</v>
      </c>
      <c r="AN1588">
        <v>9.489183007576365</v>
      </c>
      <c r="AR1588" t="s">
        <v>201</v>
      </c>
      <c r="AU1588" t="s">
        <v>202</v>
      </c>
      <c r="AV1588" s="16" t="s">
        <v>239</v>
      </c>
    </row>
    <row r="1589" spans="1:48" x14ac:dyDescent="0.25">
      <c r="A1589">
        <v>1587</v>
      </c>
      <c r="B1589" t="s">
        <v>62</v>
      </c>
      <c r="E1589" t="s">
        <v>63</v>
      </c>
      <c r="H1589">
        <v>1999</v>
      </c>
      <c r="I1589">
        <v>6</v>
      </c>
      <c r="J1589">
        <v>30</v>
      </c>
      <c r="K1589">
        <v>74.466700000000003</v>
      </c>
      <c r="L1589">
        <v>32.193300000000001</v>
      </c>
      <c r="M1589">
        <v>20</v>
      </c>
      <c r="Y1589" t="s">
        <v>64</v>
      </c>
      <c r="Z1589" t="s">
        <v>64</v>
      </c>
      <c r="AF1589">
        <v>2040837.63</v>
      </c>
      <c r="AH1589">
        <v>2040837.63</v>
      </c>
      <c r="AI1589">
        <v>1.6868097909633712</v>
      </c>
      <c r="AJ1589">
        <v>70.928685257954896</v>
      </c>
      <c r="AK1589">
        <v>19.966884998266231</v>
      </c>
      <c r="AL1589">
        <v>19.966884998266231</v>
      </c>
      <c r="AM1589">
        <v>19.966884998266231</v>
      </c>
      <c r="AN1589">
        <v>19.966884998266231</v>
      </c>
      <c r="AR1589" t="s">
        <v>201</v>
      </c>
      <c r="AU1589" t="s">
        <v>202</v>
      </c>
      <c r="AV1589" s="16" t="s">
        <v>239</v>
      </c>
    </row>
    <row r="1590" spans="1:48" x14ac:dyDescent="0.25">
      <c r="A1590">
        <v>1588</v>
      </c>
      <c r="B1590" t="s">
        <v>62</v>
      </c>
      <c r="E1590" t="s">
        <v>63</v>
      </c>
      <c r="H1590">
        <v>1999</v>
      </c>
      <c r="I1590">
        <v>6</v>
      </c>
      <c r="J1590">
        <v>30</v>
      </c>
      <c r="K1590">
        <v>74.466700000000003</v>
      </c>
      <c r="L1590">
        <v>32.193300000000001</v>
      </c>
      <c r="M1590">
        <v>30</v>
      </c>
      <c r="Y1590" t="s">
        <v>64</v>
      </c>
      <c r="Z1590" t="s">
        <v>64</v>
      </c>
      <c r="AF1590">
        <v>3818292</v>
      </c>
      <c r="AH1590">
        <v>3818292</v>
      </c>
      <c r="AI1590">
        <v>3.1559258981113127</v>
      </c>
      <c r="AJ1590">
        <v>132.70356617785765</v>
      </c>
      <c r="AK1590">
        <v>37.356914696736538</v>
      </c>
      <c r="AL1590">
        <v>37.356914696736538</v>
      </c>
      <c r="AM1590">
        <v>37.356914696736538</v>
      </c>
      <c r="AN1590">
        <v>37.356914696736538</v>
      </c>
      <c r="AR1590" t="s">
        <v>201</v>
      </c>
      <c r="AU1590" t="s">
        <v>202</v>
      </c>
      <c r="AV1590" s="16" t="s">
        <v>239</v>
      </c>
    </row>
    <row r="1591" spans="1:48" x14ac:dyDescent="0.25">
      <c r="A1591">
        <v>1589</v>
      </c>
      <c r="B1591" t="s">
        <v>62</v>
      </c>
      <c r="E1591" t="s">
        <v>63</v>
      </c>
      <c r="H1591">
        <v>1999</v>
      </c>
      <c r="I1591">
        <v>6</v>
      </c>
      <c r="J1591">
        <v>30</v>
      </c>
      <c r="K1591">
        <v>74.466700000000003</v>
      </c>
      <c r="L1591">
        <v>32.193300000000001</v>
      </c>
      <c r="M1591">
        <v>10</v>
      </c>
      <c r="Y1591" t="s">
        <v>64</v>
      </c>
      <c r="Z1591" t="s">
        <v>64</v>
      </c>
      <c r="AF1591">
        <v>10590526.32</v>
      </c>
      <c r="AH1591">
        <v>10590526.32</v>
      </c>
      <c r="AI1591">
        <v>8.7533683353492862</v>
      </c>
      <c r="AJ1591">
        <v>368.07049077557798</v>
      </c>
      <c r="AK1591">
        <v>103.61423074237989</v>
      </c>
      <c r="AL1591">
        <v>103.61423074237989</v>
      </c>
      <c r="AM1591">
        <v>103.61423074237989</v>
      </c>
      <c r="AN1591">
        <v>103.61423074237989</v>
      </c>
      <c r="AR1591" t="s">
        <v>201</v>
      </c>
      <c r="AU1591" t="s">
        <v>202</v>
      </c>
      <c r="AV1591" s="16" t="s">
        <v>239</v>
      </c>
    </row>
    <row r="1592" spans="1:48" x14ac:dyDescent="0.25">
      <c r="A1592">
        <v>1590</v>
      </c>
      <c r="B1592" t="s">
        <v>62</v>
      </c>
      <c r="E1592" t="s">
        <v>63</v>
      </c>
      <c r="H1592">
        <v>1999</v>
      </c>
      <c r="I1592">
        <v>6</v>
      </c>
      <c r="J1592">
        <v>30</v>
      </c>
      <c r="K1592">
        <v>74.7958</v>
      </c>
      <c r="L1592">
        <v>32.147500000000001</v>
      </c>
      <c r="M1592">
        <v>0</v>
      </c>
      <c r="Y1592" t="s">
        <v>64</v>
      </c>
      <c r="Z1592" t="s">
        <v>64</v>
      </c>
      <c r="AF1592">
        <v>1116198.98</v>
      </c>
      <c r="AH1592">
        <v>1116198.98</v>
      </c>
      <c r="AI1592">
        <v>0.92256989995197614</v>
      </c>
      <c r="AJ1592">
        <v>38.793152857373713</v>
      </c>
      <c r="AK1592">
        <v>10.920524171656943</v>
      </c>
      <c r="AL1592">
        <v>10.920524171656943</v>
      </c>
      <c r="AM1592">
        <v>10.920524171656943</v>
      </c>
      <c r="AN1592">
        <v>10.920524171656943</v>
      </c>
      <c r="AR1592" t="s">
        <v>201</v>
      </c>
      <c r="AU1592" t="s">
        <v>202</v>
      </c>
      <c r="AV1592" s="16" t="s">
        <v>239</v>
      </c>
    </row>
    <row r="1593" spans="1:48" x14ac:dyDescent="0.25">
      <c r="A1593">
        <v>1591</v>
      </c>
      <c r="B1593" t="s">
        <v>62</v>
      </c>
      <c r="E1593" t="s">
        <v>63</v>
      </c>
      <c r="H1593">
        <v>1999</v>
      </c>
      <c r="I1593">
        <v>6</v>
      </c>
      <c r="J1593">
        <v>30</v>
      </c>
      <c r="K1593">
        <v>74.7958</v>
      </c>
      <c r="L1593">
        <v>32.147500000000001</v>
      </c>
      <c r="M1593">
        <v>75</v>
      </c>
      <c r="Y1593" t="s">
        <v>64</v>
      </c>
      <c r="Z1593" t="s">
        <v>64</v>
      </c>
      <c r="AF1593">
        <v>2074984</v>
      </c>
      <c r="AH1593">
        <v>2074984</v>
      </c>
      <c r="AI1593">
        <v>1.7150327276611124</v>
      </c>
      <c r="AJ1593">
        <v>72.115431863774631</v>
      </c>
      <c r="AK1593">
        <v>20.300961865958175</v>
      </c>
      <c r="AL1593">
        <v>20.300961865958175</v>
      </c>
      <c r="AM1593">
        <v>20.300961865958175</v>
      </c>
      <c r="AN1593">
        <v>20.300961865958175</v>
      </c>
      <c r="AR1593" t="s">
        <v>201</v>
      </c>
      <c r="AU1593" t="s">
        <v>202</v>
      </c>
      <c r="AV1593" s="16" t="s">
        <v>239</v>
      </c>
    </row>
    <row r="1594" spans="1:48" x14ac:dyDescent="0.25">
      <c r="A1594">
        <v>1592</v>
      </c>
      <c r="B1594" t="s">
        <v>62</v>
      </c>
      <c r="E1594" t="s">
        <v>63</v>
      </c>
      <c r="H1594">
        <v>1999</v>
      </c>
      <c r="I1594">
        <v>6</v>
      </c>
      <c r="J1594">
        <v>30</v>
      </c>
      <c r="K1594">
        <v>74.7958</v>
      </c>
      <c r="L1594">
        <v>32.147500000000001</v>
      </c>
      <c r="M1594">
        <v>30</v>
      </c>
      <c r="Y1594" t="s">
        <v>64</v>
      </c>
      <c r="Z1594" t="s">
        <v>64</v>
      </c>
      <c r="AF1594">
        <v>2109375</v>
      </c>
      <c r="AH1594">
        <v>2109375</v>
      </c>
      <c r="AI1594">
        <v>1.7434578579450053</v>
      </c>
      <c r="AJ1594">
        <v>73.310680510138681</v>
      </c>
      <c r="AK1594">
        <v>20.637432113214139</v>
      </c>
      <c r="AL1594">
        <v>20.637432113214139</v>
      </c>
      <c r="AM1594">
        <v>20.637432113214139</v>
      </c>
      <c r="AN1594">
        <v>20.637432113214139</v>
      </c>
      <c r="AR1594" t="s">
        <v>201</v>
      </c>
      <c r="AU1594" t="s">
        <v>202</v>
      </c>
      <c r="AV1594" s="16" t="s">
        <v>239</v>
      </c>
    </row>
    <row r="1595" spans="1:48" x14ac:dyDescent="0.25">
      <c r="A1595">
        <v>1593</v>
      </c>
      <c r="B1595" t="s">
        <v>62</v>
      </c>
      <c r="E1595" t="s">
        <v>63</v>
      </c>
      <c r="H1595">
        <v>1999</v>
      </c>
      <c r="I1595">
        <v>6</v>
      </c>
      <c r="J1595">
        <v>30</v>
      </c>
      <c r="K1595">
        <v>74.7958</v>
      </c>
      <c r="L1595">
        <v>32.147500000000001</v>
      </c>
      <c r="M1595">
        <v>20</v>
      </c>
      <c r="Y1595" t="s">
        <v>64</v>
      </c>
      <c r="Z1595" t="s">
        <v>64</v>
      </c>
      <c r="AF1595">
        <v>3486432.04</v>
      </c>
      <c r="AH1595">
        <v>3486432.04</v>
      </c>
      <c r="AI1595">
        <v>2.8816342927783039</v>
      </c>
      <c r="AJ1595">
        <v>121.16987515484495</v>
      </c>
      <c r="AK1595">
        <v>34.110105857343846</v>
      </c>
      <c r="AL1595">
        <v>34.110105857343846</v>
      </c>
      <c r="AM1595">
        <v>34.110105857343846</v>
      </c>
      <c r="AN1595">
        <v>34.110105857343846</v>
      </c>
      <c r="AR1595" t="s">
        <v>201</v>
      </c>
      <c r="AU1595" t="s">
        <v>202</v>
      </c>
      <c r="AV1595" s="16" t="s">
        <v>239</v>
      </c>
    </row>
    <row r="1596" spans="1:48" x14ac:dyDescent="0.25">
      <c r="A1596">
        <v>1594</v>
      </c>
      <c r="B1596" t="s">
        <v>62</v>
      </c>
      <c r="E1596" t="s">
        <v>63</v>
      </c>
      <c r="H1596">
        <v>1999</v>
      </c>
      <c r="I1596">
        <v>6</v>
      </c>
      <c r="J1596">
        <v>30</v>
      </c>
      <c r="K1596">
        <v>74.7958</v>
      </c>
      <c r="L1596">
        <v>32.147500000000001</v>
      </c>
      <c r="M1596">
        <v>10</v>
      </c>
      <c r="Y1596" t="s">
        <v>64</v>
      </c>
      <c r="Z1596" t="s">
        <v>64</v>
      </c>
      <c r="AF1596">
        <v>5625000</v>
      </c>
      <c r="AH1596">
        <v>5625000</v>
      </c>
      <c r="AI1596">
        <v>4.6492209545200138</v>
      </c>
      <c r="AJ1596">
        <v>195.49514802703649</v>
      </c>
      <c r="AK1596">
        <v>55.033152301904373</v>
      </c>
      <c r="AL1596">
        <v>55.033152301904373</v>
      </c>
      <c r="AM1596">
        <v>55.033152301904373</v>
      </c>
      <c r="AN1596">
        <v>55.033152301904373</v>
      </c>
      <c r="AR1596" t="s">
        <v>201</v>
      </c>
      <c r="AU1596" t="s">
        <v>202</v>
      </c>
      <c r="AV1596" s="16" t="s">
        <v>239</v>
      </c>
    </row>
    <row r="1597" spans="1:48" x14ac:dyDescent="0.25">
      <c r="A1597">
        <v>1595</v>
      </c>
      <c r="B1597" t="s">
        <v>62</v>
      </c>
      <c r="E1597" t="s">
        <v>63</v>
      </c>
      <c r="H1597">
        <v>1999</v>
      </c>
      <c r="I1597">
        <v>6</v>
      </c>
      <c r="J1597">
        <v>30</v>
      </c>
      <c r="K1597">
        <v>74.7958</v>
      </c>
      <c r="L1597">
        <v>32.147500000000001</v>
      </c>
      <c r="M1597">
        <v>75</v>
      </c>
      <c r="Y1597" t="s">
        <v>64</v>
      </c>
      <c r="Z1597" t="s">
        <v>64</v>
      </c>
      <c r="AE1597">
        <v>1280</v>
      </c>
      <c r="AH1597">
        <v>1280</v>
      </c>
      <c r="AI1597">
        <v>3.15780825040803E-3</v>
      </c>
      <c r="AJ1597">
        <v>4.4486007017707857E-2</v>
      </c>
      <c r="AK1597">
        <v>1.6193767686996468E-2</v>
      </c>
      <c r="AL1597">
        <v>3.6640235928244592E-2</v>
      </c>
      <c r="AM1597">
        <v>7.6905652535168123</v>
      </c>
      <c r="AN1597">
        <v>0.53083342520080234</v>
      </c>
      <c r="AR1597" t="s">
        <v>201</v>
      </c>
      <c r="AU1597" t="s">
        <v>202</v>
      </c>
      <c r="AV1597" s="16" t="s">
        <v>239</v>
      </c>
    </row>
    <row r="1598" spans="1:48" x14ac:dyDescent="0.25">
      <c r="A1598">
        <v>1596</v>
      </c>
      <c r="B1598" t="s">
        <v>62</v>
      </c>
      <c r="E1598" t="s">
        <v>63</v>
      </c>
      <c r="H1598">
        <v>1999</v>
      </c>
      <c r="I1598">
        <v>6</v>
      </c>
      <c r="J1598">
        <v>30</v>
      </c>
      <c r="K1598">
        <v>74.7958</v>
      </c>
      <c r="L1598">
        <v>32.147500000000001</v>
      </c>
      <c r="M1598">
        <v>0</v>
      </c>
      <c r="Y1598" t="s">
        <v>64</v>
      </c>
      <c r="Z1598" t="s">
        <v>64</v>
      </c>
      <c r="AE1598">
        <v>61360.54</v>
      </c>
      <c r="AH1598">
        <v>61360.54</v>
      </c>
      <c r="AI1598">
        <v>0.15137876520429058</v>
      </c>
      <c r="AJ1598">
        <v>2.132566728945581</v>
      </c>
      <c r="AK1598">
        <v>0.77629557024113616</v>
      </c>
      <c r="AL1598">
        <v>1.7564567674097575</v>
      </c>
      <c r="AM1598">
        <v>368.66971629767852</v>
      </c>
      <c r="AN1598">
        <v>25.44705126591472</v>
      </c>
      <c r="AR1598" t="s">
        <v>201</v>
      </c>
      <c r="AU1598" t="s">
        <v>202</v>
      </c>
      <c r="AV1598" s="16" t="s">
        <v>239</v>
      </c>
    </row>
    <row r="1599" spans="1:48" x14ac:dyDescent="0.25">
      <c r="A1599">
        <v>1597</v>
      </c>
      <c r="B1599" t="s">
        <v>62</v>
      </c>
      <c r="E1599" t="s">
        <v>63</v>
      </c>
      <c r="H1599">
        <v>1999</v>
      </c>
      <c r="I1599">
        <v>6</v>
      </c>
      <c r="J1599">
        <v>30</v>
      </c>
      <c r="K1599">
        <v>74.7958</v>
      </c>
      <c r="L1599">
        <v>32.147500000000001</v>
      </c>
      <c r="M1599">
        <v>20</v>
      </c>
      <c r="Y1599" t="s">
        <v>64</v>
      </c>
      <c r="Z1599" t="s">
        <v>64</v>
      </c>
      <c r="AE1599">
        <v>64077.67</v>
      </c>
      <c r="AH1599">
        <v>64077.67</v>
      </c>
      <c r="AI1599">
        <v>0.15808202733822119</v>
      </c>
      <c r="AJ1599">
        <v>2.2269997478893502</v>
      </c>
      <c r="AK1599">
        <v>0.81067101711251788</v>
      </c>
      <c r="AL1599">
        <v>1.8342351144782818</v>
      </c>
      <c r="AM1599">
        <v>384.99492377212238</v>
      </c>
      <c r="AN1599">
        <v>26.573882066395857</v>
      </c>
      <c r="AR1599" t="s">
        <v>201</v>
      </c>
      <c r="AU1599" t="s">
        <v>202</v>
      </c>
      <c r="AV1599" s="16" t="s">
        <v>239</v>
      </c>
    </row>
    <row r="1600" spans="1:48" x14ac:dyDescent="0.25">
      <c r="A1600">
        <v>1598</v>
      </c>
      <c r="B1600" t="s">
        <v>62</v>
      </c>
      <c r="E1600" t="s">
        <v>63</v>
      </c>
      <c r="H1600">
        <v>1999</v>
      </c>
      <c r="I1600">
        <v>6</v>
      </c>
      <c r="J1600">
        <v>30</v>
      </c>
      <c r="K1600">
        <v>75.125</v>
      </c>
      <c r="L1600">
        <v>32.551699999999997</v>
      </c>
      <c r="M1600">
        <v>20</v>
      </c>
      <c r="Y1600" t="s">
        <v>64</v>
      </c>
      <c r="Z1600" t="s">
        <v>64</v>
      </c>
      <c r="AF1600">
        <v>368181.82</v>
      </c>
      <c r="AH1600">
        <v>368181.82</v>
      </c>
      <c r="AI1600">
        <v>0.30431264579863399</v>
      </c>
      <c r="AJ1600">
        <v>12.796046115869103</v>
      </c>
      <c r="AK1600">
        <v>3.6021699866404164</v>
      </c>
      <c r="AL1600">
        <v>3.6021699866404164</v>
      </c>
      <c r="AM1600">
        <v>3.6021699866404164</v>
      </c>
      <c r="AN1600">
        <v>3.6021699866404164</v>
      </c>
      <c r="AR1600" t="s">
        <v>201</v>
      </c>
      <c r="AU1600" t="s">
        <v>202</v>
      </c>
      <c r="AV1600" s="16" t="s">
        <v>239</v>
      </c>
    </row>
    <row r="1601" spans="1:48" x14ac:dyDescent="0.25">
      <c r="A1601">
        <v>1599</v>
      </c>
      <c r="B1601" t="s">
        <v>62</v>
      </c>
      <c r="E1601" t="s">
        <v>63</v>
      </c>
      <c r="H1601">
        <v>1999</v>
      </c>
      <c r="I1601">
        <v>6</v>
      </c>
      <c r="J1601">
        <v>30</v>
      </c>
      <c r="K1601">
        <v>75.125</v>
      </c>
      <c r="L1601">
        <v>32.551699999999997</v>
      </c>
      <c r="M1601">
        <v>0</v>
      </c>
      <c r="Y1601" t="s">
        <v>64</v>
      </c>
      <c r="Z1601" t="s">
        <v>64</v>
      </c>
      <c r="AF1601">
        <v>660769.23</v>
      </c>
      <c r="AH1601">
        <v>660769.23</v>
      </c>
      <c r="AI1601">
        <v>0.54614438226098749</v>
      </c>
      <c r="AJ1601">
        <v>22.964831720988609</v>
      </c>
      <c r="AK1601">
        <v>6.4647490970670365</v>
      </c>
      <c r="AL1601">
        <v>6.4647490970670365</v>
      </c>
      <c r="AM1601">
        <v>6.4647490970670365</v>
      </c>
      <c r="AN1601">
        <v>6.4647490970670365</v>
      </c>
      <c r="AR1601" t="s">
        <v>201</v>
      </c>
      <c r="AU1601" t="s">
        <v>202</v>
      </c>
      <c r="AV1601" s="16" t="s">
        <v>239</v>
      </c>
    </row>
    <row r="1602" spans="1:48" x14ac:dyDescent="0.25">
      <c r="A1602">
        <v>1600</v>
      </c>
      <c r="B1602" t="s">
        <v>62</v>
      </c>
      <c r="E1602" t="s">
        <v>63</v>
      </c>
      <c r="H1602">
        <v>1999</v>
      </c>
      <c r="I1602">
        <v>6</v>
      </c>
      <c r="J1602">
        <v>30</v>
      </c>
      <c r="K1602">
        <v>75.125</v>
      </c>
      <c r="L1602">
        <v>32.551699999999997</v>
      </c>
      <c r="M1602">
        <v>10</v>
      </c>
      <c r="Y1602" t="s">
        <v>64</v>
      </c>
      <c r="Z1602" t="s">
        <v>64</v>
      </c>
      <c r="AF1602">
        <v>1915441.18</v>
      </c>
      <c r="AH1602">
        <v>1915441.18</v>
      </c>
      <c r="AI1602">
        <v>1.5831660926589408</v>
      </c>
      <c r="AJ1602">
        <v>66.570570137098926</v>
      </c>
      <c r="AK1602">
        <v>18.740047321649676</v>
      </c>
      <c r="AL1602">
        <v>18.740047321649676</v>
      </c>
      <c r="AM1602">
        <v>18.740047321649676</v>
      </c>
      <c r="AN1602">
        <v>18.740047321649676</v>
      </c>
      <c r="AR1602" t="s">
        <v>201</v>
      </c>
      <c r="AU1602" t="s">
        <v>202</v>
      </c>
      <c r="AV1602" s="16" t="s">
        <v>239</v>
      </c>
    </row>
    <row r="1603" spans="1:48" x14ac:dyDescent="0.25">
      <c r="A1603">
        <v>1601</v>
      </c>
      <c r="B1603" t="s">
        <v>62</v>
      </c>
      <c r="E1603" t="s">
        <v>63</v>
      </c>
      <c r="H1603">
        <v>1999</v>
      </c>
      <c r="I1603">
        <v>6</v>
      </c>
      <c r="J1603">
        <v>30</v>
      </c>
      <c r="K1603">
        <v>75.125</v>
      </c>
      <c r="L1603">
        <v>32.551699999999997</v>
      </c>
      <c r="M1603">
        <v>30</v>
      </c>
      <c r="Y1603" t="s">
        <v>64</v>
      </c>
      <c r="Z1603" t="s">
        <v>64</v>
      </c>
      <c r="AF1603">
        <v>2187500</v>
      </c>
      <c r="AH1603">
        <v>2187500</v>
      </c>
      <c r="AI1603">
        <v>1.8080303712022276</v>
      </c>
      <c r="AJ1603">
        <v>76.02589089940308</v>
      </c>
      <c r="AK1603">
        <v>21.401781450740589</v>
      </c>
      <c r="AL1603">
        <v>21.401781450740589</v>
      </c>
      <c r="AM1603">
        <v>21.401781450740589</v>
      </c>
      <c r="AN1603">
        <v>21.401781450740589</v>
      </c>
      <c r="AR1603" t="s">
        <v>201</v>
      </c>
      <c r="AU1603" t="s">
        <v>202</v>
      </c>
      <c r="AV1603" s="16" t="s">
        <v>239</v>
      </c>
    </row>
    <row r="1604" spans="1:48" x14ac:dyDescent="0.25">
      <c r="A1604">
        <v>1602</v>
      </c>
      <c r="B1604" t="s">
        <v>62</v>
      </c>
      <c r="E1604" t="s">
        <v>63</v>
      </c>
      <c r="H1604">
        <v>1999</v>
      </c>
      <c r="I1604">
        <v>6</v>
      </c>
      <c r="J1604">
        <v>30</v>
      </c>
      <c r="K1604">
        <v>75.125</v>
      </c>
      <c r="L1604">
        <v>32.551699999999997</v>
      </c>
      <c r="M1604">
        <v>75</v>
      </c>
      <c r="Y1604" t="s">
        <v>64</v>
      </c>
      <c r="Z1604" t="s">
        <v>64</v>
      </c>
      <c r="AF1604">
        <v>3750000</v>
      </c>
      <c r="AH1604">
        <v>3750000</v>
      </c>
      <c r="AI1604">
        <v>3.099480636346676</v>
      </c>
      <c r="AJ1604">
        <v>130.330098684691</v>
      </c>
      <c r="AK1604">
        <v>36.688768201269582</v>
      </c>
      <c r="AL1604">
        <v>36.688768201269582</v>
      </c>
      <c r="AM1604">
        <v>36.688768201269582</v>
      </c>
      <c r="AN1604">
        <v>36.688768201269582</v>
      </c>
      <c r="AR1604" t="s">
        <v>201</v>
      </c>
      <c r="AU1604" t="s">
        <v>202</v>
      </c>
      <c r="AV1604" s="16" t="s">
        <v>239</v>
      </c>
    </row>
    <row r="1605" spans="1:48" x14ac:dyDescent="0.25">
      <c r="A1605">
        <v>1603</v>
      </c>
      <c r="B1605" t="s">
        <v>62</v>
      </c>
      <c r="E1605" t="s">
        <v>63</v>
      </c>
      <c r="H1605">
        <v>1999</v>
      </c>
      <c r="I1605">
        <v>7</v>
      </c>
      <c r="J1605">
        <v>8</v>
      </c>
      <c r="K1605">
        <v>75.138300000000001</v>
      </c>
      <c r="L1605">
        <v>32.363300000000002</v>
      </c>
      <c r="M1605">
        <v>75</v>
      </c>
      <c r="Y1605" t="s">
        <v>64</v>
      </c>
      <c r="Z1605" t="s">
        <v>64</v>
      </c>
      <c r="AF1605">
        <v>326718</v>
      </c>
      <c r="AH1605">
        <v>326718</v>
      </c>
      <c r="AI1605">
        <v>0.27004163054557689</v>
      </c>
      <c r="AJ1605">
        <v>11.354983781883966</v>
      </c>
      <c r="AK1605">
        <v>3.1965015917819719</v>
      </c>
      <c r="AL1605">
        <v>3.1965015917819719</v>
      </c>
      <c r="AM1605">
        <v>3.1965015917819719</v>
      </c>
      <c r="AN1605">
        <v>3.1965015917819719</v>
      </c>
      <c r="AR1605" t="s">
        <v>201</v>
      </c>
      <c r="AU1605" t="s">
        <v>202</v>
      </c>
      <c r="AV1605" s="16" t="s">
        <v>239</v>
      </c>
    </row>
    <row r="1606" spans="1:48" x14ac:dyDescent="0.25">
      <c r="A1606">
        <v>1604</v>
      </c>
      <c r="B1606" t="s">
        <v>62</v>
      </c>
      <c r="E1606" t="s">
        <v>63</v>
      </c>
      <c r="H1606">
        <v>1999</v>
      </c>
      <c r="I1606">
        <v>7</v>
      </c>
      <c r="J1606">
        <v>8</v>
      </c>
      <c r="K1606">
        <v>75.138300000000001</v>
      </c>
      <c r="L1606">
        <v>32.363300000000002</v>
      </c>
      <c r="M1606">
        <v>40</v>
      </c>
      <c r="Y1606" t="s">
        <v>64</v>
      </c>
      <c r="Z1606" t="s">
        <v>64</v>
      </c>
      <c r="AF1606">
        <v>787765.96</v>
      </c>
      <c r="AH1606">
        <v>787765.96</v>
      </c>
      <c r="AI1606">
        <v>0.65111075706481336</v>
      </c>
      <c r="AJ1606">
        <v>27.378564081930758</v>
      </c>
      <c r="AK1606">
        <v>7.7072433875441613</v>
      </c>
      <c r="AL1606">
        <v>7.7072433875441613</v>
      </c>
      <c r="AM1606">
        <v>7.7072433875441613</v>
      </c>
      <c r="AN1606">
        <v>7.7072433875441613</v>
      </c>
      <c r="AR1606" t="s">
        <v>201</v>
      </c>
      <c r="AU1606" t="s">
        <v>202</v>
      </c>
      <c r="AV1606" s="16" t="s">
        <v>239</v>
      </c>
    </row>
    <row r="1607" spans="1:48" x14ac:dyDescent="0.25">
      <c r="A1607">
        <v>1605</v>
      </c>
      <c r="B1607" t="s">
        <v>62</v>
      </c>
      <c r="E1607" t="s">
        <v>63</v>
      </c>
      <c r="H1607">
        <v>1999</v>
      </c>
      <c r="I1607">
        <v>7</v>
      </c>
      <c r="J1607">
        <v>8</v>
      </c>
      <c r="K1607">
        <v>75.138300000000001</v>
      </c>
      <c r="L1607">
        <v>32.363300000000002</v>
      </c>
      <c r="M1607">
        <v>50</v>
      </c>
      <c r="Y1607" t="s">
        <v>64</v>
      </c>
      <c r="Z1607" t="s">
        <v>64</v>
      </c>
      <c r="AF1607">
        <v>884342.78</v>
      </c>
      <c r="AH1607">
        <v>884342.78</v>
      </c>
      <c r="AI1607">
        <v>0.73093421933413028</v>
      </c>
      <c r="AJ1607">
        <v>30.735061810265062</v>
      </c>
      <c r="AK1607">
        <v>8.6521192709030252</v>
      </c>
      <c r="AL1607">
        <v>8.6521192709030252</v>
      </c>
      <c r="AM1607">
        <v>8.6521192709030252</v>
      </c>
      <c r="AN1607">
        <v>8.6521192709030252</v>
      </c>
      <c r="AR1607" t="s">
        <v>201</v>
      </c>
      <c r="AU1607" t="s">
        <v>202</v>
      </c>
      <c r="AV1607" s="16" t="s">
        <v>239</v>
      </c>
    </row>
    <row r="1608" spans="1:48" x14ac:dyDescent="0.25">
      <c r="A1608">
        <v>1606</v>
      </c>
      <c r="B1608" t="s">
        <v>62</v>
      </c>
      <c r="E1608" t="s">
        <v>63</v>
      </c>
      <c r="H1608">
        <v>1999</v>
      </c>
      <c r="I1608">
        <v>7</v>
      </c>
      <c r="J1608">
        <v>8</v>
      </c>
      <c r="K1608">
        <v>75.138300000000001</v>
      </c>
      <c r="L1608">
        <v>32.363300000000002</v>
      </c>
      <c r="M1608">
        <v>30</v>
      </c>
      <c r="Y1608" t="s">
        <v>64</v>
      </c>
      <c r="Z1608" t="s">
        <v>64</v>
      </c>
      <c r="AF1608">
        <v>1207510</v>
      </c>
      <c r="AH1608">
        <v>1207510</v>
      </c>
      <c r="AI1608">
        <v>0.99804103018532664</v>
      </c>
      <c r="AJ1608">
        <v>41.966639323400329</v>
      </c>
      <c r="AK1608">
        <v>11.813881197524008</v>
      </c>
      <c r="AL1608">
        <v>11.813881197524008</v>
      </c>
      <c r="AM1608">
        <v>11.813881197524008</v>
      </c>
      <c r="AN1608">
        <v>11.813881197524008</v>
      </c>
      <c r="AR1608" t="s">
        <v>201</v>
      </c>
      <c r="AU1608" t="s">
        <v>202</v>
      </c>
      <c r="AV1608" s="16" t="s">
        <v>239</v>
      </c>
    </row>
    <row r="1609" spans="1:48" x14ac:dyDescent="0.25">
      <c r="A1609">
        <v>1607</v>
      </c>
      <c r="B1609" t="s">
        <v>62</v>
      </c>
      <c r="E1609" t="s">
        <v>63</v>
      </c>
      <c r="H1609">
        <v>1999</v>
      </c>
      <c r="I1609">
        <v>7</v>
      </c>
      <c r="J1609">
        <v>8</v>
      </c>
      <c r="K1609">
        <v>75.138300000000001</v>
      </c>
      <c r="L1609">
        <v>32.363300000000002</v>
      </c>
      <c r="M1609">
        <v>20</v>
      </c>
      <c r="Y1609" t="s">
        <v>64</v>
      </c>
      <c r="Z1609" t="s">
        <v>64</v>
      </c>
      <c r="AF1609">
        <v>1694458.76</v>
      </c>
      <c r="AH1609">
        <v>1694458.76</v>
      </c>
      <c r="AI1609">
        <v>1.4005178975221333</v>
      </c>
      <c r="AJ1609">
        <v>58.890393975450436</v>
      </c>
      <c r="AK1609">
        <v>16.578027912600181</v>
      </c>
      <c r="AL1609">
        <v>16.578027912600181</v>
      </c>
      <c r="AM1609">
        <v>16.578027912600181</v>
      </c>
      <c r="AN1609">
        <v>16.578027912600181</v>
      </c>
      <c r="AR1609" t="s">
        <v>201</v>
      </c>
      <c r="AU1609" t="s">
        <v>202</v>
      </c>
      <c r="AV1609" s="16" t="s">
        <v>239</v>
      </c>
    </row>
    <row r="1610" spans="1:48" x14ac:dyDescent="0.25">
      <c r="A1610">
        <v>1608</v>
      </c>
      <c r="B1610" t="s">
        <v>62</v>
      </c>
      <c r="E1610" t="s">
        <v>63</v>
      </c>
      <c r="H1610">
        <v>1999</v>
      </c>
      <c r="I1610">
        <v>7</v>
      </c>
      <c r="J1610">
        <v>8</v>
      </c>
      <c r="K1610">
        <v>75.138300000000001</v>
      </c>
      <c r="L1610">
        <v>32.363300000000002</v>
      </c>
      <c r="M1610">
        <v>10</v>
      </c>
      <c r="Y1610" t="s">
        <v>64</v>
      </c>
      <c r="Z1610" t="s">
        <v>64</v>
      </c>
      <c r="AF1610">
        <v>1860770.2</v>
      </c>
      <c r="AH1610">
        <v>1860770.2</v>
      </c>
      <c r="AI1610">
        <v>1.5379789876242485</v>
      </c>
      <c r="AJ1610">
        <v>64.670497012141922</v>
      </c>
      <c r="AK1610">
        <v>18.205164411634676</v>
      </c>
      <c r="AL1610">
        <v>18.205164411634676</v>
      </c>
      <c r="AM1610">
        <v>18.205164411634676</v>
      </c>
      <c r="AN1610">
        <v>18.205164411634676</v>
      </c>
      <c r="AR1610" t="s">
        <v>201</v>
      </c>
      <c r="AU1610" t="s">
        <v>202</v>
      </c>
      <c r="AV1610" s="16" t="s">
        <v>239</v>
      </c>
    </row>
    <row r="1611" spans="1:48" x14ac:dyDescent="0.25">
      <c r="A1611">
        <v>1609</v>
      </c>
      <c r="B1611" t="s">
        <v>62</v>
      </c>
      <c r="E1611" t="s">
        <v>63</v>
      </c>
      <c r="H1611">
        <v>1999</v>
      </c>
      <c r="I1611">
        <v>7</v>
      </c>
      <c r="J1611">
        <v>8</v>
      </c>
      <c r="K1611">
        <v>75.138300000000001</v>
      </c>
      <c r="L1611">
        <v>32.363300000000002</v>
      </c>
      <c r="M1611">
        <v>90</v>
      </c>
      <c r="Y1611" t="s">
        <v>64</v>
      </c>
      <c r="Z1611" t="s">
        <v>64</v>
      </c>
      <c r="AF1611">
        <v>1887371.13</v>
      </c>
      <c r="AH1611">
        <v>1887371.13</v>
      </c>
      <c r="AI1611">
        <v>1.5599654056092653</v>
      </c>
      <c r="AJ1611">
        <v>65.595004167343134</v>
      </c>
      <c r="AK1611">
        <v>18.465419172890194</v>
      </c>
      <c r="AL1611">
        <v>18.465419172890194</v>
      </c>
      <c r="AM1611">
        <v>18.465419172890194</v>
      </c>
      <c r="AN1611">
        <v>18.465419172890194</v>
      </c>
      <c r="AR1611" t="s">
        <v>201</v>
      </c>
      <c r="AU1611" t="s">
        <v>202</v>
      </c>
      <c r="AV1611" s="16" t="s">
        <v>239</v>
      </c>
    </row>
    <row r="1612" spans="1:48" x14ac:dyDescent="0.25">
      <c r="A1612">
        <v>1610</v>
      </c>
      <c r="B1612" t="s">
        <v>62</v>
      </c>
      <c r="E1612" t="s">
        <v>63</v>
      </c>
      <c r="H1612">
        <v>1999</v>
      </c>
      <c r="I1612">
        <v>7</v>
      </c>
      <c r="J1612">
        <v>8</v>
      </c>
      <c r="K1612">
        <v>75.138300000000001</v>
      </c>
      <c r="L1612">
        <v>32.363300000000002</v>
      </c>
      <c r="M1612">
        <v>0</v>
      </c>
      <c r="Y1612" t="s">
        <v>64</v>
      </c>
      <c r="Z1612" t="s">
        <v>64</v>
      </c>
      <c r="AF1612">
        <v>2059291.24</v>
      </c>
      <c r="AH1612">
        <v>2059291.24</v>
      </c>
      <c r="AI1612">
        <v>1.7020622194608894</v>
      </c>
      <c r="AJ1612">
        <v>71.570034807925254</v>
      </c>
      <c r="AK1612">
        <v>20.147429056870667</v>
      </c>
      <c r="AL1612">
        <v>20.147429056870667</v>
      </c>
      <c r="AM1612">
        <v>20.147429056870667</v>
      </c>
      <c r="AN1612">
        <v>20.147429056870667</v>
      </c>
      <c r="AR1612" t="s">
        <v>201</v>
      </c>
      <c r="AU1612" t="s">
        <v>202</v>
      </c>
      <c r="AV1612" s="16" t="s">
        <v>239</v>
      </c>
    </row>
    <row r="1613" spans="1:48" x14ac:dyDescent="0.25">
      <c r="A1613">
        <v>1611</v>
      </c>
      <c r="B1613" t="s">
        <v>62</v>
      </c>
      <c r="E1613" t="s">
        <v>63</v>
      </c>
      <c r="H1613">
        <v>1999</v>
      </c>
      <c r="I1613">
        <v>7</v>
      </c>
      <c r="J1613">
        <v>8</v>
      </c>
      <c r="K1613">
        <v>75.138300000000001</v>
      </c>
      <c r="L1613">
        <v>32.363300000000002</v>
      </c>
      <c r="M1613">
        <v>20</v>
      </c>
      <c r="Y1613" t="s">
        <v>64</v>
      </c>
      <c r="Z1613" t="s">
        <v>64</v>
      </c>
      <c r="AE1613">
        <v>10996.56</v>
      </c>
      <c r="AH1613">
        <v>10996.56</v>
      </c>
      <c r="AI1613">
        <v>2.7128928042271037E-2</v>
      </c>
      <c r="AJ1613">
        <v>0.38218206666456683</v>
      </c>
      <c r="AK1613">
        <v>0.13912167030946709</v>
      </c>
      <c r="AL1613">
        <v>0.31477855687429479</v>
      </c>
      <c r="AM1613">
        <v>66.070126753291277</v>
      </c>
      <c r="AN1613">
        <v>4.5604231329891673</v>
      </c>
      <c r="AR1613" t="s">
        <v>201</v>
      </c>
      <c r="AU1613" t="s">
        <v>202</v>
      </c>
      <c r="AV1613" s="16" t="s">
        <v>239</v>
      </c>
    </row>
    <row r="1614" spans="1:48" x14ac:dyDescent="0.25">
      <c r="A1614">
        <v>1612</v>
      </c>
      <c r="B1614" t="s">
        <v>62</v>
      </c>
      <c r="E1614" t="s">
        <v>63</v>
      </c>
      <c r="H1614">
        <v>1999</v>
      </c>
      <c r="I1614">
        <v>7</v>
      </c>
      <c r="J1614">
        <v>8</v>
      </c>
      <c r="K1614">
        <v>75.138300000000001</v>
      </c>
      <c r="L1614">
        <v>32.363300000000002</v>
      </c>
      <c r="M1614">
        <v>10</v>
      </c>
      <c r="Y1614" t="s">
        <v>64</v>
      </c>
      <c r="Z1614" t="s">
        <v>64</v>
      </c>
      <c r="AE1614">
        <v>20471.38</v>
      </c>
      <c r="AH1614">
        <v>20471.38</v>
      </c>
      <c r="AI1614">
        <v>5.0503666141592143E-2</v>
      </c>
      <c r="AJ1614">
        <v>0.71147652682981588</v>
      </c>
      <c r="AK1614">
        <v>0.25899122808767638</v>
      </c>
      <c r="AL1614">
        <v>0.58599702576308421</v>
      </c>
      <c r="AM1614">
        <v>122.99725290588985</v>
      </c>
      <c r="AN1614">
        <v>8.4897599718650021</v>
      </c>
      <c r="AR1614" t="s">
        <v>201</v>
      </c>
      <c r="AU1614" t="s">
        <v>202</v>
      </c>
      <c r="AV1614" s="16" t="s">
        <v>239</v>
      </c>
    </row>
    <row r="1615" spans="1:48" x14ac:dyDescent="0.25">
      <c r="A1615">
        <v>1613</v>
      </c>
      <c r="B1615" t="s">
        <v>62</v>
      </c>
      <c r="E1615" t="s">
        <v>63</v>
      </c>
      <c r="H1615">
        <v>1999</v>
      </c>
      <c r="I1615">
        <v>6</v>
      </c>
      <c r="J1615">
        <v>30</v>
      </c>
      <c r="K1615">
        <v>75.47</v>
      </c>
      <c r="L1615">
        <v>32.76</v>
      </c>
      <c r="M1615">
        <v>75</v>
      </c>
      <c r="Y1615" t="s">
        <v>64</v>
      </c>
      <c r="Z1615" t="s">
        <v>64</v>
      </c>
      <c r="AF1615">
        <v>343000</v>
      </c>
      <c r="AH1615">
        <v>343000</v>
      </c>
      <c r="AI1615">
        <v>0.28349916220450933</v>
      </c>
      <c r="AJ1615">
        <v>11.920859693026403</v>
      </c>
      <c r="AK1615">
        <v>3.3557993314761245</v>
      </c>
      <c r="AL1615">
        <v>3.3557993314761245</v>
      </c>
      <c r="AM1615">
        <v>3.3557993314761245</v>
      </c>
      <c r="AN1615">
        <v>3.3557993314761245</v>
      </c>
      <c r="AR1615" t="s">
        <v>201</v>
      </c>
      <c r="AU1615" t="s">
        <v>202</v>
      </c>
      <c r="AV1615" s="16" t="s">
        <v>239</v>
      </c>
    </row>
    <row r="1616" spans="1:48" x14ac:dyDescent="0.25">
      <c r="A1616">
        <v>1614</v>
      </c>
      <c r="B1616" t="s">
        <v>62</v>
      </c>
      <c r="E1616" t="s">
        <v>63</v>
      </c>
      <c r="H1616">
        <v>1999</v>
      </c>
      <c r="I1616">
        <v>6</v>
      </c>
      <c r="J1616">
        <v>30</v>
      </c>
      <c r="K1616">
        <v>75.47</v>
      </c>
      <c r="L1616">
        <v>32.76</v>
      </c>
      <c r="M1616">
        <v>0</v>
      </c>
      <c r="Y1616" t="s">
        <v>64</v>
      </c>
      <c r="Z1616" t="s">
        <v>64</v>
      </c>
      <c r="AF1616">
        <v>404411.76</v>
      </c>
      <c r="AH1616">
        <v>404411.76</v>
      </c>
      <c r="AI1616">
        <v>0.33425771179490116</v>
      </c>
      <c r="AJ1616">
        <v>14.055206557346553</v>
      </c>
      <c r="AK1616">
        <v>3.9566318188019909</v>
      </c>
      <c r="AL1616">
        <v>3.9566318188019909</v>
      </c>
      <c r="AM1616">
        <v>3.9566318188019909</v>
      </c>
      <c r="AN1616">
        <v>3.9566318188019909</v>
      </c>
      <c r="AR1616" t="s">
        <v>201</v>
      </c>
      <c r="AU1616" t="s">
        <v>202</v>
      </c>
      <c r="AV1616" s="16" t="s">
        <v>239</v>
      </c>
    </row>
    <row r="1617" spans="1:48" x14ac:dyDescent="0.25">
      <c r="A1617">
        <v>1615</v>
      </c>
      <c r="B1617" t="s">
        <v>62</v>
      </c>
      <c r="E1617" t="s">
        <v>63</v>
      </c>
      <c r="H1617">
        <v>1999</v>
      </c>
      <c r="I1617">
        <v>6</v>
      </c>
      <c r="J1617">
        <v>30</v>
      </c>
      <c r="K1617">
        <v>75.47</v>
      </c>
      <c r="L1617">
        <v>32.76</v>
      </c>
      <c r="M1617">
        <v>20</v>
      </c>
      <c r="Y1617" t="s">
        <v>64</v>
      </c>
      <c r="Z1617" t="s">
        <v>64</v>
      </c>
      <c r="AF1617">
        <v>420025</v>
      </c>
      <c r="AH1617">
        <v>420025</v>
      </c>
      <c r="AI1617">
        <v>0.34716249447507003</v>
      </c>
      <c r="AJ1617">
        <v>14.597839920009957</v>
      </c>
      <c r="AK1617">
        <v>4.1093866303302011</v>
      </c>
      <c r="AL1617">
        <v>4.1093866303302011</v>
      </c>
      <c r="AM1617">
        <v>4.1093866303302011</v>
      </c>
      <c r="AN1617">
        <v>4.1093866303302011</v>
      </c>
      <c r="AR1617" t="s">
        <v>201</v>
      </c>
      <c r="AU1617" t="s">
        <v>202</v>
      </c>
      <c r="AV1617" s="16" t="s">
        <v>239</v>
      </c>
    </row>
    <row r="1618" spans="1:48" x14ac:dyDescent="0.25">
      <c r="A1618">
        <v>1616</v>
      </c>
      <c r="B1618" t="s">
        <v>62</v>
      </c>
      <c r="E1618" t="s">
        <v>63</v>
      </c>
      <c r="H1618">
        <v>1999</v>
      </c>
      <c r="I1618">
        <v>6</v>
      </c>
      <c r="J1618">
        <v>30</v>
      </c>
      <c r="K1618">
        <v>75.47</v>
      </c>
      <c r="L1618">
        <v>32.76</v>
      </c>
      <c r="M1618">
        <v>10</v>
      </c>
      <c r="Y1618" t="s">
        <v>64</v>
      </c>
      <c r="Z1618" t="s">
        <v>64</v>
      </c>
      <c r="AF1618">
        <v>13750000</v>
      </c>
      <c r="AH1618">
        <v>13750000</v>
      </c>
      <c r="AI1618">
        <v>11.364762333271145</v>
      </c>
      <c r="AJ1618">
        <v>477.87702851053365</v>
      </c>
      <c r="AK1618">
        <v>134.52548340465512</v>
      </c>
      <c r="AL1618">
        <v>134.52548340465512</v>
      </c>
      <c r="AM1618">
        <v>134.52548340465512</v>
      </c>
      <c r="AN1618">
        <v>134.52548340465512</v>
      </c>
      <c r="AR1618" t="s">
        <v>201</v>
      </c>
      <c r="AU1618" t="s">
        <v>202</v>
      </c>
      <c r="AV1618" s="16" t="s">
        <v>239</v>
      </c>
    </row>
    <row r="1619" spans="1:48" x14ac:dyDescent="0.25">
      <c r="A1619">
        <v>1617</v>
      </c>
      <c r="B1619" t="s">
        <v>62</v>
      </c>
      <c r="E1619" t="s">
        <v>63</v>
      </c>
      <c r="H1619">
        <v>1999</v>
      </c>
      <c r="I1619">
        <v>6</v>
      </c>
      <c r="J1619">
        <v>30</v>
      </c>
      <c r="K1619">
        <v>75.814999999999998</v>
      </c>
      <c r="L1619">
        <v>32.968299999999999</v>
      </c>
      <c r="M1619">
        <v>0</v>
      </c>
      <c r="Y1619" t="s">
        <v>64</v>
      </c>
      <c r="Z1619" t="s">
        <v>64</v>
      </c>
      <c r="AF1619">
        <v>475025.51</v>
      </c>
      <c r="AH1619">
        <v>475025.51</v>
      </c>
      <c r="AI1619">
        <v>0.39262196533752114</v>
      </c>
      <c r="AJ1619">
        <v>16.509365758945513</v>
      </c>
      <c r="AK1619">
        <v>4.6474935536212971</v>
      </c>
      <c r="AL1619">
        <v>4.6474935536212971</v>
      </c>
      <c r="AM1619">
        <v>4.6474935536212971</v>
      </c>
      <c r="AN1619">
        <v>4.6474935536212971</v>
      </c>
      <c r="AR1619" t="s">
        <v>201</v>
      </c>
      <c r="AU1619" t="s">
        <v>202</v>
      </c>
      <c r="AV1619" s="16" t="s">
        <v>239</v>
      </c>
    </row>
    <row r="1620" spans="1:48" x14ac:dyDescent="0.25">
      <c r="A1620">
        <v>1618</v>
      </c>
      <c r="B1620" t="s">
        <v>62</v>
      </c>
      <c r="E1620" t="s">
        <v>63</v>
      </c>
      <c r="H1620">
        <v>1999</v>
      </c>
      <c r="I1620">
        <v>6</v>
      </c>
      <c r="J1620">
        <v>30</v>
      </c>
      <c r="K1620">
        <v>75.814999999999998</v>
      </c>
      <c r="L1620">
        <v>32.968299999999999</v>
      </c>
      <c r="M1620">
        <v>30</v>
      </c>
      <c r="Y1620" t="s">
        <v>64</v>
      </c>
      <c r="Z1620" t="s">
        <v>64</v>
      </c>
      <c r="AF1620">
        <v>794976</v>
      </c>
      <c r="AH1620">
        <v>794976</v>
      </c>
      <c r="AI1620">
        <v>0.65707005822942266</v>
      </c>
      <c r="AJ1620">
        <v>27.629146808522908</v>
      </c>
      <c r="AK1620">
        <v>7.777784050552663</v>
      </c>
      <c r="AL1620">
        <v>7.777784050552663</v>
      </c>
      <c r="AM1620">
        <v>7.777784050552663</v>
      </c>
      <c r="AN1620">
        <v>7.777784050552663</v>
      </c>
      <c r="AR1620" t="s">
        <v>201</v>
      </c>
      <c r="AU1620" t="s">
        <v>202</v>
      </c>
      <c r="AV1620" s="16" t="s">
        <v>239</v>
      </c>
    </row>
    <row r="1621" spans="1:48" x14ac:dyDescent="0.25">
      <c r="A1621">
        <v>1619</v>
      </c>
      <c r="B1621" t="s">
        <v>62</v>
      </c>
      <c r="E1621" t="s">
        <v>63</v>
      </c>
      <c r="H1621">
        <v>1999</v>
      </c>
      <c r="I1621">
        <v>6</v>
      </c>
      <c r="J1621">
        <v>30</v>
      </c>
      <c r="K1621">
        <v>75.814999999999998</v>
      </c>
      <c r="L1621">
        <v>32.968299999999999</v>
      </c>
      <c r="M1621">
        <v>75</v>
      </c>
      <c r="Y1621" t="s">
        <v>64</v>
      </c>
      <c r="Z1621" t="s">
        <v>64</v>
      </c>
      <c r="AF1621">
        <v>1093750</v>
      </c>
      <c r="AH1621">
        <v>1093750</v>
      </c>
      <c r="AI1621">
        <v>0.90401518560111382</v>
      </c>
      <c r="AJ1621">
        <v>38.01294544970154</v>
      </c>
      <c r="AK1621">
        <v>10.700890725370295</v>
      </c>
      <c r="AL1621">
        <v>10.700890725370295</v>
      </c>
      <c r="AM1621">
        <v>10.700890725370295</v>
      </c>
      <c r="AN1621">
        <v>10.700890725370295</v>
      </c>
      <c r="AR1621" t="s">
        <v>201</v>
      </c>
      <c r="AU1621" t="s">
        <v>202</v>
      </c>
      <c r="AV1621" s="16" t="s">
        <v>239</v>
      </c>
    </row>
    <row r="1622" spans="1:48" x14ac:dyDescent="0.25">
      <c r="A1622">
        <v>1620</v>
      </c>
      <c r="B1622" t="s">
        <v>62</v>
      </c>
      <c r="E1622" t="s">
        <v>63</v>
      </c>
      <c r="H1622">
        <v>1999</v>
      </c>
      <c r="I1622">
        <v>6</v>
      </c>
      <c r="J1622">
        <v>30</v>
      </c>
      <c r="K1622">
        <v>75.814999999999998</v>
      </c>
      <c r="L1622">
        <v>32.968299999999999</v>
      </c>
      <c r="M1622">
        <v>20</v>
      </c>
      <c r="Y1622" t="s">
        <v>64</v>
      </c>
      <c r="Z1622" t="s">
        <v>64</v>
      </c>
      <c r="AF1622">
        <v>1581806.93</v>
      </c>
      <c r="AH1622">
        <v>1581806.93</v>
      </c>
      <c r="AI1622">
        <v>1.3074079866597286</v>
      </c>
      <c r="AJ1622">
        <v>54.97521420987416</v>
      </c>
      <c r="AK1622">
        <v>15.475879411715161</v>
      </c>
      <c r="AL1622">
        <v>15.475879411715161</v>
      </c>
      <c r="AM1622">
        <v>15.475879411715161</v>
      </c>
      <c r="AN1622">
        <v>15.475879411715161</v>
      </c>
      <c r="AR1622" t="s">
        <v>201</v>
      </c>
      <c r="AU1622" t="s">
        <v>202</v>
      </c>
      <c r="AV1622" s="16" t="s">
        <v>239</v>
      </c>
    </row>
    <row r="1623" spans="1:48" x14ac:dyDescent="0.25">
      <c r="A1623">
        <v>1621</v>
      </c>
      <c r="B1623" t="s">
        <v>62</v>
      </c>
      <c r="E1623" t="s">
        <v>63</v>
      </c>
      <c r="H1623">
        <v>1999</v>
      </c>
      <c r="I1623">
        <v>6</v>
      </c>
      <c r="J1623">
        <v>30</v>
      </c>
      <c r="K1623">
        <v>75.814999999999998</v>
      </c>
      <c r="L1623">
        <v>32.968299999999999</v>
      </c>
      <c r="M1623">
        <v>10</v>
      </c>
      <c r="Y1623" t="s">
        <v>64</v>
      </c>
      <c r="Z1623" t="s">
        <v>64</v>
      </c>
      <c r="AF1623">
        <v>9264851.4900000002</v>
      </c>
      <c r="AH1623">
        <v>9264851.4900000002</v>
      </c>
      <c r="AI1623">
        <v>7.6576607445020404</v>
      </c>
      <c r="AJ1623">
        <v>321.99706906418839</v>
      </c>
      <c r="AK1623">
        <v>90.644263662879226</v>
      </c>
      <c r="AL1623">
        <v>90.644263662879226</v>
      </c>
      <c r="AM1623">
        <v>90.644263662879226</v>
      </c>
      <c r="AN1623">
        <v>90.644263662879226</v>
      </c>
      <c r="AR1623" t="s">
        <v>201</v>
      </c>
      <c r="AU1623" t="s">
        <v>202</v>
      </c>
      <c r="AV1623" s="16" t="s">
        <v>239</v>
      </c>
    </row>
    <row r="1624" spans="1:48" x14ac:dyDescent="0.25">
      <c r="A1624">
        <v>1622</v>
      </c>
      <c r="B1624" t="s">
        <v>62</v>
      </c>
      <c r="E1624" t="s">
        <v>63</v>
      </c>
      <c r="H1624">
        <v>1999</v>
      </c>
      <c r="I1624">
        <v>6</v>
      </c>
      <c r="J1624">
        <v>30</v>
      </c>
      <c r="K1624">
        <v>76.106700000000004</v>
      </c>
      <c r="L1624">
        <v>33.162500000000001</v>
      </c>
      <c r="M1624">
        <v>20</v>
      </c>
      <c r="Y1624" t="s">
        <v>64</v>
      </c>
      <c r="Z1624" t="s">
        <v>64</v>
      </c>
      <c r="AF1624">
        <v>165729.17000000001</v>
      </c>
      <c r="AH1624">
        <v>165729.17000000001</v>
      </c>
      <c r="AI1624">
        <v>0.13697982754474841</v>
      </c>
      <c r="AJ1624">
        <v>5.7598664216085149</v>
      </c>
      <c r="AK1624">
        <v>1.621439760618347</v>
      </c>
      <c r="AL1624">
        <v>1.621439760618347</v>
      </c>
      <c r="AM1624">
        <v>1.621439760618347</v>
      </c>
      <c r="AN1624">
        <v>1.621439760618347</v>
      </c>
      <c r="AR1624" t="s">
        <v>201</v>
      </c>
      <c r="AU1624" t="s">
        <v>202</v>
      </c>
      <c r="AV1624" s="16" t="s">
        <v>239</v>
      </c>
    </row>
    <row r="1625" spans="1:48" x14ac:dyDescent="0.25">
      <c r="A1625">
        <v>1623</v>
      </c>
      <c r="B1625" t="s">
        <v>62</v>
      </c>
      <c r="E1625" t="s">
        <v>63</v>
      </c>
      <c r="H1625">
        <v>1999</v>
      </c>
      <c r="I1625">
        <v>6</v>
      </c>
      <c r="J1625">
        <v>30</v>
      </c>
      <c r="K1625">
        <v>76.106700000000004</v>
      </c>
      <c r="L1625">
        <v>33.162500000000001</v>
      </c>
      <c r="M1625">
        <v>0</v>
      </c>
      <c r="Y1625" t="s">
        <v>64</v>
      </c>
      <c r="Z1625" t="s">
        <v>64</v>
      </c>
      <c r="AF1625">
        <v>690750</v>
      </c>
      <c r="AH1625">
        <v>690750</v>
      </c>
      <c r="AI1625">
        <v>0.57092433321505776</v>
      </c>
      <c r="AJ1625">
        <v>24.006804177720081</v>
      </c>
      <c r="AK1625">
        <v>6.7580711026738571</v>
      </c>
      <c r="AL1625">
        <v>6.7580711026738571</v>
      </c>
      <c r="AM1625">
        <v>6.7580711026738571</v>
      </c>
      <c r="AN1625">
        <v>6.7580711026738571</v>
      </c>
      <c r="AR1625" t="s">
        <v>201</v>
      </c>
      <c r="AU1625" t="s">
        <v>202</v>
      </c>
      <c r="AV1625" s="16" t="s">
        <v>239</v>
      </c>
    </row>
    <row r="1626" spans="1:48" x14ac:dyDescent="0.25">
      <c r="A1626">
        <v>1624</v>
      </c>
      <c r="B1626" t="s">
        <v>62</v>
      </c>
      <c r="E1626" t="s">
        <v>63</v>
      </c>
      <c r="H1626">
        <v>1999</v>
      </c>
      <c r="I1626">
        <v>6</v>
      </c>
      <c r="J1626">
        <v>30</v>
      </c>
      <c r="K1626">
        <v>76.106700000000004</v>
      </c>
      <c r="L1626">
        <v>33.162500000000001</v>
      </c>
      <c r="M1626">
        <v>10</v>
      </c>
      <c r="Y1626" t="s">
        <v>64</v>
      </c>
      <c r="Z1626" t="s">
        <v>64</v>
      </c>
      <c r="AF1626">
        <v>1352963.92</v>
      </c>
      <c r="AH1626">
        <v>1352963.92</v>
      </c>
      <c r="AI1626">
        <v>1.1182627924575181</v>
      </c>
      <c r="AJ1626">
        <v>47.021845656113697</v>
      </c>
      <c r="AK1626">
        <v>13.23695457214961</v>
      </c>
      <c r="AL1626">
        <v>13.23695457214961</v>
      </c>
      <c r="AM1626">
        <v>13.23695457214961</v>
      </c>
      <c r="AN1626">
        <v>13.23695457214961</v>
      </c>
      <c r="AR1626" t="s">
        <v>201</v>
      </c>
      <c r="AU1626" t="s">
        <v>202</v>
      </c>
      <c r="AV1626" s="16" t="s">
        <v>239</v>
      </c>
    </row>
    <row r="1627" spans="1:48" x14ac:dyDescent="0.25">
      <c r="A1627">
        <v>1625</v>
      </c>
      <c r="B1627" t="s">
        <v>62</v>
      </c>
      <c r="E1627" t="s">
        <v>63</v>
      </c>
      <c r="H1627">
        <v>1999</v>
      </c>
      <c r="I1627">
        <v>6</v>
      </c>
      <c r="J1627">
        <v>30</v>
      </c>
      <c r="K1627">
        <v>76.106700000000004</v>
      </c>
      <c r="L1627">
        <v>33.162500000000001</v>
      </c>
      <c r="M1627">
        <v>30</v>
      </c>
      <c r="Y1627" t="s">
        <v>64</v>
      </c>
      <c r="Z1627" t="s">
        <v>64</v>
      </c>
      <c r="AF1627">
        <v>1406250</v>
      </c>
      <c r="AH1627">
        <v>1406250</v>
      </c>
      <c r="AI1627">
        <v>1.1623052386300035</v>
      </c>
      <c r="AJ1627">
        <v>48.873787006759123</v>
      </c>
      <c r="AK1627">
        <v>13.758288075476093</v>
      </c>
      <c r="AL1627">
        <v>13.758288075476093</v>
      </c>
      <c r="AM1627">
        <v>13.758288075476093</v>
      </c>
      <c r="AN1627">
        <v>13.758288075476093</v>
      </c>
      <c r="AR1627" t="s">
        <v>201</v>
      </c>
      <c r="AU1627" t="s">
        <v>202</v>
      </c>
      <c r="AV1627" s="16" t="s">
        <v>239</v>
      </c>
    </row>
    <row r="1628" spans="1:48" x14ac:dyDescent="0.25">
      <c r="A1628">
        <v>1626</v>
      </c>
      <c r="B1628" t="s">
        <v>62</v>
      </c>
      <c r="E1628" t="s">
        <v>63</v>
      </c>
      <c r="H1628">
        <v>1999</v>
      </c>
      <c r="I1628">
        <v>6</v>
      </c>
      <c r="J1628">
        <v>30</v>
      </c>
      <c r="K1628">
        <v>76.398300000000006</v>
      </c>
      <c r="L1628">
        <v>33.356699999999996</v>
      </c>
      <c r="M1628">
        <v>0</v>
      </c>
      <c r="Y1628" t="s">
        <v>64</v>
      </c>
      <c r="Z1628" t="s">
        <v>64</v>
      </c>
      <c r="AF1628">
        <v>500000</v>
      </c>
      <c r="AH1628">
        <v>500000</v>
      </c>
      <c r="AI1628">
        <v>0.41326408484622346</v>
      </c>
      <c r="AJ1628">
        <v>17.377346491292133</v>
      </c>
      <c r="AK1628">
        <v>4.8918357601692772</v>
      </c>
      <c r="AL1628">
        <v>4.8918357601692772</v>
      </c>
      <c r="AM1628">
        <v>4.8918357601692772</v>
      </c>
      <c r="AN1628">
        <v>4.8918357601692772</v>
      </c>
      <c r="AR1628" t="s">
        <v>201</v>
      </c>
      <c r="AU1628" t="s">
        <v>202</v>
      </c>
      <c r="AV1628" s="16" t="s">
        <v>239</v>
      </c>
    </row>
    <row r="1629" spans="1:48" x14ac:dyDescent="0.25">
      <c r="A1629">
        <v>1627</v>
      </c>
      <c r="B1629" t="s">
        <v>62</v>
      </c>
      <c r="E1629" t="s">
        <v>63</v>
      </c>
      <c r="H1629">
        <v>1999</v>
      </c>
      <c r="I1629">
        <v>6</v>
      </c>
      <c r="J1629">
        <v>30</v>
      </c>
      <c r="K1629">
        <v>76.398300000000006</v>
      </c>
      <c r="L1629">
        <v>33.356699999999996</v>
      </c>
      <c r="M1629">
        <v>75</v>
      </c>
      <c r="Y1629" t="s">
        <v>64</v>
      </c>
      <c r="Z1629" t="s">
        <v>64</v>
      </c>
      <c r="AF1629">
        <v>781250</v>
      </c>
      <c r="AH1629">
        <v>781250</v>
      </c>
      <c r="AI1629">
        <v>0.64572513257222419</v>
      </c>
      <c r="AJ1629">
        <v>27.152103892643957</v>
      </c>
      <c r="AK1629">
        <v>7.6434933752644962</v>
      </c>
      <c r="AL1629">
        <v>7.6434933752644962</v>
      </c>
      <c r="AM1629">
        <v>7.6434933752644962</v>
      </c>
      <c r="AN1629">
        <v>7.6434933752644962</v>
      </c>
      <c r="AR1629" t="s">
        <v>201</v>
      </c>
      <c r="AU1629" t="s">
        <v>202</v>
      </c>
      <c r="AV1629" s="16" t="s">
        <v>239</v>
      </c>
    </row>
    <row r="1630" spans="1:48" x14ac:dyDescent="0.25">
      <c r="A1630">
        <v>1628</v>
      </c>
      <c r="B1630" t="s">
        <v>62</v>
      </c>
      <c r="E1630" t="s">
        <v>63</v>
      </c>
      <c r="H1630">
        <v>1999</v>
      </c>
      <c r="I1630">
        <v>6</v>
      </c>
      <c r="J1630">
        <v>30</v>
      </c>
      <c r="K1630">
        <v>76.398300000000006</v>
      </c>
      <c r="L1630">
        <v>33.356699999999996</v>
      </c>
      <c r="M1630">
        <v>30</v>
      </c>
      <c r="Y1630" t="s">
        <v>64</v>
      </c>
      <c r="Z1630" t="s">
        <v>64</v>
      </c>
      <c r="AF1630">
        <v>815414</v>
      </c>
      <c r="AH1630">
        <v>815414</v>
      </c>
      <c r="AI1630">
        <v>0.67396264096159697</v>
      </c>
      <c r="AJ1630">
        <v>28.339463223700967</v>
      </c>
      <c r="AK1630">
        <v>7.9777427290853424</v>
      </c>
      <c r="AL1630">
        <v>7.9777427290853424</v>
      </c>
      <c r="AM1630">
        <v>7.9777427290853424</v>
      </c>
      <c r="AN1630">
        <v>7.9777427290853424</v>
      </c>
      <c r="AR1630" t="s">
        <v>201</v>
      </c>
      <c r="AU1630" t="s">
        <v>202</v>
      </c>
      <c r="AV1630" s="16" t="s">
        <v>239</v>
      </c>
    </row>
    <row r="1631" spans="1:48" x14ac:dyDescent="0.25">
      <c r="A1631">
        <v>1629</v>
      </c>
      <c r="B1631" t="s">
        <v>62</v>
      </c>
      <c r="E1631" t="s">
        <v>63</v>
      </c>
      <c r="H1631">
        <v>1999</v>
      </c>
      <c r="I1631">
        <v>6</v>
      </c>
      <c r="J1631">
        <v>30</v>
      </c>
      <c r="K1631">
        <v>76.398300000000006</v>
      </c>
      <c r="L1631">
        <v>33.356699999999996</v>
      </c>
      <c r="M1631">
        <v>20</v>
      </c>
      <c r="Y1631" t="s">
        <v>64</v>
      </c>
      <c r="Z1631" t="s">
        <v>64</v>
      </c>
      <c r="AF1631">
        <v>1270588.24</v>
      </c>
      <c r="AH1631">
        <v>1270588.24</v>
      </c>
      <c r="AI1631">
        <v>1.0501769724399475</v>
      </c>
      <c r="AJ1631">
        <v>44.15890418848209</v>
      </c>
      <c r="AK1631">
        <v>12.431017977765089</v>
      </c>
      <c r="AL1631">
        <v>12.431017977765089</v>
      </c>
      <c r="AM1631">
        <v>12.431017977765089</v>
      </c>
      <c r="AN1631">
        <v>12.431017977765089</v>
      </c>
      <c r="AR1631" t="s">
        <v>201</v>
      </c>
      <c r="AU1631" t="s">
        <v>202</v>
      </c>
      <c r="AV1631" s="16" t="s">
        <v>239</v>
      </c>
    </row>
    <row r="1632" spans="1:48" x14ac:dyDescent="0.25">
      <c r="A1632">
        <v>1630</v>
      </c>
      <c r="B1632" t="s">
        <v>62</v>
      </c>
      <c r="E1632" t="s">
        <v>63</v>
      </c>
      <c r="H1632">
        <v>1999</v>
      </c>
      <c r="I1632">
        <v>6</v>
      </c>
      <c r="J1632">
        <v>30</v>
      </c>
      <c r="K1632">
        <v>76.398300000000006</v>
      </c>
      <c r="L1632">
        <v>33.356699999999996</v>
      </c>
      <c r="M1632">
        <v>10</v>
      </c>
      <c r="Y1632" t="s">
        <v>64</v>
      </c>
      <c r="Z1632" t="s">
        <v>64</v>
      </c>
      <c r="AF1632">
        <v>1304166.67</v>
      </c>
      <c r="AH1632">
        <v>1304166.67</v>
      </c>
      <c r="AI1632">
        <v>1.0779304907289935</v>
      </c>
      <c r="AJ1632">
        <v>45.325912213969289</v>
      </c>
      <c r="AK1632">
        <v>12.75953830705377</v>
      </c>
      <c r="AL1632">
        <v>12.75953830705377</v>
      </c>
      <c r="AM1632">
        <v>12.75953830705377</v>
      </c>
      <c r="AN1632">
        <v>12.75953830705377</v>
      </c>
      <c r="AR1632" t="s">
        <v>201</v>
      </c>
      <c r="AU1632" t="s">
        <v>202</v>
      </c>
      <c r="AV1632" s="16" t="s">
        <v>239</v>
      </c>
    </row>
    <row r="1633" spans="1:48" x14ac:dyDescent="0.25">
      <c r="A1633">
        <v>1631</v>
      </c>
      <c r="B1633" t="s">
        <v>62</v>
      </c>
      <c r="E1633" t="s">
        <v>63</v>
      </c>
      <c r="H1633">
        <v>1999</v>
      </c>
      <c r="I1633">
        <v>6</v>
      </c>
      <c r="J1633">
        <v>30</v>
      </c>
      <c r="K1633">
        <v>76.398300000000006</v>
      </c>
      <c r="L1633">
        <v>33.356699999999996</v>
      </c>
      <c r="M1633">
        <v>20</v>
      </c>
      <c r="Y1633" t="s">
        <v>64</v>
      </c>
      <c r="Z1633" t="s">
        <v>64</v>
      </c>
      <c r="AE1633">
        <v>4901.96</v>
      </c>
      <c r="AH1633">
        <v>4901.96</v>
      </c>
      <c r="AI1633">
        <v>1.2093320102476678E-2</v>
      </c>
      <c r="AJ1633">
        <v>0.17036611481290878</v>
      </c>
      <c r="AK1633">
        <v>6.2016563633554067E-2</v>
      </c>
      <c r="AL1633">
        <v>0.14031950852407646</v>
      </c>
      <c r="AM1633">
        <v>29.452221289163496</v>
      </c>
      <c r="AN1633">
        <v>2.0329095445291601</v>
      </c>
      <c r="AR1633" t="s">
        <v>201</v>
      </c>
      <c r="AU1633" t="s">
        <v>202</v>
      </c>
      <c r="AV1633" s="16" t="s">
        <v>239</v>
      </c>
    </row>
    <row r="1634" spans="1:48" x14ac:dyDescent="0.25">
      <c r="A1634">
        <v>1632</v>
      </c>
      <c r="B1634" t="s">
        <v>62</v>
      </c>
      <c r="E1634" t="s">
        <v>63</v>
      </c>
      <c r="H1634">
        <v>1999</v>
      </c>
      <c r="I1634">
        <v>6</v>
      </c>
      <c r="J1634">
        <v>30</v>
      </c>
      <c r="K1634">
        <v>76.398300000000006</v>
      </c>
      <c r="L1634">
        <v>33.356699999999996</v>
      </c>
      <c r="M1634">
        <v>30</v>
      </c>
      <c r="Y1634" t="s">
        <v>64</v>
      </c>
      <c r="Z1634" t="s">
        <v>64</v>
      </c>
      <c r="AE1634">
        <v>22776</v>
      </c>
      <c r="AH1634">
        <v>22776</v>
      </c>
      <c r="AI1634">
        <v>5.6189250555697887E-2</v>
      </c>
      <c r="AJ1634">
        <v>0.79157288737133924</v>
      </c>
      <c r="AK1634">
        <v>0.2881478537804934</v>
      </c>
      <c r="AL1634">
        <v>0.65196719804820225</v>
      </c>
      <c r="AM1634">
        <v>136.84399547976477</v>
      </c>
      <c r="AN1634">
        <v>9.4455172596667776</v>
      </c>
      <c r="AR1634" t="s">
        <v>201</v>
      </c>
      <c r="AU1634" t="s">
        <v>202</v>
      </c>
      <c r="AV1634" s="16" t="s">
        <v>239</v>
      </c>
    </row>
    <row r="1635" spans="1:48" x14ac:dyDescent="0.25">
      <c r="A1635">
        <v>1633</v>
      </c>
      <c r="B1635" t="s">
        <v>62</v>
      </c>
      <c r="E1635" t="s">
        <v>63</v>
      </c>
      <c r="H1635">
        <v>1999</v>
      </c>
      <c r="I1635">
        <v>7</v>
      </c>
      <c r="J1635">
        <v>1</v>
      </c>
      <c r="K1635">
        <v>76.728300000000004</v>
      </c>
      <c r="L1635">
        <v>33.565800000000003</v>
      </c>
      <c r="M1635">
        <v>75</v>
      </c>
      <c r="Y1635" t="s">
        <v>64</v>
      </c>
      <c r="Z1635" t="s">
        <v>64</v>
      </c>
      <c r="AF1635">
        <v>34842</v>
      </c>
      <c r="AH1635">
        <v>34842</v>
      </c>
      <c r="AI1635">
        <v>2.8797894488424236E-2</v>
      </c>
      <c r="AJ1635">
        <v>1.210923012899201</v>
      </c>
      <c r="AK1635">
        <v>0.34088268311163594</v>
      </c>
      <c r="AL1635">
        <v>0.34088268311163594</v>
      </c>
      <c r="AM1635">
        <v>0.34088268311163594</v>
      </c>
      <c r="AN1635">
        <v>0.34088268311163594</v>
      </c>
      <c r="AR1635" t="s">
        <v>201</v>
      </c>
      <c r="AU1635" t="s">
        <v>202</v>
      </c>
      <c r="AV1635" s="16" t="s">
        <v>239</v>
      </c>
    </row>
    <row r="1636" spans="1:48" x14ac:dyDescent="0.25">
      <c r="A1636">
        <v>1634</v>
      </c>
      <c r="B1636" t="s">
        <v>62</v>
      </c>
      <c r="E1636" t="s">
        <v>63</v>
      </c>
      <c r="H1636">
        <v>1999</v>
      </c>
      <c r="I1636">
        <v>7</v>
      </c>
      <c r="J1636">
        <v>1</v>
      </c>
      <c r="K1636">
        <v>76.728300000000004</v>
      </c>
      <c r="L1636">
        <v>33.565800000000003</v>
      </c>
      <c r="M1636">
        <v>30</v>
      </c>
      <c r="Y1636" t="s">
        <v>64</v>
      </c>
      <c r="Z1636" t="s">
        <v>64</v>
      </c>
      <c r="AF1636">
        <v>796734</v>
      </c>
      <c r="AH1636">
        <v>796734</v>
      </c>
      <c r="AI1636">
        <v>0.65852309475174198</v>
      </c>
      <c r="AJ1636">
        <v>27.690245558786291</v>
      </c>
      <c r="AK1636">
        <v>7.7949837450854185</v>
      </c>
      <c r="AL1636">
        <v>7.7949837450854185</v>
      </c>
      <c r="AM1636">
        <v>7.7949837450854185</v>
      </c>
      <c r="AN1636">
        <v>7.7949837450854185</v>
      </c>
      <c r="AR1636" t="s">
        <v>201</v>
      </c>
      <c r="AU1636" t="s">
        <v>202</v>
      </c>
      <c r="AV1636" s="16" t="s">
        <v>239</v>
      </c>
    </row>
    <row r="1637" spans="1:48" x14ac:dyDescent="0.25">
      <c r="A1637">
        <v>1635</v>
      </c>
      <c r="B1637" t="s">
        <v>62</v>
      </c>
      <c r="E1637" t="s">
        <v>63</v>
      </c>
      <c r="H1637">
        <v>1999</v>
      </c>
      <c r="I1637">
        <v>7</v>
      </c>
      <c r="J1637">
        <v>1</v>
      </c>
      <c r="K1637">
        <v>76.728300000000004</v>
      </c>
      <c r="L1637">
        <v>33.565800000000003</v>
      </c>
      <c r="M1637">
        <v>20</v>
      </c>
      <c r="Y1637" t="s">
        <v>64</v>
      </c>
      <c r="Z1637" t="s">
        <v>64</v>
      </c>
      <c r="AF1637">
        <v>2326732.67</v>
      </c>
      <c r="AH1637">
        <v>2326732.67</v>
      </c>
      <c r="AI1637">
        <v>1.9231100950987201</v>
      </c>
      <c r="AJ1637">
        <v>80.864879598398545</v>
      </c>
      <c r="AK1637">
        <v>22.763988158920284</v>
      </c>
      <c r="AL1637">
        <v>22.763988158920284</v>
      </c>
      <c r="AM1637">
        <v>22.763988158920284</v>
      </c>
      <c r="AN1637">
        <v>22.763988158920284</v>
      </c>
      <c r="AR1637" t="s">
        <v>201</v>
      </c>
      <c r="AU1637" t="s">
        <v>202</v>
      </c>
      <c r="AV1637" s="16" t="s">
        <v>239</v>
      </c>
    </row>
    <row r="1638" spans="1:48" x14ac:dyDescent="0.25">
      <c r="A1638">
        <v>1636</v>
      </c>
      <c r="B1638" t="s">
        <v>62</v>
      </c>
      <c r="E1638" t="s">
        <v>63</v>
      </c>
      <c r="H1638">
        <v>1999</v>
      </c>
      <c r="I1638">
        <v>7</v>
      </c>
      <c r="J1638">
        <v>1</v>
      </c>
      <c r="K1638">
        <v>76.728300000000004</v>
      </c>
      <c r="L1638">
        <v>33.565800000000003</v>
      </c>
      <c r="M1638">
        <v>0</v>
      </c>
      <c r="Y1638" t="s">
        <v>64</v>
      </c>
      <c r="Z1638" t="s">
        <v>64</v>
      </c>
      <c r="AF1638">
        <v>2500000</v>
      </c>
      <c r="AH1638">
        <v>2500000</v>
      </c>
      <c r="AI1638">
        <v>2.0663204242311175</v>
      </c>
      <c r="AJ1638">
        <v>86.886732456460663</v>
      </c>
      <c r="AK1638">
        <v>24.459178800846388</v>
      </c>
      <c r="AL1638">
        <v>24.459178800846388</v>
      </c>
      <c r="AM1638">
        <v>24.459178800846388</v>
      </c>
      <c r="AN1638">
        <v>24.459178800846388</v>
      </c>
      <c r="AR1638" t="s">
        <v>201</v>
      </c>
      <c r="AU1638" t="s">
        <v>202</v>
      </c>
      <c r="AV1638" s="16" t="s">
        <v>239</v>
      </c>
    </row>
    <row r="1639" spans="1:48" x14ac:dyDescent="0.25">
      <c r="A1639">
        <v>1637</v>
      </c>
      <c r="B1639" t="s">
        <v>62</v>
      </c>
      <c r="E1639" t="s">
        <v>63</v>
      </c>
      <c r="H1639">
        <v>1999</v>
      </c>
      <c r="I1639">
        <v>7</v>
      </c>
      <c r="J1639">
        <v>1</v>
      </c>
      <c r="K1639">
        <v>76.728300000000004</v>
      </c>
      <c r="L1639">
        <v>33.565800000000003</v>
      </c>
      <c r="M1639">
        <v>10</v>
      </c>
      <c r="Y1639" t="s">
        <v>64</v>
      </c>
      <c r="Z1639" t="s">
        <v>64</v>
      </c>
      <c r="AF1639">
        <v>6875000</v>
      </c>
      <c r="AH1639">
        <v>6875000</v>
      </c>
      <c r="AI1639">
        <v>5.6823811666355724</v>
      </c>
      <c r="AJ1639">
        <v>238.93851425526682</v>
      </c>
      <c r="AK1639">
        <v>67.26274170232756</v>
      </c>
      <c r="AL1639">
        <v>67.26274170232756</v>
      </c>
      <c r="AM1639">
        <v>67.26274170232756</v>
      </c>
      <c r="AN1639">
        <v>67.26274170232756</v>
      </c>
      <c r="AR1639" t="s">
        <v>201</v>
      </c>
      <c r="AU1639" t="s">
        <v>202</v>
      </c>
      <c r="AV1639" s="16" t="s">
        <v>239</v>
      </c>
    </row>
    <row r="1640" spans="1:48" x14ac:dyDescent="0.25">
      <c r="A1640">
        <v>1638</v>
      </c>
      <c r="B1640" t="s">
        <v>62</v>
      </c>
      <c r="E1640" t="s">
        <v>63</v>
      </c>
      <c r="H1640">
        <v>1999</v>
      </c>
      <c r="I1640">
        <v>7</v>
      </c>
      <c r="J1640">
        <v>1</v>
      </c>
      <c r="K1640">
        <v>76.728300000000004</v>
      </c>
      <c r="L1640">
        <v>33.565800000000003</v>
      </c>
      <c r="M1640">
        <v>30</v>
      </c>
      <c r="Y1640" t="s">
        <v>64</v>
      </c>
      <c r="Z1640" t="s">
        <v>64</v>
      </c>
      <c r="AE1640">
        <v>12810</v>
      </c>
      <c r="AH1640">
        <v>12810</v>
      </c>
      <c r="AI1640">
        <v>3.1602752881036617E-2</v>
      </c>
      <c r="AJ1640">
        <v>0.44520761710690443</v>
      </c>
      <c r="AK1640">
        <v>0.16206419068001934</v>
      </c>
      <c r="AL1640">
        <v>0.36668861112563533</v>
      </c>
      <c r="AM1640">
        <v>76.965735076211217</v>
      </c>
      <c r="AN1640">
        <v>5.3124813881424044</v>
      </c>
      <c r="AR1640" t="s">
        <v>201</v>
      </c>
      <c r="AU1640" t="s">
        <v>202</v>
      </c>
      <c r="AV1640" s="16" t="s">
        <v>239</v>
      </c>
    </row>
    <row r="1641" spans="1:48" x14ac:dyDescent="0.25">
      <c r="A1641">
        <v>1639</v>
      </c>
      <c r="B1641" t="s">
        <v>62</v>
      </c>
      <c r="E1641" t="s">
        <v>63</v>
      </c>
      <c r="H1641">
        <v>1999</v>
      </c>
      <c r="I1641">
        <v>7</v>
      </c>
      <c r="J1641">
        <v>1</v>
      </c>
      <c r="K1641">
        <v>77.058300000000003</v>
      </c>
      <c r="L1641">
        <v>33.774999999999999</v>
      </c>
      <c r="M1641">
        <v>75</v>
      </c>
      <c r="Y1641" t="s">
        <v>64</v>
      </c>
      <c r="Z1641" t="s">
        <v>64</v>
      </c>
      <c r="AF1641">
        <v>903535</v>
      </c>
      <c r="AH1641">
        <v>903535</v>
      </c>
      <c r="AI1641">
        <v>0.74679712980306501</v>
      </c>
      <c r="AJ1641">
        <v>31.402081524019273</v>
      </c>
      <c r="AK1641">
        <v>8.8398896471290964</v>
      </c>
      <c r="AL1641">
        <v>8.8398896471290964</v>
      </c>
      <c r="AM1641">
        <v>8.8398896471290964</v>
      </c>
      <c r="AN1641">
        <v>8.8398896471290964</v>
      </c>
      <c r="AR1641" t="s">
        <v>201</v>
      </c>
      <c r="AU1641" t="s">
        <v>202</v>
      </c>
      <c r="AV1641" s="16" t="s">
        <v>239</v>
      </c>
    </row>
    <row r="1642" spans="1:48" x14ac:dyDescent="0.25">
      <c r="A1642">
        <v>1640</v>
      </c>
      <c r="B1642" t="s">
        <v>62</v>
      </c>
      <c r="E1642" t="s">
        <v>63</v>
      </c>
      <c r="H1642">
        <v>1999</v>
      </c>
      <c r="I1642">
        <v>7</v>
      </c>
      <c r="J1642">
        <v>1</v>
      </c>
      <c r="K1642">
        <v>77.058300000000003</v>
      </c>
      <c r="L1642">
        <v>33.774999999999999</v>
      </c>
      <c r="M1642">
        <v>20</v>
      </c>
      <c r="Y1642" t="s">
        <v>64</v>
      </c>
      <c r="Z1642" t="s">
        <v>64</v>
      </c>
      <c r="AF1642">
        <v>1481188.12</v>
      </c>
      <c r="AH1642">
        <v>1481188.12</v>
      </c>
      <c r="AI1642">
        <v>1.2242437057937965</v>
      </c>
      <c r="AJ1642">
        <v>51.478238360051186</v>
      </c>
      <c r="AK1642">
        <v>14.491458025907807</v>
      </c>
      <c r="AL1642">
        <v>14.491458025907807</v>
      </c>
      <c r="AM1642">
        <v>14.491458025907807</v>
      </c>
      <c r="AN1642">
        <v>14.491458025907807</v>
      </c>
      <c r="AR1642" t="s">
        <v>201</v>
      </c>
      <c r="AU1642" t="s">
        <v>202</v>
      </c>
      <c r="AV1642" s="16" t="s">
        <v>239</v>
      </c>
    </row>
    <row r="1643" spans="1:48" x14ac:dyDescent="0.25">
      <c r="A1643">
        <v>1641</v>
      </c>
      <c r="B1643" t="s">
        <v>62</v>
      </c>
      <c r="E1643" t="s">
        <v>63</v>
      </c>
      <c r="H1643">
        <v>1999</v>
      </c>
      <c r="I1643">
        <v>7</v>
      </c>
      <c r="J1643">
        <v>1</v>
      </c>
      <c r="K1643">
        <v>77.058300000000003</v>
      </c>
      <c r="L1643">
        <v>33.774999999999999</v>
      </c>
      <c r="M1643">
        <v>30</v>
      </c>
      <c r="Y1643" t="s">
        <v>64</v>
      </c>
      <c r="Z1643" t="s">
        <v>64</v>
      </c>
      <c r="AF1643">
        <v>2968750</v>
      </c>
      <c r="AH1643">
        <v>2968750</v>
      </c>
      <c r="AI1643">
        <v>2.4537555037744521</v>
      </c>
      <c r="AJ1643">
        <v>103.17799479204704</v>
      </c>
      <c r="AK1643">
        <v>29.045274826005084</v>
      </c>
      <c r="AL1643">
        <v>29.045274826005084</v>
      </c>
      <c r="AM1643">
        <v>29.045274826005084</v>
      </c>
      <c r="AN1643">
        <v>29.045274826005084</v>
      </c>
      <c r="AR1643" t="s">
        <v>201</v>
      </c>
      <c r="AU1643" t="s">
        <v>202</v>
      </c>
      <c r="AV1643" s="16" t="s">
        <v>239</v>
      </c>
    </row>
    <row r="1644" spans="1:48" x14ac:dyDescent="0.25">
      <c r="A1644">
        <v>1642</v>
      </c>
      <c r="B1644" t="s">
        <v>62</v>
      </c>
      <c r="E1644" t="s">
        <v>63</v>
      </c>
      <c r="H1644">
        <v>1999</v>
      </c>
      <c r="I1644">
        <v>7</v>
      </c>
      <c r="J1644">
        <v>1</v>
      </c>
      <c r="K1644">
        <v>77.058300000000003</v>
      </c>
      <c r="L1644">
        <v>33.774999999999999</v>
      </c>
      <c r="M1644">
        <v>0</v>
      </c>
      <c r="Y1644" t="s">
        <v>64</v>
      </c>
      <c r="Z1644" t="s">
        <v>64</v>
      </c>
      <c r="AF1644">
        <v>4453125</v>
      </c>
      <c r="AH1644">
        <v>4453125</v>
      </c>
      <c r="AI1644">
        <v>3.6806332556616779</v>
      </c>
      <c r="AJ1644">
        <v>154.76699218807056</v>
      </c>
      <c r="AK1644">
        <v>43.567912239007626</v>
      </c>
      <c r="AL1644">
        <v>43.567912239007626</v>
      </c>
      <c r="AM1644">
        <v>43.567912239007626</v>
      </c>
      <c r="AN1644">
        <v>43.567912239007626</v>
      </c>
      <c r="AR1644" t="s">
        <v>201</v>
      </c>
      <c r="AU1644" t="s">
        <v>202</v>
      </c>
      <c r="AV1644" s="16" t="s">
        <v>239</v>
      </c>
    </row>
    <row r="1645" spans="1:48" x14ac:dyDescent="0.25">
      <c r="A1645">
        <v>1643</v>
      </c>
      <c r="B1645" t="s">
        <v>62</v>
      </c>
      <c r="E1645" t="s">
        <v>63</v>
      </c>
      <c r="H1645">
        <v>1999</v>
      </c>
      <c r="I1645">
        <v>7</v>
      </c>
      <c r="J1645">
        <v>1</v>
      </c>
      <c r="K1645">
        <v>77.058300000000003</v>
      </c>
      <c r="L1645">
        <v>33.774999999999999</v>
      </c>
      <c r="M1645">
        <v>10</v>
      </c>
      <c r="Y1645" t="s">
        <v>64</v>
      </c>
      <c r="Z1645" t="s">
        <v>64</v>
      </c>
      <c r="AF1645">
        <v>22500000</v>
      </c>
      <c r="AH1645">
        <v>22500000</v>
      </c>
      <c r="AI1645">
        <v>18.596883818080055</v>
      </c>
      <c r="AJ1645">
        <v>781.98059210814597</v>
      </c>
      <c r="AK1645">
        <v>220.13260920761749</v>
      </c>
      <c r="AL1645">
        <v>220.13260920761749</v>
      </c>
      <c r="AM1645">
        <v>220.13260920761749</v>
      </c>
      <c r="AN1645">
        <v>220.13260920761749</v>
      </c>
      <c r="AR1645" t="s">
        <v>201</v>
      </c>
      <c r="AU1645" t="s">
        <v>202</v>
      </c>
      <c r="AV1645" s="16" t="s">
        <v>239</v>
      </c>
    </row>
    <row r="1646" spans="1:48" x14ac:dyDescent="0.25">
      <c r="A1646">
        <v>1644</v>
      </c>
      <c r="B1646" t="s">
        <v>62</v>
      </c>
      <c r="E1646" t="s">
        <v>63</v>
      </c>
      <c r="H1646">
        <v>1999</v>
      </c>
      <c r="I1646">
        <v>7</v>
      </c>
      <c r="J1646">
        <v>1</v>
      </c>
      <c r="K1646">
        <v>77.058300000000003</v>
      </c>
      <c r="L1646">
        <v>33.774999999999999</v>
      </c>
      <c r="M1646">
        <v>0</v>
      </c>
      <c r="Y1646" t="s">
        <v>64</v>
      </c>
      <c r="Z1646" t="s">
        <v>64</v>
      </c>
      <c r="AE1646">
        <v>12091.5</v>
      </c>
      <c r="AH1646">
        <v>12091.5</v>
      </c>
      <c r="AI1646">
        <v>2.9830186296725545E-2</v>
      </c>
      <c r="AJ1646">
        <v>0.42023637019891763</v>
      </c>
      <c r="AK1646">
        <v>0.15297417342759201</v>
      </c>
      <c r="AL1646">
        <v>0.34612141619247616</v>
      </c>
      <c r="AM1646">
        <v>72.648804502264483</v>
      </c>
      <c r="AN1646">
        <v>5.0145096568871104</v>
      </c>
      <c r="AR1646" t="s">
        <v>201</v>
      </c>
      <c r="AU1646" t="s">
        <v>202</v>
      </c>
      <c r="AV1646" s="16" t="s">
        <v>239</v>
      </c>
    </row>
    <row r="1647" spans="1:48" x14ac:dyDescent="0.25">
      <c r="A1647">
        <v>1645</v>
      </c>
      <c r="B1647" t="s">
        <v>62</v>
      </c>
      <c r="E1647" t="s">
        <v>63</v>
      </c>
      <c r="H1647">
        <v>1999</v>
      </c>
      <c r="I1647">
        <v>7</v>
      </c>
      <c r="J1647">
        <v>1</v>
      </c>
      <c r="K1647">
        <v>77.058300000000003</v>
      </c>
      <c r="L1647">
        <v>33.774999999999999</v>
      </c>
      <c r="M1647">
        <v>20</v>
      </c>
      <c r="Y1647" t="s">
        <v>64</v>
      </c>
      <c r="Z1647" t="s">
        <v>64</v>
      </c>
      <c r="AE1647">
        <v>13465.35</v>
      </c>
      <c r="AH1647">
        <v>13465.35</v>
      </c>
      <c r="AI1647">
        <v>3.3219526034868573E-2</v>
      </c>
      <c r="AJ1647">
        <v>0.46798410515304106</v>
      </c>
      <c r="AK1647">
        <v>0.17035527322195149</v>
      </c>
      <c r="AL1647">
        <v>0.3854481256690534</v>
      </c>
      <c r="AM1647">
        <v>80.903244403470794</v>
      </c>
      <c r="AN1647">
        <v>5.5842639547090815</v>
      </c>
      <c r="AR1647" t="s">
        <v>201</v>
      </c>
      <c r="AU1647" t="s">
        <v>202</v>
      </c>
      <c r="AV1647" s="16" t="s">
        <v>239</v>
      </c>
    </row>
    <row r="1648" spans="1:48" x14ac:dyDescent="0.25">
      <c r="A1648">
        <v>1646</v>
      </c>
      <c r="B1648" t="s">
        <v>62</v>
      </c>
      <c r="E1648" t="s">
        <v>63</v>
      </c>
      <c r="H1648">
        <v>1999</v>
      </c>
      <c r="I1648">
        <v>7</v>
      </c>
      <c r="J1648">
        <v>1</v>
      </c>
      <c r="K1648">
        <v>77.058300000000003</v>
      </c>
      <c r="L1648">
        <v>33.774999999999999</v>
      </c>
      <c r="M1648">
        <v>10</v>
      </c>
      <c r="Y1648" t="s">
        <v>64</v>
      </c>
      <c r="Z1648" t="s">
        <v>64</v>
      </c>
      <c r="AE1648">
        <v>18877.89</v>
      </c>
      <c r="AH1648">
        <v>18877.89</v>
      </c>
      <c r="AI1648">
        <v>4.6572466243980662E-2</v>
      </c>
      <c r="AJ1648">
        <v>0.65609527110899768</v>
      </c>
      <c r="AK1648">
        <v>0.23883137896927636</v>
      </c>
      <c r="AL1648">
        <v>0.54038308080269482</v>
      </c>
      <c r="AM1648">
        <v>113.42316007321288</v>
      </c>
      <c r="AN1648">
        <v>7.8289179759874798</v>
      </c>
      <c r="AR1648" t="s">
        <v>201</v>
      </c>
      <c r="AU1648" t="s">
        <v>202</v>
      </c>
      <c r="AV1648" s="16" t="s">
        <v>239</v>
      </c>
    </row>
    <row r="1649" spans="1:48" x14ac:dyDescent="0.25">
      <c r="A1649">
        <v>1647</v>
      </c>
      <c r="B1649" t="s">
        <v>62</v>
      </c>
      <c r="E1649" t="s">
        <v>63</v>
      </c>
      <c r="H1649">
        <v>1999</v>
      </c>
      <c r="I1649">
        <v>7</v>
      </c>
      <c r="J1649">
        <v>6</v>
      </c>
      <c r="K1649">
        <v>77.058300000000003</v>
      </c>
      <c r="L1649">
        <v>33.799999999999997</v>
      </c>
      <c r="M1649">
        <v>75</v>
      </c>
      <c r="Y1649" t="s">
        <v>64</v>
      </c>
      <c r="Z1649" t="s">
        <v>64</v>
      </c>
      <c r="AF1649">
        <v>84944</v>
      </c>
      <c r="AH1649">
        <v>84944</v>
      </c>
      <c r="AI1649">
        <v>7.0208608846355214E-2</v>
      </c>
      <c r="AJ1649">
        <v>2.9522026407126378</v>
      </c>
      <c r="AK1649">
        <v>0.83106419362363826</v>
      </c>
      <c r="AL1649">
        <v>0.83106419362363826</v>
      </c>
      <c r="AM1649">
        <v>0.83106419362363826</v>
      </c>
      <c r="AN1649">
        <v>0.83106419362363826</v>
      </c>
      <c r="AR1649" t="s">
        <v>201</v>
      </c>
      <c r="AU1649" t="s">
        <v>202</v>
      </c>
      <c r="AV1649" s="16" t="s">
        <v>239</v>
      </c>
    </row>
    <row r="1650" spans="1:48" x14ac:dyDescent="0.25">
      <c r="A1650">
        <v>1648</v>
      </c>
      <c r="B1650" t="s">
        <v>62</v>
      </c>
      <c r="E1650" t="s">
        <v>63</v>
      </c>
      <c r="H1650">
        <v>1999</v>
      </c>
      <c r="I1650">
        <v>7</v>
      </c>
      <c r="J1650">
        <v>6</v>
      </c>
      <c r="K1650">
        <v>77.058300000000003</v>
      </c>
      <c r="L1650">
        <v>33.799999999999997</v>
      </c>
      <c r="M1650">
        <v>90</v>
      </c>
      <c r="Y1650" t="s">
        <v>64</v>
      </c>
      <c r="Z1650" t="s">
        <v>64</v>
      </c>
      <c r="AF1650">
        <v>500990.1</v>
      </c>
      <c r="AH1650">
        <v>500990.1</v>
      </c>
      <c r="AI1650">
        <v>0.41408243038703596</v>
      </c>
      <c r="AJ1650">
        <v>17.41175711281419</v>
      </c>
      <c r="AK1650">
        <v>4.9015225733415644</v>
      </c>
      <c r="AL1650">
        <v>4.9015225733415644</v>
      </c>
      <c r="AM1650">
        <v>4.9015225733415644</v>
      </c>
      <c r="AN1650">
        <v>4.9015225733415644</v>
      </c>
      <c r="AR1650" t="s">
        <v>201</v>
      </c>
      <c r="AU1650" t="s">
        <v>202</v>
      </c>
      <c r="AV1650" s="16" t="s">
        <v>239</v>
      </c>
    </row>
    <row r="1651" spans="1:48" x14ac:dyDescent="0.25">
      <c r="A1651">
        <v>1649</v>
      </c>
      <c r="B1651" t="s">
        <v>62</v>
      </c>
      <c r="E1651" t="s">
        <v>63</v>
      </c>
      <c r="H1651">
        <v>1999</v>
      </c>
      <c r="I1651">
        <v>7</v>
      </c>
      <c r="J1651">
        <v>6</v>
      </c>
      <c r="K1651">
        <v>77.058300000000003</v>
      </c>
      <c r="L1651">
        <v>33.799999999999997</v>
      </c>
      <c r="M1651">
        <v>40</v>
      </c>
      <c r="Y1651" t="s">
        <v>64</v>
      </c>
      <c r="Z1651" t="s">
        <v>64</v>
      </c>
      <c r="AF1651">
        <v>600750</v>
      </c>
      <c r="AH1651">
        <v>600750</v>
      </c>
      <c r="AI1651">
        <v>0.49653679794273753</v>
      </c>
      <c r="AJ1651">
        <v>20.878881809287499</v>
      </c>
      <c r="AK1651">
        <v>5.8775406658433864</v>
      </c>
      <c r="AL1651">
        <v>5.8775406658433864</v>
      </c>
      <c r="AM1651">
        <v>5.8775406658433864</v>
      </c>
      <c r="AN1651">
        <v>5.8775406658433864</v>
      </c>
      <c r="AR1651" t="s">
        <v>201</v>
      </c>
      <c r="AU1651" t="s">
        <v>202</v>
      </c>
      <c r="AV1651" s="16" t="s">
        <v>239</v>
      </c>
    </row>
    <row r="1652" spans="1:48" x14ac:dyDescent="0.25">
      <c r="A1652">
        <v>1650</v>
      </c>
      <c r="B1652" t="s">
        <v>62</v>
      </c>
      <c r="E1652" t="s">
        <v>63</v>
      </c>
      <c r="H1652">
        <v>1999</v>
      </c>
      <c r="I1652">
        <v>7</v>
      </c>
      <c r="J1652">
        <v>6</v>
      </c>
      <c r="K1652">
        <v>77.058300000000003</v>
      </c>
      <c r="L1652">
        <v>33.799999999999997</v>
      </c>
      <c r="M1652">
        <v>50</v>
      </c>
      <c r="Y1652" t="s">
        <v>64</v>
      </c>
      <c r="Z1652" t="s">
        <v>64</v>
      </c>
      <c r="AF1652">
        <v>1546875</v>
      </c>
      <c r="AH1652">
        <v>1546875</v>
      </c>
      <c r="AI1652">
        <v>1.2785357624930038</v>
      </c>
      <c r="AJ1652">
        <v>53.761165707435033</v>
      </c>
      <c r="AK1652">
        <v>15.134116883023703</v>
      </c>
      <c r="AL1652">
        <v>15.134116883023703</v>
      </c>
      <c r="AM1652">
        <v>15.134116883023703</v>
      </c>
      <c r="AN1652">
        <v>15.134116883023703</v>
      </c>
      <c r="AR1652" t="s">
        <v>201</v>
      </c>
      <c r="AU1652" t="s">
        <v>202</v>
      </c>
      <c r="AV1652" s="16" t="s">
        <v>239</v>
      </c>
    </row>
    <row r="1653" spans="1:48" x14ac:dyDescent="0.25">
      <c r="A1653">
        <v>1651</v>
      </c>
      <c r="B1653" t="s">
        <v>62</v>
      </c>
      <c r="E1653" t="s">
        <v>63</v>
      </c>
      <c r="H1653">
        <v>1999</v>
      </c>
      <c r="I1653">
        <v>7</v>
      </c>
      <c r="J1653">
        <v>6</v>
      </c>
      <c r="K1653">
        <v>77.058300000000003</v>
      </c>
      <c r="L1653">
        <v>33.799999999999997</v>
      </c>
      <c r="M1653">
        <v>30</v>
      </c>
      <c r="Y1653" t="s">
        <v>64</v>
      </c>
      <c r="Z1653" t="s">
        <v>64</v>
      </c>
      <c r="AF1653">
        <v>4044057</v>
      </c>
      <c r="AH1653">
        <v>4044057</v>
      </c>
      <c r="AI1653">
        <v>3.3425270303419281</v>
      </c>
      <c r="AJ1653">
        <v>140.54995943907079</v>
      </c>
      <c r="AK1653">
        <v>39.565725297525773</v>
      </c>
      <c r="AL1653">
        <v>39.565725297525773</v>
      </c>
      <c r="AM1653">
        <v>39.565725297525773</v>
      </c>
      <c r="AN1653">
        <v>39.565725297525773</v>
      </c>
      <c r="AR1653" t="s">
        <v>201</v>
      </c>
      <c r="AU1653" t="s">
        <v>202</v>
      </c>
      <c r="AV1653" s="16" t="s">
        <v>239</v>
      </c>
    </row>
    <row r="1654" spans="1:48" x14ac:dyDescent="0.25">
      <c r="A1654">
        <v>1652</v>
      </c>
      <c r="B1654" t="s">
        <v>62</v>
      </c>
      <c r="E1654" t="s">
        <v>63</v>
      </c>
      <c r="H1654">
        <v>1999</v>
      </c>
      <c r="I1654">
        <v>7</v>
      </c>
      <c r="J1654">
        <v>6</v>
      </c>
      <c r="K1654">
        <v>77.058300000000003</v>
      </c>
      <c r="L1654">
        <v>33.799999999999997</v>
      </c>
      <c r="M1654">
        <v>0</v>
      </c>
      <c r="Y1654" t="s">
        <v>64</v>
      </c>
      <c r="Z1654" t="s">
        <v>64</v>
      </c>
      <c r="AF1654">
        <v>10588000</v>
      </c>
      <c r="AH1654">
        <v>10588000</v>
      </c>
      <c r="AI1654">
        <v>8.7512802607036289</v>
      </c>
      <c r="AJ1654">
        <v>367.98268929960221</v>
      </c>
      <c r="AK1654">
        <v>103.58951405734462</v>
      </c>
      <c r="AL1654">
        <v>103.58951405734462</v>
      </c>
      <c r="AM1654">
        <v>103.58951405734462</v>
      </c>
      <c r="AN1654">
        <v>103.58951405734462</v>
      </c>
      <c r="AR1654" t="s">
        <v>201</v>
      </c>
      <c r="AU1654" t="s">
        <v>202</v>
      </c>
      <c r="AV1654" s="16" t="s">
        <v>239</v>
      </c>
    </row>
    <row r="1655" spans="1:48" x14ac:dyDescent="0.25">
      <c r="A1655">
        <v>1653</v>
      </c>
      <c r="B1655" t="s">
        <v>62</v>
      </c>
      <c r="E1655" t="s">
        <v>63</v>
      </c>
      <c r="H1655">
        <v>1999</v>
      </c>
      <c r="I1655">
        <v>7</v>
      </c>
      <c r="J1655">
        <v>6</v>
      </c>
      <c r="K1655">
        <v>77.058300000000003</v>
      </c>
      <c r="L1655">
        <v>33.799999999999997</v>
      </c>
      <c r="M1655">
        <v>20</v>
      </c>
      <c r="Y1655" t="s">
        <v>64</v>
      </c>
      <c r="Z1655" t="s">
        <v>64</v>
      </c>
      <c r="AF1655">
        <v>15312500</v>
      </c>
      <c r="AH1655">
        <v>15312500</v>
      </c>
      <c r="AI1655">
        <v>12.656212598415594</v>
      </c>
      <c r="AJ1655">
        <v>532.18123629582158</v>
      </c>
      <c r="AK1655">
        <v>149.81247015518412</v>
      </c>
      <c r="AL1655">
        <v>149.81247015518412</v>
      </c>
      <c r="AM1655">
        <v>149.81247015518412</v>
      </c>
      <c r="AN1655">
        <v>149.81247015518412</v>
      </c>
      <c r="AR1655" t="s">
        <v>201</v>
      </c>
      <c r="AU1655" t="s">
        <v>202</v>
      </c>
      <c r="AV1655" s="16" t="s">
        <v>239</v>
      </c>
    </row>
    <row r="1656" spans="1:48" x14ac:dyDescent="0.25">
      <c r="A1656">
        <v>1654</v>
      </c>
      <c r="B1656" t="s">
        <v>62</v>
      </c>
      <c r="E1656" t="s">
        <v>63</v>
      </c>
      <c r="H1656">
        <v>1999</v>
      </c>
      <c r="I1656">
        <v>7</v>
      </c>
      <c r="J1656">
        <v>6</v>
      </c>
      <c r="K1656">
        <v>77.058300000000003</v>
      </c>
      <c r="L1656">
        <v>33.799999999999997</v>
      </c>
      <c r="M1656">
        <v>10</v>
      </c>
      <c r="Y1656" t="s">
        <v>64</v>
      </c>
      <c r="Z1656" t="s">
        <v>64</v>
      </c>
      <c r="AF1656">
        <v>21875000</v>
      </c>
      <c r="AH1656">
        <v>21875000</v>
      </c>
      <c r="AI1656">
        <v>18.080303712022278</v>
      </c>
      <c r="AJ1656">
        <v>760.25890899403078</v>
      </c>
      <c r="AK1656">
        <v>214.01781450740589</v>
      </c>
      <c r="AL1656">
        <v>214.01781450740589</v>
      </c>
      <c r="AM1656">
        <v>214.01781450740589</v>
      </c>
      <c r="AN1656">
        <v>214.01781450740589</v>
      </c>
      <c r="AR1656" t="s">
        <v>201</v>
      </c>
      <c r="AU1656" t="s">
        <v>202</v>
      </c>
      <c r="AV1656" s="16" t="s">
        <v>239</v>
      </c>
    </row>
    <row r="1657" spans="1:48" x14ac:dyDescent="0.25">
      <c r="A1657">
        <v>1655</v>
      </c>
      <c r="B1657" t="s">
        <v>62</v>
      </c>
      <c r="E1657" t="s">
        <v>63</v>
      </c>
      <c r="H1657">
        <v>1999</v>
      </c>
      <c r="I1657">
        <v>7</v>
      </c>
      <c r="J1657">
        <v>6</v>
      </c>
      <c r="K1657">
        <v>77.058300000000003</v>
      </c>
      <c r="L1657">
        <v>33.799999999999997</v>
      </c>
      <c r="M1657">
        <v>10</v>
      </c>
      <c r="Y1657" t="s">
        <v>64</v>
      </c>
      <c r="Z1657" t="s">
        <v>64</v>
      </c>
      <c r="AE1657">
        <v>1326.53</v>
      </c>
      <c r="AH1657">
        <v>1326.53</v>
      </c>
      <c r="AI1657">
        <v>3.2725995143857533E-3</v>
      </c>
      <c r="AJ1657">
        <v>4.6103142882187503E-2</v>
      </c>
      <c r="AK1657">
        <v>1.67824364451808E-2</v>
      </c>
      <c r="AL1657">
        <v>3.7972165754604922E-2</v>
      </c>
      <c r="AM1657">
        <v>7.9701293169903566</v>
      </c>
      <c r="AN1657">
        <v>0.55013004963407841</v>
      </c>
      <c r="AR1657" t="s">
        <v>201</v>
      </c>
      <c r="AU1657" t="s">
        <v>202</v>
      </c>
      <c r="AV1657" s="16" t="s">
        <v>239</v>
      </c>
    </row>
    <row r="1658" spans="1:48" x14ac:dyDescent="0.25">
      <c r="A1658">
        <v>1656</v>
      </c>
      <c r="B1658" t="s">
        <v>62</v>
      </c>
      <c r="E1658" t="s">
        <v>63</v>
      </c>
      <c r="H1658">
        <v>1999</v>
      </c>
      <c r="I1658">
        <v>7</v>
      </c>
      <c r="J1658">
        <v>6</v>
      </c>
      <c r="K1658">
        <v>77.058300000000003</v>
      </c>
      <c r="L1658">
        <v>33.799999999999997</v>
      </c>
      <c r="M1658">
        <v>30</v>
      </c>
      <c r="Y1658" t="s">
        <v>64</v>
      </c>
      <c r="Z1658" t="s">
        <v>64</v>
      </c>
      <c r="AE1658">
        <v>1557</v>
      </c>
      <c r="AH1658">
        <v>1557</v>
      </c>
      <c r="AI1658">
        <v>3.8411776920978932E-3</v>
      </c>
      <c r="AJ1658">
        <v>5.4113056973883703E-2</v>
      </c>
      <c r="AK1658">
        <v>1.9698200225510547E-2</v>
      </c>
      <c r="AL1658">
        <v>4.4569411984591273E-2</v>
      </c>
      <c r="AM1658">
        <v>9.3548516404106845</v>
      </c>
      <c r="AN1658">
        <v>0.64570909612316352</v>
      </c>
      <c r="AR1658" t="s">
        <v>201</v>
      </c>
      <c r="AU1658" t="s">
        <v>202</v>
      </c>
      <c r="AV1658" s="16" t="s">
        <v>239</v>
      </c>
    </row>
    <row r="1659" spans="1:48" x14ac:dyDescent="0.25">
      <c r="A1659">
        <v>1657</v>
      </c>
      <c r="B1659" t="s">
        <v>62</v>
      </c>
      <c r="E1659" t="s">
        <v>63</v>
      </c>
      <c r="H1659">
        <v>1999</v>
      </c>
      <c r="I1659">
        <v>7</v>
      </c>
      <c r="J1659">
        <v>6</v>
      </c>
      <c r="K1659">
        <v>77.058300000000003</v>
      </c>
      <c r="L1659">
        <v>33.799999999999997</v>
      </c>
      <c r="M1659">
        <v>50</v>
      </c>
      <c r="Y1659" t="s">
        <v>64</v>
      </c>
      <c r="Z1659" t="s">
        <v>64</v>
      </c>
      <c r="AE1659">
        <v>36458.33</v>
      </c>
      <c r="AH1659">
        <v>36458.33</v>
      </c>
      <c r="AI1659">
        <v>8.9944074429764542E-2</v>
      </c>
      <c r="AJ1659">
        <v>1.2670980658077415</v>
      </c>
      <c r="AK1659">
        <v>0.46124822365301088</v>
      </c>
      <c r="AL1659">
        <v>1.0436264162107796</v>
      </c>
      <c r="AM1659">
        <v>219.05091085878877</v>
      </c>
      <c r="AN1659">
        <v>15.119765774219664</v>
      </c>
      <c r="AR1659" t="s">
        <v>201</v>
      </c>
      <c r="AU1659" t="s">
        <v>202</v>
      </c>
      <c r="AV1659" s="16" t="s">
        <v>239</v>
      </c>
    </row>
    <row r="1660" spans="1:48" x14ac:dyDescent="0.25">
      <c r="A1660">
        <v>1658</v>
      </c>
      <c r="B1660" t="s">
        <v>62</v>
      </c>
      <c r="E1660" t="s">
        <v>63</v>
      </c>
      <c r="H1660">
        <v>1999</v>
      </c>
      <c r="I1660">
        <v>7</v>
      </c>
      <c r="J1660">
        <v>6</v>
      </c>
      <c r="K1660">
        <v>77.058300000000003</v>
      </c>
      <c r="L1660">
        <v>33.799999999999997</v>
      </c>
      <c r="M1660">
        <v>20</v>
      </c>
      <c r="Y1660" t="s">
        <v>64</v>
      </c>
      <c r="Z1660" t="s">
        <v>64</v>
      </c>
      <c r="AE1660">
        <v>68686.87</v>
      </c>
      <c r="AH1660">
        <v>68686.87</v>
      </c>
      <c r="AI1660">
        <v>0.16945309748492485</v>
      </c>
      <c r="AJ1660">
        <v>2.3871910787846775</v>
      </c>
      <c r="AK1660">
        <v>0.86898376244291176</v>
      </c>
      <c r="AL1660">
        <v>1.966174314041145</v>
      </c>
      <c r="AM1660">
        <v>412.68816858970803</v>
      </c>
      <c r="AN1660">
        <v>28.485380053454868</v>
      </c>
      <c r="AR1660" t="s">
        <v>201</v>
      </c>
      <c r="AU1660" t="s">
        <v>202</v>
      </c>
      <c r="AV1660" s="16" t="s">
        <v>239</v>
      </c>
    </row>
    <row r="1661" spans="1:48" x14ac:dyDescent="0.25">
      <c r="A1661">
        <v>1659</v>
      </c>
      <c r="B1661" t="s">
        <v>62</v>
      </c>
      <c r="E1661" t="s">
        <v>63</v>
      </c>
      <c r="H1661">
        <v>1999</v>
      </c>
      <c r="I1661">
        <v>7</v>
      </c>
      <c r="J1661">
        <v>1</v>
      </c>
      <c r="K1661">
        <v>77.371700000000004</v>
      </c>
      <c r="L1661">
        <v>33.9908</v>
      </c>
      <c r="M1661">
        <v>20</v>
      </c>
      <c r="Y1661" t="s">
        <v>64</v>
      </c>
      <c r="Z1661" t="s">
        <v>64</v>
      </c>
      <c r="AF1661">
        <v>440215.05</v>
      </c>
      <c r="AH1661">
        <v>440215.05</v>
      </c>
      <c r="AI1661">
        <v>0.36385013954756901</v>
      </c>
      <c r="AJ1661">
        <v>15.299538909062981</v>
      </c>
      <c r="AK1661">
        <v>4.3069194475094132</v>
      </c>
      <c r="AL1661">
        <v>4.3069194475094132</v>
      </c>
      <c r="AM1661">
        <v>4.3069194475094132</v>
      </c>
      <c r="AN1661">
        <v>4.3069194475094132</v>
      </c>
      <c r="AR1661" t="s">
        <v>201</v>
      </c>
      <c r="AU1661" t="s">
        <v>202</v>
      </c>
      <c r="AV1661" s="16" t="s">
        <v>239</v>
      </c>
    </row>
    <row r="1662" spans="1:48" x14ac:dyDescent="0.25">
      <c r="A1662">
        <v>1660</v>
      </c>
      <c r="B1662" t="s">
        <v>62</v>
      </c>
      <c r="E1662" t="s">
        <v>63</v>
      </c>
      <c r="H1662">
        <v>1999</v>
      </c>
      <c r="I1662">
        <v>7</v>
      </c>
      <c r="J1662">
        <v>1</v>
      </c>
      <c r="K1662">
        <v>77.371700000000004</v>
      </c>
      <c r="L1662">
        <v>33.9908</v>
      </c>
      <c r="M1662">
        <v>0</v>
      </c>
      <c r="Y1662" t="s">
        <v>64</v>
      </c>
      <c r="Z1662" t="s">
        <v>64</v>
      </c>
      <c r="AF1662">
        <v>483125</v>
      </c>
      <c r="AH1662">
        <v>483125</v>
      </c>
      <c r="AI1662">
        <v>0.39931642198266343</v>
      </c>
      <c r="AJ1662">
        <v>16.790861047211024</v>
      </c>
      <c r="AK1662">
        <v>4.7267363032635643</v>
      </c>
      <c r="AL1662">
        <v>4.7267363032635643</v>
      </c>
      <c r="AM1662">
        <v>4.7267363032635643</v>
      </c>
      <c r="AN1662">
        <v>4.7267363032635643</v>
      </c>
      <c r="AR1662" t="s">
        <v>201</v>
      </c>
      <c r="AU1662" t="s">
        <v>202</v>
      </c>
      <c r="AV1662" s="16" t="s">
        <v>239</v>
      </c>
    </row>
    <row r="1663" spans="1:48" x14ac:dyDescent="0.25">
      <c r="A1663">
        <v>1661</v>
      </c>
      <c r="B1663" t="s">
        <v>62</v>
      </c>
      <c r="E1663" t="s">
        <v>63</v>
      </c>
      <c r="H1663">
        <v>1999</v>
      </c>
      <c r="I1663">
        <v>7</v>
      </c>
      <c r="J1663">
        <v>1</v>
      </c>
      <c r="K1663">
        <v>77.371700000000004</v>
      </c>
      <c r="L1663">
        <v>33.9908</v>
      </c>
      <c r="M1663">
        <v>75</v>
      </c>
      <c r="Y1663" t="s">
        <v>64</v>
      </c>
      <c r="Z1663" t="s">
        <v>64</v>
      </c>
      <c r="AF1663">
        <v>625000</v>
      </c>
      <c r="AH1663">
        <v>625000</v>
      </c>
      <c r="AI1663">
        <v>0.51658010605777938</v>
      </c>
      <c r="AJ1663">
        <v>21.721683114115166</v>
      </c>
      <c r="AK1663">
        <v>6.114794700211597</v>
      </c>
      <c r="AL1663">
        <v>6.114794700211597</v>
      </c>
      <c r="AM1663">
        <v>6.114794700211597</v>
      </c>
      <c r="AN1663">
        <v>6.114794700211597</v>
      </c>
      <c r="AR1663" t="s">
        <v>201</v>
      </c>
      <c r="AU1663" t="s">
        <v>202</v>
      </c>
      <c r="AV1663" s="16" t="s">
        <v>239</v>
      </c>
    </row>
    <row r="1664" spans="1:48" x14ac:dyDescent="0.25">
      <c r="A1664">
        <v>1662</v>
      </c>
      <c r="B1664" t="s">
        <v>62</v>
      </c>
      <c r="E1664" t="s">
        <v>63</v>
      </c>
      <c r="H1664">
        <v>1999</v>
      </c>
      <c r="I1664">
        <v>7</v>
      </c>
      <c r="J1664">
        <v>1</v>
      </c>
      <c r="K1664">
        <v>77.371700000000004</v>
      </c>
      <c r="L1664">
        <v>33.9908</v>
      </c>
      <c r="M1664">
        <v>10</v>
      </c>
      <c r="Y1664" t="s">
        <v>64</v>
      </c>
      <c r="Z1664" t="s">
        <v>64</v>
      </c>
      <c r="AF1664">
        <v>3980357.14</v>
      </c>
      <c r="AH1664">
        <v>3980357.14</v>
      </c>
      <c r="AI1664">
        <v>3.2898773016464631</v>
      </c>
      <c r="AJ1664">
        <v>138.33609036173718</v>
      </c>
      <c r="AK1664">
        <v>38.942506791394223</v>
      </c>
      <c r="AL1664">
        <v>38.942506791394223</v>
      </c>
      <c r="AM1664">
        <v>38.942506791394223</v>
      </c>
      <c r="AN1664">
        <v>38.942506791394223</v>
      </c>
      <c r="AR1664" t="s">
        <v>201</v>
      </c>
      <c r="AU1664" t="s">
        <v>202</v>
      </c>
      <c r="AV1664" s="16" t="s">
        <v>239</v>
      </c>
    </row>
    <row r="1665" spans="1:48" x14ac:dyDescent="0.25">
      <c r="A1665">
        <v>1663</v>
      </c>
      <c r="B1665" t="s">
        <v>62</v>
      </c>
      <c r="E1665" t="s">
        <v>63</v>
      </c>
      <c r="H1665">
        <v>1999</v>
      </c>
      <c r="I1665">
        <v>7</v>
      </c>
      <c r="J1665">
        <v>1</v>
      </c>
      <c r="K1665">
        <v>77.371700000000004</v>
      </c>
      <c r="L1665">
        <v>33.9908</v>
      </c>
      <c r="M1665">
        <v>30</v>
      </c>
      <c r="Y1665" t="s">
        <v>64</v>
      </c>
      <c r="Z1665" t="s">
        <v>64</v>
      </c>
      <c r="AF1665">
        <v>5000000</v>
      </c>
      <c r="AH1665">
        <v>5000000</v>
      </c>
      <c r="AI1665">
        <v>4.132640848462235</v>
      </c>
      <c r="AJ1665">
        <v>173.77346491292133</v>
      </c>
      <c r="AK1665">
        <v>48.918357601692776</v>
      </c>
      <c r="AL1665">
        <v>48.918357601692776</v>
      </c>
      <c r="AM1665">
        <v>48.918357601692776</v>
      </c>
      <c r="AN1665">
        <v>48.918357601692776</v>
      </c>
      <c r="AR1665" t="s">
        <v>201</v>
      </c>
      <c r="AU1665" t="s">
        <v>202</v>
      </c>
      <c r="AV1665" s="16" t="s">
        <v>239</v>
      </c>
    </row>
    <row r="1666" spans="1:48" x14ac:dyDescent="0.25">
      <c r="A1666">
        <v>1664</v>
      </c>
      <c r="B1666" t="s">
        <v>62</v>
      </c>
      <c r="E1666" t="s">
        <v>63</v>
      </c>
      <c r="H1666">
        <v>1999</v>
      </c>
      <c r="I1666">
        <v>7</v>
      </c>
      <c r="J1666">
        <v>1</v>
      </c>
      <c r="K1666">
        <v>77.371700000000004</v>
      </c>
      <c r="L1666">
        <v>33.9908</v>
      </c>
      <c r="M1666">
        <v>10</v>
      </c>
      <c r="Y1666" t="s">
        <v>64</v>
      </c>
      <c r="Z1666" t="s">
        <v>64</v>
      </c>
      <c r="AE1666">
        <v>19047.62</v>
      </c>
      <c r="AH1666">
        <v>19047.62</v>
      </c>
      <c r="AI1666">
        <v>4.699119655206016E-2</v>
      </c>
      <c r="AJ1666">
        <v>0.66199418514893171</v>
      </c>
      <c r="AK1666">
        <v>0.24097869786733409</v>
      </c>
      <c r="AL1666">
        <v>0.54524163333714859</v>
      </c>
      <c r="AM1666">
        <v>114.44294104233742</v>
      </c>
      <c r="AN1666">
        <v>7.8993073175963326</v>
      </c>
      <c r="AR1666" t="s">
        <v>201</v>
      </c>
      <c r="AU1666" t="s">
        <v>202</v>
      </c>
      <c r="AV1666" s="16" t="s">
        <v>239</v>
      </c>
    </row>
    <row r="1667" spans="1:48" x14ac:dyDescent="0.25">
      <c r="A1667">
        <v>1665</v>
      </c>
      <c r="B1667" t="s">
        <v>62</v>
      </c>
      <c r="E1667" t="s">
        <v>63</v>
      </c>
      <c r="H1667">
        <v>1999</v>
      </c>
      <c r="I1667">
        <v>7</v>
      </c>
      <c r="J1667">
        <v>4</v>
      </c>
      <c r="K1667">
        <v>77.646699999999996</v>
      </c>
      <c r="L1667">
        <v>34.291699999999999</v>
      </c>
      <c r="M1667">
        <v>20</v>
      </c>
      <c r="Y1667" t="s">
        <v>64</v>
      </c>
      <c r="Z1667" t="s">
        <v>64</v>
      </c>
      <c r="AF1667">
        <v>612367.02</v>
      </c>
      <c r="AH1667">
        <v>612367.02</v>
      </c>
      <c r="AI1667">
        <v>0.50613859222061808</v>
      </c>
      <c r="AJ1667">
        <v>21.282627772760041</v>
      </c>
      <c r="AK1667">
        <v>5.9911977735685902</v>
      </c>
      <c r="AL1667">
        <v>5.9911977735685902</v>
      </c>
      <c r="AM1667">
        <v>5.9911977735685902</v>
      </c>
      <c r="AN1667">
        <v>5.9911977735685902</v>
      </c>
      <c r="AR1667" t="s">
        <v>201</v>
      </c>
      <c r="AU1667" t="s">
        <v>202</v>
      </c>
      <c r="AV1667" s="16" t="s">
        <v>239</v>
      </c>
    </row>
    <row r="1668" spans="1:48" x14ac:dyDescent="0.25">
      <c r="A1668">
        <v>1666</v>
      </c>
      <c r="B1668" t="s">
        <v>62</v>
      </c>
      <c r="E1668" t="s">
        <v>63</v>
      </c>
      <c r="H1668">
        <v>1999</v>
      </c>
      <c r="I1668">
        <v>7</v>
      </c>
      <c r="J1668">
        <v>4</v>
      </c>
      <c r="K1668">
        <v>77.646699999999996</v>
      </c>
      <c r="L1668">
        <v>34.291699999999999</v>
      </c>
      <c r="M1668">
        <v>50</v>
      </c>
      <c r="Y1668" t="s">
        <v>64</v>
      </c>
      <c r="Z1668" t="s">
        <v>64</v>
      </c>
      <c r="AF1668">
        <v>622215.35</v>
      </c>
      <c r="AH1668">
        <v>622215.35</v>
      </c>
      <c r="AI1668">
        <v>0.51427851439004524</v>
      </c>
      <c r="AJ1668">
        <v>21.624903458301212</v>
      </c>
      <c r="AK1668">
        <v>6.0875505993124861</v>
      </c>
      <c r="AL1668">
        <v>6.0875505993124861</v>
      </c>
      <c r="AM1668">
        <v>6.0875505993124861</v>
      </c>
      <c r="AN1668">
        <v>6.0875505993124861</v>
      </c>
      <c r="AR1668" t="s">
        <v>201</v>
      </c>
      <c r="AU1668" t="s">
        <v>202</v>
      </c>
      <c r="AV1668" s="16" t="s">
        <v>239</v>
      </c>
    </row>
    <row r="1669" spans="1:48" x14ac:dyDescent="0.25">
      <c r="A1669">
        <v>1667</v>
      </c>
      <c r="B1669" t="s">
        <v>62</v>
      </c>
      <c r="E1669" t="s">
        <v>63</v>
      </c>
      <c r="H1669">
        <v>1999</v>
      </c>
      <c r="I1669">
        <v>7</v>
      </c>
      <c r="J1669">
        <v>4</v>
      </c>
      <c r="K1669">
        <v>77.646699999999996</v>
      </c>
      <c r="L1669">
        <v>34.291699999999999</v>
      </c>
      <c r="M1669">
        <v>10</v>
      </c>
      <c r="Y1669" t="s">
        <v>64</v>
      </c>
      <c r="Z1669" t="s">
        <v>64</v>
      </c>
      <c r="AF1669">
        <v>782000</v>
      </c>
      <c r="AH1669">
        <v>782000</v>
      </c>
      <c r="AI1669">
        <v>0.64634502869949351</v>
      </c>
      <c r="AJ1669">
        <v>27.178169912380895</v>
      </c>
      <c r="AK1669">
        <v>7.6508311289047501</v>
      </c>
      <c r="AL1669">
        <v>7.6508311289047501</v>
      </c>
      <c r="AM1669">
        <v>7.6508311289047501</v>
      </c>
      <c r="AN1669">
        <v>7.6508311289047501</v>
      </c>
      <c r="AR1669" t="s">
        <v>201</v>
      </c>
      <c r="AU1669" t="s">
        <v>202</v>
      </c>
      <c r="AV1669" s="16" t="s">
        <v>239</v>
      </c>
    </row>
    <row r="1670" spans="1:48" x14ac:dyDescent="0.25">
      <c r="A1670">
        <v>1668</v>
      </c>
      <c r="B1670" t="s">
        <v>62</v>
      </c>
      <c r="E1670" t="s">
        <v>63</v>
      </c>
      <c r="H1670">
        <v>1999</v>
      </c>
      <c r="I1670">
        <v>7</v>
      </c>
      <c r="J1670">
        <v>4</v>
      </c>
      <c r="K1670">
        <v>77.646699999999996</v>
      </c>
      <c r="L1670">
        <v>34.291699999999999</v>
      </c>
      <c r="M1670">
        <v>40</v>
      </c>
      <c r="Y1670" t="s">
        <v>64</v>
      </c>
      <c r="Z1670" t="s">
        <v>64</v>
      </c>
      <c r="AF1670">
        <v>1562500</v>
      </c>
      <c r="AH1670">
        <v>1562500</v>
      </c>
      <c r="AI1670">
        <v>1.2914502651444484</v>
      </c>
      <c r="AJ1670">
        <v>54.304207785287915</v>
      </c>
      <c r="AK1670">
        <v>15.286986750528992</v>
      </c>
      <c r="AL1670">
        <v>15.286986750528992</v>
      </c>
      <c r="AM1670">
        <v>15.286986750528992</v>
      </c>
      <c r="AN1670">
        <v>15.286986750528992</v>
      </c>
      <c r="AR1670" t="s">
        <v>201</v>
      </c>
      <c r="AU1670" t="s">
        <v>202</v>
      </c>
      <c r="AV1670" s="16" t="s">
        <v>239</v>
      </c>
    </row>
    <row r="1671" spans="1:48" x14ac:dyDescent="0.25">
      <c r="A1671">
        <v>1669</v>
      </c>
      <c r="B1671" t="s">
        <v>62</v>
      </c>
      <c r="E1671" t="s">
        <v>63</v>
      </c>
      <c r="H1671">
        <v>1999</v>
      </c>
      <c r="I1671">
        <v>7</v>
      </c>
      <c r="J1671">
        <v>4</v>
      </c>
      <c r="K1671">
        <v>77.646699999999996</v>
      </c>
      <c r="L1671">
        <v>34.291699999999999</v>
      </c>
      <c r="M1671">
        <v>75</v>
      </c>
      <c r="Y1671" t="s">
        <v>64</v>
      </c>
      <c r="Z1671" t="s">
        <v>64</v>
      </c>
      <c r="AF1671">
        <v>1562500</v>
      </c>
      <c r="AH1671">
        <v>1562500</v>
      </c>
      <c r="AI1671">
        <v>1.2914502651444484</v>
      </c>
      <c r="AJ1671">
        <v>54.304207785287915</v>
      </c>
      <c r="AK1671">
        <v>15.286986750528992</v>
      </c>
      <c r="AL1671">
        <v>15.286986750528992</v>
      </c>
      <c r="AM1671">
        <v>15.286986750528992</v>
      </c>
      <c r="AN1671">
        <v>15.286986750528992</v>
      </c>
      <c r="AR1671" t="s">
        <v>201</v>
      </c>
      <c r="AU1671" t="s">
        <v>202</v>
      </c>
      <c r="AV1671" s="16" t="s">
        <v>239</v>
      </c>
    </row>
    <row r="1672" spans="1:48" x14ac:dyDescent="0.25">
      <c r="A1672">
        <v>1670</v>
      </c>
      <c r="B1672" t="s">
        <v>62</v>
      </c>
      <c r="E1672" t="s">
        <v>63</v>
      </c>
      <c r="H1672">
        <v>1999</v>
      </c>
      <c r="I1672">
        <v>7</v>
      </c>
      <c r="J1672">
        <v>4</v>
      </c>
      <c r="K1672">
        <v>77.646699999999996</v>
      </c>
      <c r="L1672">
        <v>34.291699999999999</v>
      </c>
      <c r="M1672">
        <v>90</v>
      </c>
      <c r="Y1672" t="s">
        <v>64</v>
      </c>
      <c r="Z1672" t="s">
        <v>64</v>
      </c>
      <c r="AF1672">
        <v>2571134.02</v>
      </c>
      <c r="AH1672">
        <v>2571134.02</v>
      </c>
      <c r="AI1672">
        <v>2.1251146955845832</v>
      </c>
      <c r="AJ1672">
        <v>89.358973482177674</v>
      </c>
      <c r="AK1672">
        <v>25.155130686447581</v>
      </c>
      <c r="AL1672">
        <v>25.155130686447581</v>
      </c>
      <c r="AM1672">
        <v>25.155130686447581</v>
      </c>
      <c r="AN1672">
        <v>25.155130686447581</v>
      </c>
      <c r="AR1672" t="s">
        <v>201</v>
      </c>
      <c r="AU1672" t="s">
        <v>202</v>
      </c>
      <c r="AV1672" s="16" t="s">
        <v>239</v>
      </c>
    </row>
    <row r="1673" spans="1:48" x14ac:dyDescent="0.25">
      <c r="A1673">
        <v>1671</v>
      </c>
      <c r="B1673" t="s">
        <v>62</v>
      </c>
      <c r="E1673" t="s">
        <v>63</v>
      </c>
      <c r="H1673">
        <v>1999</v>
      </c>
      <c r="I1673">
        <v>7</v>
      </c>
      <c r="J1673">
        <v>4</v>
      </c>
      <c r="K1673">
        <v>77.646699999999996</v>
      </c>
      <c r="L1673">
        <v>34.291699999999999</v>
      </c>
      <c r="M1673">
        <v>30</v>
      </c>
      <c r="Y1673" t="s">
        <v>64</v>
      </c>
      <c r="Z1673" t="s">
        <v>64</v>
      </c>
      <c r="AF1673">
        <v>4375000</v>
      </c>
      <c r="AH1673">
        <v>4375000</v>
      </c>
      <c r="AI1673">
        <v>3.6160607424044553</v>
      </c>
      <c r="AJ1673">
        <v>152.05178179880616</v>
      </c>
      <c r="AK1673">
        <v>42.803562901481179</v>
      </c>
      <c r="AL1673">
        <v>42.803562901481179</v>
      </c>
      <c r="AM1673">
        <v>42.803562901481179</v>
      </c>
      <c r="AN1673">
        <v>42.803562901481179</v>
      </c>
      <c r="AR1673" t="s">
        <v>201</v>
      </c>
      <c r="AU1673" t="s">
        <v>202</v>
      </c>
      <c r="AV1673" s="16" t="s">
        <v>239</v>
      </c>
    </row>
    <row r="1674" spans="1:48" x14ac:dyDescent="0.25">
      <c r="A1674">
        <v>1672</v>
      </c>
      <c r="B1674" t="s">
        <v>62</v>
      </c>
      <c r="E1674" t="s">
        <v>63</v>
      </c>
      <c r="H1674">
        <v>1999</v>
      </c>
      <c r="I1674">
        <v>7</v>
      </c>
      <c r="J1674">
        <v>4</v>
      </c>
      <c r="K1674">
        <v>77.646699999999996</v>
      </c>
      <c r="L1674">
        <v>34.291699999999999</v>
      </c>
      <c r="M1674">
        <v>0</v>
      </c>
      <c r="Y1674" t="s">
        <v>64</v>
      </c>
      <c r="Z1674" t="s">
        <v>64</v>
      </c>
      <c r="AF1674">
        <v>6875000</v>
      </c>
      <c r="AH1674">
        <v>6875000</v>
      </c>
      <c r="AI1674">
        <v>5.6823811666355724</v>
      </c>
      <c r="AJ1674">
        <v>238.93851425526682</v>
      </c>
      <c r="AK1674">
        <v>67.26274170232756</v>
      </c>
      <c r="AL1674">
        <v>67.26274170232756</v>
      </c>
      <c r="AM1674">
        <v>67.26274170232756</v>
      </c>
      <c r="AN1674">
        <v>67.26274170232756</v>
      </c>
      <c r="AR1674" t="s">
        <v>201</v>
      </c>
      <c r="AU1674" t="s">
        <v>202</v>
      </c>
      <c r="AV1674" s="16" t="s">
        <v>239</v>
      </c>
    </row>
    <row r="1675" spans="1:48" x14ac:dyDescent="0.25">
      <c r="A1675">
        <v>1673</v>
      </c>
      <c r="B1675" t="s">
        <v>62</v>
      </c>
      <c r="E1675" t="s">
        <v>63</v>
      </c>
      <c r="H1675">
        <v>1999</v>
      </c>
      <c r="I1675">
        <v>7</v>
      </c>
      <c r="J1675">
        <v>4</v>
      </c>
      <c r="K1675">
        <v>77.646699999999996</v>
      </c>
      <c r="L1675">
        <v>34.291699999999999</v>
      </c>
      <c r="M1675">
        <v>20</v>
      </c>
      <c r="Y1675" t="s">
        <v>64</v>
      </c>
      <c r="Z1675" t="s">
        <v>64</v>
      </c>
      <c r="AE1675">
        <v>32553.19</v>
      </c>
      <c r="AH1675">
        <v>32553.19</v>
      </c>
      <c r="AI1675">
        <v>8.0309946843047014E-2</v>
      </c>
      <c r="AJ1675">
        <v>1.1313761240537323</v>
      </c>
      <c r="AK1675">
        <v>0.41184280963332542</v>
      </c>
      <c r="AL1675">
        <v>0.93184106391950983</v>
      </c>
      <c r="AM1675">
        <v>195.58783742588355</v>
      </c>
      <c r="AN1675">
        <v>13.500251053837895</v>
      </c>
      <c r="AR1675" t="s">
        <v>201</v>
      </c>
      <c r="AU1675" t="s">
        <v>202</v>
      </c>
      <c r="AV1675" s="16" t="s">
        <v>239</v>
      </c>
    </row>
    <row r="1676" spans="1:48" x14ac:dyDescent="0.25">
      <c r="A1676">
        <v>1674</v>
      </c>
      <c r="B1676" t="s">
        <v>62</v>
      </c>
      <c r="E1676" t="s">
        <v>63</v>
      </c>
      <c r="H1676">
        <v>1999</v>
      </c>
      <c r="I1676">
        <v>7</v>
      </c>
      <c r="J1676">
        <v>1</v>
      </c>
      <c r="K1676">
        <v>77.685000000000002</v>
      </c>
      <c r="L1676">
        <v>34.206699999999998</v>
      </c>
      <c r="M1676">
        <v>20</v>
      </c>
      <c r="Y1676" t="s">
        <v>64</v>
      </c>
      <c r="Z1676" t="s">
        <v>64</v>
      </c>
      <c r="AF1676">
        <v>591386.14</v>
      </c>
      <c r="AH1676">
        <v>591386.14</v>
      </c>
      <c r="AI1676">
        <v>0.48879730387568121</v>
      </c>
      <c r="AJ1676">
        <v>20.553443729855598</v>
      </c>
      <c r="AK1676">
        <v>5.78592773544095</v>
      </c>
      <c r="AL1676">
        <v>5.78592773544095</v>
      </c>
      <c r="AM1676">
        <v>5.78592773544095</v>
      </c>
      <c r="AN1676">
        <v>5.78592773544095</v>
      </c>
      <c r="AR1676" t="s">
        <v>201</v>
      </c>
      <c r="AU1676" t="s">
        <v>202</v>
      </c>
      <c r="AV1676" s="16" t="s">
        <v>239</v>
      </c>
    </row>
    <row r="1677" spans="1:48" x14ac:dyDescent="0.25">
      <c r="A1677">
        <v>1675</v>
      </c>
      <c r="B1677" t="s">
        <v>62</v>
      </c>
      <c r="E1677" t="s">
        <v>63</v>
      </c>
      <c r="H1677">
        <v>1999</v>
      </c>
      <c r="I1677">
        <v>7</v>
      </c>
      <c r="J1677">
        <v>1</v>
      </c>
      <c r="K1677">
        <v>77.685000000000002</v>
      </c>
      <c r="L1677">
        <v>34.206699999999998</v>
      </c>
      <c r="M1677">
        <v>0</v>
      </c>
      <c r="Y1677" t="s">
        <v>64</v>
      </c>
      <c r="Z1677" t="s">
        <v>64</v>
      </c>
      <c r="AF1677">
        <v>651782.18000000005</v>
      </c>
      <c r="AH1677">
        <v>651782.18000000005</v>
      </c>
      <c r="AI1677">
        <v>0.53871633227355309</v>
      </c>
      <c r="AJ1677">
        <v>22.652489557419475</v>
      </c>
      <c r="AK1677">
        <v>6.3768227519301783</v>
      </c>
      <c r="AL1677">
        <v>6.3768227519301783</v>
      </c>
      <c r="AM1677">
        <v>6.3768227519301783</v>
      </c>
      <c r="AN1677">
        <v>6.3768227519301783</v>
      </c>
      <c r="AR1677" t="s">
        <v>201</v>
      </c>
      <c r="AU1677" t="s">
        <v>202</v>
      </c>
      <c r="AV1677" s="16" t="s">
        <v>239</v>
      </c>
    </row>
    <row r="1678" spans="1:48" x14ac:dyDescent="0.25">
      <c r="A1678">
        <v>1676</v>
      </c>
      <c r="B1678" t="s">
        <v>62</v>
      </c>
      <c r="E1678" t="s">
        <v>63</v>
      </c>
      <c r="H1678">
        <v>1999</v>
      </c>
      <c r="I1678">
        <v>7</v>
      </c>
      <c r="J1678">
        <v>1</v>
      </c>
      <c r="K1678">
        <v>77.685000000000002</v>
      </c>
      <c r="L1678">
        <v>34.206699999999998</v>
      </c>
      <c r="M1678">
        <v>75</v>
      </c>
      <c r="Y1678" t="s">
        <v>64</v>
      </c>
      <c r="Z1678" t="s">
        <v>64</v>
      </c>
      <c r="AF1678">
        <v>787057</v>
      </c>
      <c r="AH1678">
        <v>787057</v>
      </c>
      <c r="AI1678">
        <v>0.65052478165362826</v>
      </c>
      <c r="AJ1678">
        <v>27.353924394793825</v>
      </c>
      <c r="AK1678">
        <v>7.7003071557831024</v>
      </c>
      <c r="AL1678">
        <v>7.7003071557831024</v>
      </c>
      <c r="AM1678">
        <v>7.7003071557831024</v>
      </c>
      <c r="AN1678">
        <v>7.7003071557831024</v>
      </c>
      <c r="AR1678" t="s">
        <v>201</v>
      </c>
      <c r="AU1678" t="s">
        <v>202</v>
      </c>
      <c r="AV1678" s="16" t="s">
        <v>239</v>
      </c>
    </row>
    <row r="1679" spans="1:48" x14ac:dyDescent="0.25">
      <c r="A1679">
        <v>1677</v>
      </c>
      <c r="B1679" t="s">
        <v>62</v>
      </c>
      <c r="E1679" t="s">
        <v>63</v>
      </c>
      <c r="H1679">
        <v>1999</v>
      </c>
      <c r="I1679">
        <v>7</v>
      </c>
      <c r="J1679">
        <v>1</v>
      </c>
      <c r="K1679">
        <v>77.685000000000002</v>
      </c>
      <c r="L1679">
        <v>34.206699999999998</v>
      </c>
      <c r="M1679">
        <v>30</v>
      </c>
      <c r="Y1679" t="s">
        <v>64</v>
      </c>
      <c r="Z1679" t="s">
        <v>64</v>
      </c>
      <c r="AF1679">
        <v>1562500</v>
      </c>
      <c r="AH1679">
        <v>1562500</v>
      </c>
      <c r="AI1679">
        <v>1.2914502651444484</v>
      </c>
      <c r="AJ1679">
        <v>54.304207785287915</v>
      </c>
      <c r="AK1679">
        <v>15.286986750528992</v>
      </c>
      <c r="AL1679">
        <v>15.286986750528992</v>
      </c>
      <c r="AM1679">
        <v>15.286986750528992</v>
      </c>
      <c r="AN1679">
        <v>15.286986750528992</v>
      </c>
      <c r="AR1679" t="s">
        <v>201</v>
      </c>
      <c r="AU1679" t="s">
        <v>202</v>
      </c>
      <c r="AV1679" s="16" t="s">
        <v>239</v>
      </c>
    </row>
    <row r="1680" spans="1:48" x14ac:dyDescent="0.25">
      <c r="A1680">
        <v>1678</v>
      </c>
      <c r="B1680" t="s">
        <v>62</v>
      </c>
      <c r="E1680" t="s">
        <v>63</v>
      </c>
      <c r="H1680">
        <v>1999</v>
      </c>
      <c r="I1680">
        <v>7</v>
      </c>
      <c r="J1680">
        <v>1</v>
      </c>
      <c r="K1680">
        <v>77.685000000000002</v>
      </c>
      <c r="L1680">
        <v>34.206699999999998</v>
      </c>
      <c r="M1680">
        <v>10</v>
      </c>
      <c r="Y1680" t="s">
        <v>64</v>
      </c>
      <c r="Z1680" t="s">
        <v>64</v>
      </c>
      <c r="AF1680">
        <v>1875000</v>
      </c>
      <c r="AH1680">
        <v>1875000</v>
      </c>
      <c r="AI1680">
        <v>1.549740318173338</v>
      </c>
      <c r="AJ1680">
        <v>65.165049342345498</v>
      </c>
      <c r="AK1680">
        <v>18.344384100634791</v>
      </c>
      <c r="AL1680">
        <v>18.344384100634791</v>
      </c>
      <c r="AM1680">
        <v>18.344384100634791</v>
      </c>
      <c r="AN1680">
        <v>18.344384100634791</v>
      </c>
      <c r="AR1680" t="s">
        <v>201</v>
      </c>
      <c r="AU1680" t="s">
        <v>202</v>
      </c>
      <c r="AV1680" s="16" t="s">
        <v>239</v>
      </c>
    </row>
    <row r="1681" spans="1:48" x14ac:dyDescent="0.25">
      <c r="A1681">
        <v>1679</v>
      </c>
      <c r="B1681" t="s">
        <v>62</v>
      </c>
      <c r="E1681" t="s">
        <v>63</v>
      </c>
      <c r="H1681">
        <v>1999</v>
      </c>
      <c r="I1681">
        <v>7</v>
      </c>
      <c r="J1681">
        <v>1</v>
      </c>
      <c r="K1681">
        <v>77.685000000000002</v>
      </c>
      <c r="L1681">
        <v>34.206699999999998</v>
      </c>
      <c r="M1681">
        <v>0</v>
      </c>
      <c r="Y1681" t="s">
        <v>64</v>
      </c>
      <c r="Z1681" t="s">
        <v>64</v>
      </c>
      <c r="AE1681">
        <v>4785.4799999999996</v>
      </c>
      <c r="AH1681">
        <v>4785.4799999999996</v>
      </c>
      <c r="AI1681">
        <v>1.1805959551689546E-2</v>
      </c>
      <c r="AJ1681">
        <v>0.16631788817429735</v>
      </c>
      <c r="AK1681">
        <v>6.0542930774037385E-2</v>
      </c>
      <c r="AL1681">
        <v>0.13698524705460619</v>
      </c>
      <c r="AM1681">
        <v>28.752379851093462</v>
      </c>
      <c r="AN1681">
        <v>1.9846037028358869</v>
      </c>
      <c r="AR1681" t="s">
        <v>201</v>
      </c>
      <c r="AU1681" t="s">
        <v>202</v>
      </c>
      <c r="AV1681" s="16" t="s">
        <v>239</v>
      </c>
    </row>
    <row r="1682" spans="1:48" x14ac:dyDescent="0.25">
      <c r="A1682">
        <v>1680</v>
      </c>
      <c r="B1682" t="s">
        <v>62</v>
      </c>
      <c r="E1682" t="s">
        <v>63</v>
      </c>
      <c r="H1682">
        <v>1999</v>
      </c>
      <c r="I1682">
        <v>7</v>
      </c>
      <c r="J1682">
        <v>1</v>
      </c>
      <c r="K1682">
        <v>77.942499999999995</v>
      </c>
      <c r="L1682">
        <v>34.363300000000002</v>
      </c>
      <c r="M1682">
        <v>20</v>
      </c>
      <c r="Y1682" t="s">
        <v>64</v>
      </c>
      <c r="Z1682" t="s">
        <v>64</v>
      </c>
      <c r="AF1682">
        <v>464400</v>
      </c>
      <c r="AH1682">
        <v>464400</v>
      </c>
      <c r="AI1682">
        <v>0.38383968200517238</v>
      </c>
      <c r="AJ1682">
        <v>16.140079421112134</v>
      </c>
      <c r="AK1682">
        <v>4.5435370540452249</v>
      </c>
      <c r="AL1682">
        <v>4.5435370540452249</v>
      </c>
      <c r="AM1682">
        <v>4.5435370540452249</v>
      </c>
      <c r="AN1682">
        <v>4.5435370540452249</v>
      </c>
      <c r="AR1682" t="s">
        <v>201</v>
      </c>
      <c r="AU1682" t="s">
        <v>202</v>
      </c>
      <c r="AV1682" s="16" t="s">
        <v>239</v>
      </c>
    </row>
    <row r="1683" spans="1:48" x14ac:dyDescent="0.25">
      <c r="A1683">
        <v>1681</v>
      </c>
      <c r="B1683" t="s">
        <v>62</v>
      </c>
      <c r="E1683" t="s">
        <v>63</v>
      </c>
      <c r="H1683">
        <v>1999</v>
      </c>
      <c r="I1683">
        <v>7</v>
      </c>
      <c r="J1683">
        <v>1</v>
      </c>
      <c r="K1683">
        <v>77.942499999999995</v>
      </c>
      <c r="L1683">
        <v>34.363300000000002</v>
      </c>
      <c r="M1683">
        <v>0</v>
      </c>
      <c r="Y1683" t="s">
        <v>64</v>
      </c>
      <c r="Z1683" t="s">
        <v>64</v>
      </c>
      <c r="AF1683">
        <v>835250</v>
      </c>
      <c r="AH1683">
        <v>835250</v>
      </c>
      <c r="AI1683">
        <v>0.69035765373561631</v>
      </c>
      <c r="AJ1683">
        <v>29.028857313703508</v>
      </c>
      <c r="AK1683">
        <v>8.1718116373627776</v>
      </c>
      <c r="AL1683">
        <v>8.1718116373627776</v>
      </c>
      <c r="AM1683">
        <v>8.1718116373627776</v>
      </c>
      <c r="AN1683">
        <v>8.1718116373627776</v>
      </c>
      <c r="AR1683" t="s">
        <v>201</v>
      </c>
      <c r="AU1683" t="s">
        <v>202</v>
      </c>
      <c r="AV1683" s="16" t="s">
        <v>239</v>
      </c>
    </row>
    <row r="1684" spans="1:48" x14ac:dyDescent="0.25">
      <c r="A1684">
        <v>1682</v>
      </c>
      <c r="B1684" t="s">
        <v>62</v>
      </c>
      <c r="E1684" t="s">
        <v>63</v>
      </c>
      <c r="H1684">
        <v>1999</v>
      </c>
      <c r="I1684">
        <v>7</v>
      </c>
      <c r="J1684">
        <v>1</v>
      </c>
      <c r="K1684">
        <v>77.942499999999995</v>
      </c>
      <c r="L1684">
        <v>34.363300000000002</v>
      </c>
      <c r="M1684">
        <v>75</v>
      </c>
      <c r="Y1684" t="s">
        <v>64</v>
      </c>
      <c r="Z1684" t="s">
        <v>64</v>
      </c>
      <c r="AF1684">
        <v>937500</v>
      </c>
      <c r="AH1684">
        <v>937500</v>
      </c>
      <c r="AI1684">
        <v>0.77487015908666901</v>
      </c>
      <c r="AJ1684">
        <v>32.582524671172749</v>
      </c>
      <c r="AK1684">
        <v>9.1721920503173955</v>
      </c>
      <c r="AL1684">
        <v>9.1721920503173955</v>
      </c>
      <c r="AM1684">
        <v>9.1721920503173955</v>
      </c>
      <c r="AN1684">
        <v>9.1721920503173955</v>
      </c>
      <c r="AR1684" t="s">
        <v>201</v>
      </c>
      <c r="AU1684" t="s">
        <v>202</v>
      </c>
      <c r="AV1684" s="16" t="s">
        <v>239</v>
      </c>
    </row>
    <row r="1685" spans="1:48" x14ac:dyDescent="0.25">
      <c r="A1685">
        <v>1683</v>
      </c>
      <c r="B1685" t="s">
        <v>62</v>
      </c>
      <c r="E1685" t="s">
        <v>63</v>
      </c>
      <c r="H1685">
        <v>1999</v>
      </c>
      <c r="I1685">
        <v>7</v>
      </c>
      <c r="J1685">
        <v>1</v>
      </c>
      <c r="K1685">
        <v>77.942499999999995</v>
      </c>
      <c r="L1685">
        <v>34.363300000000002</v>
      </c>
      <c r="M1685">
        <v>30</v>
      </c>
      <c r="Y1685" t="s">
        <v>64</v>
      </c>
      <c r="Z1685" t="s">
        <v>64</v>
      </c>
      <c r="AF1685">
        <v>1875000</v>
      </c>
      <c r="AH1685">
        <v>1875000</v>
      </c>
      <c r="AI1685">
        <v>1.549740318173338</v>
      </c>
      <c r="AJ1685">
        <v>65.165049342345498</v>
      </c>
      <c r="AK1685">
        <v>18.344384100634791</v>
      </c>
      <c r="AL1685">
        <v>18.344384100634791</v>
      </c>
      <c r="AM1685">
        <v>18.344384100634791</v>
      </c>
      <c r="AN1685">
        <v>18.344384100634791</v>
      </c>
      <c r="AR1685" t="s">
        <v>201</v>
      </c>
      <c r="AU1685" t="s">
        <v>202</v>
      </c>
      <c r="AV1685" s="16" t="s">
        <v>239</v>
      </c>
    </row>
    <row r="1686" spans="1:48" x14ac:dyDescent="0.25">
      <c r="A1686">
        <v>1684</v>
      </c>
      <c r="B1686" t="s">
        <v>62</v>
      </c>
      <c r="E1686" t="s">
        <v>63</v>
      </c>
      <c r="H1686">
        <v>1999</v>
      </c>
      <c r="I1686">
        <v>7</v>
      </c>
      <c r="J1686">
        <v>1</v>
      </c>
      <c r="K1686">
        <v>77.942499999999995</v>
      </c>
      <c r="L1686">
        <v>34.363300000000002</v>
      </c>
      <c r="M1686">
        <v>10</v>
      </c>
      <c r="Y1686" t="s">
        <v>64</v>
      </c>
      <c r="Z1686" t="s">
        <v>64</v>
      </c>
      <c r="AF1686">
        <v>2187500</v>
      </c>
      <c r="AH1686">
        <v>2187500</v>
      </c>
      <c r="AI1686">
        <v>1.8080303712022276</v>
      </c>
      <c r="AJ1686">
        <v>76.02589089940308</v>
      </c>
      <c r="AK1686">
        <v>21.401781450740589</v>
      </c>
      <c r="AL1686">
        <v>21.401781450740589</v>
      </c>
      <c r="AM1686">
        <v>21.401781450740589</v>
      </c>
      <c r="AN1686">
        <v>21.401781450740589</v>
      </c>
      <c r="AR1686" t="s">
        <v>201</v>
      </c>
      <c r="AU1686" t="s">
        <v>202</v>
      </c>
      <c r="AV1686" s="16" t="s">
        <v>239</v>
      </c>
    </row>
    <row r="1687" spans="1:48" x14ac:dyDescent="0.25">
      <c r="A1687">
        <v>1685</v>
      </c>
      <c r="B1687" t="s">
        <v>62</v>
      </c>
      <c r="E1687" t="s">
        <v>63</v>
      </c>
      <c r="H1687">
        <v>1999</v>
      </c>
      <c r="I1687">
        <v>7</v>
      </c>
      <c r="J1687">
        <v>1</v>
      </c>
      <c r="K1687">
        <v>77.942499999999995</v>
      </c>
      <c r="L1687">
        <v>34.363300000000002</v>
      </c>
      <c r="M1687">
        <v>20</v>
      </c>
      <c r="Y1687" t="s">
        <v>64</v>
      </c>
      <c r="Z1687" t="s">
        <v>64</v>
      </c>
      <c r="AE1687">
        <v>22500</v>
      </c>
      <c r="AH1687">
        <v>22500</v>
      </c>
      <c r="AI1687">
        <v>5.5508348151703656E-2</v>
      </c>
      <c r="AJ1687">
        <v>0.78198059210814597</v>
      </c>
      <c r="AK1687">
        <v>0.28465607262298476</v>
      </c>
      <c r="AL1687">
        <v>0.64406664717617446</v>
      </c>
      <c r="AM1687">
        <v>135.18571734697522</v>
      </c>
      <c r="AN1687">
        <v>9.3310563023578545</v>
      </c>
      <c r="AR1687" t="s">
        <v>201</v>
      </c>
      <c r="AU1687" t="s">
        <v>202</v>
      </c>
      <c r="AV1687" s="16" t="s">
        <v>239</v>
      </c>
    </row>
    <row r="1688" spans="1:48" x14ac:dyDescent="0.25">
      <c r="A1688">
        <v>1686</v>
      </c>
      <c r="B1688" t="s">
        <v>62</v>
      </c>
      <c r="E1688" t="s">
        <v>63</v>
      </c>
      <c r="H1688">
        <v>1999</v>
      </c>
      <c r="I1688">
        <v>7</v>
      </c>
      <c r="J1688">
        <v>1</v>
      </c>
      <c r="K1688">
        <v>78.2</v>
      </c>
      <c r="L1688">
        <v>34.520000000000003</v>
      </c>
      <c r="M1688">
        <v>20</v>
      </c>
      <c r="Y1688" t="s">
        <v>64</v>
      </c>
      <c r="Z1688" t="s">
        <v>64</v>
      </c>
      <c r="AF1688">
        <v>489795.92</v>
      </c>
      <c r="AH1688">
        <v>489795.92</v>
      </c>
      <c r="AI1688">
        <v>0.40483012528042817</v>
      </c>
      <c r="AJ1688">
        <v>17.022706823722405</v>
      </c>
      <c r="AK1688">
        <v>4.7920023932820213</v>
      </c>
      <c r="AL1688">
        <v>4.7920023932820213</v>
      </c>
      <c r="AM1688">
        <v>4.7920023932820213</v>
      </c>
      <c r="AN1688">
        <v>4.7920023932820213</v>
      </c>
      <c r="AR1688" t="s">
        <v>201</v>
      </c>
      <c r="AU1688" t="s">
        <v>202</v>
      </c>
      <c r="AV1688" s="16" t="s">
        <v>239</v>
      </c>
    </row>
    <row r="1689" spans="1:48" x14ac:dyDescent="0.25">
      <c r="A1689">
        <v>1687</v>
      </c>
      <c r="B1689" t="s">
        <v>62</v>
      </c>
      <c r="E1689" t="s">
        <v>63</v>
      </c>
      <c r="H1689">
        <v>1999</v>
      </c>
      <c r="I1689">
        <v>7</v>
      </c>
      <c r="J1689">
        <v>1</v>
      </c>
      <c r="K1689">
        <v>78.2</v>
      </c>
      <c r="L1689">
        <v>34.520000000000003</v>
      </c>
      <c r="M1689">
        <v>0</v>
      </c>
      <c r="Y1689" t="s">
        <v>64</v>
      </c>
      <c r="Z1689" t="s">
        <v>64</v>
      </c>
      <c r="AF1689">
        <v>520800</v>
      </c>
      <c r="AH1689">
        <v>520800</v>
      </c>
      <c r="AI1689">
        <v>0.43045587077582637</v>
      </c>
      <c r="AJ1689">
        <v>18.100244105329885</v>
      </c>
      <c r="AK1689">
        <v>5.0953361277923195</v>
      </c>
      <c r="AL1689">
        <v>5.0953361277923195</v>
      </c>
      <c r="AM1689">
        <v>5.0953361277923195</v>
      </c>
      <c r="AN1689">
        <v>5.0953361277923195</v>
      </c>
      <c r="AR1689" t="s">
        <v>201</v>
      </c>
      <c r="AU1689" t="s">
        <v>202</v>
      </c>
      <c r="AV1689" s="16" t="s">
        <v>239</v>
      </c>
    </row>
    <row r="1690" spans="1:48" x14ac:dyDescent="0.25">
      <c r="A1690">
        <v>1688</v>
      </c>
      <c r="B1690" t="s">
        <v>62</v>
      </c>
      <c r="E1690" t="s">
        <v>63</v>
      </c>
      <c r="H1690">
        <v>1999</v>
      </c>
      <c r="I1690">
        <v>7</v>
      </c>
      <c r="J1690">
        <v>1</v>
      </c>
      <c r="K1690">
        <v>78.2</v>
      </c>
      <c r="L1690">
        <v>34.520000000000003</v>
      </c>
      <c r="M1690">
        <v>75</v>
      </c>
      <c r="Y1690" t="s">
        <v>64</v>
      </c>
      <c r="Z1690" t="s">
        <v>64</v>
      </c>
      <c r="AF1690">
        <v>944508</v>
      </c>
      <c r="AH1690">
        <v>944508</v>
      </c>
      <c r="AI1690">
        <v>0.78066246849987364</v>
      </c>
      <c r="AJ1690">
        <v>32.826085559594702</v>
      </c>
      <c r="AK1690">
        <v>9.2407560203319274</v>
      </c>
      <c r="AL1690">
        <v>9.2407560203319274</v>
      </c>
      <c r="AM1690">
        <v>9.2407560203319274</v>
      </c>
      <c r="AN1690">
        <v>9.2407560203319274</v>
      </c>
      <c r="AR1690" t="s">
        <v>201</v>
      </c>
      <c r="AU1690" t="s">
        <v>202</v>
      </c>
      <c r="AV1690" s="16" t="s">
        <v>239</v>
      </c>
    </row>
    <row r="1691" spans="1:48" x14ac:dyDescent="0.25">
      <c r="A1691">
        <v>1689</v>
      </c>
      <c r="B1691" t="s">
        <v>62</v>
      </c>
      <c r="E1691" t="s">
        <v>63</v>
      </c>
      <c r="H1691">
        <v>1999</v>
      </c>
      <c r="I1691">
        <v>7</v>
      </c>
      <c r="J1691">
        <v>1</v>
      </c>
      <c r="K1691">
        <v>78.2</v>
      </c>
      <c r="L1691">
        <v>34.520000000000003</v>
      </c>
      <c r="M1691">
        <v>30</v>
      </c>
      <c r="Y1691" t="s">
        <v>64</v>
      </c>
      <c r="Z1691" t="s">
        <v>64</v>
      </c>
      <c r="AF1691">
        <v>1562500</v>
      </c>
      <c r="AH1691">
        <v>1562500</v>
      </c>
      <c r="AI1691">
        <v>1.2914502651444484</v>
      </c>
      <c r="AJ1691">
        <v>54.304207785287915</v>
      </c>
      <c r="AK1691">
        <v>15.286986750528992</v>
      </c>
      <c r="AL1691">
        <v>15.286986750528992</v>
      </c>
      <c r="AM1691">
        <v>15.286986750528992</v>
      </c>
      <c r="AN1691">
        <v>15.286986750528992</v>
      </c>
      <c r="AR1691" t="s">
        <v>201</v>
      </c>
      <c r="AU1691" t="s">
        <v>202</v>
      </c>
      <c r="AV1691" s="16" t="s">
        <v>239</v>
      </c>
    </row>
    <row r="1692" spans="1:48" x14ac:dyDescent="0.25">
      <c r="A1692">
        <v>1690</v>
      </c>
      <c r="B1692" t="s">
        <v>62</v>
      </c>
      <c r="E1692" t="s">
        <v>63</v>
      </c>
      <c r="H1692">
        <v>1999</v>
      </c>
      <c r="I1692">
        <v>7</v>
      </c>
      <c r="J1692">
        <v>1</v>
      </c>
      <c r="K1692">
        <v>78.2</v>
      </c>
      <c r="L1692">
        <v>34.520000000000003</v>
      </c>
      <c r="M1692">
        <v>10</v>
      </c>
      <c r="Y1692" t="s">
        <v>64</v>
      </c>
      <c r="Z1692" t="s">
        <v>64</v>
      </c>
      <c r="AF1692">
        <v>2343750</v>
      </c>
      <c r="AH1692">
        <v>2343750</v>
      </c>
      <c r="AI1692">
        <v>1.9371753977166726</v>
      </c>
      <c r="AJ1692">
        <v>81.456311677931879</v>
      </c>
      <c r="AK1692">
        <v>22.930480125793487</v>
      </c>
      <c r="AL1692">
        <v>22.930480125793487</v>
      </c>
      <c r="AM1692">
        <v>22.930480125793487</v>
      </c>
      <c r="AN1692">
        <v>22.930480125793487</v>
      </c>
      <c r="AR1692" t="s">
        <v>201</v>
      </c>
      <c r="AU1692" t="s">
        <v>202</v>
      </c>
      <c r="AV1692" s="16" t="s">
        <v>239</v>
      </c>
    </row>
    <row r="1693" spans="1:48" x14ac:dyDescent="0.25">
      <c r="A1693">
        <v>1691</v>
      </c>
      <c r="B1693" t="s">
        <v>62</v>
      </c>
      <c r="E1693" t="s">
        <v>63</v>
      </c>
      <c r="H1693">
        <v>1999</v>
      </c>
      <c r="I1693">
        <v>7</v>
      </c>
      <c r="J1693">
        <v>1</v>
      </c>
      <c r="K1693">
        <v>78.2</v>
      </c>
      <c r="L1693">
        <v>34.520000000000003</v>
      </c>
      <c r="M1693">
        <v>20</v>
      </c>
      <c r="Y1693" t="s">
        <v>64</v>
      </c>
      <c r="Z1693" t="s">
        <v>64</v>
      </c>
      <c r="AE1693">
        <v>5952.38</v>
      </c>
      <c r="AH1693">
        <v>5952.38</v>
      </c>
      <c r="AI1693">
        <v>1.4684745838721681E-2</v>
      </c>
      <c r="AJ1693">
        <v>0.20687313941567495</v>
      </c>
      <c r="AK1693">
        <v>7.5305827269315659E-2</v>
      </c>
      <c r="AL1693">
        <v>0.17038797463637856</v>
      </c>
      <c r="AM1693">
        <v>35.763411565412817</v>
      </c>
      <c r="AN1693">
        <v>2.4685330183568372</v>
      </c>
      <c r="AR1693" t="s">
        <v>201</v>
      </c>
      <c r="AU1693" t="s">
        <v>202</v>
      </c>
      <c r="AV1693" s="16" t="s">
        <v>239</v>
      </c>
    </row>
    <row r="1694" spans="1:48" x14ac:dyDescent="0.25">
      <c r="A1694">
        <v>1692</v>
      </c>
      <c r="B1694" t="s">
        <v>62</v>
      </c>
      <c r="E1694" t="s">
        <v>63</v>
      </c>
      <c r="H1694">
        <v>1999</v>
      </c>
      <c r="I1694">
        <v>7</v>
      </c>
      <c r="J1694">
        <v>1</v>
      </c>
      <c r="K1694">
        <v>78.2</v>
      </c>
      <c r="L1694">
        <v>34.520000000000003</v>
      </c>
      <c r="M1694">
        <v>0</v>
      </c>
      <c r="Y1694" t="s">
        <v>64</v>
      </c>
      <c r="Z1694" t="s">
        <v>64</v>
      </c>
      <c r="AE1694">
        <v>25833.33</v>
      </c>
      <c r="AH1694">
        <v>25833.33</v>
      </c>
      <c r="AI1694">
        <v>6.3731798913682261E-2</v>
      </c>
      <c r="AJ1694">
        <v>0.89782945286778371</v>
      </c>
      <c r="AK1694">
        <v>0.32682730046993475</v>
      </c>
      <c r="AL1694">
        <v>0.73948383282203045</v>
      </c>
      <c r="AM1694">
        <v>155.21321100049491</v>
      </c>
      <c r="AN1694">
        <v>10.713433631439566</v>
      </c>
      <c r="AR1694" t="s">
        <v>201</v>
      </c>
      <c r="AU1694" t="s">
        <v>202</v>
      </c>
      <c r="AV1694" s="16" t="s">
        <v>239</v>
      </c>
    </row>
    <row r="1695" spans="1:48" x14ac:dyDescent="0.25">
      <c r="A1695">
        <v>1693</v>
      </c>
      <c r="B1695" t="s">
        <v>62</v>
      </c>
      <c r="E1695" t="s">
        <v>63</v>
      </c>
      <c r="H1695">
        <v>1999</v>
      </c>
      <c r="I1695">
        <v>7</v>
      </c>
      <c r="J1695">
        <v>2</v>
      </c>
      <c r="K1695">
        <v>78.243300000000005</v>
      </c>
      <c r="L1695">
        <v>34.229999999999997</v>
      </c>
      <c r="M1695">
        <v>40</v>
      </c>
      <c r="Y1695" t="s">
        <v>64</v>
      </c>
      <c r="Z1695" t="s">
        <v>64</v>
      </c>
      <c r="AF1695">
        <v>156250</v>
      </c>
      <c r="AH1695">
        <v>156250</v>
      </c>
      <c r="AI1695">
        <v>0.12914502651444484</v>
      </c>
      <c r="AJ1695">
        <v>5.4304207785287915</v>
      </c>
      <c r="AK1695">
        <v>1.5286986750528992</v>
      </c>
      <c r="AL1695">
        <v>1.5286986750528992</v>
      </c>
      <c r="AM1695">
        <v>1.5286986750528992</v>
      </c>
      <c r="AN1695">
        <v>1.5286986750528992</v>
      </c>
      <c r="AR1695" t="s">
        <v>201</v>
      </c>
      <c r="AU1695" t="s">
        <v>202</v>
      </c>
      <c r="AV1695" s="16" t="s">
        <v>239</v>
      </c>
    </row>
    <row r="1696" spans="1:48" x14ac:dyDescent="0.25">
      <c r="A1696">
        <v>1694</v>
      </c>
      <c r="B1696" t="s">
        <v>62</v>
      </c>
      <c r="E1696" t="s">
        <v>63</v>
      </c>
      <c r="H1696">
        <v>1999</v>
      </c>
      <c r="I1696">
        <v>7</v>
      </c>
      <c r="J1696">
        <v>2</v>
      </c>
      <c r="K1696">
        <v>78.243300000000005</v>
      </c>
      <c r="L1696">
        <v>34.229999999999997</v>
      </c>
      <c r="M1696">
        <v>0</v>
      </c>
      <c r="Y1696" t="s">
        <v>64</v>
      </c>
      <c r="Z1696" t="s">
        <v>64</v>
      </c>
      <c r="AF1696">
        <v>197142.86</v>
      </c>
      <c r="AH1696">
        <v>197142.86</v>
      </c>
      <c r="AI1696">
        <v>0.1629441272437343</v>
      </c>
      <c r="AJ1696">
        <v>6.8516395730085922</v>
      </c>
      <c r="AK1696">
        <v>1.9287809848200907</v>
      </c>
      <c r="AL1696">
        <v>1.9287809848200907</v>
      </c>
      <c r="AM1696">
        <v>1.9287809848200907</v>
      </c>
      <c r="AN1696">
        <v>1.9287809848200907</v>
      </c>
      <c r="AR1696" t="s">
        <v>201</v>
      </c>
      <c r="AU1696" t="s">
        <v>202</v>
      </c>
      <c r="AV1696" s="16" t="s">
        <v>239</v>
      </c>
    </row>
    <row r="1697" spans="1:48" x14ac:dyDescent="0.25">
      <c r="A1697">
        <v>1695</v>
      </c>
      <c r="B1697" t="s">
        <v>62</v>
      </c>
      <c r="E1697" t="s">
        <v>63</v>
      </c>
      <c r="H1697">
        <v>1999</v>
      </c>
      <c r="I1697">
        <v>7</v>
      </c>
      <c r="J1697">
        <v>2</v>
      </c>
      <c r="K1697">
        <v>78.243300000000005</v>
      </c>
      <c r="L1697">
        <v>34.229999999999997</v>
      </c>
      <c r="M1697">
        <v>75</v>
      </c>
      <c r="Y1697" t="s">
        <v>64</v>
      </c>
      <c r="Z1697" t="s">
        <v>64</v>
      </c>
      <c r="AF1697">
        <v>259071</v>
      </c>
      <c r="AH1697">
        <v>259071</v>
      </c>
      <c r="AI1697">
        <v>0.21412947945039193</v>
      </c>
      <c r="AJ1697">
        <v>9.0039330656910881</v>
      </c>
      <c r="AK1697">
        <v>2.5346655644456297</v>
      </c>
      <c r="AL1697">
        <v>2.5346655644456297</v>
      </c>
      <c r="AM1697">
        <v>2.5346655644456297</v>
      </c>
      <c r="AN1697">
        <v>2.5346655644456297</v>
      </c>
      <c r="AR1697" t="s">
        <v>201</v>
      </c>
      <c r="AU1697" t="s">
        <v>202</v>
      </c>
      <c r="AV1697" s="16" t="s">
        <v>239</v>
      </c>
    </row>
    <row r="1698" spans="1:48" x14ac:dyDescent="0.25">
      <c r="A1698">
        <v>1696</v>
      </c>
      <c r="B1698" t="s">
        <v>62</v>
      </c>
      <c r="E1698" t="s">
        <v>63</v>
      </c>
      <c r="H1698">
        <v>1999</v>
      </c>
      <c r="I1698">
        <v>7</v>
      </c>
      <c r="J1698">
        <v>2</v>
      </c>
      <c r="K1698">
        <v>78.243300000000005</v>
      </c>
      <c r="L1698">
        <v>34.229999999999997</v>
      </c>
      <c r="M1698">
        <v>10</v>
      </c>
      <c r="Y1698" t="s">
        <v>64</v>
      </c>
      <c r="Z1698" t="s">
        <v>64</v>
      </c>
      <c r="AF1698">
        <v>510204.08</v>
      </c>
      <c r="AH1698">
        <v>510204.08</v>
      </c>
      <c r="AI1698">
        <v>0.4216980444120188</v>
      </c>
      <c r="AJ1698">
        <v>17.731986158861861</v>
      </c>
      <c r="AK1698">
        <v>4.9916691270565341</v>
      </c>
      <c r="AL1698">
        <v>4.9916691270565341</v>
      </c>
      <c r="AM1698">
        <v>4.9916691270565341</v>
      </c>
      <c r="AN1698">
        <v>4.9916691270565341</v>
      </c>
      <c r="AR1698" t="s">
        <v>201</v>
      </c>
      <c r="AU1698" t="s">
        <v>202</v>
      </c>
      <c r="AV1698" s="16" t="s">
        <v>239</v>
      </c>
    </row>
    <row r="1699" spans="1:48" x14ac:dyDescent="0.25">
      <c r="A1699">
        <v>1697</v>
      </c>
      <c r="B1699" t="s">
        <v>62</v>
      </c>
      <c r="E1699" t="s">
        <v>63</v>
      </c>
      <c r="H1699">
        <v>1999</v>
      </c>
      <c r="I1699">
        <v>7</v>
      </c>
      <c r="J1699">
        <v>2</v>
      </c>
      <c r="K1699">
        <v>78.243300000000005</v>
      </c>
      <c r="L1699">
        <v>34.229999999999997</v>
      </c>
      <c r="M1699">
        <v>90</v>
      </c>
      <c r="Y1699" t="s">
        <v>64</v>
      </c>
      <c r="Z1699" t="s">
        <v>64</v>
      </c>
      <c r="AF1699">
        <v>724752.48</v>
      </c>
      <c r="AH1699">
        <v>724752.48</v>
      </c>
      <c r="AI1699">
        <v>0.59902834077446176</v>
      </c>
      <c r="AJ1699">
        <v>25.188549930766541</v>
      </c>
      <c r="AK1699">
        <v>7.0907401978707378</v>
      </c>
      <c r="AL1699">
        <v>7.0907401978707378</v>
      </c>
      <c r="AM1699">
        <v>7.0907401978707378</v>
      </c>
      <c r="AN1699">
        <v>7.0907401978707378</v>
      </c>
      <c r="AR1699" t="s">
        <v>201</v>
      </c>
      <c r="AU1699" t="s">
        <v>202</v>
      </c>
      <c r="AV1699" s="16" t="s">
        <v>239</v>
      </c>
    </row>
    <row r="1700" spans="1:48" x14ac:dyDescent="0.25">
      <c r="A1700">
        <v>1698</v>
      </c>
      <c r="B1700" t="s">
        <v>62</v>
      </c>
      <c r="E1700" t="s">
        <v>63</v>
      </c>
      <c r="H1700">
        <v>1999</v>
      </c>
      <c r="I1700">
        <v>7</v>
      </c>
      <c r="J1700">
        <v>2</v>
      </c>
      <c r="K1700">
        <v>78.243300000000005</v>
      </c>
      <c r="L1700">
        <v>34.229999999999997</v>
      </c>
      <c r="M1700">
        <v>50</v>
      </c>
      <c r="Y1700" t="s">
        <v>64</v>
      </c>
      <c r="Z1700" t="s">
        <v>64</v>
      </c>
      <c r="AF1700">
        <v>2187500</v>
      </c>
      <c r="AH1700">
        <v>2187500</v>
      </c>
      <c r="AI1700">
        <v>1.8080303712022276</v>
      </c>
      <c r="AJ1700">
        <v>76.02589089940308</v>
      </c>
      <c r="AK1700">
        <v>21.401781450740589</v>
      </c>
      <c r="AL1700">
        <v>21.401781450740589</v>
      </c>
      <c r="AM1700">
        <v>21.401781450740589</v>
      </c>
      <c r="AN1700">
        <v>21.401781450740589</v>
      </c>
      <c r="AR1700" t="s">
        <v>201</v>
      </c>
      <c r="AU1700" t="s">
        <v>202</v>
      </c>
      <c r="AV1700" s="16" t="s">
        <v>239</v>
      </c>
    </row>
    <row r="1701" spans="1:48" x14ac:dyDescent="0.25">
      <c r="A1701">
        <v>1699</v>
      </c>
      <c r="B1701" t="s">
        <v>62</v>
      </c>
      <c r="E1701" t="s">
        <v>63</v>
      </c>
      <c r="H1701">
        <v>1999</v>
      </c>
      <c r="I1701">
        <v>7</v>
      </c>
      <c r="J1701">
        <v>2</v>
      </c>
      <c r="K1701">
        <v>78.243300000000005</v>
      </c>
      <c r="L1701">
        <v>34.229999999999997</v>
      </c>
      <c r="M1701">
        <v>20</v>
      </c>
      <c r="Y1701" t="s">
        <v>64</v>
      </c>
      <c r="Z1701" t="s">
        <v>64</v>
      </c>
      <c r="AF1701">
        <v>2233500</v>
      </c>
      <c r="AH1701">
        <v>2233500</v>
      </c>
      <c r="AI1701">
        <v>1.8460506670080803</v>
      </c>
      <c r="AJ1701">
        <v>77.624606776601965</v>
      </c>
      <c r="AK1701">
        <v>21.851830340676162</v>
      </c>
      <c r="AL1701">
        <v>21.851830340676162</v>
      </c>
      <c r="AM1701">
        <v>21.851830340676162</v>
      </c>
      <c r="AN1701">
        <v>21.851830340676162</v>
      </c>
      <c r="AR1701" t="s">
        <v>201</v>
      </c>
      <c r="AU1701" t="s">
        <v>202</v>
      </c>
      <c r="AV1701" s="16" t="s">
        <v>239</v>
      </c>
    </row>
    <row r="1702" spans="1:48" x14ac:dyDescent="0.25">
      <c r="A1702">
        <v>1700</v>
      </c>
      <c r="B1702" t="s">
        <v>62</v>
      </c>
      <c r="E1702" t="s">
        <v>63</v>
      </c>
      <c r="H1702">
        <v>1999</v>
      </c>
      <c r="I1702">
        <v>7</v>
      </c>
      <c r="J1702">
        <v>2</v>
      </c>
      <c r="K1702">
        <v>78.243300000000005</v>
      </c>
      <c r="L1702">
        <v>34.229999999999997</v>
      </c>
      <c r="M1702">
        <v>30</v>
      </c>
      <c r="Y1702" t="s">
        <v>64</v>
      </c>
      <c r="Z1702" t="s">
        <v>64</v>
      </c>
      <c r="AF1702">
        <v>3133928</v>
      </c>
      <c r="AH1702">
        <v>3133928</v>
      </c>
      <c r="AI1702">
        <v>2.5902797737879109</v>
      </c>
      <c r="AJ1702">
        <v>108.91870546952434</v>
      </c>
      <c r="AK1702">
        <v>30.661322120391567</v>
      </c>
      <c r="AL1702">
        <v>30.661322120391567</v>
      </c>
      <c r="AM1702">
        <v>30.661322120391567</v>
      </c>
      <c r="AN1702">
        <v>30.661322120391567</v>
      </c>
      <c r="AR1702" t="s">
        <v>201</v>
      </c>
      <c r="AU1702" t="s">
        <v>202</v>
      </c>
      <c r="AV1702" s="16" t="s">
        <v>239</v>
      </c>
    </row>
    <row r="1703" spans="1:48" x14ac:dyDescent="0.25">
      <c r="A1703">
        <v>1701</v>
      </c>
      <c r="B1703" t="s">
        <v>62</v>
      </c>
      <c r="E1703" t="s">
        <v>63</v>
      </c>
      <c r="H1703">
        <v>1999</v>
      </c>
      <c r="I1703">
        <v>7</v>
      </c>
      <c r="J1703">
        <v>2</v>
      </c>
      <c r="K1703">
        <v>78.243300000000005</v>
      </c>
      <c r="L1703">
        <v>34.229999999999997</v>
      </c>
      <c r="M1703">
        <v>10</v>
      </c>
      <c r="Y1703" t="s">
        <v>64</v>
      </c>
      <c r="Z1703" t="s">
        <v>64</v>
      </c>
      <c r="AE1703">
        <v>3401.36</v>
      </c>
      <c r="AH1703">
        <v>3401.36</v>
      </c>
      <c r="AI1703">
        <v>8.3912833364123886E-3</v>
      </c>
      <c r="AJ1703">
        <v>0.11821322252324282</v>
      </c>
      <c r="AK1703">
        <v>4.3031901296751801E-2</v>
      </c>
      <c r="AL1703">
        <v>9.7364556935073468E-2</v>
      </c>
      <c r="AM1703">
        <v>20.436235180235894</v>
      </c>
      <c r="AN1703">
        <v>1.4105902962039072</v>
      </c>
      <c r="AR1703" t="s">
        <v>201</v>
      </c>
      <c r="AU1703" t="s">
        <v>202</v>
      </c>
      <c r="AV1703" s="16" t="s">
        <v>239</v>
      </c>
    </row>
    <row r="1704" spans="1:48" x14ac:dyDescent="0.25">
      <c r="A1704">
        <v>1702</v>
      </c>
      <c r="B1704" t="s">
        <v>62</v>
      </c>
      <c r="E1704" t="s">
        <v>63</v>
      </c>
      <c r="H1704">
        <v>1999</v>
      </c>
      <c r="I1704">
        <v>7</v>
      </c>
      <c r="J1704">
        <v>2</v>
      </c>
      <c r="K1704">
        <v>78.243300000000005</v>
      </c>
      <c r="L1704">
        <v>34.229999999999997</v>
      </c>
      <c r="M1704">
        <v>20</v>
      </c>
      <c r="Y1704" t="s">
        <v>64</v>
      </c>
      <c r="Z1704" t="s">
        <v>64</v>
      </c>
      <c r="AE1704">
        <v>15333.33</v>
      </c>
      <c r="AH1704">
        <v>15333.33</v>
      </c>
      <c r="AI1704">
        <v>3.7827903109553876E-2</v>
      </c>
      <c r="AJ1704">
        <v>0.53290517655064884</v>
      </c>
      <c r="AK1704">
        <v>0.19398779991254184</v>
      </c>
      <c r="AL1704">
        <v>0.43891939747314895</v>
      </c>
      <c r="AM1704">
        <v>92.126542905239802</v>
      </c>
      <c r="AN1704">
        <v>6.3589406903392334</v>
      </c>
      <c r="AR1704" t="s">
        <v>201</v>
      </c>
      <c r="AU1704" t="s">
        <v>202</v>
      </c>
      <c r="AV1704" s="16" t="s">
        <v>239</v>
      </c>
    </row>
    <row r="1705" spans="1:48" x14ac:dyDescent="0.25">
      <c r="A1705">
        <v>1703</v>
      </c>
      <c r="B1705" t="s">
        <v>62</v>
      </c>
      <c r="E1705" t="s">
        <v>63</v>
      </c>
      <c r="H1705">
        <v>1999</v>
      </c>
      <c r="I1705">
        <v>7</v>
      </c>
      <c r="J1705">
        <v>2</v>
      </c>
      <c r="K1705">
        <v>78.243300000000005</v>
      </c>
      <c r="L1705">
        <v>34.229999999999997</v>
      </c>
      <c r="M1705">
        <v>0</v>
      </c>
      <c r="Y1705" t="s">
        <v>64</v>
      </c>
      <c r="Z1705" t="s">
        <v>64</v>
      </c>
      <c r="AE1705">
        <v>31428.57</v>
      </c>
      <c r="AH1705">
        <v>31428.57</v>
      </c>
      <c r="AI1705">
        <v>7.7535466909786174E-2</v>
      </c>
      <c r="AJ1705">
        <v>1.0922903012316583</v>
      </c>
      <c r="AK1705">
        <v>0.39761481352695827</v>
      </c>
      <c r="AL1705">
        <v>0.89964860913074229</v>
      </c>
      <c r="AM1705">
        <v>188.83083469509444</v>
      </c>
      <c r="AN1705">
        <v>13.03385582989311</v>
      </c>
      <c r="AR1705" t="s">
        <v>201</v>
      </c>
      <c r="AU1705" t="s">
        <v>202</v>
      </c>
      <c r="AV1705" s="16" t="s">
        <v>239</v>
      </c>
    </row>
    <row r="1706" spans="1:48" x14ac:dyDescent="0.25">
      <c r="A1706">
        <v>1704</v>
      </c>
      <c r="B1706" t="s">
        <v>62</v>
      </c>
      <c r="E1706" t="s">
        <v>63</v>
      </c>
      <c r="H1706">
        <v>2000</v>
      </c>
      <c r="I1706">
        <v>6</v>
      </c>
      <c r="J1706">
        <v>17</v>
      </c>
      <c r="K1706">
        <v>65.888300000000001</v>
      </c>
      <c r="L1706">
        <v>38.912700000000001</v>
      </c>
      <c r="M1706">
        <v>55</v>
      </c>
      <c r="Y1706" t="s">
        <v>64</v>
      </c>
      <c r="Z1706" t="s">
        <v>64</v>
      </c>
      <c r="AF1706">
        <v>246000</v>
      </c>
      <c r="AH1706">
        <v>246000</v>
      </c>
      <c r="AI1706">
        <v>0.20332592974434194</v>
      </c>
      <c r="AJ1706">
        <v>8.5496544737157301</v>
      </c>
      <c r="AK1706">
        <v>2.4067831940032844</v>
      </c>
      <c r="AL1706">
        <v>2.4067831940032844</v>
      </c>
      <c r="AM1706">
        <v>2.4067831940032844</v>
      </c>
      <c r="AN1706">
        <v>2.4067831940032844</v>
      </c>
      <c r="AR1706" t="s">
        <v>201</v>
      </c>
      <c r="AU1706" t="s">
        <v>202</v>
      </c>
      <c r="AV1706" s="16" t="s">
        <v>239</v>
      </c>
    </row>
    <row r="1707" spans="1:48" x14ac:dyDescent="0.25">
      <c r="A1707">
        <v>1705</v>
      </c>
      <c r="B1707" t="s">
        <v>62</v>
      </c>
      <c r="E1707" t="s">
        <v>63</v>
      </c>
      <c r="H1707">
        <v>2000</v>
      </c>
      <c r="I1707">
        <v>6</v>
      </c>
      <c r="J1707">
        <v>17</v>
      </c>
      <c r="K1707">
        <v>65.888300000000001</v>
      </c>
      <c r="L1707">
        <v>38.912700000000001</v>
      </c>
      <c r="M1707">
        <v>30</v>
      </c>
      <c r="Y1707" t="s">
        <v>64</v>
      </c>
      <c r="Z1707" t="s">
        <v>64</v>
      </c>
      <c r="AF1707">
        <v>582258.06000000006</v>
      </c>
      <c r="AH1707">
        <v>582258.06000000006</v>
      </c>
      <c r="AI1707">
        <v>0.48125268862047499</v>
      </c>
      <c r="AJ1707">
        <v>20.23620011193513</v>
      </c>
      <c r="AK1707">
        <v>5.6966215991095783</v>
      </c>
      <c r="AL1707">
        <v>5.6966215991095783</v>
      </c>
      <c r="AM1707">
        <v>5.6966215991095783</v>
      </c>
      <c r="AN1707">
        <v>5.6966215991095783</v>
      </c>
      <c r="AR1707" t="s">
        <v>201</v>
      </c>
      <c r="AU1707" t="s">
        <v>202</v>
      </c>
      <c r="AV1707" s="16" t="s">
        <v>239</v>
      </c>
    </row>
    <row r="1708" spans="1:48" x14ac:dyDescent="0.25">
      <c r="A1708">
        <v>1706</v>
      </c>
      <c r="B1708" t="s">
        <v>62</v>
      </c>
      <c r="E1708" t="s">
        <v>63</v>
      </c>
      <c r="H1708">
        <v>2000</v>
      </c>
      <c r="I1708">
        <v>6</v>
      </c>
      <c r="J1708">
        <v>17</v>
      </c>
      <c r="K1708">
        <v>65.888300000000001</v>
      </c>
      <c r="L1708">
        <v>38.912700000000001</v>
      </c>
      <c r="M1708">
        <v>5</v>
      </c>
      <c r="Y1708" t="s">
        <v>64</v>
      </c>
      <c r="Z1708" t="s">
        <v>64</v>
      </c>
      <c r="AF1708">
        <v>1406250</v>
      </c>
      <c r="AH1708">
        <v>1406250</v>
      </c>
      <c r="AI1708">
        <v>1.1623052386300035</v>
      </c>
      <c r="AJ1708">
        <v>48.873787006759123</v>
      </c>
      <c r="AK1708">
        <v>13.758288075476093</v>
      </c>
      <c r="AL1708">
        <v>13.758288075476093</v>
      </c>
      <c r="AM1708">
        <v>13.758288075476093</v>
      </c>
      <c r="AN1708">
        <v>13.758288075476093</v>
      </c>
      <c r="AR1708" t="s">
        <v>201</v>
      </c>
      <c r="AU1708" t="s">
        <v>202</v>
      </c>
      <c r="AV1708" s="16" t="s">
        <v>239</v>
      </c>
    </row>
    <row r="1709" spans="1:48" x14ac:dyDescent="0.25">
      <c r="A1709">
        <v>1707</v>
      </c>
      <c r="B1709" t="s">
        <v>62</v>
      </c>
      <c r="E1709" t="s">
        <v>63</v>
      </c>
      <c r="H1709">
        <v>2000</v>
      </c>
      <c r="I1709">
        <v>6</v>
      </c>
      <c r="J1709">
        <v>17</v>
      </c>
      <c r="K1709">
        <v>65.888300000000001</v>
      </c>
      <c r="L1709">
        <v>38.912700000000001</v>
      </c>
      <c r="M1709">
        <v>15</v>
      </c>
      <c r="Y1709" t="s">
        <v>64</v>
      </c>
      <c r="Z1709" t="s">
        <v>64</v>
      </c>
      <c r="AF1709">
        <v>1473015.87</v>
      </c>
      <c r="AH1709">
        <v>1473015.87</v>
      </c>
      <c r="AI1709">
        <v>1.2174891109590276</v>
      </c>
      <c r="AJ1709">
        <v>51.194214320324264</v>
      </c>
      <c r="AK1709">
        <v>14.41150341632572</v>
      </c>
      <c r="AL1709">
        <v>14.41150341632572</v>
      </c>
      <c r="AM1709">
        <v>14.41150341632572</v>
      </c>
      <c r="AN1709">
        <v>14.41150341632572</v>
      </c>
      <c r="AR1709" t="s">
        <v>201</v>
      </c>
      <c r="AU1709" t="s">
        <v>202</v>
      </c>
      <c r="AV1709" s="16" t="s">
        <v>239</v>
      </c>
    </row>
    <row r="1710" spans="1:48" x14ac:dyDescent="0.25">
      <c r="A1710">
        <v>1708</v>
      </c>
      <c r="B1710" t="s">
        <v>62</v>
      </c>
      <c r="E1710" t="s">
        <v>63</v>
      </c>
      <c r="H1710">
        <v>2000</v>
      </c>
      <c r="I1710">
        <v>6</v>
      </c>
      <c r="J1710">
        <v>17</v>
      </c>
      <c r="K1710">
        <v>65.888300000000001</v>
      </c>
      <c r="L1710">
        <v>38.912700000000001</v>
      </c>
      <c r="M1710">
        <v>0</v>
      </c>
      <c r="Y1710" t="s">
        <v>64</v>
      </c>
      <c r="Z1710" t="s">
        <v>64</v>
      </c>
      <c r="AF1710">
        <v>20954545.449999999</v>
      </c>
      <c r="AH1710">
        <v>20954545.449999999</v>
      </c>
      <c r="AI1710">
        <v>17.319522097525692</v>
      </c>
      <c r="AJ1710">
        <v>728.26879370435802</v>
      </c>
      <c r="AK1710">
        <v>205.01238954080483</v>
      </c>
      <c r="AL1710">
        <v>205.01238954080483</v>
      </c>
      <c r="AM1710">
        <v>205.01238954080483</v>
      </c>
      <c r="AN1710">
        <v>205.01238954080483</v>
      </c>
      <c r="AR1710" t="s">
        <v>201</v>
      </c>
      <c r="AU1710" t="s">
        <v>202</v>
      </c>
      <c r="AV1710" s="16" t="s">
        <v>239</v>
      </c>
    </row>
    <row r="1711" spans="1:48" x14ac:dyDescent="0.25">
      <c r="A1711">
        <v>1709</v>
      </c>
      <c r="B1711" t="s">
        <v>62</v>
      </c>
      <c r="E1711" t="s">
        <v>63</v>
      </c>
      <c r="H1711">
        <v>2000</v>
      </c>
      <c r="I1711">
        <v>6</v>
      </c>
      <c r="J1711">
        <v>16</v>
      </c>
      <c r="K1711">
        <v>65.959999999999994</v>
      </c>
      <c r="L1711">
        <v>39.4833</v>
      </c>
      <c r="M1711">
        <v>0</v>
      </c>
      <c r="Y1711" t="s">
        <v>64</v>
      </c>
      <c r="Z1711" t="s">
        <v>64</v>
      </c>
      <c r="AF1711">
        <v>227500</v>
      </c>
      <c r="AH1711">
        <v>227500</v>
      </c>
      <c r="AI1711">
        <v>0.18803515860503167</v>
      </c>
      <c r="AJ1711">
        <v>7.9066926535379203</v>
      </c>
      <c r="AK1711">
        <v>2.2257852708770214</v>
      </c>
      <c r="AL1711">
        <v>2.2257852708770214</v>
      </c>
      <c r="AM1711">
        <v>2.2257852708770214</v>
      </c>
      <c r="AN1711">
        <v>2.2257852708770214</v>
      </c>
      <c r="AR1711" t="s">
        <v>201</v>
      </c>
      <c r="AU1711" t="s">
        <v>202</v>
      </c>
      <c r="AV1711" s="16" t="s">
        <v>239</v>
      </c>
    </row>
    <row r="1712" spans="1:48" x14ac:dyDescent="0.25">
      <c r="A1712">
        <v>1710</v>
      </c>
      <c r="B1712" t="s">
        <v>62</v>
      </c>
      <c r="E1712" t="s">
        <v>63</v>
      </c>
      <c r="H1712">
        <v>2000</v>
      </c>
      <c r="I1712">
        <v>6</v>
      </c>
      <c r="J1712">
        <v>16</v>
      </c>
      <c r="K1712">
        <v>65.959999999999994</v>
      </c>
      <c r="L1712">
        <v>39.4833</v>
      </c>
      <c r="M1712">
        <v>25</v>
      </c>
      <c r="Y1712" t="s">
        <v>64</v>
      </c>
      <c r="Z1712" t="s">
        <v>64</v>
      </c>
      <c r="AF1712">
        <v>1501612.9</v>
      </c>
      <c r="AH1712">
        <v>1501612.9</v>
      </c>
      <c r="AI1712">
        <v>1.2411253618235674</v>
      </c>
      <c r="AJ1712">
        <v>52.188095318188005</v>
      </c>
      <c r="AK1712">
        <v>14.691287364302985</v>
      </c>
      <c r="AL1712">
        <v>14.691287364302985</v>
      </c>
      <c r="AM1712">
        <v>14.691287364302985</v>
      </c>
      <c r="AN1712">
        <v>14.691287364302985</v>
      </c>
      <c r="AR1712" t="s">
        <v>201</v>
      </c>
      <c r="AU1712" t="s">
        <v>202</v>
      </c>
      <c r="AV1712" s="16" t="s">
        <v>239</v>
      </c>
    </row>
    <row r="1713" spans="1:48" x14ac:dyDescent="0.25">
      <c r="A1713">
        <v>1711</v>
      </c>
      <c r="B1713" t="s">
        <v>62</v>
      </c>
      <c r="E1713" t="s">
        <v>63</v>
      </c>
      <c r="H1713">
        <v>2000</v>
      </c>
      <c r="I1713">
        <v>6</v>
      </c>
      <c r="J1713">
        <v>16</v>
      </c>
      <c r="K1713">
        <v>65.959999999999994</v>
      </c>
      <c r="L1713">
        <v>39.4833</v>
      </c>
      <c r="M1713">
        <v>8</v>
      </c>
      <c r="Y1713" t="s">
        <v>64</v>
      </c>
      <c r="Z1713" t="s">
        <v>64</v>
      </c>
      <c r="AF1713">
        <v>2031250</v>
      </c>
      <c r="AH1713">
        <v>2031250</v>
      </c>
      <c r="AI1713">
        <v>1.6788853446877829</v>
      </c>
      <c r="AJ1713">
        <v>70.595470120874296</v>
      </c>
      <c r="AK1713">
        <v>19.873082775687688</v>
      </c>
      <c r="AL1713">
        <v>19.873082775687688</v>
      </c>
      <c r="AM1713">
        <v>19.873082775687688</v>
      </c>
      <c r="AN1713">
        <v>19.873082775687688</v>
      </c>
      <c r="AR1713" t="s">
        <v>201</v>
      </c>
      <c r="AU1713" t="s">
        <v>202</v>
      </c>
      <c r="AV1713" s="16" t="s">
        <v>239</v>
      </c>
    </row>
    <row r="1714" spans="1:48" x14ac:dyDescent="0.25">
      <c r="A1714">
        <v>1712</v>
      </c>
      <c r="B1714" t="s">
        <v>62</v>
      </c>
      <c r="E1714" t="s">
        <v>63</v>
      </c>
      <c r="H1714">
        <v>2000</v>
      </c>
      <c r="I1714">
        <v>6</v>
      </c>
      <c r="J1714">
        <v>16</v>
      </c>
      <c r="K1714">
        <v>65.959999999999994</v>
      </c>
      <c r="L1714">
        <v>39.4833</v>
      </c>
      <c r="M1714">
        <v>45</v>
      </c>
      <c r="Y1714" t="s">
        <v>64</v>
      </c>
      <c r="Z1714" t="s">
        <v>64</v>
      </c>
      <c r="AF1714">
        <v>2712121.21</v>
      </c>
      <c r="AH1714">
        <v>2712121.21</v>
      </c>
      <c r="AI1714">
        <v>2.2416445796853646</v>
      </c>
      <c r="AJ1714">
        <v>94.258939985104945</v>
      </c>
      <c r="AK1714">
        <v>26.53450304198314</v>
      </c>
      <c r="AL1714">
        <v>26.53450304198314</v>
      </c>
      <c r="AM1714">
        <v>26.53450304198314</v>
      </c>
      <c r="AN1714">
        <v>26.53450304198314</v>
      </c>
      <c r="AR1714" t="s">
        <v>201</v>
      </c>
      <c r="AU1714" t="s">
        <v>202</v>
      </c>
      <c r="AV1714" s="16" t="s">
        <v>239</v>
      </c>
    </row>
    <row r="1715" spans="1:48" x14ac:dyDescent="0.25">
      <c r="A1715">
        <v>1713</v>
      </c>
      <c r="B1715" t="s">
        <v>62</v>
      </c>
      <c r="E1715" t="s">
        <v>63</v>
      </c>
      <c r="H1715">
        <v>2000</v>
      </c>
      <c r="I1715">
        <v>6</v>
      </c>
      <c r="J1715">
        <v>20</v>
      </c>
      <c r="K1715">
        <v>66.426500000000004</v>
      </c>
      <c r="L1715">
        <v>34.3553</v>
      </c>
      <c r="M1715">
        <v>6</v>
      </c>
      <c r="Y1715" t="s">
        <v>64</v>
      </c>
      <c r="Z1715" t="s">
        <v>64</v>
      </c>
      <c r="AF1715">
        <v>1153143.94</v>
      </c>
      <c r="AH1715">
        <v>1153143.94</v>
      </c>
      <c r="AI1715">
        <v>0.95310595012013677</v>
      </c>
      <c r="AJ1715">
        <v>40.077163599427571</v>
      </c>
      <c r="AK1715">
        <v>11.281981524628991</v>
      </c>
      <c r="AL1715">
        <v>11.281981524628991</v>
      </c>
      <c r="AM1715">
        <v>11.281981524628991</v>
      </c>
      <c r="AN1715">
        <v>11.281981524628991</v>
      </c>
      <c r="AR1715" t="s">
        <v>201</v>
      </c>
      <c r="AU1715" t="s">
        <v>202</v>
      </c>
      <c r="AV1715" s="16" t="s">
        <v>239</v>
      </c>
    </row>
    <row r="1716" spans="1:48" x14ac:dyDescent="0.25">
      <c r="A1716">
        <v>1714</v>
      </c>
      <c r="B1716" t="s">
        <v>62</v>
      </c>
      <c r="E1716" t="s">
        <v>63</v>
      </c>
      <c r="H1716">
        <v>2000</v>
      </c>
      <c r="I1716">
        <v>6</v>
      </c>
      <c r="J1716">
        <v>20</v>
      </c>
      <c r="K1716">
        <v>66.426500000000004</v>
      </c>
      <c r="L1716">
        <v>34.3553</v>
      </c>
      <c r="M1716">
        <v>3</v>
      </c>
      <c r="Y1716" t="s">
        <v>64</v>
      </c>
      <c r="Z1716" t="s">
        <v>64</v>
      </c>
      <c r="AF1716">
        <v>4062500</v>
      </c>
      <c r="AH1716">
        <v>4062500</v>
      </c>
      <c r="AI1716">
        <v>3.3577706893755659</v>
      </c>
      <c r="AJ1716">
        <v>141.19094024174859</v>
      </c>
      <c r="AK1716">
        <v>39.746165551375377</v>
      </c>
      <c r="AL1716">
        <v>39.746165551375377</v>
      </c>
      <c r="AM1716">
        <v>39.746165551375377</v>
      </c>
      <c r="AN1716">
        <v>39.746165551375377</v>
      </c>
      <c r="AR1716" t="s">
        <v>201</v>
      </c>
      <c r="AU1716" t="s">
        <v>202</v>
      </c>
      <c r="AV1716" s="16" t="s">
        <v>239</v>
      </c>
    </row>
    <row r="1717" spans="1:48" x14ac:dyDescent="0.25">
      <c r="A1717">
        <v>1715</v>
      </c>
      <c r="B1717" t="s">
        <v>62</v>
      </c>
      <c r="E1717" t="s">
        <v>63</v>
      </c>
      <c r="H1717">
        <v>2000</v>
      </c>
      <c r="I1717">
        <v>6</v>
      </c>
      <c r="J1717">
        <v>20</v>
      </c>
      <c r="K1717">
        <v>66.426500000000004</v>
      </c>
      <c r="L1717">
        <v>34.3553</v>
      </c>
      <c r="M1717">
        <v>5</v>
      </c>
      <c r="Y1717" t="s">
        <v>64</v>
      </c>
      <c r="Z1717" t="s">
        <v>64</v>
      </c>
      <c r="AF1717">
        <v>4062500</v>
      </c>
      <c r="AH1717">
        <v>4062500</v>
      </c>
      <c r="AI1717">
        <v>3.3577706893755659</v>
      </c>
      <c r="AJ1717">
        <v>141.19094024174859</v>
      </c>
      <c r="AK1717">
        <v>39.746165551375377</v>
      </c>
      <c r="AL1717">
        <v>39.746165551375377</v>
      </c>
      <c r="AM1717">
        <v>39.746165551375377</v>
      </c>
      <c r="AN1717">
        <v>39.746165551375377</v>
      </c>
      <c r="AR1717" t="s">
        <v>201</v>
      </c>
      <c r="AU1717" t="s">
        <v>202</v>
      </c>
      <c r="AV1717" s="16" t="s">
        <v>239</v>
      </c>
    </row>
    <row r="1718" spans="1:48" x14ac:dyDescent="0.25">
      <c r="A1718">
        <v>1716</v>
      </c>
      <c r="B1718" t="s">
        <v>62</v>
      </c>
      <c r="E1718" t="s">
        <v>63</v>
      </c>
      <c r="H1718">
        <v>2000</v>
      </c>
      <c r="I1718">
        <v>6</v>
      </c>
      <c r="J1718">
        <v>20</v>
      </c>
      <c r="K1718">
        <v>66.426500000000004</v>
      </c>
      <c r="L1718">
        <v>34.3553</v>
      </c>
      <c r="M1718">
        <v>2</v>
      </c>
      <c r="Y1718" t="s">
        <v>64</v>
      </c>
      <c r="Z1718" t="s">
        <v>64</v>
      </c>
      <c r="AF1718">
        <v>6562500</v>
      </c>
      <c r="AH1718">
        <v>6562500</v>
      </c>
      <c r="AI1718">
        <v>5.4240911136066829</v>
      </c>
      <c r="AJ1718">
        <v>228.07767269820926</v>
      </c>
      <c r="AK1718">
        <v>64.205344352221772</v>
      </c>
      <c r="AL1718">
        <v>64.205344352221772</v>
      </c>
      <c r="AM1718">
        <v>64.205344352221772</v>
      </c>
      <c r="AN1718">
        <v>64.205344352221772</v>
      </c>
      <c r="AR1718" t="s">
        <v>201</v>
      </c>
      <c r="AU1718" t="s">
        <v>202</v>
      </c>
      <c r="AV1718" s="16" t="s">
        <v>239</v>
      </c>
    </row>
    <row r="1719" spans="1:48" x14ac:dyDescent="0.25">
      <c r="A1719">
        <v>1717</v>
      </c>
      <c r="B1719" t="s">
        <v>62</v>
      </c>
      <c r="E1719" t="s">
        <v>63</v>
      </c>
      <c r="H1719">
        <v>2000</v>
      </c>
      <c r="I1719">
        <v>6</v>
      </c>
      <c r="J1719">
        <v>20</v>
      </c>
      <c r="K1719">
        <v>66.426500000000004</v>
      </c>
      <c r="L1719">
        <v>34.3553</v>
      </c>
      <c r="M1719">
        <v>0</v>
      </c>
      <c r="Y1719" t="s">
        <v>64</v>
      </c>
      <c r="Z1719" t="s">
        <v>64</v>
      </c>
      <c r="AF1719">
        <v>7500000</v>
      </c>
      <c r="AH1719">
        <v>7500000</v>
      </c>
      <c r="AI1719">
        <v>6.1989612726933521</v>
      </c>
      <c r="AJ1719">
        <v>260.66019736938199</v>
      </c>
      <c r="AK1719">
        <v>73.377536402539164</v>
      </c>
      <c r="AL1719">
        <v>73.377536402539164</v>
      </c>
      <c r="AM1719">
        <v>73.377536402539164</v>
      </c>
      <c r="AN1719">
        <v>73.377536402539164</v>
      </c>
      <c r="AR1719" t="s">
        <v>201</v>
      </c>
      <c r="AU1719" t="s">
        <v>202</v>
      </c>
      <c r="AV1719" s="16" t="s">
        <v>239</v>
      </c>
    </row>
    <row r="1720" spans="1:48" x14ac:dyDescent="0.25">
      <c r="A1720">
        <v>1718</v>
      </c>
      <c r="B1720" t="s">
        <v>62</v>
      </c>
      <c r="E1720" t="s">
        <v>63</v>
      </c>
      <c r="H1720">
        <v>2000</v>
      </c>
      <c r="I1720">
        <v>6</v>
      </c>
      <c r="J1720">
        <v>20</v>
      </c>
      <c r="K1720">
        <v>66.426500000000004</v>
      </c>
      <c r="L1720">
        <v>34.3553</v>
      </c>
      <c r="M1720">
        <v>4</v>
      </c>
      <c r="Y1720" t="s">
        <v>64</v>
      </c>
      <c r="Z1720" t="s">
        <v>64</v>
      </c>
      <c r="AF1720">
        <v>9062500</v>
      </c>
      <c r="AH1720">
        <v>9062500</v>
      </c>
      <c r="AI1720">
        <v>7.4904115378378009</v>
      </c>
      <c r="AJ1720">
        <v>314.96440515466992</v>
      </c>
      <c r="AK1720">
        <v>88.66452315306816</v>
      </c>
      <c r="AL1720">
        <v>88.66452315306816</v>
      </c>
      <c r="AM1720">
        <v>88.66452315306816</v>
      </c>
      <c r="AN1720">
        <v>88.66452315306816</v>
      </c>
      <c r="AR1720" t="s">
        <v>201</v>
      </c>
      <c r="AU1720" t="s">
        <v>202</v>
      </c>
      <c r="AV1720" s="16" t="s">
        <v>239</v>
      </c>
    </row>
    <row r="1721" spans="1:48" x14ac:dyDescent="0.25">
      <c r="A1721">
        <v>1719</v>
      </c>
      <c r="B1721" t="s">
        <v>62</v>
      </c>
      <c r="E1721" t="s">
        <v>63</v>
      </c>
      <c r="H1721">
        <v>2000</v>
      </c>
      <c r="I1721">
        <v>6</v>
      </c>
      <c r="J1721">
        <v>20</v>
      </c>
      <c r="K1721">
        <v>66.426500000000004</v>
      </c>
      <c r="L1721">
        <v>34.3553</v>
      </c>
      <c r="M1721">
        <v>0</v>
      </c>
      <c r="Y1721" t="s">
        <v>64</v>
      </c>
      <c r="Z1721" t="s">
        <v>64</v>
      </c>
      <c r="AE1721">
        <v>16393.439999999999</v>
      </c>
      <c r="AH1721">
        <v>16393.439999999999</v>
      </c>
      <c r="AI1721">
        <v>4.0443234441069544E-2</v>
      </c>
      <c r="AJ1721">
        <v>0.56974897412841619</v>
      </c>
      <c r="AK1721">
        <v>0.20739965543024635</v>
      </c>
      <c r="AL1721">
        <v>0.46926524162150157</v>
      </c>
      <c r="AM1721">
        <v>98.495953163759879</v>
      </c>
      <c r="AN1721">
        <v>6.7985827390811258</v>
      </c>
      <c r="AR1721" t="s">
        <v>201</v>
      </c>
      <c r="AU1721" t="s">
        <v>202</v>
      </c>
      <c r="AV1721" s="16" t="s">
        <v>239</v>
      </c>
    </row>
    <row r="1722" spans="1:48" x14ac:dyDescent="0.25">
      <c r="A1722">
        <v>1720</v>
      </c>
      <c r="B1722" t="s">
        <v>62</v>
      </c>
      <c r="E1722" t="s">
        <v>63</v>
      </c>
      <c r="H1722">
        <v>2000</v>
      </c>
      <c r="I1722">
        <v>6</v>
      </c>
      <c r="J1722">
        <v>15</v>
      </c>
      <c r="K1722">
        <v>66.488299999999995</v>
      </c>
      <c r="L1722">
        <v>34.173299999999998</v>
      </c>
      <c r="M1722">
        <v>270</v>
      </c>
      <c r="Y1722" t="s">
        <v>64</v>
      </c>
      <c r="Z1722" t="s">
        <v>64</v>
      </c>
      <c r="AF1722">
        <v>66031.75</v>
      </c>
      <c r="AH1722">
        <v>66031.75</v>
      </c>
      <c r="AI1722">
        <v>5.4577101469089236E-2</v>
      </c>
      <c r="AJ1722">
        <v>2.2949131983527584</v>
      </c>
      <c r="AK1722">
        <v>0.64603295191311538</v>
      </c>
      <c r="AL1722">
        <v>0.64603295191311538</v>
      </c>
      <c r="AM1722">
        <v>0.64603295191311538</v>
      </c>
      <c r="AN1722">
        <v>0.64603295191311538</v>
      </c>
      <c r="AR1722" t="s">
        <v>201</v>
      </c>
      <c r="AU1722" t="s">
        <v>202</v>
      </c>
      <c r="AV1722" s="16" t="s">
        <v>239</v>
      </c>
    </row>
    <row r="1723" spans="1:48" x14ac:dyDescent="0.25">
      <c r="A1723">
        <v>1721</v>
      </c>
      <c r="B1723" t="s">
        <v>62</v>
      </c>
      <c r="E1723" t="s">
        <v>63</v>
      </c>
      <c r="H1723">
        <v>2000</v>
      </c>
      <c r="I1723">
        <v>6</v>
      </c>
      <c r="J1723">
        <v>15</v>
      </c>
      <c r="K1723">
        <v>66.488299999999995</v>
      </c>
      <c r="L1723">
        <v>34.173299999999998</v>
      </c>
      <c r="M1723">
        <v>10</v>
      </c>
      <c r="Y1723" t="s">
        <v>64</v>
      </c>
      <c r="Z1723" t="s">
        <v>64</v>
      </c>
      <c r="AF1723">
        <v>566666.67000000004</v>
      </c>
      <c r="AH1723">
        <v>566666.67000000004</v>
      </c>
      <c r="AI1723">
        <v>0.46836596558081389</v>
      </c>
      <c r="AJ1723">
        <v>19.694326139313397</v>
      </c>
      <c r="AK1723">
        <v>5.5440805608040868</v>
      </c>
      <c r="AL1723">
        <v>5.5440805608040868</v>
      </c>
      <c r="AM1723">
        <v>5.5440805608040868</v>
      </c>
      <c r="AN1723">
        <v>5.5440805608040868</v>
      </c>
      <c r="AR1723" t="s">
        <v>201</v>
      </c>
      <c r="AU1723" t="s">
        <v>202</v>
      </c>
      <c r="AV1723" s="16" t="s">
        <v>239</v>
      </c>
    </row>
    <row r="1724" spans="1:48" x14ac:dyDescent="0.25">
      <c r="A1724">
        <v>1722</v>
      </c>
      <c r="B1724" t="s">
        <v>62</v>
      </c>
      <c r="E1724" t="s">
        <v>63</v>
      </c>
      <c r="H1724">
        <v>2000</v>
      </c>
      <c r="I1724">
        <v>6</v>
      </c>
      <c r="J1724">
        <v>15</v>
      </c>
      <c r="K1724">
        <v>66.488299999999995</v>
      </c>
      <c r="L1724">
        <v>34.173299999999998</v>
      </c>
      <c r="M1724">
        <v>100</v>
      </c>
      <c r="Y1724" t="s">
        <v>64</v>
      </c>
      <c r="Z1724" t="s">
        <v>64</v>
      </c>
      <c r="AF1724">
        <v>569180.32999999996</v>
      </c>
      <c r="AH1724">
        <v>569180.32999999996</v>
      </c>
      <c r="AI1724">
        <v>0.47044357637984291</v>
      </c>
      <c r="AJ1724">
        <v>19.781687620875996</v>
      </c>
      <c r="AK1724">
        <v>5.5686733845578997</v>
      </c>
      <c r="AL1724">
        <v>5.5686733845578997</v>
      </c>
      <c r="AM1724">
        <v>5.5686733845578997</v>
      </c>
      <c r="AN1724">
        <v>5.5686733845578997</v>
      </c>
      <c r="AR1724" t="s">
        <v>201</v>
      </c>
      <c r="AU1724" t="s">
        <v>202</v>
      </c>
      <c r="AV1724" s="16" t="s">
        <v>239</v>
      </c>
    </row>
    <row r="1725" spans="1:48" x14ac:dyDescent="0.25">
      <c r="A1725">
        <v>1723</v>
      </c>
      <c r="B1725" t="s">
        <v>62</v>
      </c>
      <c r="E1725" t="s">
        <v>63</v>
      </c>
      <c r="H1725">
        <v>2000</v>
      </c>
      <c r="I1725">
        <v>6</v>
      </c>
      <c r="J1725">
        <v>15</v>
      </c>
      <c r="K1725">
        <v>66.488299999999995</v>
      </c>
      <c r="L1725">
        <v>34.173299999999998</v>
      </c>
      <c r="M1725">
        <v>150</v>
      </c>
      <c r="Y1725" t="s">
        <v>64</v>
      </c>
      <c r="Z1725" t="s">
        <v>64</v>
      </c>
      <c r="AF1725">
        <v>810758.2</v>
      </c>
      <c r="AH1725">
        <v>810758.2</v>
      </c>
      <c r="AI1725">
        <v>0.67011449110914278</v>
      </c>
      <c r="AJ1725">
        <v>28.17765232411265</v>
      </c>
      <c r="AK1725">
        <v>7.9321919112209498</v>
      </c>
      <c r="AL1725">
        <v>7.9321919112209498</v>
      </c>
      <c r="AM1725">
        <v>7.9321919112209498</v>
      </c>
      <c r="AN1725">
        <v>7.9321919112209498</v>
      </c>
      <c r="AR1725" t="s">
        <v>201</v>
      </c>
      <c r="AU1725" t="s">
        <v>202</v>
      </c>
      <c r="AV1725" s="16" t="s">
        <v>239</v>
      </c>
    </row>
    <row r="1726" spans="1:48" x14ac:dyDescent="0.25">
      <c r="A1726">
        <v>1724</v>
      </c>
      <c r="B1726" t="s">
        <v>62</v>
      </c>
      <c r="E1726" t="s">
        <v>63</v>
      </c>
      <c r="H1726">
        <v>2000</v>
      </c>
      <c r="I1726">
        <v>6</v>
      </c>
      <c r="J1726">
        <v>15</v>
      </c>
      <c r="K1726">
        <v>66.488299999999995</v>
      </c>
      <c r="L1726">
        <v>34.173299999999998</v>
      </c>
      <c r="M1726">
        <v>40</v>
      </c>
      <c r="Y1726" t="s">
        <v>64</v>
      </c>
      <c r="Z1726" t="s">
        <v>64</v>
      </c>
      <c r="AF1726">
        <v>950618.28</v>
      </c>
      <c r="AH1726">
        <v>950618.28</v>
      </c>
      <c r="AI1726">
        <v>0.78571278704458203</v>
      </c>
      <c r="AJ1726">
        <v>33.038446465032322</v>
      </c>
      <c r="AK1726">
        <v>9.3005369927492225</v>
      </c>
      <c r="AL1726">
        <v>9.3005369927492225</v>
      </c>
      <c r="AM1726">
        <v>9.3005369927492225</v>
      </c>
      <c r="AN1726">
        <v>9.3005369927492225</v>
      </c>
      <c r="AR1726" t="s">
        <v>201</v>
      </c>
      <c r="AU1726" t="s">
        <v>202</v>
      </c>
      <c r="AV1726" s="16" t="s">
        <v>239</v>
      </c>
    </row>
    <row r="1727" spans="1:48" x14ac:dyDescent="0.25">
      <c r="A1727">
        <v>1725</v>
      </c>
      <c r="B1727" t="s">
        <v>62</v>
      </c>
      <c r="E1727" t="s">
        <v>63</v>
      </c>
      <c r="H1727">
        <v>2000</v>
      </c>
      <c r="I1727">
        <v>6</v>
      </c>
      <c r="J1727">
        <v>20</v>
      </c>
      <c r="K1727">
        <v>66.549300000000002</v>
      </c>
      <c r="L1727">
        <v>33.818300000000001</v>
      </c>
      <c r="M1727">
        <v>150</v>
      </c>
      <c r="Y1727" t="s">
        <v>64</v>
      </c>
      <c r="Z1727" t="s">
        <v>64</v>
      </c>
      <c r="AF1727">
        <v>106250</v>
      </c>
      <c r="AH1727">
        <v>106250</v>
      </c>
      <c r="AI1727">
        <v>8.7818618029822493E-2</v>
      </c>
      <c r="AJ1727">
        <v>3.6926861293995783</v>
      </c>
      <c r="AK1727">
        <v>1.0395150990359714</v>
      </c>
      <c r="AL1727">
        <v>1.0395150990359714</v>
      </c>
      <c r="AM1727">
        <v>1.0395150990359714</v>
      </c>
      <c r="AN1727">
        <v>1.0395150990359714</v>
      </c>
      <c r="AR1727" t="s">
        <v>201</v>
      </c>
      <c r="AU1727" t="s">
        <v>202</v>
      </c>
      <c r="AV1727" s="16" t="s">
        <v>239</v>
      </c>
    </row>
    <row r="1728" spans="1:48" x14ac:dyDescent="0.25">
      <c r="A1728">
        <v>1726</v>
      </c>
      <c r="B1728" t="s">
        <v>62</v>
      </c>
      <c r="E1728" t="s">
        <v>63</v>
      </c>
      <c r="H1728">
        <v>2000</v>
      </c>
      <c r="I1728">
        <v>6</v>
      </c>
      <c r="J1728">
        <v>20</v>
      </c>
      <c r="K1728">
        <v>66.549300000000002</v>
      </c>
      <c r="L1728">
        <v>33.818300000000001</v>
      </c>
      <c r="M1728">
        <v>30</v>
      </c>
      <c r="Y1728" t="s">
        <v>64</v>
      </c>
      <c r="Z1728" t="s">
        <v>64</v>
      </c>
      <c r="AF1728">
        <v>2968750</v>
      </c>
      <c r="AH1728">
        <v>2968750</v>
      </c>
      <c r="AI1728">
        <v>2.4537555037744521</v>
      </c>
      <c r="AJ1728">
        <v>103.17799479204704</v>
      </c>
      <c r="AK1728">
        <v>29.045274826005084</v>
      </c>
      <c r="AL1728">
        <v>29.045274826005084</v>
      </c>
      <c r="AM1728">
        <v>29.045274826005084</v>
      </c>
      <c r="AN1728">
        <v>29.045274826005084</v>
      </c>
      <c r="AR1728" t="s">
        <v>201</v>
      </c>
      <c r="AU1728" t="s">
        <v>202</v>
      </c>
      <c r="AV1728" s="16" t="s">
        <v>239</v>
      </c>
    </row>
    <row r="1729" spans="1:48" x14ac:dyDescent="0.25">
      <c r="A1729">
        <v>1727</v>
      </c>
      <c r="B1729" t="s">
        <v>62</v>
      </c>
      <c r="E1729" t="s">
        <v>63</v>
      </c>
      <c r="H1729">
        <v>2000</v>
      </c>
      <c r="I1729">
        <v>6</v>
      </c>
      <c r="J1729">
        <v>20</v>
      </c>
      <c r="K1729">
        <v>66.549300000000002</v>
      </c>
      <c r="L1729">
        <v>33.818300000000001</v>
      </c>
      <c r="M1729">
        <v>275</v>
      </c>
      <c r="Y1729" t="s">
        <v>64</v>
      </c>
      <c r="Z1729" t="s">
        <v>64</v>
      </c>
      <c r="AF1729">
        <v>3140794.87</v>
      </c>
      <c r="AH1729">
        <v>3140794.87</v>
      </c>
      <c r="AI1729">
        <v>2.5959554352805267</v>
      </c>
      <c r="AJ1729">
        <v>109.15736142812567</v>
      </c>
      <c r="AK1729">
        <v>30.728505320844434</v>
      </c>
      <c r="AL1729">
        <v>30.728505320844434</v>
      </c>
      <c r="AM1729">
        <v>30.728505320844434</v>
      </c>
      <c r="AN1729">
        <v>30.728505320844434</v>
      </c>
      <c r="AR1729" t="s">
        <v>201</v>
      </c>
      <c r="AU1729" t="s">
        <v>202</v>
      </c>
      <c r="AV1729" s="16" t="s">
        <v>239</v>
      </c>
    </row>
    <row r="1730" spans="1:48" x14ac:dyDescent="0.25">
      <c r="A1730">
        <v>1728</v>
      </c>
      <c r="B1730" t="s">
        <v>62</v>
      </c>
      <c r="E1730" t="s">
        <v>63</v>
      </c>
      <c r="H1730">
        <v>2000</v>
      </c>
      <c r="I1730">
        <v>6</v>
      </c>
      <c r="J1730">
        <v>20</v>
      </c>
      <c r="K1730">
        <v>66.549300000000002</v>
      </c>
      <c r="L1730">
        <v>33.818300000000001</v>
      </c>
      <c r="M1730">
        <v>0</v>
      </c>
      <c r="Y1730" t="s">
        <v>64</v>
      </c>
      <c r="Z1730" t="s">
        <v>64</v>
      </c>
      <c r="AF1730">
        <v>5312500</v>
      </c>
      <c r="AH1730">
        <v>5312500</v>
      </c>
      <c r="AI1730">
        <v>4.3909309014911244</v>
      </c>
      <c r="AJ1730">
        <v>184.63430646997892</v>
      </c>
      <c r="AK1730">
        <v>51.975754951798571</v>
      </c>
      <c r="AL1730">
        <v>51.975754951798571</v>
      </c>
      <c r="AM1730">
        <v>51.975754951798571</v>
      </c>
      <c r="AN1730">
        <v>51.975754951798571</v>
      </c>
      <c r="AR1730" t="s">
        <v>201</v>
      </c>
      <c r="AU1730" t="s">
        <v>202</v>
      </c>
      <c r="AV1730" s="16" t="s">
        <v>239</v>
      </c>
    </row>
    <row r="1731" spans="1:48" x14ac:dyDescent="0.25">
      <c r="A1731">
        <v>1729</v>
      </c>
      <c r="B1731" t="s">
        <v>62</v>
      </c>
      <c r="E1731" t="s">
        <v>63</v>
      </c>
      <c r="H1731">
        <v>2000</v>
      </c>
      <c r="I1731">
        <v>6</v>
      </c>
      <c r="J1731">
        <v>20</v>
      </c>
      <c r="K1731">
        <v>66.549300000000002</v>
      </c>
      <c r="L1731">
        <v>33.818300000000001</v>
      </c>
      <c r="M1731">
        <v>10</v>
      </c>
      <c r="Y1731" t="s">
        <v>64</v>
      </c>
      <c r="Z1731" t="s">
        <v>64</v>
      </c>
      <c r="AF1731">
        <v>10000000</v>
      </c>
      <c r="AH1731">
        <v>10000000</v>
      </c>
      <c r="AI1731">
        <v>8.26528169692447</v>
      </c>
      <c r="AJ1731">
        <v>347.54692982584265</v>
      </c>
      <c r="AK1731">
        <v>97.836715203385552</v>
      </c>
      <c r="AL1731">
        <v>97.836715203385552</v>
      </c>
      <c r="AM1731">
        <v>97.836715203385552</v>
      </c>
      <c r="AN1731">
        <v>97.836715203385552</v>
      </c>
      <c r="AR1731" t="s">
        <v>201</v>
      </c>
      <c r="AU1731" t="s">
        <v>202</v>
      </c>
      <c r="AV1731" s="16" t="s">
        <v>239</v>
      </c>
    </row>
    <row r="1732" spans="1:48" x14ac:dyDescent="0.25">
      <c r="A1732">
        <v>1730</v>
      </c>
      <c r="B1732" t="s">
        <v>62</v>
      </c>
      <c r="E1732" t="s">
        <v>63</v>
      </c>
      <c r="H1732">
        <v>2000</v>
      </c>
      <c r="I1732">
        <v>6</v>
      </c>
      <c r="J1732">
        <v>20</v>
      </c>
      <c r="K1732">
        <v>66.549300000000002</v>
      </c>
      <c r="L1732">
        <v>33.818300000000001</v>
      </c>
      <c r="M1732">
        <v>0</v>
      </c>
      <c r="Y1732" t="s">
        <v>64</v>
      </c>
      <c r="Z1732" t="s">
        <v>64</v>
      </c>
      <c r="AE1732">
        <v>15000</v>
      </c>
      <c r="AH1732">
        <v>15000</v>
      </c>
      <c r="AI1732">
        <v>3.7005565434469104E-2</v>
      </c>
      <c r="AJ1732">
        <v>0.52132039473876401</v>
      </c>
      <c r="AK1732">
        <v>0.18977071508198987</v>
      </c>
      <c r="AL1732">
        <v>0.42937776478411632</v>
      </c>
      <c r="AM1732">
        <v>90.12381156465014</v>
      </c>
      <c r="AN1732">
        <v>6.2207042015719027</v>
      </c>
      <c r="AR1732" t="s">
        <v>201</v>
      </c>
      <c r="AU1732" t="s">
        <v>202</v>
      </c>
      <c r="AV1732" s="16" t="s">
        <v>239</v>
      </c>
    </row>
    <row r="1733" spans="1:48" x14ac:dyDescent="0.25">
      <c r="A1733">
        <v>1731</v>
      </c>
      <c r="B1733" t="s">
        <v>62</v>
      </c>
      <c r="E1733" t="s">
        <v>63</v>
      </c>
      <c r="H1733">
        <v>2000</v>
      </c>
      <c r="I1733">
        <v>6</v>
      </c>
      <c r="J1733">
        <v>20</v>
      </c>
      <c r="K1733">
        <v>66.549300000000002</v>
      </c>
      <c r="L1733">
        <v>33.818300000000001</v>
      </c>
      <c r="M1733">
        <v>10</v>
      </c>
      <c r="Y1733" t="s">
        <v>64</v>
      </c>
      <c r="Z1733" t="s">
        <v>64</v>
      </c>
      <c r="AE1733">
        <v>63870.97</v>
      </c>
      <c r="AH1733">
        <v>63870.97</v>
      </c>
      <c r="AI1733">
        <v>0.15757209064653421</v>
      </c>
      <c r="AJ1733">
        <v>2.2198159528498502</v>
      </c>
      <c r="AK1733">
        <v>0.80805597665868811</v>
      </c>
      <c r="AL1733">
        <v>1.8283182888795568</v>
      </c>
      <c r="AM1733">
        <v>383.7530176487615</v>
      </c>
      <c r="AN1733">
        <v>26.488160762498197</v>
      </c>
      <c r="AR1733" t="s">
        <v>201</v>
      </c>
      <c r="AU1733" t="s">
        <v>202</v>
      </c>
      <c r="AV1733" s="16" t="s">
        <v>239</v>
      </c>
    </row>
    <row r="1734" spans="1:48" x14ac:dyDescent="0.25">
      <c r="A1734">
        <v>1732</v>
      </c>
      <c r="B1734" t="s">
        <v>62</v>
      </c>
      <c r="E1734" t="s">
        <v>63</v>
      </c>
      <c r="H1734">
        <v>2000</v>
      </c>
      <c r="I1734">
        <v>6</v>
      </c>
      <c r="J1734">
        <v>20</v>
      </c>
      <c r="K1734">
        <v>66.870999999999995</v>
      </c>
      <c r="L1734">
        <v>32.405799999999999</v>
      </c>
      <c r="M1734">
        <v>0</v>
      </c>
      <c r="Y1734" t="s">
        <v>64</v>
      </c>
      <c r="Z1734" t="s">
        <v>64</v>
      </c>
      <c r="AF1734">
        <v>2500000</v>
      </c>
      <c r="AH1734">
        <v>2500000</v>
      </c>
      <c r="AI1734">
        <v>2.0663204242311175</v>
      </c>
      <c r="AJ1734">
        <v>86.886732456460663</v>
      </c>
      <c r="AK1734">
        <v>24.459178800846388</v>
      </c>
      <c r="AL1734">
        <v>24.459178800846388</v>
      </c>
      <c r="AM1734">
        <v>24.459178800846388</v>
      </c>
      <c r="AN1734">
        <v>24.459178800846388</v>
      </c>
      <c r="AR1734" t="s">
        <v>201</v>
      </c>
      <c r="AU1734" t="s">
        <v>202</v>
      </c>
      <c r="AV1734" s="16" t="s">
        <v>239</v>
      </c>
    </row>
    <row r="1735" spans="1:48" x14ac:dyDescent="0.25">
      <c r="A1735">
        <v>1733</v>
      </c>
      <c r="B1735" t="s">
        <v>62</v>
      </c>
      <c r="E1735" t="s">
        <v>63</v>
      </c>
      <c r="H1735">
        <v>2000</v>
      </c>
      <c r="I1735">
        <v>6</v>
      </c>
      <c r="J1735">
        <v>20</v>
      </c>
      <c r="K1735">
        <v>66.870999999999995</v>
      </c>
      <c r="L1735">
        <v>32.405799999999999</v>
      </c>
      <c r="M1735">
        <v>5</v>
      </c>
      <c r="Y1735" t="s">
        <v>64</v>
      </c>
      <c r="Z1735" t="s">
        <v>64</v>
      </c>
      <c r="AF1735">
        <v>3592187.5</v>
      </c>
      <c r="AH1735">
        <v>3592187.5</v>
      </c>
      <c r="AI1735">
        <v>2.9690441595670869</v>
      </c>
      <c r="AJ1735">
        <v>124.84537369837692</v>
      </c>
      <c r="AK1735">
        <v>35.144782539466149</v>
      </c>
      <c r="AL1735">
        <v>35.144782539466149</v>
      </c>
      <c r="AM1735">
        <v>35.144782539466149</v>
      </c>
      <c r="AN1735">
        <v>35.144782539466149</v>
      </c>
      <c r="AR1735" t="s">
        <v>201</v>
      </c>
      <c r="AU1735" t="s">
        <v>202</v>
      </c>
      <c r="AV1735" s="16" t="s">
        <v>239</v>
      </c>
    </row>
    <row r="1736" spans="1:48" x14ac:dyDescent="0.25">
      <c r="A1736">
        <v>1734</v>
      </c>
      <c r="B1736" t="s">
        <v>62</v>
      </c>
      <c r="E1736" t="s">
        <v>63</v>
      </c>
      <c r="H1736">
        <v>2000</v>
      </c>
      <c r="I1736">
        <v>6</v>
      </c>
      <c r="J1736">
        <v>20</v>
      </c>
      <c r="K1736">
        <v>66.870999999999995</v>
      </c>
      <c r="L1736">
        <v>32.405799999999999</v>
      </c>
      <c r="M1736">
        <v>5</v>
      </c>
      <c r="Y1736" t="s">
        <v>64</v>
      </c>
      <c r="Z1736" t="s">
        <v>64</v>
      </c>
      <c r="AE1736">
        <v>55000</v>
      </c>
      <c r="AH1736">
        <v>55000</v>
      </c>
      <c r="AI1736">
        <v>0.13568707325972004</v>
      </c>
      <c r="AJ1736">
        <v>1.9115081140421346</v>
      </c>
      <c r="AK1736">
        <v>0.69582595530062952</v>
      </c>
      <c r="AL1736">
        <v>1.5743851375417599</v>
      </c>
      <c r="AM1736">
        <v>330.45397573705054</v>
      </c>
      <c r="AN1736">
        <v>22.809248739096976</v>
      </c>
      <c r="AR1736" t="s">
        <v>201</v>
      </c>
      <c r="AU1736" t="s">
        <v>202</v>
      </c>
      <c r="AV1736" s="16" t="s">
        <v>239</v>
      </c>
    </row>
    <row r="1737" spans="1:48" x14ac:dyDescent="0.25">
      <c r="A1737">
        <v>1735</v>
      </c>
      <c r="B1737" t="s">
        <v>62</v>
      </c>
      <c r="E1737" t="s">
        <v>63</v>
      </c>
      <c r="H1737">
        <v>2000</v>
      </c>
      <c r="I1737">
        <v>6</v>
      </c>
      <c r="J1737">
        <v>20</v>
      </c>
      <c r="K1737">
        <v>66.877200000000002</v>
      </c>
      <c r="L1737">
        <v>32.502299999999998</v>
      </c>
      <c r="M1737">
        <v>5</v>
      </c>
      <c r="Y1737" t="s">
        <v>64</v>
      </c>
      <c r="Z1737" t="s">
        <v>64</v>
      </c>
      <c r="AF1737">
        <v>2968750</v>
      </c>
      <c r="AH1737">
        <v>2968750</v>
      </c>
      <c r="AI1737">
        <v>2.4537555037744521</v>
      </c>
      <c r="AJ1737">
        <v>103.17799479204704</v>
      </c>
      <c r="AK1737">
        <v>29.045274826005084</v>
      </c>
      <c r="AL1737">
        <v>29.045274826005084</v>
      </c>
      <c r="AM1737">
        <v>29.045274826005084</v>
      </c>
      <c r="AN1737">
        <v>29.045274826005084</v>
      </c>
      <c r="AR1737" t="s">
        <v>201</v>
      </c>
      <c r="AU1737" t="s">
        <v>202</v>
      </c>
      <c r="AV1737" s="16" t="s">
        <v>239</v>
      </c>
    </row>
    <row r="1738" spans="1:48" x14ac:dyDescent="0.25">
      <c r="A1738">
        <v>1736</v>
      </c>
      <c r="B1738" t="s">
        <v>62</v>
      </c>
      <c r="E1738" t="s">
        <v>63</v>
      </c>
      <c r="H1738">
        <v>2000</v>
      </c>
      <c r="I1738">
        <v>6</v>
      </c>
      <c r="J1738">
        <v>20</v>
      </c>
      <c r="K1738">
        <v>66.877200000000002</v>
      </c>
      <c r="L1738">
        <v>32.502299999999998</v>
      </c>
      <c r="M1738">
        <v>20</v>
      </c>
      <c r="Y1738" t="s">
        <v>64</v>
      </c>
      <c r="Z1738" t="s">
        <v>64</v>
      </c>
      <c r="AF1738">
        <v>3281250</v>
      </c>
      <c r="AH1738">
        <v>3281250</v>
      </c>
      <c r="AI1738">
        <v>2.7120455568033415</v>
      </c>
      <c r="AJ1738">
        <v>114.03883634910463</v>
      </c>
      <c r="AK1738">
        <v>32.102672176110886</v>
      </c>
      <c r="AL1738">
        <v>32.102672176110886</v>
      </c>
      <c r="AM1738">
        <v>32.102672176110886</v>
      </c>
      <c r="AN1738">
        <v>32.102672176110886</v>
      </c>
      <c r="AR1738" t="s">
        <v>201</v>
      </c>
      <c r="AU1738" t="s">
        <v>202</v>
      </c>
      <c r="AV1738" s="16" t="s">
        <v>239</v>
      </c>
    </row>
    <row r="1739" spans="1:48" x14ac:dyDescent="0.25">
      <c r="A1739">
        <v>1737</v>
      </c>
      <c r="B1739" t="s">
        <v>62</v>
      </c>
      <c r="E1739" t="s">
        <v>63</v>
      </c>
      <c r="H1739">
        <v>2000</v>
      </c>
      <c r="I1739">
        <v>6</v>
      </c>
      <c r="J1739">
        <v>20</v>
      </c>
      <c r="K1739">
        <v>66.877200000000002</v>
      </c>
      <c r="L1739">
        <v>32.502299999999998</v>
      </c>
      <c r="M1739">
        <v>0</v>
      </c>
      <c r="Y1739" t="s">
        <v>64</v>
      </c>
      <c r="Z1739" t="s">
        <v>64</v>
      </c>
      <c r="AF1739">
        <v>4375000</v>
      </c>
      <c r="AH1739">
        <v>4375000</v>
      </c>
      <c r="AI1739">
        <v>3.6160607424044553</v>
      </c>
      <c r="AJ1739">
        <v>152.05178179880616</v>
      </c>
      <c r="AK1739">
        <v>42.803562901481179</v>
      </c>
      <c r="AL1739">
        <v>42.803562901481179</v>
      </c>
      <c r="AM1739">
        <v>42.803562901481179</v>
      </c>
      <c r="AN1739">
        <v>42.803562901481179</v>
      </c>
      <c r="AR1739" t="s">
        <v>201</v>
      </c>
      <c r="AU1739" t="s">
        <v>202</v>
      </c>
      <c r="AV1739" s="16" t="s">
        <v>239</v>
      </c>
    </row>
    <row r="1740" spans="1:48" x14ac:dyDescent="0.25">
      <c r="A1740">
        <v>1738</v>
      </c>
      <c r="B1740" t="s">
        <v>62</v>
      </c>
      <c r="E1740" t="s">
        <v>63</v>
      </c>
      <c r="H1740">
        <v>2000</v>
      </c>
      <c r="I1740">
        <v>6</v>
      </c>
      <c r="J1740">
        <v>20</v>
      </c>
      <c r="K1740">
        <v>66.877200000000002</v>
      </c>
      <c r="L1740">
        <v>32.502299999999998</v>
      </c>
      <c r="M1740">
        <v>0</v>
      </c>
      <c r="Y1740" t="s">
        <v>64</v>
      </c>
      <c r="Z1740" t="s">
        <v>64</v>
      </c>
      <c r="AE1740">
        <v>17407.41</v>
      </c>
      <c r="AH1740">
        <v>17407.41</v>
      </c>
      <c r="AI1740">
        <v>4.2944736653308786E-2</v>
      </c>
      <c r="AJ1740">
        <v>0.60498919017196717</v>
      </c>
      <c r="AK1740">
        <v>0.22022777622835873</v>
      </c>
      <c r="AL1740">
        <v>0.4982903197653783</v>
      </c>
      <c r="AM1740">
        <v>104.58814257790711</v>
      </c>
      <c r="AN1740">
        <v>7.2190899016989833</v>
      </c>
      <c r="AR1740" t="s">
        <v>201</v>
      </c>
      <c r="AU1740" t="s">
        <v>202</v>
      </c>
      <c r="AV1740" s="16" t="s">
        <v>239</v>
      </c>
    </row>
    <row r="1741" spans="1:48" x14ac:dyDescent="0.25">
      <c r="A1741">
        <v>1739</v>
      </c>
      <c r="B1741" t="s">
        <v>62</v>
      </c>
      <c r="E1741" t="s">
        <v>63</v>
      </c>
      <c r="H1741">
        <v>2000</v>
      </c>
      <c r="I1741">
        <v>6</v>
      </c>
      <c r="J1741">
        <v>20</v>
      </c>
      <c r="K1741">
        <v>66.877200000000002</v>
      </c>
      <c r="L1741">
        <v>32.502299999999998</v>
      </c>
      <c r="M1741">
        <v>5</v>
      </c>
      <c r="Y1741" t="s">
        <v>64</v>
      </c>
      <c r="Z1741" t="s">
        <v>64</v>
      </c>
      <c r="AE1741">
        <v>319125.68</v>
      </c>
      <c r="AH1741">
        <v>319125.68</v>
      </c>
      <c r="AI1741">
        <v>0.78729508220396316</v>
      </c>
      <c r="AJ1741">
        <v>11.091115031258433</v>
      </c>
      <c r="AK1741">
        <v>4.0373805663084177</v>
      </c>
      <c r="AL1741">
        <v>9.1350314109074127</v>
      </c>
      <c r="AM1741">
        <v>1917.3881766507227</v>
      </c>
      <c r="AN1741">
        <v>132.34576389369937</v>
      </c>
      <c r="AR1741" t="s">
        <v>201</v>
      </c>
      <c r="AU1741" t="s">
        <v>202</v>
      </c>
      <c r="AV1741" s="16" t="s">
        <v>239</v>
      </c>
    </row>
    <row r="1742" spans="1:48" x14ac:dyDescent="0.25">
      <c r="A1742">
        <v>1740</v>
      </c>
      <c r="B1742" t="s">
        <v>62</v>
      </c>
      <c r="E1742" t="s">
        <v>63</v>
      </c>
      <c r="H1742">
        <v>2000</v>
      </c>
      <c r="I1742">
        <v>6</v>
      </c>
      <c r="J1742">
        <v>20</v>
      </c>
      <c r="K1742">
        <v>66.91</v>
      </c>
      <c r="L1742">
        <v>32.602499999999999</v>
      </c>
      <c r="M1742">
        <v>20</v>
      </c>
      <c r="Y1742" t="s">
        <v>64</v>
      </c>
      <c r="Z1742" t="s">
        <v>64</v>
      </c>
      <c r="AF1742">
        <v>839285.71</v>
      </c>
      <c r="AH1742">
        <v>839285.71</v>
      </c>
      <c r="AI1742">
        <v>0.69369328173532574</v>
      </c>
      <c r="AJ1742">
        <v>29.169117175720253</v>
      </c>
      <c r="AK1742">
        <v>8.2112956983541228</v>
      </c>
      <c r="AL1742">
        <v>8.2112956983541228</v>
      </c>
      <c r="AM1742">
        <v>8.2112956983541228</v>
      </c>
      <c r="AN1742">
        <v>8.2112956983541228</v>
      </c>
      <c r="AR1742" t="s">
        <v>201</v>
      </c>
      <c r="AU1742" t="s">
        <v>202</v>
      </c>
      <c r="AV1742" s="16" t="s">
        <v>239</v>
      </c>
    </row>
    <row r="1743" spans="1:48" x14ac:dyDescent="0.25">
      <c r="A1743">
        <v>1741</v>
      </c>
      <c r="B1743" t="s">
        <v>62</v>
      </c>
      <c r="E1743" t="s">
        <v>63</v>
      </c>
      <c r="H1743">
        <v>2000</v>
      </c>
      <c r="I1743">
        <v>6</v>
      </c>
      <c r="J1743">
        <v>20</v>
      </c>
      <c r="K1743">
        <v>66.91</v>
      </c>
      <c r="L1743">
        <v>32.602499999999999</v>
      </c>
      <c r="M1743">
        <v>5</v>
      </c>
      <c r="Y1743" t="s">
        <v>64</v>
      </c>
      <c r="Z1743" t="s">
        <v>64</v>
      </c>
      <c r="AF1743">
        <v>1718750</v>
      </c>
      <c r="AH1743">
        <v>1718750</v>
      </c>
      <c r="AI1743">
        <v>1.4205952916588931</v>
      </c>
      <c r="AJ1743">
        <v>59.734628563816706</v>
      </c>
      <c r="AK1743">
        <v>16.81568542558189</v>
      </c>
      <c r="AL1743">
        <v>16.81568542558189</v>
      </c>
      <c r="AM1743">
        <v>16.81568542558189</v>
      </c>
      <c r="AN1743">
        <v>16.81568542558189</v>
      </c>
      <c r="AR1743" t="s">
        <v>201</v>
      </c>
      <c r="AU1743" t="s">
        <v>202</v>
      </c>
      <c r="AV1743" s="16" t="s">
        <v>239</v>
      </c>
    </row>
    <row r="1744" spans="1:48" x14ac:dyDescent="0.25">
      <c r="A1744">
        <v>1742</v>
      </c>
      <c r="B1744" t="s">
        <v>62</v>
      </c>
      <c r="E1744" t="s">
        <v>63</v>
      </c>
      <c r="H1744">
        <v>2000</v>
      </c>
      <c r="I1744">
        <v>6</v>
      </c>
      <c r="J1744">
        <v>20</v>
      </c>
      <c r="K1744">
        <v>66.91</v>
      </c>
      <c r="L1744">
        <v>32.602499999999999</v>
      </c>
      <c r="M1744">
        <v>8</v>
      </c>
      <c r="Y1744" t="s">
        <v>64</v>
      </c>
      <c r="Z1744" t="s">
        <v>64</v>
      </c>
      <c r="AF1744">
        <v>2500000</v>
      </c>
      <c r="AH1744">
        <v>2500000</v>
      </c>
      <c r="AI1744">
        <v>2.0663204242311175</v>
      </c>
      <c r="AJ1744">
        <v>86.886732456460663</v>
      </c>
      <c r="AK1744">
        <v>24.459178800846388</v>
      </c>
      <c r="AL1744">
        <v>24.459178800846388</v>
      </c>
      <c r="AM1744">
        <v>24.459178800846388</v>
      </c>
      <c r="AN1744">
        <v>24.459178800846388</v>
      </c>
      <c r="AR1744" t="s">
        <v>201</v>
      </c>
      <c r="AU1744" t="s">
        <v>202</v>
      </c>
      <c r="AV1744" s="16" t="s">
        <v>239</v>
      </c>
    </row>
    <row r="1745" spans="1:48" x14ac:dyDescent="0.25">
      <c r="A1745">
        <v>1743</v>
      </c>
      <c r="B1745" t="s">
        <v>62</v>
      </c>
      <c r="E1745" t="s">
        <v>63</v>
      </c>
      <c r="H1745">
        <v>2000</v>
      </c>
      <c r="I1745">
        <v>6</v>
      </c>
      <c r="J1745">
        <v>20</v>
      </c>
      <c r="K1745">
        <v>66.91</v>
      </c>
      <c r="L1745">
        <v>32.602499999999999</v>
      </c>
      <c r="M1745">
        <v>0</v>
      </c>
      <c r="Y1745" t="s">
        <v>64</v>
      </c>
      <c r="Z1745" t="s">
        <v>64</v>
      </c>
      <c r="AF1745">
        <v>6250000</v>
      </c>
      <c r="AH1745">
        <v>6250000</v>
      </c>
      <c r="AI1745">
        <v>5.1658010605777935</v>
      </c>
      <c r="AJ1745">
        <v>217.21683114115166</v>
      </c>
      <c r="AK1745">
        <v>61.14794700211597</v>
      </c>
      <c r="AL1745">
        <v>61.14794700211597</v>
      </c>
      <c r="AM1745">
        <v>61.14794700211597</v>
      </c>
      <c r="AN1745">
        <v>61.14794700211597</v>
      </c>
      <c r="AR1745" t="s">
        <v>201</v>
      </c>
      <c r="AU1745" t="s">
        <v>202</v>
      </c>
      <c r="AV1745" s="16" t="s">
        <v>239</v>
      </c>
    </row>
    <row r="1746" spans="1:48" x14ac:dyDescent="0.25">
      <c r="A1746">
        <v>1744</v>
      </c>
      <c r="B1746" t="s">
        <v>62</v>
      </c>
      <c r="E1746" t="s">
        <v>63</v>
      </c>
      <c r="H1746">
        <v>2000</v>
      </c>
      <c r="I1746">
        <v>6</v>
      </c>
      <c r="J1746">
        <v>20</v>
      </c>
      <c r="K1746">
        <v>66.91</v>
      </c>
      <c r="L1746">
        <v>32.602499999999999</v>
      </c>
      <c r="M1746">
        <v>8</v>
      </c>
      <c r="Y1746" t="s">
        <v>64</v>
      </c>
      <c r="Z1746" t="s">
        <v>64</v>
      </c>
      <c r="AE1746">
        <v>42000</v>
      </c>
      <c r="AH1746">
        <v>42000</v>
      </c>
      <c r="AI1746">
        <v>0.1036155832165135</v>
      </c>
      <c r="AJ1746">
        <v>1.4596971052685392</v>
      </c>
      <c r="AK1746">
        <v>0.53135800222957164</v>
      </c>
      <c r="AL1746">
        <v>1.2022577413955258</v>
      </c>
      <c r="AM1746">
        <v>252.3466723810204</v>
      </c>
      <c r="AN1746">
        <v>17.417971764401326</v>
      </c>
      <c r="AR1746" t="s">
        <v>201</v>
      </c>
      <c r="AU1746" t="s">
        <v>202</v>
      </c>
      <c r="AV1746" s="16" t="s">
        <v>239</v>
      </c>
    </row>
    <row r="1747" spans="1:48" x14ac:dyDescent="0.25">
      <c r="A1747">
        <v>1745</v>
      </c>
      <c r="B1747" t="s">
        <v>62</v>
      </c>
      <c r="E1747" t="s">
        <v>63</v>
      </c>
      <c r="H1747">
        <v>2000</v>
      </c>
      <c r="I1747">
        <v>6</v>
      </c>
      <c r="J1747">
        <v>20</v>
      </c>
      <c r="K1747">
        <v>66.91</v>
      </c>
      <c r="L1747">
        <v>32.602499999999999</v>
      </c>
      <c r="M1747">
        <v>5</v>
      </c>
      <c r="Y1747" t="s">
        <v>64</v>
      </c>
      <c r="Z1747" t="s">
        <v>64</v>
      </c>
      <c r="AE1747">
        <v>70312.5</v>
      </c>
      <c r="AH1747">
        <v>70312.5</v>
      </c>
      <c r="AI1747">
        <v>0.17346358797407394</v>
      </c>
      <c r="AJ1747">
        <v>2.4436893503379564</v>
      </c>
      <c r="AK1747">
        <v>0.88955022694682739</v>
      </c>
      <c r="AL1747">
        <v>2.0127082724255452</v>
      </c>
      <c r="AM1747">
        <v>422.45536670929755</v>
      </c>
      <c r="AN1747">
        <v>29.159550944868293</v>
      </c>
      <c r="AR1747" t="s">
        <v>201</v>
      </c>
      <c r="AU1747" t="s">
        <v>202</v>
      </c>
      <c r="AV1747" s="16" t="s">
        <v>239</v>
      </c>
    </row>
    <row r="1748" spans="1:48" x14ac:dyDescent="0.25">
      <c r="A1748">
        <v>1746</v>
      </c>
      <c r="B1748" t="s">
        <v>62</v>
      </c>
      <c r="E1748" t="s">
        <v>63</v>
      </c>
      <c r="H1748">
        <v>2000</v>
      </c>
      <c r="I1748">
        <v>6</v>
      </c>
      <c r="J1748">
        <v>20</v>
      </c>
      <c r="K1748">
        <v>67.0822</v>
      </c>
      <c r="L1748">
        <v>32.940199999999997</v>
      </c>
      <c r="M1748">
        <v>5</v>
      </c>
      <c r="Y1748" t="s">
        <v>64</v>
      </c>
      <c r="Z1748" t="s">
        <v>64</v>
      </c>
      <c r="AF1748">
        <v>6250000</v>
      </c>
      <c r="AH1748">
        <v>6250000</v>
      </c>
      <c r="AI1748">
        <v>5.1658010605777935</v>
      </c>
      <c r="AJ1748">
        <v>217.21683114115166</v>
      </c>
      <c r="AK1748">
        <v>61.14794700211597</v>
      </c>
      <c r="AL1748">
        <v>61.14794700211597</v>
      </c>
      <c r="AM1748">
        <v>61.14794700211597</v>
      </c>
      <c r="AN1748">
        <v>61.14794700211597</v>
      </c>
      <c r="AR1748" t="s">
        <v>201</v>
      </c>
      <c r="AU1748" t="s">
        <v>202</v>
      </c>
      <c r="AV1748" s="16" t="s">
        <v>239</v>
      </c>
    </row>
    <row r="1749" spans="1:48" x14ac:dyDescent="0.25">
      <c r="A1749">
        <v>1747</v>
      </c>
      <c r="B1749" t="s">
        <v>62</v>
      </c>
      <c r="E1749" t="s">
        <v>63</v>
      </c>
      <c r="H1749">
        <v>2000</v>
      </c>
      <c r="I1749">
        <v>6</v>
      </c>
      <c r="J1749">
        <v>20</v>
      </c>
      <c r="K1749">
        <v>67.0822</v>
      </c>
      <c r="L1749">
        <v>32.940199999999997</v>
      </c>
      <c r="M1749">
        <v>20</v>
      </c>
      <c r="Y1749" t="s">
        <v>64</v>
      </c>
      <c r="Z1749" t="s">
        <v>64</v>
      </c>
      <c r="AF1749">
        <v>6406250</v>
      </c>
      <c r="AH1749">
        <v>6406250</v>
      </c>
      <c r="AI1749">
        <v>5.2949460870922387</v>
      </c>
      <c r="AJ1749">
        <v>222.64725191968046</v>
      </c>
      <c r="AK1749">
        <v>62.676645677168864</v>
      </c>
      <c r="AL1749">
        <v>62.676645677168864</v>
      </c>
      <c r="AM1749">
        <v>62.676645677168864</v>
      </c>
      <c r="AN1749">
        <v>62.676645677168864</v>
      </c>
      <c r="AR1749" t="s">
        <v>201</v>
      </c>
      <c r="AU1749" t="s">
        <v>202</v>
      </c>
      <c r="AV1749" s="16" t="s">
        <v>239</v>
      </c>
    </row>
    <row r="1750" spans="1:48" x14ac:dyDescent="0.25">
      <c r="A1750">
        <v>1748</v>
      </c>
      <c r="B1750" t="s">
        <v>62</v>
      </c>
      <c r="E1750" t="s">
        <v>63</v>
      </c>
      <c r="H1750">
        <v>2000</v>
      </c>
      <c r="I1750">
        <v>6</v>
      </c>
      <c r="J1750">
        <v>20</v>
      </c>
      <c r="K1750">
        <v>67.0822</v>
      </c>
      <c r="L1750">
        <v>32.940199999999997</v>
      </c>
      <c r="M1750">
        <v>0</v>
      </c>
      <c r="Y1750" t="s">
        <v>64</v>
      </c>
      <c r="Z1750" t="s">
        <v>64</v>
      </c>
      <c r="AF1750">
        <v>10625000</v>
      </c>
      <c r="AH1750">
        <v>10625000</v>
      </c>
      <c r="AI1750">
        <v>8.7818618029822488</v>
      </c>
      <c r="AJ1750">
        <v>369.26861293995785</v>
      </c>
      <c r="AK1750">
        <v>103.95150990359714</v>
      </c>
      <c r="AL1750">
        <v>103.95150990359714</v>
      </c>
      <c r="AM1750">
        <v>103.95150990359714</v>
      </c>
      <c r="AN1750">
        <v>103.95150990359714</v>
      </c>
      <c r="AR1750" t="s">
        <v>201</v>
      </c>
      <c r="AU1750" t="s">
        <v>202</v>
      </c>
      <c r="AV1750" s="16" t="s">
        <v>239</v>
      </c>
    </row>
    <row r="1751" spans="1:48" x14ac:dyDescent="0.25">
      <c r="A1751">
        <v>1749</v>
      </c>
      <c r="B1751" t="s">
        <v>62</v>
      </c>
      <c r="E1751" t="s">
        <v>63</v>
      </c>
      <c r="H1751">
        <v>2000</v>
      </c>
      <c r="I1751">
        <v>6</v>
      </c>
      <c r="J1751">
        <v>20</v>
      </c>
      <c r="K1751">
        <v>67.0822</v>
      </c>
      <c r="L1751">
        <v>32.940199999999997</v>
      </c>
      <c r="M1751">
        <v>8</v>
      </c>
      <c r="Y1751" t="s">
        <v>64</v>
      </c>
      <c r="Z1751" t="s">
        <v>64</v>
      </c>
      <c r="AF1751">
        <v>11875000</v>
      </c>
      <c r="AH1751">
        <v>11875000</v>
      </c>
      <c r="AI1751">
        <v>9.8150220150978083</v>
      </c>
      <c r="AJ1751">
        <v>412.71197916818818</v>
      </c>
      <c r="AK1751">
        <v>116.18109930402034</v>
      </c>
      <c r="AL1751">
        <v>116.18109930402034</v>
      </c>
      <c r="AM1751">
        <v>116.18109930402034</v>
      </c>
      <c r="AN1751">
        <v>116.18109930402034</v>
      </c>
      <c r="AR1751" t="s">
        <v>201</v>
      </c>
      <c r="AU1751" t="s">
        <v>202</v>
      </c>
      <c r="AV1751" s="16" t="s">
        <v>239</v>
      </c>
    </row>
    <row r="1752" spans="1:48" x14ac:dyDescent="0.25">
      <c r="A1752">
        <v>1750</v>
      </c>
      <c r="B1752" t="s">
        <v>62</v>
      </c>
      <c r="E1752" t="s">
        <v>63</v>
      </c>
      <c r="H1752">
        <v>2000</v>
      </c>
      <c r="I1752">
        <v>6</v>
      </c>
      <c r="J1752">
        <v>20</v>
      </c>
      <c r="K1752">
        <v>67.0822</v>
      </c>
      <c r="L1752">
        <v>32.940199999999997</v>
      </c>
      <c r="M1752">
        <v>8</v>
      </c>
      <c r="Y1752" t="s">
        <v>64</v>
      </c>
      <c r="Z1752" t="s">
        <v>64</v>
      </c>
      <c r="AE1752">
        <v>219843.75</v>
      </c>
      <c r="AH1752">
        <v>219843.75</v>
      </c>
      <c r="AI1752">
        <v>0.54236281839893785</v>
      </c>
      <c r="AJ1752">
        <v>7.6406020353900095</v>
      </c>
      <c r="AK1752">
        <v>2.781327042920414</v>
      </c>
      <c r="AL1752">
        <v>6.2930678651172052</v>
      </c>
      <c r="AM1752">
        <v>1320.8771132444037</v>
      </c>
      <c r="AN1752">
        <v>91.172195954288199</v>
      </c>
      <c r="AR1752" t="s">
        <v>201</v>
      </c>
      <c r="AU1752" t="s">
        <v>202</v>
      </c>
      <c r="AV1752" s="16" t="s">
        <v>239</v>
      </c>
    </row>
    <row r="1753" spans="1:48" x14ac:dyDescent="0.25">
      <c r="A1753">
        <v>1751</v>
      </c>
      <c r="B1753" t="s">
        <v>62</v>
      </c>
      <c r="E1753" t="s">
        <v>63</v>
      </c>
      <c r="H1753">
        <v>2000</v>
      </c>
      <c r="I1753">
        <v>6</v>
      </c>
      <c r="J1753">
        <v>20</v>
      </c>
      <c r="K1753">
        <v>67.0822</v>
      </c>
      <c r="L1753">
        <v>32.940199999999997</v>
      </c>
      <c r="M1753">
        <v>5</v>
      </c>
      <c r="Y1753" t="s">
        <v>64</v>
      </c>
      <c r="Z1753" t="s">
        <v>64</v>
      </c>
      <c r="AE1753">
        <v>784848.48</v>
      </c>
      <c r="AH1753">
        <v>784848.48</v>
      </c>
      <c r="AI1753">
        <v>1.9362507855189077</v>
      </c>
      <c r="AJ1753">
        <v>27.277167960247926</v>
      </c>
      <c r="AK1753">
        <v>9.9294171520408536</v>
      </c>
      <c r="AL1753">
        <v>22.466432402440748</v>
      </c>
      <c r="AM1753">
        <v>4715.569101221472</v>
      </c>
      <c r="AN1753">
        <v>325.48734914222143</v>
      </c>
      <c r="AR1753" t="s">
        <v>201</v>
      </c>
      <c r="AU1753" t="s">
        <v>202</v>
      </c>
      <c r="AV1753" s="16" t="s">
        <v>239</v>
      </c>
    </row>
    <row r="1754" spans="1:48" x14ac:dyDescent="0.25">
      <c r="A1754">
        <v>1752</v>
      </c>
      <c r="B1754" t="s">
        <v>62</v>
      </c>
      <c r="E1754" t="s">
        <v>63</v>
      </c>
      <c r="H1754">
        <v>2000</v>
      </c>
      <c r="I1754">
        <v>6</v>
      </c>
      <c r="J1754">
        <v>20</v>
      </c>
      <c r="K1754">
        <v>67.124200000000002</v>
      </c>
      <c r="L1754">
        <v>32.412700000000001</v>
      </c>
      <c r="M1754">
        <v>35</v>
      </c>
      <c r="Y1754" t="s">
        <v>64</v>
      </c>
      <c r="Z1754" t="s">
        <v>64</v>
      </c>
      <c r="AF1754">
        <v>350769.23</v>
      </c>
      <c r="AH1754">
        <v>350769.23</v>
      </c>
      <c r="AI1754">
        <v>0.28992064965632897</v>
      </c>
      <c r="AJ1754">
        <v>12.190876896387486</v>
      </c>
      <c r="AK1754">
        <v>3.4318109257620839</v>
      </c>
      <c r="AL1754">
        <v>3.4318109257620839</v>
      </c>
      <c r="AM1754">
        <v>3.4318109257620839</v>
      </c>
      <c r="AN1754">
        <v>3.4318109257620839</v>
      </c>
      <c r="AR1754" t="s">
        <v>201</v>
      </c>
      <c r="AU1754" t="s">
        <v>202</v>
      </c>
      <c r="AV1754" s="16" t="s">
        <v>239</v>
      </c>
    </row>
    <row r="1755" spans="1:48" x14ac:dyDescent="0.25">
      <c r="A1755">
        <v>1753</v>
      </c>
      <c r="B1755" t="s">
        <v>62</v>
      </c>
      <c r="E1755" t="s">
        <v>63</v>
      </c>
      <c r="H1755">
        <v>2000</v>
      </c>
      <c r="I1755">
        <v>6</v>
      </c>
      <c r="J1755">
        <v>20</v>
      </c>
      <c r="K1755">
        <v>67.124200000000002</v>
      </c>
      <c r="L1755">
        <v>32.412700000000001</v>
      </c>
      <c r="M1755">
        <v>1.5</v>
      </c>
      <c r="Y1755" t="s">
        <v>64</v>
      </c>
      <c r="Z1755" t="s">
        <v>64</v>
      </c>
      <c r="AF1755">
        <v>3593750</v>
      </c>
      <c r="AH1755">
        <v>3593750</v>
      </c>
      <c r="AI1755">
        <v>2.9703356098322313</v>
      </c>
      <c r="AJ1755">
        <v>124.89967790616221</v>
      </c>
      <c r="AK1755">
        <v>35.160069526216681</v>
      </c>
      <c r="AL1755">
        <v>35.160069526216681</v>
      </c>
      <c r="AM1755">
        <v>35.160069526216681</v>
      </c>
      <c r="AN1755">
        <v>35.160069526216681</v>
      </c>
      <c r="AR1755" t="s">
        <v>201</v>
      </c>
      <c r="AU1755" t="s">
        <v>202</v>
      </c>
      <c r="AV1755" s="16" t="s">
        <v>239</v>
      </c>
    </row>
    <row r="1756" spans="1:48" x14ac:dyDescent="0.25">
      <c r="A1756">
        <v>1754</v>
      </c>
      <c r="B1756" t="s">
        <v>62</v>
      </c>
      <c r="E1756" t="s">
        <v>63</v>
      </c>
      <c r="H1756">
        <v>2000</v>
      </c>
      <c r="I1756">
        <v>6</v>
      </c>
      <c r="J1756">
        <v>20</v>
      </c>
      <c r="K1756">
        <v>67.124200000000002</v>
      </c>
      <c r="L1756">
        <v>32.412700000000001</v>
      </c>
      <c r="M1756">
        <v>15</v>
      </c>
      <c r="Y1756" t="s">
        <v>64</v>
      </c>
      <c r="Z1756" t="s">
        <v>64</v>
      </c>
      <c r="AF1756">
        <v>8107884.6200000001</v>
      </c>
      <c r="AH1756">
        <v>8107884.6200000001</v>
      </c>
      <c r="AI1756">
        <v>6.7013950350461409</v>
      </c>
      <c r="AJ1756">
        <v>281.78704070631693</v>
      </c>
      <c r="AK1756">
        <v>79.324879846884983</v>
      </c>
      <c r="AL1756">
        <v>79.324879846884983</v>
      </c>
      <c r="AM1756">
        <v>79.324879846884983</v>
      </c>
      <c r="AN1756">
        <v>79.324879846884983</v>
      </c>
      <c r="AR1756" t="s">
        <v>201</v>
      </c>
      <c r="AU1756" t="s">
        <v>202</v>
      </c>
      <c r="AV1756" s="16" t="s">
        <v>239</v>
      </c>
    </row>
    <row r="1757" spans="1:48" x14ac:dyDescent="0.25">
      <c r="A1757">
        <v>1755</v>
      </c>
      <c r="B1757" t="s">
        <v>62</v>
      </c>
      <c r="E1757" t="s">
        <v>63</v>
      </c>
      <c r="H1757">
        <v>2000</v>
      </c>
      <c r="I1757">
        <v>6</v>
      </c>
      <c r="J1757">
        <v>20</v>
      </c>
      <c r="K1757">
        <v>67.124200000000002</v>
      </c>
      <c r="L1757">
        <v>32.412700000000001</v>
      </c>
      <c r="M1757">
        <v>0</v>
      </c>
      <c r="Y1757" t="s">
        <v>64</v>
      </c>
      <c r="Z1757" t="s">
        <v>64</v>
      </c>
      <c r="AF1757">
        <v>19062500</v>
      </c>
      <c r="AH1757">
        <v>19062500</v>
      </c>
      <c r="AI1757">
        <v>15.755693234762271</v>
      </c>
      <c r="AJ1757">
        <v>662.51133498051252</v>
      </c>
      <c r="AK1757">
        <v>186.50123835645371</v>
      </c>
      <c r="AL1757">
        <v>186.50123835645371</v>
      </c>
      <c r="AM1757">
        <v>186.50123835645371</v>
      </c>
      <c r="AN1757">
        <v>186.50123835645371</v>
      </c>
      <c r="AR1757" t="s">
        <v>201</v>
      </c>
      <c r="AU1757" t="s">
        <v>202</v>
      </c>
      <c r="AV1757" s="16" t="s">
        <v>239</v>
      </c>
    </row>
    <row r="1758" spans="1:48" x14ac:dyDescent="0.25">
      <c r="A1758">
        <v>1756</v>
      </c>
      <c r="B1758" t="s">
        <v>62</v>
      </c>
      <c r="E1758" t="s">
        <v>63</v>
      </c>
      <c r="H1758">
        <v>2000</v>
      </c>
      <c r="I1758">
        <v>6</v>
      </c>
      <c r="J1758">
        <v>20</v>
      </c>
      <c r="K1758">
        <v>67.124200000000002</v>
      </c>
      <c r="L1758">
        <v>32.412700000000001</v>
      </c>
      <c r="M1758">
        <v>0</v>
      </c>
      <c r="Y1758" t="s">
        <v>64</v>
      </c>
      <c r="Z1758" t="s">
        <v>64</v>
      </c>
      <c r="AE1758">
        <v>6510.42</v>
      </c>
      <c r="AH1758">
        <v>6510.42</v>
      </c>
      <c r="AI1758">
        <v>1.6061451554391756E-2</v>
      </c>
      <c r="AJ1758">
        <v>0.22626764828767626</v>
      </c>
      <c r="AK1758">
        <v>8.2365803925605899E-2</v>
      </c>
      <c r="AL1758">
        <v>0.18636197249372044</v>
      </c>
      <c r="AM1758">
        <v>39.116257685781974</v>
      </c>
      <c r="AN1758">
        <v>2.6999598031998495</v>
      </c>
      <c r="AR1758" t="s">
        <v>201</v>
      </c>
      <c r="AU1758" t="s">
        <v>202</v>
      </c>
      <c r="AV1758" s="16" t="s">
        <v>239</v>
      </c>
    </row>
    <row r="1759" spans="1:48" x14ac:dyDescent="0.25">
      <c r="A1759">
        <v>1757</v>
      </c>
      <c r="B1759" t="s">
        <v>62</v>
      </c>
      <c r="E1759" t="s">
        <v>63</v>
      </c>
      <c r="H1759">
        <v>2000</v>
      </c>
      <c r="I1759">
        <v>6</v>
      </c>
      <c r="J1759">
        <v>19</v>
      </c>
      <c r="K1759">
        <v>67.148700000000005</v>
      </c>
      <c r="L1759">
        <v>32.3825</v>
      </c>
      <c r="M1759">
        <v>0</v>
      </c>
      <c r="Y1759" t="s">
        <v>64</v>
      </c>
      <c r="Z1759" t="s">
        <v>64</v>
      </c>
      <c r="AF1759">
        <v>705167.91</v>
      </c>
      <c r="AH1759">
        <v>705167.91</v>
      </c>
      <c r="AI1759">
        <v>0.58284114197814818</v>
      </c>
      <c r="AJ1759">
        <v>24.507894213220613</v>
      </c>
      <c r="AK1759">
        <v>6.8991311981236612</v>
      </c>
      <c r="AL1759">
        <v>6.8991311981236612</v>
      </c>
      <c r="AM1759">
        <v>6.8991311981236612</v>
      </c>
      <c r="AN1759">
        <v>6.8991311981236612</v>
      </c>
      <c r="AR1759" t="s">
        <v>201</v>
      </c>
      <c r="AU1759" t="s">
        <v>202</v>
      </c>
      <c r="AV1759" s="16" t="s">
        <v>239</v>
      </c>
    </row>
    <row r="1760" spans="1:48" x14ac:dyDescent="0.25">
      <c r="A1760">
        <v>1758</v>
      </c>
      <c r="B1760" t="s">
        <v>62</v>
      </c>
      <c r="E1760" t="s">
        <v>63</v>
      </c>
      <c r="H1760">
        <v>2000</v>
      </c>
      <c r="I1760">
        <v>6</v>
      </c>
      <c r="J1760">
        <v>19</v>
      </c>
      <c r="K1760">
        <v>67.148700000000005</v>
      </c>
      <c r="L1760">
        <v>32.3825</v>
      </c>
      <c r="M1760">
        <v>3</v>
      </c>
      <c r="Y1760" t="s">
        <v>64</v>
      </c>
      <c r="Z1760" t="s">
        <v>64</v>
      </c>
      <c r="AF1760">
        <v>1543750</v>
      </c>
      <c r="AH1760">
        <v>1543750</v>
      </c>
      <c r="AI1760">
        <v>1.275952861962715</v>
      </c>
      <c r="AJ1760">
        <v>53.652557291864461</v>
      </c>
      <c r="AK1760">
        <v>15.103542909522645</v>
      </c>
      <c r="AL1760">
        <v>15.103542909522645</v>
      </c>
      <c r="AM1760">
        <v>15.103542909522645</v>
      </c>
      <c r="AN1760">
        <v>15.103542909522645</v>
      </c>
      <c r="AR1760" t="s">
        <v>201</v>
      </c>
      <c r="AU1760" t="s">
        <v>202</v>
      </c>
      <c r="AV1760" s="16" t="s">
        <v>239</v>
      </c>
    </row>
    <row r="1761" spans="1:48" x14ac:dyDescent="0.25">
      <c r="A1761">
        <v>1759</v>
      </c>
      <c r="B1761" t="s">
        <v>62</v>
      </c>
      <c r="E1761" t="s">
        <v>63</v>
      </c>
      <c r="H1761">
        <v>2000</v>
      </c>
      <c r="I1761">
        <v>6</v>
      </c>
      <c r="J1761">
        <v>19</v>
      </c>
      <c r="K1761">
        <v>67.148700000000005</v>
      </c>
      <c r="L1761">
        <v>32.3825</v>
      </c>
      <c r="M1761">
        <v>12</v>
      </c>
      <c r="Y1761" t="s">
        <v>64</v>
      </c>
      <c r="Z1761" t="s">
        <v>64</v>
      </c>
      <c r="AF1761">
        <v>2968750</v>
      </c>
      <c r="AH1761">
        <v>2968750</v>
      </c>
      <c r="AI1761">
        <v>2.4537555037744521</v>
      </c>
      <c r="AJ1761">
        <v>103.17799479204704</v>
      </c>
      <c r="AK1761">
        <v>29.045274826005084</v>
      </c>
      <c r="AL1761">
        <v>29.045274826005084</v>
      </c>
      <c r="AM1761">
        <v>29.045274826005084</v>
      </c>
      <c r="AN1761">
        <v>29.045274826005084</v>
      </c>
      <c r="AR1761" t="s">
        <v>201</v>
      </c>
      <c r="AU1761" t="s">
        <v>202</v>
      </c>
      <c r="AV1761" s="16" t="s">
        <v>239</v>
      </c>
    </row>
    <row r="1762" spans="1:48" x14ac:dyDescent="0.25">
      <c r="A1762">
        <v>1760</v>
      </c>
      <c r="B1762" t="s">
        <v>62</v>
      </c>
      <c r="E1762" t="s">
        <v>63</v>
      </c>
      <c r="H1762">
        <v>2000</v>
      </c>
      <c r="I1762">
        <v>6</v>
      </c>
      <c r="J1762">
        <v>19</v>
      </c>
      <c r="K1762">
        <v>67.148700000000005</v>
      </c>
      <c r="L1762">
        <v>32.3825</v>
      </c>
      <c r="M1762">
        <v>12</v>
      </c>
      <c r="Y1762" t="s">
        <v>64</v>
      </c>
      <c r="Z1762" t="s">
        <v>64</v>
      </c>
      <c r="AE1762">
        <v>11538.46</v>
      </c>
      <c r="AH1762">
        <v>11538.46</v>
      </c>
      <c r="AI1762">
        <v>2.8465815769533623E-2</v>
      </c>
      <c r="AJ1762">
        <v>0.40101563479182922</v>
      </c>
      <c r="AK1762">
        <v>0.14597745367632911</v>
      </c>
      <c r="AL1762">
        <v>0.33029054425672899</v>
      </c>
      <c r="AM1762">
        <v>69.325999652416868</v>
      </c>
      <c r="AN1762">
        <v>4.7851564401112885</v>
      </c>
      <c r="AR1762" t="s">
        <v>201</v>
      </c>
      <c r="AU1762" t="s">
        <v>202</v>
      </c>
      <c r="AV1762" s="16" t="s">
        <v>239</v>
      </c>
    </row>
    <row r="1763" spans="1:48" x14ac:dyDescent="0.25">
      <c r="A1763">
        <v>1761</v>
      </c>
      <c r="B1763" t="s">
        <v>62</v>
      </c>
      <c r="E1763" t="s">
        <v>63</v>
      </c>
      <c r="H1763">
        <v>2000</v>
      </c>
      <c r="I1763">
        <v>6</v>
      </c>
      <c r="J1763">
        <v>19</v>
      </c>
      <c r="K1763">
        <v>67.148700000000005</v>
      </c>
      <c r="L1763">
        <v>32.3825</v>
      </c>
      <c r="M1763">
        <v>3</v>
      </c>
      <c r="Y1763" t="s">
        <v>64</v>
      </c>
      <c r="Z1763" t="s">
        <v>64</v>
      </c>
      <c r="AE1763">
        <v>37500</v>
      </c>
      <c r="AH1763">
        <v>37500</v>
      </c>
      <c r="AI1763">
        <v>9.2513913586172766E-2</v>
      </c>
      <c r="AJ1763">
        <v>1.3033009868469099</v>
      </c>
      <c r="AK1763">
        <v>0.47442678770497465</v>
      </c>
      <c r="AL1763">
        <v>1.0734444119602908</v>
      </c>
      <c r="AM1763">
        <v>225.30952891162536</v>
      </c>
      <c r="AN1763">
        <v>15.551760503929756</v>
      </c>
      <c r="AR1763" t="s">
        <v>201</v>
      </c>
      <c r="AU1763" t="s">
        <v>202</v>
      </c>
      <c r="AV1763" s="16" t="s">
        <v>239</v>
      </c>
    </row>
    <row r="1764" spans="1:48" x14ac:dyDescent="0.25">
      <c r="A1764">
        <v>1762</v>
      </c>
      <c r="B1764" t="s">
        <v>62</v>
      </c>
      <c r="E1764" t="s">
        <v>63</v>
      </c>
      <c r="H1764">
        <v>2000</v>
      </c>
      <c r="I1764">
        <v>6</v>
      </c>
      <c r="J1764">
        <v>19</v>
      </c>
      <c r="K1764">
        <v>67.148700000000005</v>
      </c>
      <c r="L1764">
        <v>32.3825</v>
      </c>
      <c r="M1764">
        <v>0</v>
      </c>
      <c r="Y1764" t="s">
        <v>64</v>
      </c>
      <c r="Z1764" t="s">
        <v>64</v>
      </c>
      <c r="AE1764">
        <v>709253.73</v>
      </c>
      <c r="AH1764">
        <v>709253.73</v>
      </c>
      <c r="AI1764">
        <v>1.7497556876770854</v>
      </c>
      <c r="AJ1764">
        <v>24.649895632902716</v>
      </c>
      <c r="AK1764">
        <v>8.9730391677779036</v>
      </c>
      <c r="AL1764">
        <v>20.302518750146476</v>
      </c>
      <c r="AM1764">
        <v>4261.3766342696836</v>
      </c>
      <c r="AN1764">
        <v>294.13717721276959</v>
      </c>
      <c r="AR1764" t="s">
        <v>201</v>
      </c>
      <c r="AU1764" t="s">
        <v>202</v>
      </c>
      <c r="AV1764" s="16" t="s">
        <v>239</v>
      </c>
    </row>
    <row r="1765" spans="1:48" x14ac:dyDescent="0.25">
      <c r="A1765">
        <v>1763</v>
      </c>
      <c r="B1765" t="s">
        <v>62</v>
      </c>
      <c r="E1765" t="s">
        <v>63</v>
      </c>
      <c r="H1765">
        <v>2000</v>
      </c>
      <c r="I1765">
        <v>6</v>
      </c>
      <c r="J1765">
        <v>20</v>
      </c>
      <c r="K1765">
        <v>67.706699999999998</v>
      </c>
      <c r="L1765">
        <v>32.799700000000001</v>
      </c>
      <c r="M1765">
        <v>0</v>
      </c>
      <c r="Y1765" t="s">
        <v>64</v>
      </c>
      <c r="Z1765" t="s">
        <v>64</v>
      </c>
      <c r="AF1765">
        <v>1109218.75</v>
      </c>
      <c r="AH1765">
        <v>1109218.75</v>
      </c>
      <c r="AI1765">
        <v>0.91680054322604387</v>
      </c>
      <c r="AJ1765">
        <v>38.550557106775891</v>
      </c>
      <c r="AK1765">
        <v>10.852231894200532</v>
      </c>
      <c r="AL1765">
        <v>10.852231894200532</v>
      </c>
      <c r="AM1765">
        <v>10.852231894200532</v>
      </c>
      <c r="AN1765">
        <v>10.852231894200532</v>
      </c>
      <c r="AR1765" t="s">
        <v>201</v>
      </c>
      <c r="AU1765" t="s">
        <v>202</v>
      </c>
      <c r="AV1765" s="16" t="s">
        <v>239</v>
      </c>
    </row>
    <row r="1766" spans="1:48" x14ac:dyDescent="0.25">
      <c r="A1766">
        <v>1764</v>
      </c>
      <c r="B1766" t="s">
        <v>62</v>
      </c>
      <c r="E1766" t="s">
        <v>63</v>
      </c>
      <c r="H1766">
        <v>2000</v>
      </c>
      <c r="I1766">
        <v>6</v>
      </c>
      <c r="J1766">
        <v>20</v>
      </c>
      <c r="K1766">
        <v>67.706699999999998</v>
      </c>
      <c r="L1766">
        <v>32.799700000000001</v>
      </c>
      <c r="M1766">
        <v>25</v>
      </c>
      <c r="Y1766" t="s">
        <v>64</v>
      </c>
      <c r="Z1766" t="s">
        <v>64</v>
      </c>
      <c r="AF1766">
        <v>5468750</v>
      </c>
      <c r="AH1766">
        <v>5468750</v>
      </c>
      <c r="AI1766">
        <v>4.5200759280055696</v>
      </c>
      <c r="AJ1766">
        <v>190.06472724850769</v>
      </c>
      <c r="AK1766">
        <v>53.504453626851472</v>
      </c>
      <c r="AL1766">
        <v>53.504453626851472</v>
      </c>
      <c r="AM1766">
        <v>53.504453626851472</v>
      </c>
      <c r="AN1766">
        <v>53.504453626851472</v>
      </c>
      <c r="AR1766" t="s">
        <v>201</v>
      </c>
      <c r="AU1766" t="s">
        <v>202</v>
      </c>
      <c r="AV1766" s="16" t="s">
        <v>239</v>
      </c>
    </row>
    <row r="1767" spans="1:48" x14ac:dyDescent="0.25">
      <c r="A1767">
        <v>1765</v>
      </c>
      <c r="B1767" t="s">
        <v>62</v>
      </c>
      <c r="E1767" t="s">
        <v>63</v>
      </c>
      <c r="H1767">
        <v>2000</v>
      </c>
      <c r="I1767">
        <v>6</v>
      </c>
      <c r="J1767">
        <v>20</v>
      </c>
      <c r="K1767">
        <v>67.706699999999998</v>
      </c>
      <c r="L1767">
        <v>32.799700000000001</v>
      </c>
      <c r="M1767">
        <v>2</v>
      </c>
      <c r="Y1767" t="s">
        <v>64</v>
      </c>
      <c r="Z1767" t="s">
        <v>64</v>
      </c>
      <c r="AF1767">
        <v>6562500</v>
      </c>
      <c r="AH1767">
        <v>6562500</v>
      </c>
      <c r="AI1767">
        <v>5.4240911136066829</v>
      </c>
      <c r="AJ1767">
        <v>228.07767269820926</v>
      </c>
      <c r="AK1767">
        <v>64.205344352221772</v>
      </c>
      <c r="AL1767">
        <v>64.205344352221772</v>
      </c>
      <c r="AM1767">
        <v>64.205344352221772</v>
      </c>
      <c r="AN1767">
        <v>64.205344352221772</v>
      </c>
      <c r="AR1767" t="s">
        <v>201</v>
      </c>
      <c r="AU1767" t="s">
        <v>202</v>
      </c>
      <c r="AV1767" s="16" t="s">
        <v>239</v>
      </c>
    </row>
    <row r="1768" spans="1:48" x14ac:dyDescent="0.25">
      <c r="A1768">
        <v>1766</v>
      </c>
      <c r="B1768" t="s">
        <v>62</v>
      </c>
      <c r="E1768" t="s">
        <v>63</v>
      </c>
      <c r="H1768">
        <v>2000</v>
      </c>
      <c r="I1768">
        <v>6</v>
      </c>
      <c r="J1768">
        <v>20</v>
      </c>
      <c r="K1768">
        <v>67.706699999999998</v>
      </c>
      <c r="L1768">
        <v>32.799700000000001</v>
      </c>
      <c r="M1768">
        <v>8</v>
      </c>
      <c r="Y1768" t="s">
        <v>64</v>
      </c>
      <c r="Z1768" t="s">
        <v>64</v>
      </c>
      <c r="AF1768">
        <v>7031250</v>
      </c>
      <c r="AH1768">
        <v>7031250</v>
      </c>
      <c r="AI1768">
        <v>5.8115261931500175</v>
      </c>
      <c r="AJ1768">
        <v>244.36893503379562</v>
      </c>
      <c r="AK1768">
        <v>68.791440377380468</v>
      </c>
      <c r="AL1768">
        <v>68.791440377380468</v>
      </c>
      <c r="AM1768">
        <v>68.791440377380468</v>
      </c>
      <c r="AN1768">
        <v>68.791440377380468</v>
      </c>
      <c r="AR1768" t="s">
        <v>201</v>
      </c>
      <c r="AU1768" t="s">
        <v>202</v>
      </c>
      <c r="AV1768" s="16" t="s">
        <v>239</v>
      </c>
    </row>
    <row r="1769" spans="1:48" x14ac:dyDescent="0.25">
      <c r="A1769">
        <v>1767</v>
      </c>
      <c r="B1769" t="s">
        <v>62</v>
      </c>
      <c r="E1769" t="s">
        <v>63</v>
      </c>
      <c r="H1769">
        <v>2000</v>
      </c>
      <c r="I1769">
        <v>6</v>
      </c>
      <c r="J1769">
        <v>20</v>
      </c>
      <c r="K1769">
        <v>67.706699999999998</v>
      </c>
      <c r="L1769">
        <v>32.799700000000001</v>
      </c>
      <c r="M1769">
        <v>2</v>
      </c>
      <c r="Y1769" t="s">
        <v>64</v>
      </c>
      <c r="Z1769" t="s">
        <v>64</v>
      </c>
      <c r="AE1769">
        <v>54687.5</v>
      </c>
      <c r="AH1769">
        <v>54687.5</v>
      </c>
      <c r="AI1769">
        <v>0.13491612397983527</v>
      </c>
      <c r="AJ1769">
        <v>1.9006472724850771</v>
      </c>
      <c r="AK1769">
        <v>0.69187239873642137</v>
      </c>
      <c r="AL1769">
        <v>1.5654397674420908</v>
      </c>
      <c r="AM1769">
        <v>328.57639632945364</v>
      </c>
      <c r="AN1769">
        <v>22.67965073489756</v>
      </c>
      <c r="AR1769" t="s">
        <v>201</v>
      </c>
      <c r="AU1769" t="s">
        <v>202</v>
      </c>
      <c r="AV1769" s="16" t="s">
        <v>239</v>
      </c>
    </row>
    <row r="1770" spans="1:48" x14ac:dyDescent="0.25">
      <c r="A1770">
        <v>1768</v>
      </c>
      <c r="B1770" t="s">
        <v>62</v>
      </c>
      <c r="E1770" t="s">
        <v>63</v>
      </c>
      <c r="H1770">
        <v>2000</v>
      </c>
      <c r="I1770">
        <v>6</v>
      </c>
      <c r="J1770">
        <v>20</v>
      </c>
      <c r="K1770">
        <v>67.706699999999998</v>
      </c>
      <c r="L1770">
        <v>32.799700000000001</v>
      </c>
      <c r="M1770">
        <v>8</v>
      </c>
      <c r="Y1770" t="s">
        <v>64</v>
      </c>
      <c r="Z1770" t="s">
        <v>64</v>
      </c>
      <c r="AE1770">
        <v>143846.15</v>
      </c>
      <c r="AH1770">
        <v>143846.15</v>
      </c>
      <c r="AI1770">
        <v>0.35487387442143054</v>
      </c>
      <c r="AJ1770">
        <v>4.9993287799767634</v>
      </c>
      <c r="AK1770">
        <v>1.8198524498194115</v>
      </c>
      <c r="AL1770">
        <v>4.1176225573200478</v>
      </c>
      <c r="AM1770">
        <v>864.2642211266932</v>
      </c>
      <c r="AN1770">
        <v>59.654956645662807</v>
      </c>
      <c r="AR1770" t="s">
        <v>201</v>
      </c>
      <c r="AU1770" t="s">
        <v>202</v>
      </c>
      <c r="AV1770" s="16" t="s">
        <v>239</v>
      </c>
    </row>
    <row r="1771" spans="1:48" x14ac:dyDescent="0.25">
      <c r="A1771">
        <v>1769</v>
      </c>
      <c r="B1771" t="s">
        <v>62</v>
      </c>
      <c r="E1771" t="s">
        <v>63</v>
      </c>
      <c r="H1771">
        <v>2000</v>
      </c>
      <c r="I1771">
        <v>6</v>
      </c>
      <c r="J1771">
        <v>20</v>
      </c>
      <c r="K1771">
        <v>67.738299999999995</v>
      </c>
      <c r="L1771">
        <v>32.857999999999997</v>
      </c>
      <c r="M1771">
        <v>0</v>
      </c>
      <c r="Y1771" t="s">
        <v>64</v>
      </c>
      <c r="Z1771" t="s">
        <v>64</v>
      </c>
      <c r="AF1771">
        <v>2187500</v>
      </c>
      <c r="AH1771">
        <v>2187500</v>
      </c>
      <c r="AI1771">
        <v>1.8080303712022276</v>
      </c>
      <c r="AJ1771">
        <v>76.02589089940308</v>
      </c>
      <c r="AK1771">
        <v>21.401781450740589</v>
      </c>
      <c r="AL1771">
        <v>21.401781450740589</v>
      </c>
      <c r="AM1771">
        <v>21.401781450740589</v>
      </c>
      <c r="AN1771">
        <v>21.401781450740589</v>
      </c>
      <c r="AR1771" t="s">
        <v>201</v>
      </c>
      <c r="AU1771" t="s">
        <v>202</v>
      </c>
      <c r="AV1771" s="16" t="s">
        <v>239</v>
      </c>
    </row>
    <row r="1772" spans="1:48" x14ac:dyDescent="0.25">
      <c r="A1772">
        <v>1770</v>
      </c>
      <c r="B1772" t="s">
        <v>62</v>
      </c>
      <c r="E1772" t="s">
        <v>63</v>
      </c>
      <c r="H1772">
        <v>2000</v>
      </c>
      <c r="I1772">
        <v>6</v>
      </c>
      <c r="J1772">
        <v>20</v>
      </c>
      <c r="K1772">
        <v>67.738299999999995</v>
      </c>
      <c r="L1772">
        <v>32.857999999999997</v>
      </c>
      <c r="M1772">
        <v>25</v>
      </c>
      <c r="Y1772" t="s">
        <v>64</v>
      </c>
      <c r="Z1772" t="s">
        <v>64</v>
      </c>
      <c r="AF1772">
        <v>2387500</v>
      </c>
      <c r="AH1772">
        <v>2387500</v>
      </c>
      <c r="AI1772">
        <v>1.9733360051407172</v>
      </c>
      <c r="AJ1772">
        <v>82.97682949591993</v>
      </c>
      <c r="AK1772">
        <v>23.358515754808298</v>
      </c>
      <c r="AL1772">
        <v>23.358515754808298</v>
      </c>
      <c r="AM1772">
        <v>23.358515754808298</v>
      </c>
      <c r="AN1772">
        <v>23.358515754808298</v>
      </c>
      <c r="AR1772" t="s">
        <v>201</v>
      </c>
      <c r="AU1772" t="s">
        <v>202</v>
      </c>
      <c r="AV1772" s="16" t="s">
        <v>239</v>
      </c>
    </row>
    <row r="1773" spans="1:48" x14ac:dyDescent="0.25">
      <c r="A1773">
        <v>1771</v>
      </c>
      <c r="B1773" t="s">
        <v>62</v>
      </c>
      <c r="E1773" t="s">
        <v>63</v>
      </c>
      <c r="H1773">
        <v>2000</v>
      </c>
      <c r="I1773">
        <v>6</v>
      </c>
      <c r="J1773">
        <v>20</v>
      </c>
      <c r="K1773">
        <v>67.738299999999995</v>
      </c>
      <c r="L1773">
        <v>32.857999999999997</v>
      </c>
      <c r="M1773">
        <v>6</v>
      </c>
      <c r="Y1773" t="s">
        <v>64</v>
      </c>
      <c r="Z1773" t="s">
        <v>64</v>
      </c>
      <c r="AF1773">
        <v>3593750</v>
      </c>
      <c r="AH1773">
        <v>3593750</v>
      </c>
      <c r="AI1773">
        <v>2.9703356098322313</v>
      </c>
      <c r="AJ1773">
        <v>124.89967790616221</v>
      </c>
      <c r="AK1773">
        <v>35.160069526216681</v>
      </c>
      <c r="AL1773">
        <v>35.160069526216681</v>
      </c>
      <c r="AM1773">
        <v>35.160069526216681</v>
      </c>
      <c r="AN1773">
        <v>35.160069526216681</v>
      </c>
      <c r="AR1773" t="s">
        <v>201</v>
      </c>
      <c r="AU1773" t="s">
        <v>202</v>
      </c>
      <c r="AV1773" s="16" t="s">
        <v>239</v>
      </c>
    </row>
    <row r="1774" spans="1:48" x14ac:dyDescent="0.25">
      <c r="A1774">
        <v>1772</v>
      </c>
      <c r="B1774" t="s">
        <v>62</v>
      </c>
      <c r="E1774" t="s">
        <v>63</v>
      </c>
      <c r="H1774">
        <v>2000</v>
      </c>
      <c r="I1774">
        <v>6</v>
      </c>
      <c r="J1774">
        <v>20</v>
      </c>
      <c r="K1774">
        <v>67.738299999999995</v>
      </c>
      <c r="L1774">
        <v>32.857999999999997</v>
      </c>
      <c r="M1774">
        <v>10</v>
      </c>
      <c r="Y1774" t="s">
        <v>64</v>
      </c>
      <c r="Z1774" t="s">
        <v>64</v>
      </c>
      <c r="AF1774">
        <v>5000000</v>
      </c>
      <c r="AH1774">
        <v>5000000</v>
      </c>
      <c r="AI1774">
        <v>4.132640848462235</v>
      </c>
      <c r="AJ1774">
        <v>173.77346491292133</v>
      </c>
      <c r="AK1774">
        <v>48.918357601692776</v>
      </c>
      <c r="AL1774">
        <v>48.918357601692776</v>
      </c>
      <c r="AM1774">
        <v>48.918357601692776</v>
      </c>
      <c r="AN1774">
        <v>48.918357601692776</v>
      </c>
      <c r="AR1774" t="s">
        <v>201</v>
      </c>
      <c r="AU1774" t="s">
        <v>202</v>
      </c>
      <c r="AV1774" s="16" t="s">
        <v>239</v>
      </c>
    </row>
    <row r="1775" spans="1:48" x14ac:dyDescent="0.25">
      <c r="A1775">
        <v>1773</v>
      </c>
      <c r="B1775" t="s">
        <v>62</v>
      </c>
      <c r="E1775" t="s">
        <v>63</v>
      </c>
      <c r="H1775">
        <v>2000</v>
      </c>
      <c r="I1775">
        <v>6</v>
      </c>
      <c r="J1775">
        <v>20</v>
      </c>
      <c r="K1775">
        <v>67.738299999999995</v>
      </c>
      <c r="L1775">
        <v>32.857999999999997</v>
      </c>
      <c r="M1775">
        <v>25</v>
      </c>
      <c r="Y1775" t="s">
        <v>64</v>
      </c>
      <c r="Z1775" t="s">
        <v>64</v>
      </c>
      <c r="AE1775">
        <v>5714.29</v>
      </c>
      <c r="AH1775">
        <v>5714.29</v>
      </c>
      <c r="AI1775">
        <v>1.4097368833768831E-2</v>
      </c>
      <c r="AJ1775">
        <v>0.19859839456345144</v>
      </c>
      <c r="AK1775">
        <v>7.2293659965724247E-2</v>
      </c>
      <c r="AL1775">
        <v>0.16357260450188188</v>
      </c>
      <c r="AM1775">
        <v>34.332906345717646</v>
      </c>
      <c r="AN1775">
        <v>2.3697938541333539</v>
      </c>
      <c r="AR1775" t="s">
        <v>201</v>
      </c>
      <c r="AU1775" t="s">
        <v>202</v>
      </c>
      <c r="AV1775" s="16" t="s">
        <v>239</v>
      </c>
    </row>
    <row r="1776" spans="1:48" x14ac:dyDescent="0.25">
      <c r="A1776">
        <v>1774</v>
      </c>
      <c r="B1776" t="s">
        <v>62</v>
      </c>
      <c r="E1776" t="s">
        <v>63</v>
      </c>
      <c r="H1776">
        <v>2000</v>
      </c>
      <c r="I1776">
        <v>6</v>
      </c>
      <c r="J1776">
        <v>20</v>
      </c>
      <c r="K1776">
        <v>67.738299999999995</v>
      </c>
      <c r="L1776">
        <v>32.857999999999997</v>
      </c>
      <c r="M1776">
        <v>10</v>
      </c>
      <c r="Y1776" t="s">
        <v>64</v>
      </c>
      <c r="Z1776" t="s">
        <v>64</v>
      </c>
      <c r="AE1776">
        <v>95449.74</v>
      </c>
      <c r="AH1776">
        <v>95449.74</v>
      </c>
      <c r="AI1776">
        <v>0.23547810661820423</v>
      </c>
      <c r="AJ1776">
        <v>3.3173264089674928</v>
      </c>
      <c r="AK1776">
        <v>1.2075710276126674</v>
      </c>
      <c r="AL1776">
        <v>2.7322664006950044</v>
      </c>
      <c r="AM1776">
        <v>573.48629211032335</v>
      </c>
      <c r="AN1776">
        <v>39.584306577129716</v>
      </c>
      <c r="AR1776" t="s">
        <v>201</v>
      </c>
      <c r="AU1776" t="s">
        <v>202</v>
      </c>
      <c r="AV1776" s="16" t="s">
        <v>239</v>
      </c>
    </row>
    <row r="1777" spans="1:48" x14ac:dyDescent="0.25">
      <c r="A1777">
        <v>1775</v>
      </c>
      <c r="B1777" t="s">
        <v>62</v>
      </c>
      <c r="E1777" t="s">
        <v>63</v>
      </c>
      <c r="H1777">
        <v>2000</v>
      </c>
      <c r="I1777">
        <v>6</v>
      </c>
      <c r="J1777">
        <v>20</v>
      </c>
      <c r="K1777">
        <v>67.738299999999995</v>
      </c>
      <c r="L1777">
        <v>32.857999999999997</v>
      </c>
      <c r="M1777">
        <v>6</v>
      </c>
      <c r="Y1777" t="s">
        <v>64</v>
      </c>
      <c r="Z1777" t="s">
        <v>64</v>
      </c>
      <c r="AE1777">
        <v>295384.62</v>
      </c>
      <c r="AH1777">
        <v>295384.62</v>
      </c>
      <c r="AI1777">
        <v>0.72872499224971943</v>
      </c>
      <c r="AJ1777">
        <v>10.266001779877319</v>
      </c>
      <c r="AK1777">
        <v>3.7370233707747893</v>
      </c>
      <c r="AL1777">
        <v>8.4554391924803731</v>
      </c>
      <c r="AM1777">
        <v>1774.7458554650525</v>
      </c>
      <c r="AN1777">
        <v>122.50002311424798</v>
      </c>
      <c r="AR1777" t="s">
        <v>201</v>
      </c>
      <c r="AU1777" t="s">
        <v>202</v>
      </c>
      <c r="AV1777" s="16" t="s">
        <v>239</v>
      </c>
    </row>
    <row r="1778" spans="1:48" x14ac:dyDescent="0.25">
      <c r="A1778">
        <v>1776</v>
      </c>
      <c r="B1778" t="s">
        <v>62</v>
      </c>
      <c r="E1778" t="s">
        <v>63</v>
      </c>
      <c r="H1778">
        <v>2000</v>
      </c>
      <c r="I1778">
        <v>6</v>
      </c>
      <c r="J1778">
        <v>20</v>
      </c>
      <c r="K1778">
        <v>67.738299999999995</v>
      </c>
      <c r="L1778">
        <v>32.857999999999997</v>
      </c>
      <c r="M1778">
        <v>0</v>
      </c>
      <c r="Y1778" t="s">
        <v>64</v>
      </c>
      <c r="Z1778" t="s">
        <v>64</v>
      </c>
      <c r="AE1778">
        <v>782031.25</v>
      </c>
      <c r="AH1778">
        <v>782031.25</v>
      </c>
      <c r="AI1778">
        <v>1.9293005729116444</v>
      </c>
      <c r="AJ1778">
        <v>27.1792559965366</v>
      </c>
      <c r="AK1778">
        <v>9.893775301930825</v>
      </c>
      <c r="AL1778">
        <v>22.385788674421899</v>
      </c>
      <c r="AM1778">
        <v>4698.6424675111875</v>
      </c>
      <c r="AN1778">
        <v>324.31900550903515</v>
      </c>
      <c r="AR1778" t="s">
        <v>201</v>
      </c>
      <c r="AU1778" t="s">
        <v>202</v>
      </c>
      <c r="AV1778" s="16" t="s">
        <v>239</v>
      </c>
    </row>
    <row r="1779" spans="1:48" x14ac:dyDescent="0.25">
      <c r="A1779">
        <v>1777</v>
      </c>
      <c r="B1779" t="s">
        <v>62</v>
      </c>
      <c r="E1779" t="s">
        <v>63</v>
      </c>
      <c r="H1779">
        <v>2001</v>
      </c>
      <c r="I1779">
        <v>5</v>
      </c>
      <c r="J1779">
        <v>31</v>
      </c>
      <c r="K1779">
        <v>66.105000000000004</v>
      </c>
      <c r="L1779">
        <v>35.688299999999998</v>
      </c>
      <c r="M1779">
        <v>260</v>
      </c>
      <c r="Y1779" t="s">
        <v>64</v>
      </c>
      <c r="Z1779" t="s">
        <v>64</v>
      </c>
      <c r="AF1779">
        <v>712890.63</v>
      </c>
      <c r="AH1779">
        <v>712890.63</v>
      </c>
      <c r="AI1779">
        <v>0.58922418760479545</v>
      </c>
      <c r="AJ1779">
        <v>24.776294975811076</v>
      </c>
      <c r="AK1779">
        <v>6.9746877538472098</v>
      </c>
      <c r="AL1779">
        <v>6.9746877538472098</v>
      </c>
      <c r="AM1779">
        <v>6.9746877538472098</v>
      </c>
      <c r="AN1779">
        <v>6.9746877538472098</v>
      </c>
      <c r="AR1779" t="s">
        <v>201</v>
      </c>
      <c r="AU1779" t="s">
        <v>202</v>
      </c>
      <c r="AV1779" s="16" t="s">
        <v>239</v>
      </c>
    </row>
    <row r="1780" spans="1:48" x14ac:dyDescent="0.25">
      <c r="A1780">
        <v>1778</v>
      </c>
      <c r="B1780" t="s">
        <v>62</v>
      </c>
      <c r="E1780" t="s">
        <v>63</v>
      </c>
      <c r="H1780">
        <v>2001</v>
      </c>
      <c r="I1780">
        <v>5</v>
      </c>
      <c r="J1780">
        <v>31</v>
      </c>
      <c r="K1780">
        <v>66.105000000000004</v>
      </c>
      <c r="L1780">
        <v>35.688299999999998</v>
      </c>
      <c r="M1780">
        <v>30</v>
      </c>
      <c r="Y1780" t="s">
        <v>64</v>
      </c>
      <c r="Z1780" t="s">
        <v>64</v>
      </c>
      <c r="AF1780">
        <v>781250</v>
      </c>
      <c r="AH1780">
        <v>781250</v>
      </c>
      <c r="AI1780">
        <v>0.64572513257222419</v>
      </c>
      <c r="AJ1780">
        <v>27.152103892643957</v>
      </c>
      <c r="AK1780">
        <v>7.6434933752644962</v>
      </c>
      <c r="AL1780">
        <v>7.6434933752644962</v>
      </c>
      <c r="AM1780">
        <v>7.6434933752644962</v>
      </c>
      <c r="AN1780">
        <v>7.6434933752644962</v>
      </c>
      <c r="AR1780" t="s">
        <v>201</v>
      </c>
      <c r="AU1780" t="s">
        <v>202</v>
      </c>
      <c r="AV1780" s="16" t="s">
        <v>239</v>
      </c>
    </row>
    <row r="1781" spans="1:48" x14ac:dyDescent="0.25">
      <c r="A1781">
        <v>1779</v>
      </c>
      <c r="B1781" t="s">
        <v>62</v>
      </c>
      <c r="E1781" t="s">
        <v>63</v>
      </c>
      <c r="H1781">
        <v>2001</v>
      </c>
      <c r="I1781">
        <v>5</v>
      </c>
      <c r="J1781">
        <v>31</v>
      </c>
      <c r="K1781">
        <v>66.105000000000004</v>
      </c>
      <c r="L1781">
        <v>35.688299999999998</v>
      </c>
      <c r="M1781">
        <v>100</v>
      </c>
      <c r="Y1781" t="s">
        <v>64</v>
      </c>
      <c r="Z1781" t="s">
        <v>64</v>
      </c>
      <c r="AF1781">
        <v>3591666.67</v>
      </c>
      <c r="AH1781">
        <v>3591666.67</v>
      </c>
      <c r="AI1781">
        <v>2.968613678900466</v>
      </c>
      <c r="AJ1781">
        <v>124.8272724116308</v>
      </c>
      <c r="AK1781">
        <v>35.139686909828214</v>
      </c>
      <c r="AL1781">
        <v>35.139686909828214</v>
      </c>
      <c r="AM1781">
        <v>35.139686909828214</v>
      </c>
      <c r="AN1781">
        <v>35.139686909828214</v>
      </c>
      <c r="AR1781" t="s">
        <v>201</v>
      </c>
      <c r="AU1781" t="s">
        <v>202</v>
      </c>
      <c r="AV1781" s="16" t="s">
        <v>239</v>
      </c>
    </row>
    <row r="1782" spans="1:48" x14ac:dyDescent="0.25">
      <c r="A1782">
        <v>1780</v>
      </c>
      <c r="B1782" t="s">
        <v>62</v>
      </c>
      <c r="E1782" t="s">
        <v>63</v>
      </c>
      <c r="H1782">
        <v>2001</v>
      </c>
      <c r="I1782">
        <v>5</v>
      </c>
      <c r="J1782">
        <v>31</v>
      </c>
      <c r="K1782">
        <v>66.105000000000004</v>
      </c>
      <c r="L1782">
        <v>35.688299999999998</v>
      </c>
      <c r="M1782">
        <v>0</v>
      </c>
      <c r="Y1782" t="s">
        <v>64</v>
      </c>
      <c r="Z1782" t="s">
        <v>64</v>
      </c>
      <c r="AF1782">
        <v>4687500</v>
      </c>
      <c r="AH1782">
        <v>4687500</v>
      </c>
      <c r="AI1782">
        <v>3.8743507954333452</v>
      </c>
      <c r="AJ1782">
        <v>162.91262335586376</v>
      </c>
      <c r="AK1782">
        <v>45.860960251586974</v>
      </c>
      <c r="AL1782">
        <v>45.860960251586974</v>
      </c>
      <c r="AM1782">
        <v>45.860960251586974</v>
      </c>
      <c r="AN1782">
        <v>45.860960251586974</v>
      </c>
      <c r="AR1782" t="s">
        <v>201</v>
      </c>
      <c r="AU1782" t="s">
        <v>202</v>
      </c>
      <c r="AV1782" s="16" t="s">
        <v>239</v>
      </c>
    </row>
    <row r="1783" spans="1:48" x14ac:dyDescent="0.25">
      <c r="A1783">
        <v>1781</v>
      </c>
      <c r="B1783" t="s">
        <v>62</v>
      </c>
      <c r="E1783" t="s">
        <v>63</v>
      </c>
      <c r="H1783">
        <v>2001</v>
      </c>
      <c r="I1783">
        <v>5</v>
      </c>
      <c r="J1783">
        <v>31</v>
      </c>
      <c r="K1783">
        <v>66.105000000000004</v>
      </c>
      <c r="L1783">
        <v>35.688299999999998</v>
      </c>
      <c r="M1783">
        <v>10</v>
      </c>
      <c r="Y1783" t="s">
        <v>64</v>
      </c>
      <c r="Z1783" t="s">
        <v>64</v>
      </c>
      <c r="AF1783">
        <v>4687500</v>
      </c>
      <c r="AH1783">
        <v>4687500</v>
      </c>
      <c r="AI1783">
        <v>3.8743507954333452</v>
      </c>
      <c r="AJ1783">
        <v>162.91262335586376</v>
      </c>
      <c r="AK1783">
        <v>45.860960251586974</v>
      </c>
      <c r="AL1783">
        <v>45.860960251586974</v>
      </c>
      <c r="AM1783">
        <v>45.860960251586974</v>
      </c>
      <c r="AN1783">
        <v>45.860960251586974</v>
      </c>
      <c r="AR1783" t="s">
        <v>201</v>
      </c>
      <c r="AU1783" t="s">
        <v>202</v>
      </c>
      <c r="AV1783" s="16" t="s">
        <v>239</v>
      </c>
    </row>
    <row r="1784" spans="1:48" x14ac:dyDescent="0.25">
      <c r="A1784">
        <v>1782</v>
      </c>
      <c r="B1784" t="s">
        <v>62</v>
      </c>
      <c r="E1784" t="s">
        <v>63</v>
      </c>
      <c r="H1784">
        <v>2001</v>
      </c>
      <c r="I1784">
        <v>5</v>
      </c>
      <c r="J1784">
        <v>31</v>
      </c>
      <c r="K1784">
        <v>66.105000000000004</v>
      </c>
      <c r="L1784">
        <v>35.688299999999998</v>
      </c>
      <c r="M1784">
        <v>50</v>
      </c>
      <c r="Y1784" t="s">
        <v>64</v>
      </c>
      <c r="Z1784" t="s">
        <v>64</v>
      </c>
      <c r="AF1784">
        <v>10312500</v>
      </c>
      <c r="AH1784">
        <v>10312500</v>
      </c>
      <c r="AI1784">
        <v>8.5235717499533585</v>
      </c>
      <c r="AJ1784">
        <v>358.40777138290025</v>
      </c>
      <c r="AK1784">
        <v>100.89411255349135</v>
      </c>
      <c r="AL1784">
        <v>100.89411255349135</v>
      </c>
      <c r="AM1784">
        <v>100.89411255349135</v>
      </c>
      <c r="AN1784">
        <v>100.89411255349135</v>
      </c>
      <c r="AR1784" t="s">
        <v>201</v>
      </c>
      <c r="AU1784" t="s">
        <v>202</v>
      </c>
      <c r="AV1784" s="16" t="s">
        <v>239</v>
      </c>
    </row>
    <row r="1785" spans="1:48" x14ac:dyDescent="0.25">
      <c r="A1785">
        <v>1783</v>
      </c>
      <c r="B1785" t="s">
        <v>62</v>
      </c>
      <c r="E1785" t="s">
        <v>63</v>
      </c>
      <c r="H1785">
        <v>2001</v>
      </c>
      <c r="I1785">
        <v>5</v>
      </c>
      <c r="J1785">
        <v>31</v>
      </c>
      <c r="K1785">
        <v>66.105000000000004</v>
      </c>
      <c r="L1785">
        <v>35.688299999999998</v>
      </c>
      <c r="M1785">
        <v>10</v>
      </c>
      <c r="Y1785" t="s">
        <v>64</v>
      </c>
      <c r="Z1785" t="s">
        <v>64</v>
      </c>
      <c r="AE1785">
        <v>26984.13</v>
      </c>
      <c r="AH1785">
        <v>26984.13</v>
      </c>
      <c r="AI1785">
        <v>6.6570865893814724E-2</v>
      </c>
      <c r="AJ1785">
        <v>0.93782515355214158</v>
      </c>
      <c r="AK1785">
        <v>0.34138650973102502</v>
      </c>
      <c r="AL1785">
        <v>0.77242569493626789</v>
      </c>
      <c r="AM1785">
        <v>162.12750982373487</v>
      </c>
      <c r="AN1785">
        <v>11.190686057784161</v>
      </c>
      <c r="AR1785" t="s">
        <v>201</v>
      </c>
      <c r="AU1785" t="s">
        <v>202</v>
      </c>
      <c r="AV1785" s="16" t="s">
        <v>239</v>
      </c>
    </row>
    <row r="1786" spans="1:48" x14ac:dyDescent="0.25">
      <c r="A1786">
        <v>1784</v>
      </c>
      <c r="B1786" t="s">
        <v>62</v>
      </c>
      <c r="E1786" t="s">
        <v>63</v>
      </c>
      <c r="H1786">
        <v>2001</v>
      </c>
      <c r="I1786">
        <v>5</v>
      </c>
      <c r="J1786">
        <v>31</v>
      </c>
      <c r="K1786">
        <v>66.105000000000004</v>
      </c>
      <c r="L1786">
        <v>35.688299999999998</v>
      </c>
      <c r="M1786">
        <v>0</v>
      </c>
      <c r="Y1786" t="s">
        <v>64</v>
      </c>
      <c r="Z1786" t="s">
        <v>64</v>
      </c>
      <c r="AE1786">
        <v>78125</v>
      </c>
      <c r="AH1786">
        <v>78125</v>
      </c>
      <c r="AI1786">
        <v>0.19273731997119325</v>
      </c>
      <c r="AJ1786">
        <v>2.7152103892643957</v>
      </c>
      <c r="AK1786">
        <v>0.98838914105203046</v>
      </c>
      <c r="AL1786">
        <v>2.2363425249172728</v>
      </c>
      <c r="AM1786">
        <v>469.39485189921947</v>
      </c>
      <c r="AN1786">
        <v>32.399501049853662</v>
      </c>
      <c r="AR1786" t="s">
        <v>201</v>
      </c>
      <c r="AU1786" t="s">
        <v>202</v>
      </c>
      <c r="AV1786" s="16" t="s">
        <v>239</v>
      </c>
    </row>
    <row r="1787" spans="1:48" x14ac:dyDescent="0.25">
      <c r="A1787">
        <v>1785</v>
      </c>
      <c r="B1787" t="s">
        <v>62</v>
      </c>
      <c r="E1787" t="s">
        <v>63</v>
      </c>
      <c r="H1787">
        <v>2001</v>
      </c>
      <c r="I1787">
        <v>5</v>
      </c>
      <c r="J1787">
        <v>31</v>
      </c>
      <c r="K1787">
        <v>66.201700000000002</v>
      </c>
      <c r="L1787">
        <v>34.996699999999997</v>
      </c>
      <c r="M1787">
        <v>50</v>
      </c>
      <c r="Y1787" t="s">
        <v>64</v>
      </c>
      <c r="Z1787" t="s">
        <v>64</v>
      </c>
      <c r="AF1787">
        <v>4062500</v>
      </c>
      <c r="AH1787">
        <v>4062500</v>
      </c>
      <c r="AI1787">
        <v>3.3577706893755659</v>
      </c>
      <c r="AJ1787">
        <v>141.19094024174859</v>
      </c>
      <c r="AK1787">
        <v>39.746165551375377</v>
      </c>
      <c r="AL1787">
        <v>39.746165551375377</v>
      </c>
      <c r="AM1787">
        <v>39.746165551375377</v>
      </c>
      <c r="AN1787">
        <v>39.746165551375377</v>
      </c>
      <c r="AR1787" t="s">
        <v>201</v>
      </c>
      <c r="AU1787" t="s">
        <v>202</v>
      </c>
      <c r="AV1787" s="16" t="s">
        <v>239</v>
      </c>
    </row>
    <row r="1788" spans="1:48" x14ac:dyDescent="0.25">
      <c r="A1788">
        <v>1786</v>
      </c>
      <c r="B1788" t="s">
        <v>62</v>
      </c>
      <c r="E1788" t="s">
        <v>63</v>
      </c>
      <c r="H1788">
        <v>2001</v>
      </c>
      <c r="I1788">
        <v>5</v>
      </c>
      <c r="J1788">
        <v>31</v>
      </c>
      <c r="K1788">
        <v>66.201700000000002</v>
      </c>
      <c r="L1788">
        <v>34.996699999999997</v>
      </c>
      <c r="M1788">
        <v>20</v>
      </c>
      <c r="Y1788" t="s">
        <v>64</v>
      </c>
      <c r="Z1788" t="s">
        <v>64</v>
      </c>
      <c r="AF1788">
        <v>5000000</v>
      </c>
      <c r="AH1788">
        <v>5000000</v>
      </c>
      <c r="AI1788">
        <v>4.132640848462235</v>
      </c>
      <c r="AJ1788">
        <v>173.77346491292133</v>
      </c>
      <c r="AK1788">
        <v>48.918357601692776</v>
      </c>
      <c r="AL1788">
        <v>48.918357601692776</v>
      </c>
      <c r="AM1788">
        <v>48.918357601692776</v>
      </c>
      <c r="AN1788">
        <v>48.918357601692776</v>
      </c>
      <c r="AR1788" t="s">
        <v>201</v>
      </c>
      <c r="AU1788" t="s">
        <v>202</v>
      </c>
      <c r="AV1788" s="16" t="s">
        <v>239</v>
      </c>
    </row>
    <row r="1789" spans="1:48" x14ac:dyDescent="0.25">
      <c r="A1789">
        <v>1787</v>
      </c>
      <c r="B1789" t="s">
        <v>62</v>
      </c>
      <c r="E1789" t="s">
        <v>63</v>
      </c>
      <c r="H1789">
        <v>2001</v>
      </c>
      <c r="I1789">
        <v>5</v>
      </c>
      <c r="J1789">
        <v>31</v>
      </c>
      <c r="K1789">
        <v>66.201700000000002</v>
      </c>
      <c r="L1789">
        <v>34.996699999999997</v>
      </c>
      <c r="M1789">
        <v>10</v>
      </c>
      <c r="Y1789" t="s">
        <v>64</v>
      </c>
      <c r="Z1789" t="s">
        <v>64</v>
      </c>
      <c r="AF1789">
        <v>8125000</v>
      </c>
      <c r="AH1789">
        <v>8125000</v>
      </c>
      <c r="AI1789">
        <v>6.7155413787511318</v>
      </c>
      <c r="AJ1789">
        <v>282.38188048349718</v>
      </c>
      <c r="AK1789">
        <v>79.492331102750754</v>
      </c>
      <c r="AL1789">
        <v>79.492331102750754</v>
      </c>
      <c r="AM1789">
        <v>79.492331102750754</v>
      </c>
      <c r="AN1789">
        <v>79.492331102750754</v>
      </c>
      <c r="AR1789" t="s">
        <v>201</v>
      </c>
      <c r="AU1789" t="s">
        <v>202</v>
      </c>
      <c r="AV1789" s="16" t="s">
        <v>239</v>
      </c>
    </row>
    <row r="1790" spans="1:48" x14ac:dyDescent="0.25">
      <c r="A1790">
        <v>1788</v>
      </c>
      <c r="B1790" t="s">
        <v>62</v>
      </c>
      <c r="E1790" t="s">
        <v>63</v>
      </c>
      <c r="H1790">
        <v>2001</v>
      </c>
      <c r="I1790">
        <v>5</v>
      </c>
      <c r="J1790">
        <v>31</v>
      </c>
      <c r="K1790">
        <v>66.201700000000002</v>
      </c>
      <c r="L1790">
        <v>34.996699999999997</v>
      </c>
      <c r="M1790">
        <v>100</v>
      </c>
      <c r="Y1790" t="s">
        <v>64</v>
      </c>
      <c r="Z1790" t="s">
        <v>64</v>
      </c>
      <c r="AF1790">
        <v>8437500</v>
      </c>
      <c r="AH1790">
        <v>8437500</v>
      </c>
      <c r="AI1790">
        <v>6.9738314317800212</v>
      </c>
      <c r="AJ1790">
        <v>293.24272204055472</v>
      </c>
      <c r="AK1790">
        <v>82.549728452856556</v>
      </c>
      <c r="AL1790">
        <v>82.549728452856556</v>
      </c>
      <c r="AM1790">
        <v>82.549728452856556</v>
      </c>
      <c r="AN1790">
        <v>82.549728452856556</v>
      </c>
      <c r="AR1790" t="s">
        <v>201</v>
      </c>
      <c r="AU1790" t="s">
        <v>202</v>
      </c>
      <c r="AV1790" s="16" t="s">
        <v>239</v>
      </c>
    </row>
    <row r="1791" spans="1:48" x14ac:dyDescent="0.25">
      <c r="A1791">
        <v>1789</v>
      </c>
      <c r="B1791" t="s">
        <v>62</v>
      </c>
      <c r="E1791" t="s">
        <v>63</v>
      </c>
      <c r="H1791">
        <v>2001</v>
      </c>
      <c r="I1791">
        <v>5</v>
      </c>
      <c r="J1791">
        <v>31</v>
      </c>
      <c r="K1791">
        <v>66.201700000000002</v>
      </c>
      <c r="L1791">
        <v>34.996699999999997</v>
      </c>
      <c r="M1791">
        <v>250</v>
      </c>
      <c r="Y1791" t="s">
        <v>64</v>
      </c>
      <c r="Z1791" t="s">
        <v>64</v>
      </c>
      <c r="AF1791">
        <v>9062500</v>
      </c>
      <c r="AH1791">
        <v>9062500</v>
      </c>
      <c r="AI1791">
        <v>7.4904115378378009</v>
      </c>
      <c r="AJ1791">
        <v>314.96440515466992</v>
      </c>
      <c r="AK1791">
        <v>88.66452315306816</v>
      </c>
      <c r="AL1791">
        <v>88.66452315306816</v>
      </c>
      <c r="AM1791">
        <v>88.66452315306816</v>
      </c>
      <c r="AN1791">
        <v>88.66452315306816</v>
      </c>
      <c r="AR1791" t="s">
        <v>201</v>
      </c>
      <c r="AU1791" t="s">
        <v>202</v>
      </c>
      <c r="AV1791" s="16" t="s">
        <v>239</v>
      </c>
    </row>
    <row r="1792" spans="1:48" x14ac:dyDescent="0.25">
      <c r="A1792">
        <v>1790</v>
      </c>
      <c r="B1792" t="s">
        <v>62</v>
      </c>
      <c r="E1792" t="s">
        <v>63</v>
      </c>
      <c r="H1792">
        <v>2001</v>
      </c>
      <c r="I1792">
        <v>5</v>
      </c>
      <c r="J1792">
        <v>31</v>
      </c>
      <c r="K1792">
        <v>66.201700000000002</v>
      </c>
      <c r="L1792">
        <v>34.996699999999997</v>
      </c>
      <c r="M1792">
        <v>30</v>
      </c>
      <c r="Y1792" t="s">
        <v>64</v>
      </c>
      <c r="Z1792" t="s">
        <v>64</v>
      </c>
      <c r="AF1792">
        <v>12187500</v>
      </c>
      <c r="AH1792">
        <v>12187500</v>
      </c>
      <c r="AI1792">
        <v>10.073312068126697</v>
      </c>
      <c r="AJ1792">
        <v>423.57282072524572</v>
      </c>
      <c r="AK1792">
        <v>119.23849665412614</v>
      </c>
      <c r="AL1792">
        <v>119.23849665412614</v>
      </c>
      <c r="AM1792">
        <v>119.23849665412614</v>
      </c>
      <c r="AN1792">
        <v>119.23849665412614</v>
      </c>
      <c r="AR1792" t="s">
        <v>201</v>
      </c>
      <c r="AU1792" t="s">
        <v>202</v>
      </c>
      <c r="AV1792" s="16" t="s">
        <v>239</v>
      </c>
    </row>
    <row r="1793" spans="1:48" x14ac:dyDescent="0.25">
      <c r="A1793">
        <v>1791</v>
      </c>
      <c r="B1793" t="s">
        <v>62</v>
      </c>
      <c r="E1793" t="s">
        <v>63</v>
      </c>
      <c r="H1793">
        <v>2001</v>
      </c>
      <c r="I1793">
        <v>5</v>
      </c>
      <c r="J1793">
        <v>31</v>
      </c>
      <c r="K1793">
        <v>66.201700000000002</v>
      </c>
      <c r="L1793">
        <v>34.996699999999997</v>
      </c>
      <c r="M1793">
        <v>0</v>
      </c>
      <c r="Y1793" t="s">
        <v>64</v>
      </c>
      <c r="Z1793" t="s">
        <v>64</v>
      </c>
      <c r="AF1793">
        <v>19375000</v>
      </c>
      <c r="AH1793">
        <v>19375000</v>
      </c>
      <c r="AI1793">
        <v>16.013983287791159</v>
      </c>
      <c r="AJ1793">
        <v>673.37217653757011</v>
      </c>
      <c r="AK1793">
        <v>189.5586357065595</v>
      </c>
      <c r="AL1793">
        <v>189.5586357065595</v>
      </c>
      <c r="AM1793">
        <v>189.5586357065595</v>
      </c>
      <c r="AN1793">
        <v>189.5586357065595</v>
      </c>
      <c r="AR1793" t="s">
        <v>201</v>
      </c>
      <c r="AU1793" t="s">
        <v>202</v>
      </c>
      <c r="AV1793" s="16" t="s">
        <v>239</v>
      </c>
    </row>
    <row r="1794" spans="1:48" x14ac:dyDescent="0.25">
      <c r="A1794">
        <v>1792</v>
      </c>
      <c r="B1794" t="s">
        <v>62</v>
      </c>
      <c r="E1794" t="s">
        <v>63</v>
      </c>
      <c r="H1794">
        <v>2001</v>
      </c>
      <c r="I1794">
        <v>5</v>
      </c>
      <c r="J1794">
        <v>31</v>
      </c>
      <c r="K1794">
        <v>66.201700000000002</v>
      </c>
      <c r="L1794">
        <v>34.996699999999997</v>
      </c>
      <c r="M1794">
        <v>50</v>
      </c>
      <c r="Y1794" t="s">
        <v>64</v>
      </c>
      <c r="Z1794" t="s">
        <v>64</v>
      </c>
      <c r="AE1794">
        <v>24256.41</v>
      </c>
      <c r="AH1794">
        <v>24256.41</v>
      </c>
      <c r="AI1794">
        <v>5.9841477830687384E-2</v>
      </c>
      <c r="AJ1794">
        <v>0.84302408240968685</v>
      </c>
      <c r="AK1794">
        <v>0.3068770847347953</v>
      </c>
      <c r="AL1794">
        <v>0.6943442071658058</v>
      </c>
      <c r="AM1794">
        <v>145.73867493832637</v>
      </c>
      <c r="AN1794">
        <v>10.059463440136714</v>
      </c>
      <c r="AR1794" t="s">
        <v>201</v>
      </c>
      <c r="AU1794" t="s">
        <v>202</v>
      </c>
      <c r="AV1794" s="16" t="s">
        <v>239</v>
      </c>
    </row>
    <row r="1795" spans="1:48" x14ac:dyDescent="0.25">
      <c r="A1795">
        <v>1793</v>
      </c>
      <c r="B1795" t="s">
        <v>62</v>
      </c>
      <c r="E1795" t="s">
        <v>63</v>
      </c>
      <c r="H1795">
        <v>2001</v>
      </c>
      <c r="I1795">
        <v>5</v>
      </c>
      <c r="J1795">
        <v>31</v>
      </c>
      <c r="K1795">
        <v>66.201700000000002</v>
      </c>
      <c r="L1795">
        <v>34.996699999999997</v>
      </c>
      <c r="M1795">
        <v>30</v>
      </c>
      <c r="Y1795" t="s">
        <v>64</v>
      </c>
      <c r="Z1795" t="s">
        <v>64</v>
      </c>
      <c r="AE1795">
        <v>30158.73</v>
      </c>
      <c r="AH1795">
        <v>30158.73</v>
      </c>
      <c r="AI1795">
        <v>7.4402723762365758E-2</v>
      </c>
      <c r="AJ1795">
        <v>1.0481574018946536</v>
      </c>
      <c r="AK1795">
        <v>0.38154958387097732</v>
      </c>
      <c r="AL1795">
        <v>0.86329920507517821</v>
      </c>
      <c r="AM1795">
        <v>181.2013133032774</v>
      </c>
      <c r="AN1795">
        <v>12.507235895004838</v>
      </c>
      <c r="AR1795" t="s">
        <v>201</v>
      </c>
      <c r="AU1795" t="s">
        <v>202</v>
      </c>
      <c r="AV1795" s="16" t="s">
        <v>239</v>
      </c>
    </row>
    <row r="1796" spans="1:48" x14ac:dyDescent="0.25">
      <c r="A1796">
        <v>1794</v>
      </c>
      <c r="B1796" t="s">
        <v>62</v>
      </c>
      <c r="E1796" t="s">
        <v>63</v>
      </c>
      <c r="H1796">
        <v>2001</v>
      </c>
      <c r="I1796">
        <v>5</v>
      </c>
      <c r="J1796">
        <v>31</v>
      </c>
      <c r="K1796">
        <v>66.201700000000002</v>
      </c>
      <c r="L1796">
        <v>34.996699999999997</v>
      </c>
      <c r="M1796">
        <v>0</v>
      </c>
      <c r="Y1796" t="s">
        <v>64</v>
      </c>
      <c r="Z1796" t="s">
        <v>64</v>
      </c>
      <c r="AE1796">
        <v>110476.19</v>
      </c>
      <c r="AH1796">
        <v>110476.19</v>
      </c>
      <c r="AI1796">
        <v>0.27254892519972274</v>
      </c>
      <c r="AJ1796">
        <v>3.8395660653356463</v>
      </c>
      <c r="AK1796">
        <v>1.3976763717222518</v>
      </c>
      <c r="AL1796">
        <v>3.1624013016043566</v>
      </c>
      <c r="AM1796">
        <v>663.76902199603251</v>
      </c>
      <c r="AN1796">
        <v>45.815979953777052</v>
      </c>
      <c r="AR1796" t="s">
        <v>201</v>
      </c>
      <c r="AU1796" t="s">
        <v>202</v>
      </c>
      <c r="AV1796" s="16" t="s">
        <v>239</v>
      </c>
    </row>
    <row r="1797" spans="1:48" x14ac:dyDescent="0.25">
      <c r="A1797">
        <v>1795</v>
      </c>
      <c r="B1797" t="s">
        <v>62</v>
      </c>
      <c r="E1797" t="s">
        <v>63</v>
      </c>
      <c r="H1797">
        <v>2001</v>
      </c>
      <c r="I1797">
        <v>5</v>
      </c>
      <c r="J1797">
        <v>31</v>
      </c>
      <c r="K1797">
        <v>66.201700000000002</v>
      </c>
      <c r="L1797">
        <v>34.996699999999997</v>
      </c>
      <c r="M1797">
        <v>10</v>
      </c>
      <c r="Y1797" t="s">
        <v>64</v>
      </c>
      <c r="Z1797" t="s">
        <v>64</v>
      </c>
      <c r="AE1797">
        <v>220430.11</v>
      </c>
      <c r="AH1797">
        <v>220430.11</v>
      </c>
      <c r="AI1797">
        <v>0.54380939062214817</v>
      </c>
      <c r="AJ1797">
        <v>7.6609807971672774</v>
      </c>
      <c r="AK1797">
        <v>2.7887453066867787</v>
      </c>
      <c r="AL1797">
        <v>6.3098525281944591</v>
      </c>
      <c r="AM1797">
        <v>1324.4001131210068</v>
      </c>
      <c r="AN1797">
        <v>91.415367428663771</v>
      </c>
      <c r="AR1797" t="s">
        <v>201</v>
      </c>
      <c r="AU1797" t="s">
        <v>202</v>
      </c>
      <c r="AV1797" s="16" t="s">
        <v>239</v>
      </c>
    </row>
    <row r="1798" spans="1:48" x14ac:dyDescent="0.25">
      <c r="A1798">
        <v>1796</v>
      </c>
      <c r="B1798" t="s">
        <v>62</v>
      </c>
      <c r="E1798" t="s">
        <v>63</v>
      </c>
      <c r="H1798">
        <v>2001</v>
      </c>
      <c r="I1798">
        <v>5</v>
      </c>
      <c r="J1798">
        <v>27</v>
      </c>
      <c r="K1798">
        <v>66.268299999999996</v>
      </c>
      <c r="L1798">
        <v>33.075000000000003</v>
      </c>
      <c r="M1798">
        <v>10</v>
      </c>
      <c r="Y1798" t="s">
        <v>64</v>
      </c>
      <c r="Z1798" t="s">
        <v>64</v>
      </c>
      <c r="AF1798">
        <v>507734.62</v>
      </c>
      <c r="AH1798">
        <v>507734.62</v>
      </c>
      <c r="AI1798">
        <v>0.41965696615809006</v>
      </c>
      <c r="AJ1798">
        <v>17.646160834729088</v>
      </c>
      <c r="AK1798">
        <v>4.9675087415839183</v>
      </c>
      <c r="AL1798">
        <v>4.9675087415839183</v>
      </c>
      <c r="AM1798">
        <v>4.9675087415839183</v>
      </c>
      <c r="AN1798">
        <v>4.9675087415839183</v>
      </c>
      <c r="AR1798" t="s">
        <v>201</v>
      </c>
      <c r="AU1798" t="s">
        <v>202</v>
      </c>
      <c r="AV1798" s="16" t="s">
        <v>239</v>
      </c>
    </row>
    <row r="1799" spans="1:48" x14ac:dyDescent="0.25">
      <c r="A1799">
        <v>1797</v>
      </c>
      <c r="B1799" t="s">
        <v>62</v>
      </c>
      <c r="E1799" t="s">
        <v>63</v>
      </c>
      <c r="H1799">
        <v>2001</v>
      </c>
      <c r="I1799">
        <v>5</v>
      </c>
      <c r="J1799">
        <v>27</v>
      </c>
      <c r="K1799">
        <v>66.268299999999996</v>
      </c>
      <c r="L1799">
        <v>33.075000000000003</v>
      </c>
      <c r="M1799">
        <v>30</v>
      </c>
      <c r="Y1799" t="s">
        <v>64</v>
      </c>
      <c r="Z1799" t="s">
        <v>64</v>
      </c>
      <c r="AF1799">
        <v>937500</v>
      </c>
      <c r="AH1799">
        <v>937500</v>
      </c>
      <c r="AI1799">
        <v>0.77487015908666901</v>
      </c>
      <c r="AJ1799">
        <v>32.582524671172749</v>
      </c>
      <c r="AK1799">
        <v>9.1721920503173955</v>
      </c>
      <c r="AL1799">
        <v>9.1721920503173955</v>
      </c>
      <c r="AM1799">
        <v>9.1721920503173955</v>
      </c>
      <c r="AN1799">
        <v>9.1721920503173955</v>
      </c>
      <c r="AR1799" t="s">
        <v>201</v>
      </c>
      <c r="AU1799" t="s">
        <v>202</v>
      </c>
      <c r="AV1799" s="16" t="s">
        <v>239</v>
      </c>
    </row>
    <row r="1800" spans="1:48" x14ac:dyDescent="0.25">
      <c r="A1800">
        <v>1798</v>
      </c>
      <c r="B1800" t="s">
        <v>62</v>
      </c>
      <c r="E1800" t="s">
        <v>63</v>
      </c>
      <c r="H1800">
        <v>2001</v>
      </c>
      <c r="I1800">
        <v>5</v>
      </c>
      <c r="J1800">
        <v>27</v>
      </c>
      <c r="K1800">
        <v>66.268299999999996</v>
      </c>
      <c r="L1800">
        <v>33.075000000000003</v>
      </c>
      <c r="M1800">
        <v>0</v>
      </c>
      <c r="Y1800" t="s">
        <v>64</v>
      </c>
      <c r="Z1800" t="s">
        <v>64</v>
      </c>
      <c r="AF1800">
        <v>4375000</v>
      </c>
      <c r="AH1800">
        <v>4375000</v>
      </c>
      <c r="AI1800">
        <v>3.6160607424044553</v>
      </c>
      <c r="AJ1800">
        <v>152.05178179880616</v>
      </c>
      <c r="AK1800">
        <v>42.803562901481179</v>
      </c>
      <c r="AL1800">
        <v>42.803562901481179</v>
      </c>
      <c r="AM1800">
        <v>42.803562901481179</v>
      </c>
      <c r="AN1800">
        <v>42.803562901481179</v>
      </c>
      <c r="AR1800" t="s">
        <v>201</v>
      </c>
      <c r="AU1800" t="s">
        <v>202</v>
      </c>
      <c r="AV1800" s="16" t="s">
        <v>239</v>
      </c>
    </row>
    <row r="1801" spans="1:48" x14ac:dyDescent="0.25">
      <c r="A1801">
        <v>1799</v>
      </c>
      <c r="B1801" t="s">
        <v>62</v>
      </c>
      <c r="E1801" t="s">
        <v>63</v>
      </c>
      <c r="H1801">
        <v>2001</v>
      </c>
      <c r="I1801">
        <v>5</v>
      </c>
      <c r="J1801">
        <v>27</v>
      </c>
      <c r="K1801">
        <v>66.268299999999996</v>
      </c>
      <c r="L1801">
        <v>33.075000000000003</v>
      </c>
      <c r="M1801">
        <v>0</v>
      </c>
      <c r="Y1801" t="s">
        <v>64</v>
      </c>
      <c r="Z1801" t="s">
        <v>64</v>
      </c>
      <c r="AE1801">
        <v>16246.15</v>
      </c>
      <c r="AH1801">
        <v>16246.15</v>
      </c>
      <c r="AI1801">
        <v>4.0079864458880017E-2</v>
      </c>
      <c r="AJ1801">
        <v>0.5646299553990114</v>
      </c>
      <c r="AK1801">
        <v>0.2055362335219513</v>
      </c>
      <c r="AL1801">
        <v>0.46504903822316479</v>
      </c>
      <c r="AM1801">
        <v>97.610997416736055</v>
      </c>
      <c r="AN1801">
        <v>6.7374995709578238</v>
      </c>
      <c r="AR1801" t="s">
        <v>201</v>
      </c>
      <c r="AU1801" t="s">
        <v>202</v>
      </c>
      <c r="AV1801" s="16" t="s">
        <v>239</v>
      </c>
    </row>
    <row r="1802" spans="1:48" x14ac:dyDescent="0.25">
      <c r="A1802">
        <v>1800</v>
      </c>
      <c r="B1802" t="s">
        <v>62</v>
      </c>
      <c r="E1802" t="s">
        <v>63</v>
      </c>
      <c r="H1802">
        <v>2001</v>
      </c>
      <c r="I1802">
        <v>5</v>
      </c>
      <c r="J1802">
        <v>27</v>
      </c>
      <c r="K1802">
        <v>66.278300000000002</v>
      </c>
      <c r="L1802">
        <v>33.2333</v>
      </c>
      <c r="M1802">
        <v>20</v>
      </c>
      <c r="Y1802" t="s">
        <v>64</v>
      </c>
      <c r="Z1802" t="s">
        <v>64</v>
      </c>
      <c r="AF1802">
        <v>625000</v>
      </c>
      <c r="AH1802">
        <v>625000</v>
      </c>
      <c r="AI1802">
        <v>0.51658010605777938</v>
      </c>
      <c r="AJ1802">
        <v>21.721683114115166</v>
      </c>
      <c r="AK1802">
        <v>6.114794700211597</v>
      </c>
      <c r="AL1802">
        <v>6.114794700211597</v>
      </c>
      <c r="AM1802">
        <v>6.114794700211597</v>
      </c>
      <c r="AN1802">
        <v>6.114794700211597</v>
      </c>
      <c r="AR1802" t="s">
        <v>201</v>
      </c>
      <c r="AU1802" t="s">
        <v>202</v>
      </c>
      <c r="AV1802" s="16" t="s">
        <v>239</v>
      </c>
    </row>
    <row r="1803" spans="1:48" x14ac:dyDescent="0.25">
      <c r="A1803">
        <v>1801</v>
      </c>
      <c r="B1803" t="s">
        <v>62</v>
      </c>
      <c r="E1803" t="s">
        <v>63</v>
      </c>
      <c r="H1803">
        <v>2001</v>
      </c>
      <c r="I1803">
        <v>5</v>
      </c>
      <c r="J1803">
        <v>27</v>
      </c>
      <c r="K1803">
        <v>66.278300000000002</v>
      </c>
      <c r="L1803">
        <v>33.2333</v>
      </c>
      <c r="M1803">
        <v>0</v>
      </c>
      <c r="Y1803" t="s">
        <v>64</v>
      </c>
      <c r="Z1803" t="s">
        <v>64</v>
      </c>
      <c r="AF1803">
        <v>1093750</v>
      </c>
      <c r="AH1803">
        <v>1093750</v>
      </c>
      <c r="AI1803">
        <v>0.90401518560111382</v>
      </c>
      <c r="AJ1803">
        <v>38.01294544970154</v>
      </c>
      <c r="AK1803">
        <v>10.700890725370295</v>
      </c>
      <c r="AL1803">
        <v>10.700890725370295</v>
      </c>
      <c r="AM1803">
        <v>10.700890725370295</v>
      </c>
      <c r="AN1803">
        <v>10.700890725370295</v>
      </c>
      <c r="AR1803" t="s">
        <v>201</v>
      </c>
      <c r="AU1803" t="s">
        <v>202</v>
      </c>
      <c r="AV1803" s="16" t="s">
        <v>239</v>
      </c>
    </row>
    <row r="1804" spans="1:48" x14ac:dyDescent="0.25">
      <c r="A1804">
        <v>1802</v>
      </c>
      <c r="B1804" t="s">
        <v>62</v>
      </c>
      <c r="E1804" t="s">
        <v>63</v>
      </c>
      <c r="H1804">
        <v>2001</v>
      </c>
      <c r="I1804">
        <v>5</v>
      </c>
      <c r="J1804">
        <v>27</v>
      </c>
      <c r="K1804">
        <v>66.278300000000002</v>
      </c>
      <c r="L1804">
        <v>33.2333</v>
      </c>
      <c r="M1804">
        <v>60</v>
      </c>
      <c r="Y1804" t="s">
        <v>64</v>
      </c>
      <c r="Z1804" t="s">
        <v>64</v>
      </c>
      <c r="AF1804">
        <v>1250000</v>
      </c>
      <c r="AH1804">
        <v>1250000</v>
      </c>
      <c r="AI1804">
        <v>1.0331602121155588</v>
      </c>
      <c r="AJ1804">
        <v>43.443366228230332</v>
      </c>
      <c r="AK1804">
        <v>12.229589400423194</v>
      </c>
      <c r="AL1804">
        <v>12.229589400423194</v>
      </c>
      <c r="AM1804">
        <v>12.229589400423194</v>
      </c>
      <c r="AN1804">
        <v>12.229589400423194</v>
      </c>
      <c r="AR1804" t="s">
        <v>201</v>
      </c>
      <c r="AU1804" t="s">
        <v>202</v>
      </c>
      <c r="AV1804" s="16" t="s">
        <v>239</v>
      </c>
    </row>
    <row r="1805" spans="1:48" x14ac:dyDescent="0.25">
      <c r="A1805">
        <v>1803</v>
      </c>
      <c r="B1805" t="s">
        <v>62</v>
      </c>
      <c r="E1805" t="s">
        <v>63</v>
      </c>
      <c r="H1805">
        <v>2001</v>
      </c>
      <c r="I1805">
        <v>3</v>
      </c>
      <c r="J1805">
        <v>18</v>
      </c>
      <c r="K1805">
        <v>66.278300000000002</v>
      </c>
      <c r="L1805">
        <v>33.238300000000002</v>
      </c>
      <c r="M1805">
        <v>10</v>
      </c>
      <c r="Y1805" t="s">
        <v>64</v>
      </c>
      <c r="Z1805" t="s">
        <v>64</v>
      </c>
      <c r="AF1805">
        <v>1566968.09</v>
      </c>
      <c r="AH1805">
        <v>1566968.09</v>
      </c>
      <c r="AI1805">
        <v>1.2951432673941696</v>
      </c>
      <c r="AJ1805">
        <v>54.459494881456472</v>
      </c>
      <c r="AK1805">
        <v>15.330701075412302</v>
      </c>
      <c r="AL1805">
        <v>15.330701075412302</v>
      </c>
      <c r="AM1805">
        <v>15.330701075412302</v>
      </c>
      <c r="AN1805">
        <v>15.330701075412302</v>
      </c>
      <c r="AR1805" t="s">
        <v>201</v>
      </c>
      <c r="AU1805" t="s">
        <v>202</v>
      </c>
      <c r="AV1805" s="16" t="s">
        <v>239</v>
      </c>
    </row>
    <row r="1806" spans="1:48" x14ac:dyDescent="0.25">
      <c r="A1806">
        <v>1804</v>
      </c>
      <c r="B1806" t="s">
        <v>62</v>
      </c>
      <c r="E1806" t="s">
        <v>63</v>
      </c>
      <c r="H1806">
        <v>2001</v>
      </c>
      <c r="I1806">
        <v>3</v>
      </c>
      <c r="J1806">
        <v>18</v>
      </c>
      <c r="K1806">
        <v>66.278300000000002</v>
      </c>
      <c r="L1806">
        <v>33.238300000000002</v>
      </c>
      <c r="M1806">
        <v>1</v>
      </c>
      <c r="Y1806" t="s">
        <v>64</v>
      </c>
      <c r="Z1806" t="s">
        <v>64</v>
      </c>
      <c r="AF1806">
        <v>2501370.37</v>
      </c>
      <c r="AH1806">
        <v>2501370.37</v>
      </c>
      <c r="AI1806">
        <v>2.0674530736390189</v>
      </c>
      <c r="AJ1806">
        <v>86.934359245083215</v>
      </c>
      <c r="AK1806">
        <v>24.472586050787715</v>
      </c>
      <c r="AL1806">
        <v>24.472586050787715</v>
      </c>
      <c r="AM1806">
        <v>24.472586050787715</v>
      </c>
      <c r="AN1806">
        <v>24.472586050787715</v>
      </c>
      <c r="AR1806" t="s">
        <v>201</v>
      </c>
      <c r="AU1806" t="s">
        <v>202</v>
      </c>
      <c r="AV1806" s="16" t="s">
        <v>239</v>
      </c>
    </row>
    <row r="1807" spans="1:48" x14ac:dyDescent="0.25">
      <c r="A1807">
        <v>1805</v>
      </c>
      <c r="B1807" t="s">
        <v>62</v>
      </c>
      <c r="E1807" t="s">
        <v>63</v>
      </c>
      <c r="H1807">
        <v>2001</v>
      </c>
      <c r="I1807">
        <v>3</v>
      </c>
      <c r="J1807">
        <v>26</v>
      </c>
      <c r="K1807">
        <v>66.278300000000002</v>
      </c>
      <c r="L1807">
        <v>33.238300000000002</v>
      </c>
      <c r="M1807">
        <v>40</v>
      </c>
      <c r="Y1807" t="s">
        <v>64</v>
      </c>
      <c r="Z1807" t="s">
        <v>64</v>
      </c>
      <c r="AF1807">
        <v>184120</v>
      </c>
      <c r="AH1807">
        <v>184120</v>
      </c>
      <c r="AI1807">
        <v>0.15218036660377332</v>
      </c>
      <c r="AJ1807">
        <v>6.3990340719534151</v>
      </c>
      <c r="AK1807">
        <v>1.8013696003247348</v>
      </c>
      <c r="AL1807">
        <v>1.8013696003247348</v>
      </c>
      <c r="AM1807">
        <v>1.8013696003247348</v>
      </c>
      <c r="AN1807">
        <v>1.8013696003247348</v>
      </c>
      <c r="AR1807" t="s">
        <v>201</v>
      </c>
      <c r="AU1807" t="s">
        <v>202</v>
      </c>
      <c r="AV1807" s="16" t="s">
        <v>239</v>
      </c>
    </row>
    <row r="1808" spans="1:48" x14ac:dyDescent="0.25">
      <c r="A1808">
        <v>1806</v>
      </c>
      <c r="B1808" t="s">
        <v>62</v>
      </c>
      <c r="E1808" t="s">
        <v>63</v>
      </c>
      <c r="H1808">
        <v>2001</v>
      </c>
      <c r="I1808">
        <v>3</v>
      </c>
      <c r="J1808">
        <v>26</v>
      </c>
      <c r="K1808">
        <v>66.278300000000002</v>
      </c>
      <c r="L1808">
        <v>33.238300000000002</v>
      </c>
      <c r="M1808">
        <v>10</v>
      </c>
      <c r="Y1808" t="s">
        <v>64</v>
      </c>
      <c r="Z1808" t="s">
        <v>64</v>
      </c>
      <c r="AF1808">
        <v>262079.83</v>
      </c>
      <c r="AH1808">
        <v>262079.83</v>
      </c>
      <c r="AI1808">
        <v>0.21661636220320765</v>
      </c>
      <c r="AJ1808">
        <v>9.1085040285778778</v>
      </c>
      <c r="AK1808">
        <v>2.5641029688261701</v>
      </c>
      <c r="AL1808">
        <v>2.5641029688261701</v>
      </c>
      <c r="AM1808">
        <v>2.5641029688261701</v>
      </c>
      <c r="AN1808">
        <v>2.5641029688261701</v>
      </c>
      <c r="AR1808" t="s">
        <v>201</v>
      </c>
      <c r="AU1808" t="s">
        <v>202</v>
      </c>
      <c r="AV1808" s="16" t="s">
        <v>239</v>
      </c>
    </row>
    <row r="1809" spans="1:48" x14ac:dyDescent="0.25">
      <c r="A1809">
        <v>1807</v>
      </c>
      <c r="B1809" t="s">
        <v>62</v>
      </c>
      <c r="E1809" t="s">
        <v>63</v>
      </c>
      <c r="H1809">
        <v>2001</v>
      </c>
      <c r="I1809">
        <v>3</v>
      </c>
      <c r="J1809">
        <v>26</v>
      </c>
      <c r="K1809">
        <v>66.278300000000002</v>
      </c>
      <c r="L1809">
        <v>33.238300000000002</v>
      </c>
      <c r="M1809">
        <v>1</v>
      </c>
      <c r="Y1809" t="s">
        <v>64</v>
      </c>
      <c r="Z1809" t="s">
        <v>64</v>
      </c>
      <c r="AF1809">
        <v>953125</v>
      </c>
      <c r="AH1809">
        <v>953125</v>
      </c>
      <c r="AI1809">
        <v>0.78778466173811346</v>
      </c>
      <c r="AJ1809">
        <v>33.12556674902563</v>
      </c>
      <c r="AK1809">
        <v>9.3250619178226852</v>
      </c>
      <c r="AL1809">
        <v>9.3250619178226852</v>
      </c>
      <c r="AM1809">
        <v>9.3250619178226852</v>
      </c>
      <c r="AN1809">
        <v>9.3250619178226852</v>
      </c>
      <c r="AR1809" t="s">
        <v>201</v>
      </c>
      <c r="AU1809" t="s">
        <v>202</v>
      </c>
      <c r="AV1809" s="16" t="s">
        <v>239</v>
      </c>
    </row>
    <row r="1810" spans="1:48" x14ac:dyDescent="0.25">
      <c r="A1810">
        <v>1808</v>
      </c>
      <c r="B1810" t="s">
        <v>62</v>
      </c>
      <c r="E1810" t="s">
        <v>63</v>
      </c>
      <c r="H1810">
        <v>2001</v>
      </c>
      <c r="I1810">
        <v>3</v>
      </c>
      <c r="J1810">
        <v>25</v>
      </c>
      <c r="K1810">
        <v>66.286699999999996</v>
      </c>
      <c r="L1810">
        <v>33.113300000000002</v>
      </c>
      <c r="M1810">
        <v>1</v>
      </c>
      <c r="Y1810" t="s">
        <v>64</v>
      </c>
      <c r="Z1810" t="s">
        <v>64</v>
      </c>
      <c r="AF1810">
        <v>7567.74</v>
      </c>
      <c r="AH1810">
        <v>7567.74</v>
      </c>
      <c r="AI1810">
        <v>6.2549502909083187E-3</v>
      </c>
      <c r="AJ1810">
        <v>0.26301448027202223</v>
      </c>
      <c r="AK1810">
        <v>7.4040282311326894E-2</v>
      </c>
      <c r="AL1810">
        <v>7.4040282311326894E-2</v>
      </c>
      <c r="AM1810">
        <v>7.4040282311326894E-2</v>
      </c>
      <c r="AN1810">
        <v>7.4040282311326894E-2</v>
      </c>
      <c r="AR1810" t="s">
        <v>201</v>
      </c>
      <c r="AU1810" t="s">
        <v>202</v>
      </c>
      <c r="AV1810" s="16" t="s">
        <v>239</v>
      </c>
    </row>
    <row r="1811" spans="1:48" x14ac:dyDescent="0.25">
      <c r="A1811">
        <v>1809</v>
      </c>
      <c r="B1811" t="s">
        <v>62</v>
      </c>
      <c r="E1811" t="s">
        <v>63</v>
      </c>
      <c r="H1811">
        <v>2001</v>
      </c>
      <c r="I1811">
        <v>3</v>
      </c>
      <c r="J1811">
        <v>25</v>
      </c>
      <c r="K1811">
        <v>66.286699999999996</v>
      </c>
      <c r="L1811">
        <v>33.113300000000002</v>
      </c>
      <c r="M1811">
        <v>10</v>
      </c>
      <c r="Y1811" t="s">
        <v>64</v>
      </c>
      <c r="Z1811" t="s">
        <v>64</v>
      </c>
      <c r="AF1811">
        <v>119127.33</v>
      </c>
      <c r="AH1811">
        <v>119127.33</v>
      </c>
      <c r="AI1811">
        <v>9.8462094025248123E-2</v>
      </c>
      <c r="AJ1811">
        <v>4.1402337799850004</v>
      </c>
      <c r="AK1811">
        <v>1.1655026658149727</v>
      </c>
      <c r="AL1811">
        <v>1.1655026658149727</v>
      </c>
      <c r="AM1811">
        <v>1.1655026658149727</v>
      </c>
      <c r="AN1811">
        <v>1.1655026658149727</v>
      </c>
      <c r="AR1811" t="s">
        <v>201</v>
      </c>
      <c r="AU1811" t="s">
        <v>202</v>
      </c>
      <c r="AV1811" s="16" t="s">
        <v>239</v>
      </c>
    </row>
    <row r="1812" spans="1:48" x14ac:dyDescent="0.25">
      <c r="A1812">
        <v>1810</v>
      </c>
      <c r="B1812" t="s">
        <v>62</v>
      </c>
      <c r="E1812" t="s">
        <v>63</v>
      </c>
      <c r="H1812">
        <v>2001</v>
      </c>
      <c r="I1812">
        <v>3</v>
      </c>
      <c r="J1812">
        <v>25</v>
      </c>
      <c r="K1812">
        <v>66.303299999999993</v>
      </c>
      <c r="L1812">
        <v>33.316699999999997</v>
      </c>
      <c r="M1812">
        <v>1</v>
      </c>
      <c r="Y1812" t="s">
        <v>64</v>
      </c>
      <c r="Z1812" t="s">
        <v>64</v>
      </c>
      <c r="AF1812">
        <v>71701.58</v>
      </c>
      <c r="AH1812">
        <v>71701.58</v>
      </c>
      <c r="AI1812">
        <v>5.9263375681456565E-2</v>
      </c>
      <c r="AJ1812">
        <v>2.4919663992662042</v>
      </c>
      <c r="AK1812">
        <v>0.70150470620927652</v>
      </c>
      <c r="AL1812">
        <v>0.70150470620927652</v>
      </c>
      <c r="AM1812">
        <v>0.70150470620927652</v>
      </c>
      <c r="AN1812">
        <v>0.70150470620927652</v>
      </c>
      <c r="AR1812" t="s">
        <v>201</v>
      </c>
      <c r="AU1812" t="s">
        <v>202</v>
      </c>
      <c r="AV1812" s="16" t="s">
        <v>239</v>
      </c>
    </row>
    <row r="1813" spans="1:48" x14ac:dyDescent="0.25">
      <c r="A1813">
        <v>1811</v>
      </c>
      <c r="B1813" t="s">
        <v>62</v>
      </c>
      <c r="E1813" t="s">
        <v>63</v>
      </c>
      <c r="H1813">
        <v>2001</v>
      </c>
      <c r="I1813">
        <v>3</v>
      </c>
      <c r="J1813">
        <v>25</v>
      </c>
      <c r="K1813">
        <v>66.303299999999993</v>
      </c>
      <c r="L1813">
        <v>33.316699999999997</v>
      </c>
      <c r="M1813">
        <v>10</v>
      </c>
      <c r="Y1813" t="s">
        <v>64</v>
      </c>
      <c r="Z1813" t="s">
        <v>64</v>
      </c>
      <c r="AF1813">
        <v>214074.8</v>
      </c>
      <c r="AH1813">
        <v>214074.8</v>
      </c>
      <c r="AI1813">
        <v>0.17693885262127662</v>
      </c>
      <c r="AJ1813">
        <v>7.4401039493081296</v>
      </c>
      <c r="AK1813">
        <v>2.094437523982172</v>
      </c>
      <c r="AL1813">
        <v>2.094437523982172</v>
      </c>
      <c r="AM1813">
        <v>2.094437523982172</v>
      </c>
      <c r="AN1813">
        <v>2.094437523982172</v>
      </c>
      <c r="AR1813" t="s">
        <v>201</v>
      </c>
      <c r="AU1813" t="s">
        <v>202</v>
      </c>
      <c r="AV1813" s="16" t="s">
        <v>239</v>
      </c>
    </row>
    <row r="1814" spans="1:48" x14ac:dyDescent="0.25">
      <c r="A1814">
        <v>1812</v>
      </c>
      <c r="B1814" t="s">
        <v>62</v>
      </c>
      <c r="E1814" t="s">
        <v>63</v>
      </c>
      <c r="H1814">
        <v>2001</v>
      </c>
      <c r="I1814">
        <v>5</v>
      </c>
      <c r="J1814">
        <v>27</v>
      </c>
      <c r="K1814">
        <v>66.31</v>
      </c>
      <c r="L1814">
        <v>33.405000000000001</v>
      </c>
      <c r="M1814">
        <v>37</v>
      </c>
      <c r="Y1814" t="s">
        <v>64</v>
      </c>
      <c r="Z1814" t="s">
        <v>64</v>
      </c>
      <c r="AF1814">
        <v>625000</v>
      </c>
      <c r="AH1814">
        <v>625000</v>
      </c>
      <c r="AI1814">
        <v>0.51658010605777938</v>
      </c>
      <c r="AJ1814">
        <v>21.721683114115166</v>
      </c>
      <c r="AK1814">
        <v>6.114794700211597</v>
      </c>
      <c r="AL1814">
        <v>6.114794700211597</v>
      </c>
      <c r="AM1814">
        <v>6.114794700211597</v>
      </c>
      <c r="AN1814">
        <v>6.114794700211597</v>
      </c>
      <c r="AR1814" t="s">
        <v>201</v>
      </c>
      <c r="AU1814" t="s">
        <v>202</v>
      </c>
      <c r="AV1814" s="16" t="s">
        <v>239</v>
      </c>
    </row>
    <row r="1815" spans="1:48" x14ac:dyDescent="0.25">
      <c r="A1815">
        <v>1813</v>
      </c>
      <c r="B1815" t="s">
        <v>62</v>
      </c>
      <c r="E1815" t="s">
        <v>63</v>
      </c>
      <c r="H1815">
        <v>2001</v>
      </c>
      <c r="I1815">
        <v>5</v>
      </c>
      <c r="J1815">
        <v>27</v>
      </c>
      <c r="K1815">
        <v>66.31</v>
      </c>
      <c r="L1815">
        <v>33.405000000000001</v>
      </c>
      <c r="M1815">
        <v>12</v>
      </c>
      <c r="Y1815" t="s">
        <v>64</v>
      </c>
      <c r="Z1815" t="s">
        <v>64</v>
      </c>
      <c r="AF1815">
        <v>781250</v>
      </c>
      <c r="AH1815">
        <v>781250</v>
      </c>
      <c r="AI1815">
        <v>0.64572513257222419</v>
      </c>
      <c r="AJ1815">
        <v>27.152103892643957</v>
      </c>
      <c r="AK1815">
        <v>7.6434933752644962</v>
      </c>
      <c r="AL1815">
        <v>7.6434933752644962</v>
      </c>
      <c r="AM1815">
        <v>7.6434933752644962</v>
      </c>
      <c r="AN1815">
        <v>7.6434933752644962</v>
      </c>
      <c r="AR1815" t="s">
        <v>201</v>
      </c>
      <c r="AU1815" t="s">
        <v>202</v>
      </c>
      <c r="AV1815" s="16" t="s">
        <v>239</v>
      </c>
    </row>
    <row r="1816" spans="1:48" x14ac:dyDescent="0.25">
      <c r="A1816">
        <v>1814</v>
      </c>
      <c r="B1816" t="s">
        <v>62</v>
      </c>
      <c r="E1816" t="s">
        <v>63</v>
      </c>
      <c r="H1816">
        <v>2001</v>
      </c>
      <c r="I1816">
        <v>5</v>
      </c>
      <c r="J1816">
        <v>27</v>
      </c>
      <c r="K1816">
        <v>66.31</v>
      </c>
      <c r="L1816">
        <v>33.405000000000001</v>
      </c>
      <c r="M1816">
        <v>0</v>
      </c>
      <c r="Y1816" t="s">
        <v>64</v>
      </c>
      <c r="Z1816" t="s">
        <v>64</v>
      </c>
      <c r="AF1816">
        <v>2343750</v>
      </c>
      <c r="AH1816">
        <v>2343750</v>
      </c>
      <c r="AI1816">
        <v>1.9371753977166726</v>
      </c>
      <c r="AJ1816">
        <v>81.456311677931879</v>
      </c>
      <c r="AK1816">
        <v>22.930480125793487</v>
      </c>
      <c r="AL1816">
        <v>22.930480125793487</v>
      </c>
      <c r="AM1816">
        <v>22.930480125793487</v>
      </c>
      <c r="AN1816">
        <v>22.930480125793487</v>
      </c>
      <c r="AR1816" t="s">
        <v>201</v>
      </c>
      <c r="AU1816" t="s">
        <v>202</v>
      </c>
      <c r="AV1816" s="16" t="s">
        <v>239</v>
      </c>
    </row>
    <row r="1817" spans="1:48" x14ac:dyDescent="0.25">
      <c r="A1817">
        <v>1815</v>
      </c>
      <c r="B1817" t="s">
        <v>62</v>
      </c>
      <c r="E1817" t="s">
        <v>63</v>
      </c>
      <c r="H1817">
        <v>2001</v>
      </c>
      <c r="I1817">
        <v>3</v>
      </c>
      <c r="J1817">
        <v>22</v>
      </c>
      <c r="K1817">
        <v>66.319999999999993</v>
      </c>
      <c r="L1817">
        <v>33.520000000000003</v>
      </c>
      <c r="M1817">
        <v>1</v>
      </c>
      <c r="Y1817" t="s">
        <v>64</v>
      </c>
      <c r="Z1817" t="s">
        <v>64</v>
      </c>
      <c r="AF1817">
        <v>74282.789999999994</v>
      </c>
      <c r="AH1817">
        <v>74282.789999999994</v>
      </c>
      <c r="AI1817">
        <v>6.1396818458348393E-2</v>
      </c>
      <c r="AJ1817">
        <v>2.5816755603397805</v>
      </c>
      <c r="AK1817">
        <v>0.72675841697428956</v>
      </c>
      <c r="AL1817">
        <v>0.72675841697428956</v>
      </c>
      <c r="AM1817">
        <v>0.72675841697428956</v>
      </c>
      <c r="AN1817">
        <v>0.72675841697428956</v>
      </c>
      <c r="AR1817" t="s">
        <v>201</v>
      </c>
      <c r="AU1817" t="s">
        <v>202</v>
      </c>
      <c r="AV1817" s="16" t="s">
        <v>239</v>
      </c>
    </row>
    <row r="1818" spans="1:48" x14ac:dyDescent="0.25">
      <c r="A1818">
        <v>1816</v>
      </c>
      <c r="B1818" t="s">
        <v>62</v>
      </c>
      <c r="E1818" t="s">
        <v>63</v>
      </c>
      <c r="H1818">
        <v>2001</v>
      </c>
      <c r="I1818">
        <v>3</v>
      </c>
      <c r="J1818">
        <v>22</v>
      </c>
      <c r="K1818">
        <v>66.319999999999993</v>
      </c>
      <c r="L1818">
        <v>33.520000000000003</v>
      </c>
      <c r="M1818">
        <v>10</v>
      </c>
      <c r="Y1818" t="s">
        <v>64</v>
      </c>
      <c r="Z1818" t="s">
        <v>64</v>
      </c>
      <c r="AF1818">
        <v>310333.33</v>
      </c>
      <c r="AH1818">
        <v>310333.33</v>
      </c>
      <c r="AI1818">
        <v>0.25649923923946216</v>
      </c>
      <c r="AJ1818">
        <v>10.785539606413009</v>
      </c>
      <c r="AK1818">
        <v>3.0361993625328267</v>
      </c>
      <c r="AL1818">
        <v>3.0361993625328267</v>
      </c>
      <c r="AM1818">
        <v>3.0361993625328267</v>
      </c>
      <c r="AN1818">
        <v>3.0361993625328267</v>
      </c>
      <c r="AR1818" t="s">
        <v>201</v>
      </c>
      <c r="AU1818" t="s">
        <v>202</v>
      </c>
      <c r="AV1818" s="16" t="s">
        <v>239</v>
      </c>
    </row>
    <row r="1819" spans="1:48" x14ac:dyDescent="0.25">
      <c r="A1819">
        <v>1817</v>
      </c>
      <c r="B1819" t="s">
        <v>62</v>
      </c>
      <c r="E1819" t="s">
        <v>63</v>
      </c>
      <c r="H1819">
        <v>2001</v>
      </c>
      <c r="I1819">
        <v>3</v>
      </c>
      <c r="J1819">
        <v>22</v>
      </c>
      <c r="K1819">
        <v>66.328299999999999</v>
      </c>
      <c r="L1819">
        <v>33.661700000000003</v>
      </c>
      <c r="M1819">
        <v>1</v>
      </c>
      <c r="Y1819" t="s">
        <v>64</v>
      </c>
      <c r="Z1819" t="s">
        <v>64</v>
      </c>
      <c r="AF1819">
        <v>153882.57999999999</v>
      </c>
      <c r="AH1819">
        <v>153882.57999999999</v>
      </c>
      <c r="AI1819">
        <v>0.12718828719495154</v>
      </c>
      <c r="AJ1819">
        <v>5.3481418232679614</v>
      </c>
      <c r="AK1819">
        <v>1.5055366154222192</v>
      </c>
      <c r="AL1819">
        <v>1.5055366154222192</v>
      </c>
      <c r="AM1819">
        <v>1.5055366154222192</v>
      </c>
      <c r="AN1819">
        <v>1.5055366154222192</v>
      </c>
      <c r="AR1819" t="s">
        <v>201</v>
      </c>
      <c r="AU1819" t="s">
        <v>202</v>
      </c>
      <c r="AV1819" s="16" t="s">
        <v>239</v>
      </c>
    </row>
    <row r="1820" spans="1:48" x14ac:dyDescent="0.25">
      <c r="A1820">
        <v>1818</v>
      </c>
      <c r="B1820" t="s">
        <v>62</v>
      </c>
      <c r="E1820" t="s">
        <v>63</v>
      </c>
      <c r="H1820">
        <v>2001</v>
      </c>
      <c r="I1820">
        <v>3</v>
      </c>
      <c r="J1820">
        <v>22</v>
      </c>
      <c r="K1820">
        <v>66.328299999999999</v>
      </c>
      <c r="L1820">
        <v>33.661700000000003</v>
      </c>
      <c r="M1820">
        <v>10</v>
      </c>
      <c r="Y1820" t="s">
        <v>64</v>
      </c>
      <c r="Z1820" t="s">
        <v>64</v>
      </c>
      <c r="AF1820">
        <v>546875</v>
      </c>
      <c r="AH1820">
        <v>546875</v>
      </c>
      <c r="AI1820">
        <v>0.45200759280055691</v>
      </c>
      <c r="AJ1820">
        <v>19.00647272485077</v>
      </c>
      <c r="AK1820">
        <v>5.3504453626851474</v>
      </c>
      <c r="AL1820">
        <v>5.3504453626851474</v>
      </c>
      <c r="AM1820">
        <v>5.3504453626851474</v>
      </c>
      <c r="AN1820">
        <v>5.3504453626851474</v>
      </c>
      <c r="AR1820" t="s">
        <v>201</v>
      </c>
      <c r="AU1820" t="s">
        <v>202</v>
      </c>
      <c r="AV1820" s="16" t="s">
        <v>239</v>
      </c>
    </row>
    <row r="1821" spans="1:48" x14ac:dyDescent="0.25">
      <c r="A1821">
        <v>1819</v>
      </c>
      <c r="B1821" t="s">
        <v>62</v>
      </c>
      <c r="E1821" t="s">
        <v>63</v>
      </c>
      <c r="H1821">
        <v>2001</v>
      </c>
      <c r="I1821">
        <v>5</v>
      </c>
      <c r="J1821">
        <v>27</v>
      </c>
      <c r="K1821">
        <v>66.328299999999999</v>
      </c>
      <c r="L1821">
        <v>33.661700000000003</v>
      </c>
      <c r="M1821">
        <v>55</v>
      </c>
      <c r="Y1821" t="s">
        <v>64</v>
      </c>
      <c r="Z1821" t="s">
        <v>64</v>
      </c>
      <c r="AF1821">
        <v>1093750</v>
      </c>
      <c r="AH1821">
        <v>1093750</v>
      </c>
      <c r="AI1821">
        <v>0.90401518560111382</v>
      </c>
      <c r="AJ1821">
        <v>38.01294544970154</v>
      </c>
      <c r="AK1821">
        <v>10.700890725370295</v>
      </c>
      <c r="AL1821">
        <v>10.700890725370295</v>
      </c>
      <c r="AM1821">
        <v>10.700890725370295</v>
      </c>
      <c r="AN1821">
        <v>10.700890725370295</v>
      </c>
      <c r="AR1821" t="s">
        <v>201</v>
      </c>
      <c r="AU1821" t="s">
        <v>202</v>
      </c>
      <c r="AV1821" s="16" t="s">
        <v>239</v>
      </c>
    </row>
    <row r="1822" spans="1:48" x14ac:dyDescent="0.25">
      <c r="A1822">
        <v>1820</v>
      </c>
      <c r="B1822" t="s">
        <v>62</v>
      </c>
      <c r="E1822" t="s">
        <v>63</v>
      </c>
      <c r="H1822">
        <v>2001</v>
      </c>
      <c r="I1822">
        <v>5</v>
      </c>
      <c r="J1822">
        <v>27</v>
      </c>
      <c r="K1822">
        <v>66.328299999999999</v>
      </c>
      <c r="L1822">
        <v>33.661700000000003</v>
      </c>
      <c r="M1822">
        <v>15</v>
      </c>
      <c r="Y1822" t="s">
        <v>64</v>
      </c>
      <c r="Z1822" t="s">
        <v>64</v>
      </c>
      <c r="AF1822">
        <v>1718750</v>
      </c>
      <c r="AH1822">
        <v>1718750</v>
      </c>
      <c r="AI1822">
        <v>1.4205952916588931</v>
      </c>
      <c r="AJ1822">
        <v>59.734628563816706</v>
      </c>
      <c r="AK1822">
        <v>16.81568542558189</v>
      </c>
      <c r="AL1822">
        <v>16.81568542558189</v>
      </c>
      <c r="AM1822">
        <v>16.81568542558189</v>
      </c>
      <c r="AN1822">
        <v>16.81568542558189</v>
      </c>
      <c r="AR1822" t="s">
        <v>201</v>
      </c>
      <c r="AU1822" t="s">
        <v>202</v>
      </c>
      <c r="AV1822" s="16" t="s">
        <v>239</v>
      </c>
    </row>
    <row r="1823" spans="1:48" x14ac:dyDescent="0.25">
      <c r="A1823">
        <v>1821</v>
      </c>
      <c r="B1823" t="s">
        <v>62</v>
      </c>
      <c r="E1823" t="s">
        <v>63</v>
      </c>
      <c r="H1823">
        <v>2001</v>
      </c>
      <c r="I1823">
        <v>5</v>
      </c>
      <c r="J1823">
        <v>27</v>
      </c>
      <c r="K1823">
        <v>66.328299999999999</v>
      </c>
      <c r="L1823">
        <v>33.661700000000003</v>
      </c>
      <c r="M1823">
        <v>37</v>
      </c>
      <c r="Y1823" t="s">
        <v>64</v>
      </c>
      <c r="Z1823" t="s">
        <v>64</v>
      </c>
      <c r="AF1823">
        <v>3437500</v>
      </c>
      <c r="AH1823">
        <v>3437500</v>
      </c>
      <c r="AI1823">
        <v>2.8411905833177862</v>
      </c>
      <c r="AJ1823">
        <v>119.46925712763341</v>
      </c>
      <c r="AK1823">
        <v>33.63137085116378</v>
      </c>
      <c r="AL1823">
        <v>33.63137085116378</v>
      </c>
      <c r="AM1823">
        <v>33.63137085116378</v>
      </c>
      <c r="AN1823">
        <v>33.63137085116378</v>
      </c>
      <c r="AR1823" t="s">
        <v>201</v>
      </c>
      <c r="AU1823" t="s">
        <v>202</v>
      </c>
      <c r="AV1823" s="16" t="s">
        <v>239</v>
      </c>
    </row>
    <row r="1824" spans="1:48" x14ac:dyDescent="0.25">
      <c r="A1824">
        <v>1822</v>
      </c>
      <c r="B1824" t="s">
        <v>62</v>
      </c>
      <c r="E1824" t="s">
        <v>63</v>
      </c>
      <c r="H1824">
        <v>2001</v>
      </c>
      <c r="I1824">
        <v>5</v>
      </c>
      <c r="J1824">
        <v>27</v>
      </c>
      <c r="K1824">
        <v>66.328299999999999</v>
      </c>
      <c r="L1824">
        <v>33.661700000000003</v>
      </c>
      <c r="M1824">
        <v>0</v>
      </c>
      <c r="Y1824" t="s">
        <v>64</v>
      </c>
      <c r="Z1824" t="s">
        <v>64</v>
      </c>
      <c r="AF1824">
        <v>7500000</v>
      </c>
      <c r="AH1824">
        <v>7500000</v>
      </c>
      <c r="AI1824">
        <v>6.1989612726933521</v>
      </c>
      <c r="AJ1824">
        <v>260.66019736938199</v>
      </c>
      <c r="AK1824">
        <v>73.377536402539164</v>
      </c>
      <c r="AL1824">
        <v>73.377536402539164</v>
      </c>
      <c r="AM1824">
        <v>73.377536402539164</v>
      </c>
      <c r="AN1824">
        <v>73.377536402539164</v>
      </c>
      <c r="AR1824" t="s">
        <v>201</v>
      </c>
      <c r="AU1824" t="s">
        <v>202</v>
      </c>
      <c r="AV1824" s="16" t="s">
        <v>239</v>
      </c>
    </row>
    <row r="1825" spans="1:48" x14ac:dyDescent="0.25">
      <c r="A1825">
        <v>1823</v>
      </c>
      <c r="B1825" t="s">
        <v>62</v>
      </c>
      <c r="E1825" t="s">
        <v>63</v>
      </c>
      <c r="H1825">
        <v>2001</v>
      </c>
      <c r="I1825">
        <v>6</v>
      </c>
      <c r="J1825">
        <v>2</v>
      </c>
      <c r="K1825">
        <v>66.371700000000004</v>
      </c>
      <c r="L1825">
        <v>34.244999999999997</v>
      </c>
      <c r="M1825">
        <v>30</v>
      </c>
      <c r="Y1825" t="s">
        <v>64</v>
      </c>
      <c r="Z1825" t="s">
        <v>64</v>
      </c>
      <c r="AF1825">
        <v>63155.56</v>
      </c>
      <c r="AH1825">
        <v>63155.56</v>
      </c>
      <c r="AI1825">
        <v>5.2199849412701511E-2</v>
      </c>
      <c r="AJ1825">
        <v>2.1949520979431796</v>
      </c>
      <c r="AK1825">
        <v>0.61789325372303283</v>
      </c>
      <c r="AL1825">
        <v>0.61789325372303283</v>
      </c>
      <c r="AM1825">
        <v>0.61789325372303283</v>
      </c>
      <c r="AN1825">
        <v>0.61789325372303283</v>
      </c>
      <c r="AR1825" t="s">
        <v>201</v>
      </c>
      <c r="AU1825" t="s">
        <v>202</v>
      </c>
      <c r="AV1825" s="16" t="s">
        <v>239</v>
      </c>
    </row>
    <row r="1826" spans="1:48" x14ac:dyDescent="0.25">
      <c r="A1826">
        <v>1824</v>
      </c>
      <c r="B1826" t="s">
        <v>62</v>
      </c>
      <c r="E1826" t="s">
        <v>63</v>
      </c>
      <c r="H1826">
        <v>2001</v>
      </c>
      <c r="I1826">
        <v>6</v>
      </c>
      <c r="J1826">
        <v>2</v>
      </c>
      <c r="K1826">
        <v>66.371700000000004</v>
      </c>
      <c r="L1826">
        <v>34.244999999999997</v>
      </c>
      <c r="M1826">
        <v>10</v>
      </c>
      <c r="Y1826" t="s">
        <v>64</v>
      </c>
      <c r="Z1826" t="s">
        <v>64</v>
      </c>
      <c r="AF1826">
        <v>247715.52</v>
      </c>
      <c r="AH1826">
        <v>247715.52</v>
      </c>
      <c r="AI1826">
        <v>0.20474385535001272</v>
      </c>
      <c r="AJ1826">
        <v>8.6092768446212116</v>
      </c>
      <c r="AK1826">
        <v>2.4235672781698554</v>
      </c>
      <c r="AL1826">
        <v>2.4235672781698554</v>
      </c>
      <c r="AM1826">
        <v>2.4235672781698554</v>
      </c>
      <c r="AN1826">
        <v>2.4235672781698554</v>
      </c>
      <c r="AR1826" t="s">
        <v>201</v>
      </c>
      <c r="AU1826" t="s">
        <v>202</v>
      </c>
      <c r="AV1826" s="16" t="s">
        <v>239</v>
      </c>
    </row>
    <row r="1827" spans="1:48" x14ac:dyDescent="0.25">
      <c r="A1827">
        <v>1825</v>
      </c>
      <c r="B1827" t="s">
        <v>62</v>
      </c>
      <c r="E1827" t="s">
        <v>63</v>
      </c>
      <c r="H1827">
        <v>2001</v>
      </c>
      <c r="I1827">
        <v>6</v>
      </c>
      <c r="J1827">
        <v>2</v>
      </c>
      <c r="K1827">
        <v>66.371700000000004</v>
      </c>
      <c r="L1827">
        <v>34.244999999999997</v>
      </c>
      <c r="M1827">
        <v>50</v>
      </c>
      <c r="Y1827" t="s">
        <v>64</v>
      </c>
      <c r="Z1827" t="s">
        <v>64</v>
      </c>
      <c r="AF1827">
        <v>411428.57</v>
      </c>
      <c r="AH1827">
        <v>411428.57</v>
      </c>
      <c r="AI1827">
        <v>0.34005730292128078</v>
      </c>
      <c r="AJ1827">
        <v>14.299073634613679</v>
      </c>
      <c r="AK1827">
        <v>4.0252819829626176</v>
      </c>
      <c r="AL1827">
        <v>4.0252819829626176</v>
      </c>
      <c r="AM1827">
        <v>4.0252819829626176</v>
      </c>
      <c r="AN1827">
        <v>4.0252819829626176</v>
      </c>
      <c r="AR1827" t="s">
        <v>201</v>
      </c>
      <c r="AU1827" t="s">
        <v>202</v>
      </c>
      <c r="AV1827" s="16" t="s">
        <v>239</v>
      </c>
    </row>
    <row r="1828" spans="1:48" x14ac:dyDescent="0.25">
      <c r="A1828">
        <v>1826</v>
      </c>
      <c r="B1828" t="s">
        <v>62</v>
      </c>
      <c r="E1828" t="s">
        <v>63</v>
      </c>
      <c r="H1828">
        <v>2001</v>
      </c>
      <c r="I1828">
        <v>6</v>
      </c>
      <c r="J1828">
        <v>2</v>
      </c>
      <c r="K1828">
        <v>66.371700000000004</v>
      </c>
      <c r="L1828">
        <v>34.244999999999997</v>
      </c>
      <c r="M1828">
        <v>200</v>
      </c>
      <c r="Y1828" t="s">
        <v>64</v>
      </c>
      <c r="Z1828" t="s">
        <v>64</v>
      </c>
      <c r="AF1828">
        <v>940347.9</v>
      </c>
      <c r="AH1828">
        <v>940347.9</v>
      </c>
      <c r="AI1828">
        <v>0.77722402866113616</v>
      </c>
      <c r="AJ1828">
        <v>32.681502561317849</v>
      </c>
      <c r="AK1828">
        <v>9.2000549684401669</v>
      </c>
      <c r="AL1828">
        <v>9.2000549684401669</v>
      </c>
      <c r="AM1828">
        <v>9.2000549684401669</v>
      </c>
      <c r="AN1828">
        <v>9.2000549684401669</v>
      </c>
      <c r="AR1828" t="s">
        <v>201</v>
      </c>
      <c r="AU1828" t="s">
        <v>202</v>
      </c>
      <c r="AV1828" s="16" t="s">
        <v>239</v>
      </c>
    </row>
    <row r="1829" spans="1:48" x14ac:dyDescent="0.25">
      <c r="A1829">
        <v>1827</v>
      </c>
      <c r="B1829" t="s">
        <v>62</v>
      </c>
      <c r="E1829" t="s">
        <v>63</v>
      </c>
      <c r="H1829">
        <v>2001</v>
      </c>
      <c r="I1829">
        <v>6</v>
      </c>
      <c r="J1829">
        <v>2</v>
      </c>
      <c r="K1829">
        <v>66.371700000000004</v>
      </c>
      <c r="L1829">
        <v>34.244999999999997</v>
      </c>
      <c r="M1829">
        <v>100</v>
      </c>
      <c r="Y1829" t="s">
        <v>64</v>
      </c>
      <c r="Z1829" t="s">
        <v>64</v>
      </c>
      <c r="AF1829">
        <v>1562500</v>
      </c>
      <c r="AH1829">
        <v>1562500</v>
      </c>
      <c r="AI1829">
        <v>1.2914502651444484</v>
      </c>
      <c r="AJ1829">
        <v>54.304207785287915</v>
      </c>
      <c r="AK1829">
        <v>15.286986750528992</v>
      </c>
      <c r="AL1829">
        <v>15.286986750528992</v>
      </c>
      <c r="AM1829">
        <v>15.286986750528992</v>
      </c>
      <c r="AN1829">
        <v>15.286986750528992</v>
      </c>
      <c r="AR1829" t="s">
        <v>201</v>
      </c>
      <c r="AU1829" t="s">
        <v>202</v>
      </c>
      <c r="AV1829" s="16" t="s">
        <v>239</v>
      </c>
    </row>
    <row r="1830" spans="1:48" x14ac:dyDescent="0.25">
      <c r="A1830">
        <v>1828</v>
      </c>
      <c r="B1830" t="s">
        <v>62</v>
      </c>
      <c r="E1830" t="s">
        <v>63</v>
      </c>
      <c r="H1830">
        <v>2001</v>
      </c>
      <c r="I1830">
        <v>6</v>
      </c>
      <c r="J1830">
        <v>2</v>
      </c>
      <c r="K1830">
        <v>66.371700000000004</v>
      </c>
      <c r="L1830">
        <v>34.244999999999997</v>
      </c>
      <c r="M1830">
        <v>0</v>
      </c>
      <c r="Y1830" t="s">
        <v>64</v>
      </c>
      <c r="Z1830" t="s">
        <v>64</v>
      </c>
      <c r="AF1830">
        <v>2031250</v>
      </c>
      <c r="AH1830">
        <v>2031250</v>
      </c>
      <c r="AI1830">
        <v>1.6788853446877829</v>
      </c>
      <c r="AJ1830">
        <v>70.595470120874296</v>
      </c>
      <c r="AK1830">
        <v>19.873082775687688</v>
      </c>
      <c r="AL1830">
        <v>19.873082775687688</v>
      </c>
      <c r="AM1830">
        <v>19.873082775687688</v>
      </c>
      <c r="AN1830">
        <v>19.873082775687688</v>
      </c>
      <c r="AR1830" t="s">
        <v>201</v>
      </c>
      <c r="AU1830" t="s">
        <v>202</v>
      </c>
      <c r="AV1830" s="16" t="s">
        <v>239</v>
      </c>
    </row>
    <row r="1831" spans="1:48" x14ac:dyDescent="0.25">
      <c r="A1831">
        <v>1829</v>
      </c>
      <c r="B1831" t="s">
        <v>62</v>
      </c>
      <c r="E1831" t="s">
        <v>63</v>
      </c>
      <c r="H1831">
        <v>2001</v>
      </c>
      <c r="I1831">
        <v>6</v>
      </c>
      <c r="J1831">
        <v>2</v>
      </c>
      <c r="K1831">
        <v>66.371700000000004</v>
      </c>
      <c r="L1831">
        <v>34.244999999999997</v>
      </c>
      <c r="M1831">
        <v>10</v>
      </c>
      <c r="Y1831" t="s">
        <v>64</v>
      </c>
      <c r="Z1831" t="s">
        <v>64</v>
      </c>
      <c r="AE1831">
        <v>7482.76</v>
      </c>
      <c r="AH1831">
        <v>7482.76</v>
      </c>
      <c r="AI1831">
        <v>1.846025098736187E-2</v>
      </c>
      <c r="AJ1831">
        <v>0.26006102646236223</v>
      </c>
      <c r="AK1831">
        <v>9.4667247732460699E-2</v>
      </c>
      <c r="AL1831">
        <v>0.21419538421439963</v>
      </c>
      <c r="AM1831">
        <v>44.958323481566772</v>
      </c>
      <c r="AN1831">
        <v>3.1032024380902778</v>
      </c>
      <c r="AR1831" t="s">
        <v>201</v>
      </c>
      <c r="AU1831" t="s">
        <v>202</v>
      </c>
      <c r="AV1831" s="16" t="s">
        <v>239</v>
      </c>
    </row>
    <row r="1832" spans="1:48" x14ac:dyDescent="0.25">
      <c r="A1832">
        <v>1830</v>
      </c>
      <c r="B1832" t="s">
        <v>62</v>
      </c>
      <c r="E1832" t="s">
        <v>63</v>
      </c>
      <c r="H1832">
        <v>2001</v>
      </c>
      <c r="I1832">
        <v>5</v>
      </c>
      <c r="J1832">
        <v>30</v>
      </c>
      <c r="K1832">
        <v>66.415000000000006</v>
      </c>
      <c r="L1832">
        <v>34.361699999999999</v>
      </c>
      <c r="M1832">
        <v>50</v>
      </c>
      <c r="Y1832" t="s">
        <v>64</v>
      </c>
      <c r="Z1832" t="s">
        <v>64</v>
      </c>
      <c r="AF1832">
        <v>52486.77</v>
      </c>
      <c r="AH1832">
        <v>52486.77</v>
      </c>
      <c r="AI1832">
        <v>4.338179394116843E-2</v>
      </c>
      <c r="AJ1832">
        <v>1.8241615769975144</v>
      </c>
      <c r="AK1832">
        <v>0.51351331684356005</v>
      </c>
      <c r="AL1832">
        <v>0.51351331684356005</v>
      </c>
      <c r="AM1832">
        <v>0.51351331684356005</v>
      </c>
      <c r="AN1832">
        <v>0.51351331684356005</v>
      </c>
      <c r="AR1832" t="s">
        <v>201</v>
      </c>
      <c r="AU1832" t="s">
        <v>202</v>
      </c>
      <c r="AV1832" s="16" t="s">
        <v>239</v>
      </c>
    </row>
    <row r="1833" spans="1:48" x14ac:dyDescent="0.25">
      <c r="A1833">
        <v>1831</v>
      </c>
      <c r="B1833" t="s">
        <v>62</v>
      </c>
      <c r="E1833" t="s">
        <v>63</v>
      </c>
      <c r="H1833">
        <v>2001</v>
      </c>
      <c r="I1833">
        <v>5</v>
      </c>
      <c r="J1833">
        <v>30</v>
      </c>
      <c r="K1833">
        <v>66.415000000000006</v>
      </c>
      <c r="L1833">
        <v>34.361699999999999</v>
      </c>
      <c r="M1833">
        <v>35</v>
      </c>
      <c r="Y1833" t="s">
        <v>64</v>
      </c>
      <c r="Z1833" t="s">
        <v>64</v>
      </c>
      <c r="AF1833">
        <v>3750000</v>
      </c>
      <c r="AH1833">
        <v>3750000</v>
      </c>
      <c r="AI1833">
        <v>3.099480636346676</v>
      </c>
      <c r="AJ1833">
        <v>130.330098684691</v>
      </c>
      <c r="AK1833">
        <v>36.688768201269582</v>
      </c>
      <c r="AL1833">
        <v>36.688768201269582</v>
      </c>
      <c r="AM1833">
        <v>36.688768201269582</v>
      </c>
      <c r="AN1833">
        <v>36.688768201269582</v>
      </c>
      <c r="AR1833" t="s">
        <v>201</v>
      </c>
      <c r="AU1833" t="s">
        <v>202</v>
      </c>
      <c r="AV1833" s="16" t="s">
        <v>239</v>
      </c>
    </row>
    <row r="1834" spans="1:48" x14ac:dyDescent="0.25">
      <c r="A1834">
        <v>1832</v>
      </c>
      <c r="B1834" t="s">
        <v>62</v>
      </c>
      <c r="E1834" t="s">
        <v>63</v>
      </c>
      <c r="H1834">
        <v>2001</v>
      </c>
      <c r="I1834">
        <v>5</v>
      </c>
      <c r="J1834">
        <v>30</v>
      </c>
      <c r="K1834">
        <v>66.415000000000006</v>
      </c>
      <c r="L1834">
        <v>34.361699999999999</v>
      </c>
      <c r="M1834">
        <v>100</v>
      </c>
      <c r="Y1834" t="s">
        <v>64</v>
      </c>
      <c r="Z1834" t="s">
        <v>64</v>
      </c>
      <c r="AF1834">
        <v>5000000</v>
      </c>
      <c r="AH1834">
        <v>5000000</v>
      </c>
      <c r="AI1834">
        <v>4.132640848462235</v>
      </c>
      <c r="AJ1834">
        <v>173.77346491292133</v>
      </c>
      <c r="AK1834">
        <v>48.918357601692776</v>
      </c>
      <c r="AL1834">
        <v>48.918357601692776</v>
      </c>
      <c r="AM1834">
        <v>48.918357601692776</v>
      </c>
      <c r="AN1834">
        <v>48.918357601692776</v>
      </c>
      <c r="AR1834" t="s">
        <v>201</v>
      </c>
      <c r="AU1834" t="s">
        <v>202</v>
      </c>
      <c r="AV1834" s="16" t="s">
        <v>239</v>
      </c>
    </row>
    <row r="1835" spans="1:48" x14ac:dyDescent="0.25">
      <c r="A1835">
        <v>1833</v>
      </c>
      <c r="B1835" t="s">
        <v>62</v>
      </c>
      <c r="E1835" t="s">
        <v>63</v>
      </c>
      <c r="H1835">
        <v>2001</v>
      </c>
      <c r="I1835">
        <v>5</v>
      </c>
      <c r="J1835">
        <v>30</v>
      </c>
      <c r="K1835">
        <v>66.415000000000006</v>
      </c>
      <c r="L1835">
        <v>34.361699999999999</v>
      </c>
      <c r="M1835">
        <v>18</v>
      </c>
      <c r="Y1835" t="s">
        <v>64</v>
      </c>
      <c r="Z1835" t="s">
        <v>64</v>
      </c>
      <c r="AF1835">
        <v>6559375</v>
      </c>
      <c r="AH1835">
        <v>6559375</v>
      </c>
      <c r="AI1835">
        <v>5.4215082130763941</v>
      </c>
      <c r="AJ1835">
        <v>227.96906428263867</v>
      </c>
      <c r="AK1835">
        <v>64.174770378720709</v>
      </c>
      <c r="AL1835">
        <v>64.174770378720709</v>
      </c>
      <c r="AM1835">
        <v>64.174770378720709</v>
      </c>
      <c r="AN1835">
        <v>64.174770378720709</v>
      </c>
      <c r="AR1835" t="s">
        <v>201</v>
      </c>
      <c r="AU1835" t="s">
        <v>202</v>
      </c>
      <c r="AV1835" s="16" t="s">
        <v>239</v>
      </c>
    </row>
    <row r="1836" spans="1:48" x14ac:dyDescent="0.25">
      <c r="A1836">
        <v>1834</v>
      </c>
      <c r="B1836" t="s">
        <v>62</v>
      </c>
      <c r="E1836" t="s">
        <v>63</v>
      </c>
      <c r="H1836">
        <v>2001</v>
      </c>
      <c r="I1836">
        <v>5</v>
      </c>
      <c r="J1836">
        <v>30</v>
      </c>
      <c r="K1836">
        <v>66.415000000000006</v>
      </c>
      <c r="L1836">
        <v>34.361699999999999</v>
      </c>
      <c r="M1836">
        <v>0</v>
      </c>
      <c r="Y1836" t="s">
        <v>64</v>
      </c>
      <c r="Z1836" t="s">
        <v>64</v>
      </c>
      <c r="AF1836">
        <v>6875000</v>
      </c>
      <c r="AH1836">
        <v>6875000</v>
      </c>
      <c r="AI1836">
        <v>5.6823811666355724</v>
      </c>
      <c r="AJ1836">
        <v>238.93851425526682</v>
      </c>
      <c r="AK1836">
        <v>67.26274170232756</v>
      </c>
      <c r="AL1836">
        <v>67.26274170232756</v>
      </c>
      <c r="AM1836">
        <v>67.26274170232756</v>
      </c>
      <c r="AN1836">
        <v>67.26274170232756</v>
      </c>
      <c r="AR1836" t="s">
        <v>201</v>
      </c>
      <c r="AU1836" t="s">
        <v>202</v>
      </c>
      <c r="AV1836" s="16" t="s">
        <v>239</v>
      </c>
    </row>
    <row r="1837" spans="1:48" x14ac:dyDescent="0.25">
      <c r="A1837">
        <v>1835</v>
      </c>
      <c r="B1837" t="s">
        <v>62</v>
      </c>
      <c r="E1837" t="s">
        <v>63</v>
      </c>
      <c r="H1837">
        <v>2001</v>
      </c>
      <c r="I1837">
        <v>5</v>
      </c>
      <c r="J1837">
        <v>30</v>
      </c>
      <c r="K1837">
        <v>66.415000000000006</v>
      </c>
      <c r="L1837">
        <v>34.361699999999999</v>
      </c>
      <c r="M1837">
        <v>10</v>
      </c>
      <c r="Y1837" t="s">
        <v>64</v>
      </c>
      <c r="Z1837" t="s">
        <v>64</v>
      </c>
      <c r="AF1837">
        <v>10312500</v>
      </c>
      <c r="AH1837">
        <v>10312500</v>
      </c>
      <c r="AI1837">
        <v>8.5235717499533585</v>
      </c>
      <c r="AJ1837">
        <v>358.40777138290025</v>
      </c>
      <c r="AK1837">
        <v>100.89411255349135</v>
      </c>
      <c r="AL1837">
        <v>100.89411255349135</v>
      </c>
      <c r="AM1837">
        <v>100.89411255349135</v>
      </c>
      <c r="AN1837">
        <v>100.89411255349135</v>
      </c>
      <c r="AR1837" t="s">
        <v>201</v>
      </c>
      <c r="AU1837" t="s">
        <v>202</v>
      </c>
      <c r="AV1837" s="16" t="s">
        <v>239</v>
      </c>
    </row>
    <row r="1838" spans="1:48" x14ac:dyDescent="0.25">
      <c r="A1838">
        <v>1836</v>
      </c>
      <c r="B1838" t="s">
        <v>62</v>
      </c>
      <c r="E1838" t="s">
        <v>63</v>
      </c>
      <c r="H1838">
        <v>2001</v>
      </c>
      <c r="I1838">
        <v>5</v>
      </c>
      <c r="J1838">
        <v>30</v>
      </c>
      <c r="K1838">
        <v>66.415000000000006</v>
      </c>
      <c r="L1838">
        <v>34.361699999999999</v>
      </c>
      <c r="M1838">
        <v>270</v>
      </c>
      <c r="Y1838" t="s">
        <v>64</v>
      </c>
      <c r="Z1838" t="s">
        <v>64</v>
      </c>
      <c r="AF1838">
        <v>31875000</v>
      </c>
      <c r="AH1838">
        <v>31875000</v>
      </c>
      <c r="AI1838">
        <v>26.345585408946746</v>
      </c>
      <c r="AJ1838">
        <v>1107.8058388198735</v>
      </c>
      <c r="AK1838">
        <v>311.85452971079144</v>
      </c>
      <c r="AL1838">
        <v>311.85452971079144</v>
      </c>
      <c r="AM1838">
        <v>311.85452971079144</v>
      </c>
      <c r="AN1838">
        <v>311.85452971079144</v>
      </c>
      <c r="AR1838" t="s">
        <v>201</v>
      </c>
      <c r="AU1838" t="s">
        <v>202</v>
      </c>
      <c r="AV1838" s="16" t="s">
        <v>239</v>
      </c>
    </row>
    <row r="1839" spans="1:48" x14ac:dyDescent="0.25">
      <c r="A1839">
        <v>1837</v>
      </c>
      <c r="B1839" t="s">
        <v>62</v>
      </c>
      <c r="E1839" t="s">
        <v>63</v>
      </c>
      <c r="H1839">
        <v>2001</v>
      </c>
      <c r="I1839">
        <v>5</v>
      </c>
      <c r="J1839">
        <v>30</v>
      </c>
      <c r="K1839">
        <v>66.415000000000006</v>
      </c>
      <c r="L1839">
        <v>34.361699999999999</v>
      </c>
      <c r="M1839">
        <v>0</v>
      </c>
      <c r="Y1839" t="s">
        <v>64</v>
      </c>
      <c r="Z1839" t="s">
        <v>64</v>
      </c>
      <c r="AE1839">
        <v>21212.12</v>
      </c>
      <c r="AH1839">
        <v>21212.12</v>
      </c>
      <c r="AI1839">
        <v>5.2331099644254052E-2</v>
      </c>
      <c r="AJ1839">
        <v>0.73722071810973533</v>
      </c>
      <c r="AK1839">
        <v>0.26836261205366524</v>
      </c>
      <c r="AL1839">
        <v>0.60720084479549663</v>
      </c>
      <c r="AM1839">
        <v>127.44780705111644</v>
      </c>
      <c r="AN1839">
        <v>8.7969549338831587</v>
      </c>
      <c r="AR1839" t="s">
        <v>201</v>
      </c>
      <c r="AU1839" t="s">
        <v>202</v>
      </c>
      <c r="AV1839" s="16" t="s">
        <v>239</v>
      </c>
    </row>
    <row r="1840" spans="1:48" x14ac:dyDescent="0.25">
      <c r="A1840">
        <v>1838</v>
      </c>
      <c r="B1840" t="s">
        <v>62</v>
      </c>
      <c r="E1840" t="s">
        <v>63</v>
      </c>
      <c r="H1840">
        <v>2001</v>
      </c>
      <c r="I1840">
        <v>5</v>
      </c>
      <c r="J1840">
        <v>30</v>
      </c>
      <c r="K1840">
        <v>66.415000000000006</v>
      </c>
      <c r="L1840">
        <v>34.361699999999999</v>
      </c>
      <c r="M1840">
        <v>35</v>
      </c>
      <c r="Y1840" t="s">
        <v>64</v>
      </c>
      <c r="Z1840" t="s">
        <v>64</v>
      </c>
      <c r="AE1840">
        <v>45208.33</v>
      </c>
      <c r="AH1840">
        <v>45208.33</v>
      </c>
      <c r="AI1840">
        <v>0.11153065426653819</v>
      </c>
      <c r="AJ1840">
        <v>1.5712016294053539</v>
      </c>
      <c r="AK1840">
        <v>0.57194780745083829</v>
      </c>
      <c r="AL1840">
        <v>1.2940967790015141</v>
      </c>
      <c r="AM1840">
        <v>271.62313427150133</v>
      </c>
      <c r="AN1840">
        <v>18.748509891803273</v>
      </c>
      <c r="AR1840" t="s">
        <v>201</v>
      </c>
      <c r="AU1840" t="s">
        <v>202</v>
      </c>
      <c r="AV1840" s="16" t="s">
        <v>239</v>
      </c>
    </row>
    <row r="1841" spans="1:48" x14ac:dyDescent="0.25">
      <c r="A1841">
        <v>1839</v>
      </c>
      <c r="B1841" t="s">
        <v>62</v>
      </c>
      <c r="E1841" t="s">
        <v>63</v>
      </c>
      <c r="H1841">
        <v>2001</v>
      </c>
      <c r="I1841">
        <v>5</v>
      </c>
      <c r="J1841">
        <v>30</v>
      </c>
      <c r="K1841">
        <v>66.415000000000006</v>
      </c>
      <c r="L1841">
        <v>34.361699999999999</v>
      </c>
      <c r="M1841">
        <v>10</v>
      </c>
      <c r="Y1841" t="s">
        <v>64</v>
      </c>
      <c r="Z1841" t="s">
        <v>64</v>
      </c>
      <c r="AE1841">
        <v>73846.149999999994</v>
      </c>
      <c r="AH1841">
        <v>73846.149999999994</v>
      </c>
      <c r="AI1841">
        <v>0.18218123572724138</v>
      </c>
      <c r="AJ1841">
        <v>2.5665002711958649</v>
      </c>
      <c r="AK1841">
        <v>0.93425577943679228</v>
      </c>
      <c r="AL1841">
        <v>2.1138596549941715</v>
      </c>
      <c r="AM1841">
        <v>443.6864338249926</v>
      </c>
      <c r="AN1841">
        <v>30.625003704993926</v>
      </c>
      <c r="AR1841" t="s">
        <v>201</v>
      </c>
      <c r="AU1841" t="s">
        <v>202</v>
      </c>
      <c r="AV1841" s="16" t="s">
        <v>239</v>
      </c>
    </row>
    <row r="1842" spans="1:48" x14ac:dyDescent="0.25">
      <c r="A1842">
        <v>1840</v>
      </c>
      <c r="B1842" t="s">
        <v>62</v>
      </c>
      <c r="E1842" t="s">
        <v>63</v>
      </c>
      <c r="H1842">
        <v>2001</v>
      </c>
      <c r="I1842">
        <v>5</v>
      </c>
      <c r="J1842">
        <v>31</v>
      </c>
      <c r="K1842">
        <v>66.478300000000004</v>
      </c>
      <c r="L1842">
        <v>34.506700000000002</v>
      </c>
      <c r="M1842">
        <v>50</v>
      </c>
      <c r="Y1842" t="s">
        <v>64</v>
      </c>
      <c r="Z1842" t="s">
        <v>64</v>
      </c>
      <c r="AF1842">
        <v>1562500</v>
      </c>
      <c r="AH1842">
        <v>1562500</v>
      </c>
      <c r="AI1842">
        <v>1.2914502651444484</v>
      </c>
      <c r="AJ1842">
        <v>54.304207785287915</v>
      </c>
      <c r="AK1842">
        <v>15.286986750528992</v>
      </c>
      <c r="AL1842">
        <v>15.286986750528992</v>
      </c>
      <c r="AM1842">
        <v>15.286986750528992</v>
      </c>
      <c r="AN1842">
        <v>15.286986750528992</v>
      </c>
      <c r="AR1842" t="s">
        <v>201</v>
      </c>
      <c r="AU1842" t="s">
        <v>202</v>
      </c>
      <c r="AV1842" s="16" t="s">
        <v>239</v>
      </c>
    </row>
    <row r="1843" spans="1:48" x14ac:dyDescent="0.25">
      <c r="A1843">
        <v>1841</v>
      </c>
      <c r="B1843" t="s">
        <v>62</v>
      </c>
      <c r="E1843" t="s">
        <v>63</v>
      </c>
      <c r="H1843">
        <v>2001</v>
      </c>
      <c r="I1843">
        <v>5</v>
      </c>
      <c r="J1843">
        <v>31</v>
      </c>
      <c r="K1843">
        <v>66.478300000000004</v>
      </c>
      <c r="L1843">
        <v>34.506700000000002</v>
      </c>
      <c r="M1843">
        <v>10</v>
      </c>
      <c r="Y1843" t="s">
        <v>64</v>
      </c>
      <c r="Z1843" t="s">
        <v>64</v>
      </c>
      <c r="AF1843">
        <v>2968750</v>
      </c>
      <c r="AH1843">
        <v>2968750</v>
      </c>
      <c r="AI1843">
        <v>2.4537555037744521</v>
      </c>
      <c r="AJ1843">
        <v>103.17799479204704</v>
      </c>
      <c r="AK1843">
        <v>29.045274826005084</v>
      </c>
      <c r="AL1843">
        <v>29.045274826005084</v>
      </c>
      <c r="AM1843">
        <v>29.045274826005084</v>
      </c>
      <c r="AN1843">
        <v>29.045274826005084</v>
      </c>
      <c r="AR1843" t="s">
        <v>201</v>
      </c>
      <c r="AU1843" t="s">
        <v>202</v>
      </c>
      <c r="AV1843" s="16" t="s">
        <v>239</v>
      </c>
    </row>
    <row r="1844" spans="1:48" x14ac:dyDescent="0.25">
      <c r="A1844">
        <v>1842</v>
      </c>
      <c r="B1844" t="s">
        <v>62</v>
      </c>
      <c r="E1844" t="s">
        <v>63</v>
      </c>
      <c r="H1844">
        <v>2001</v>
      </c>
      <c r="I1844">
        <v>5</v>
      </c>
      <c r="J1844">
        <v>31</v>
      </c>
      <c r="K1844">
        <v>66.478300000000004</v>
      </c>
      <c r="L1844">
        <v>34.506700000000002</v>
      </c>
      <c r="M1844">
        <v>260</v>
      </c>
      <c r="Y1844" t="s">
        <v>64</v>
      </c>
      <c r="Z1844" t="s">
        <v>64</v>
      </c>
      <c r="AF1844">
        <v>3697307.69</v>
      </c>
      <c r="AH1844">
        <v>3697307.69</v>
      </c>
      <c r="AI1844">
        <v>3.0559289578055089</v>
      </c>
      <c r="AJ1844">
        <v>128.49879362809784</v>
      </c>
      <c r="AK1844">
        <v>36.173243948581728</v>
      </c>
      <c r="AL1844">
        <v>36.173243948581728</v>
      </c>
      <c r="AM1844">
        <v>36.173243948581728</v>
      </c>
      <c r="AN1844">
        <v>36.173243948581728</v>
      </c>
      <c r="AR1844" t="s">
        <v>201</v>
      </c>
      <c r="AU1844" t="s">
        <v>202</v>
      </c>
      <c r="AV1844" s="16" t="s">
        <v>239</v>
      </c>
    </row>
    <row r="1845" spans="1:48" x14ac:dyDescent="0.25">
      <c r="A1845">
        <v>1843</v>
      </c>
      <c r="B1845" t="s">
        <v>62</v>
      </c>
      <c r="E1845" t="s">
        <v>63</v>
      </c>
      <c r="H1845">
        <v>2001</v>
      </c>
      <c r="I1845">
        <v>5</v>
      </c>
      <c r="J1845">
        <v>31</v>
      </c>
      <c r="K1845">
        <v>66.478300000000004</v>
      </c>
      <c r="L1845">
        <v>34.506700000000002</v>
      </c>
      <c r="M1845">
        <v>30</v>
      </c>
      <c r="Y1845" t="s">
        <v>64</v>
      </c>
      <c r="Z1845" t="s">
        <v>64</v>
      </c>
      <c r="AF1845">
        <v>9375000</v>
      </c>
      <c r="AH1845">
        <v>9375000</v>
      </c>
      <c r="AI1845">
        <v>7.7487015908666903</v>
      </c>
      <c r="AJ1845">
        <v>325.82524671172752</v>
      </c>
      <c r="AK1845">
        <v>91.721920503173948</v>
      </c>
      <c r="AL1845">
        <v>91.721920503173948</v>
      </c>
      <c r="AM1845">
        <v>91.721920503173948</v>
      </c>
      <c r="AN1845">
        <v>91.721920503173948</v>
      </c>
      <c r="AR1845" t="s">
        <v>201</v>
      </c>
      <c r="AU1845" t="s">
        <v>202</v>
      </c>
      <c r="AV1845" s="16" t="s">
        <v>239</v>
      </c>
    </row>
    <row r="1846" spans="1:48" x14ac:dyDescent="0.25">
      <c r="A1846">
        <v>1844</v>
      </c>
      <c r="B1846" t="s">
        <v>62</v>
      </c>
      <c r="E1846" t="s">
        <v>63</v>
      </c>
      <c r="H1846">
        <v>2001</v>
      </c>
      <c r="I1846">
        <v>5</v>
      </c>
      <c r="J1846">
        <v>31</v>
      </c>
      <c r="K1846">
        <v>66.478300000000004</v>
      </c>
      <c r="L1846">
        <v>34.506700000000002</v>
      </c>
      <c r="M1846">
        <v>100</v>
      </c>
      <c r="Y1846" t="s">
        <v>64</v>
      </c>
      <c r="Z1846" t="s">
        <v>64</v>
      </c>
      <c r="AF1846">
        <v>10312500</v>
      </c>
      <c r="AH1846">
        <v>10312500</v>
      </c>
      <c r="AI1846">
        <v>8.5235717499533585</v>
      </c>
      <c r="AJ1846">
        <v>358.40777138290025</v>
      </c>
      <c r="AK1846">
        <v>100.89411255349135</v>
      </c>
      <c r="AL1846">
        <v>100.89411255349135</v>
      </c>
      <c r="AM1846">
        <v>100.89411255349135</v>
      </c>
      <c r="AN1846">
        <v>100.89411255349135</v>
      </c>
      <c r="AR1846" t="s">
        <v>201</v>
      </c>
      <c r="AU1846" t="s">
        <v>202</v>
      </c>
      <c r="AV1846" s="16" t="s">
        <v>239</v>
      </c>
    </row>
    <row r="1847" spans="1:48" x14ac:dyDescent="0.25">
      <c r="A1847">
        <v>1845</v>
      </c>
      <c r="B1847" t="s">
        <v>62</v>
      </c>
      <c r="E1847" t="s">
        <v>63</v>
      </c>
      <c r="H1847">
        <v>2001</v>
      </c>
      <c r="I1847">
        <v>5</v>
      </c>
      <c r="J1847">
        <v>31</v>
      </c>
      <c r="K1847">
        <v>66.478300000000004</v>
      </c>
      <c r="L1847">
        <v>34.506700000000002</v>
      </c>
      <c r="M1847">
        <v>0</v>
      </c>
      <c r="Y1847" t="s">
        <v>64</v>
      </c>
      <c r="Z1847" t="s">
        <v>64</v>
      </c>
      <c r="AF1847">
        <v>12812500</v>
      </c>
      <c r="AH1847">
        <v>12812500</v>
      </c>
      <c r="AI1847">
        <v>10.589892174184477</v>
      </c>
      <c r="AJ1847">
        <v>445.29450383936091</v>
      </c>
      <c r="AK1847">
        <v>125.35329135433773</v>
      </c>
      <c r="AL1847">
        <v>125.35329135433773</v>
      </c>
      <c r="AM1847">
        <v>125.35329135433773</v>
      </c>
      <c r="AN1847">
        <v>125.35329135433773</v>
      </c>
      <c r="AR1847" t="s">
        <v>201</v>
      </c>
      <c r="AU1847" t="s">
        <v>202</v>
      </c>
      <c r="AV1847" s="16" t="s">
        <v>239</v>
      </c>
    </row>
    <row r="1848" spans="1:48" x14ac:dyDescent="0.25">
      <c r="A1848">
        <v>1846</v>
      </c>
      <c r="B1848" t="s">
        <v>62</v>
      </c>
      <c r="E1848" t="s">
        <v>63</v>
      </c>
      <c r="H1848">
        <v>2001</v>
      </c>
      <c r="I1848">
        <v>5</v>
      </c>
      <c r="J1848">
        <v>31</v>
      </c>
      <c r="K1848">
        <v>66.478300000000004</v>
      </c>
      <c r="L1848">
        <v>34.506700000000002</v>
      </c>
      <c r="M1848">
        <v>10</v>
      </c>
      <c r="Y1848" t="s">
        <v>64</v>
      </c>
      <c r="Z1848" t="s">
        <v>64</v>
      </c>
      <c r="AE1848">
        <v>23434.34</v>
      </c>
      <c r="AH1848">
        <v>23434.34</v>
      </c>
      <c r="AI1848">
        <v>5.7813400152239784E-2</v>
      </c>
      <c r="AJ1848">
        <v>0.81445329194949379</v>
      </c>
      <c r="AK1848">
        <v>0.29647676395163186</v>
      </c>
      <c r="AL1848">
        <v>0.67081230189273389</v>
      </c>
      <c r="AM1848">
        <v>140.79946948679623</v>
      </c>
      <c r="AN1848">
        <v>9.7185398199376341</v>
      </c>
      <c r="AR1848" t="s">
        <v>201</v>
      </c>
      <c r="AU1848" t="s">
        <v>202</v>
      </c>
      <c r="AV1848" s="16" t="s">
        <v>239</v>
      </c>
    </row>
    <row r="1849" spans="1:48" x14ac:dyDescent="0.25">
      <c r="A1849">
        <v>1847</v>
      </c>
      <c r="B1849" t="s">
        <v>62</v>
      </c>
      <c r="E1849" t="s">
        <v>63</v>
      </c>
      <c r="H1849">
        <v>2001</v>
      </c>
      <c r="I1849">
        <v>5</v>
      </c>
      <c r="J1849">
        <v>31</v>
      </c>
      <c r="K1849">
        <v>66.478300000000004</v>
      </c>
      <c r="L1849">
        <v>34.506700000000002</v>
      </c>
      <c r="M1849">
        <v>260</v>
      </c>
      <c r="Y1849" t="s">
        <v>64</v>
      </c>
      <c r="Z1849" t="s">
        <v>64</v>
      </c>
      <c r="AE1849">
        <v>47692.31</v>
      </c>
      <c r="AH1849">
        <v>47692.31</v>
      </c>
      <c r="AI1849">
        <v>0.11765872656173235</v>
      </c>
      <c r="AJ1849">
        <v>1.6575315916802333</v>
      </c>
      <c r="AK1849">
        <v>0.60337358484079562</v>
      </c>
      <c r="AL1849">
        <v>1.3652011643460773</v>
      </c>
      <c r="AM1849">
        <v>286.54751730152532</v>
      </c>
      <c r="AN1849">
        <v>19.778650213311309</v>
      </c>
      <c r="AR1849" t="s">
        <v>201</v>
      </c>
      <c r="AU1849" t="s">
        <v>202</v>
      </c>
      <c r="AV1849" s="16" t="s">
        <v>239</v>
      </c>
    </row>
    <row r="1850" spans="1:48" x14ac:dyDescent="0.25">
      <c r="A1850">
        <v>1848</v>
      </c>
      <c r="B1850" t="s">
        <v>62</v>
      </c>
      <c r="E1850" t="s">
        <v>63</v>
      </c>
      <c r="H1850">
        <v>2001</v>
      </c>
      <c r="I1850">
        <v>5</v>
      </c>
      <c r="J1850">
        <v>29</v>
      </c>
      <c r="K1850">
        <v>66.594999999999999</v>
      </c>
      <c r="L1850">
        <v>33.756700000000002</v>
      </c>
      <c r="M1850">
        <v>200</v>
      </c>
      <c r="Y1850" t="s">
        <v>64</v>
      </c>
      <c r="Z1850" t="s">
        <v>64</v>
      </c>
      <c r="AF1850">
        <v>971250</v>
      </c>
      <c r="AH1850">
        <v>971250</v>
      </c>
      <c r="AI1850">
        <v>0.80276548481378907</v>
      </c>
      <c r="AJ1850">
        <v>33.755495559334967</v>
      </c>
      <c r="AK1850">
        <v>9.5023909641288213</v>
      </c>
      <c r="AL1850">
        <v>9.5023909641288213</v>
      </c>
      <c r="AM1850">
        <v>9.5023909641288213</v>
      </c>
      <c r="AN1850">
        <v>9.5023909641288213</v>
      </c>
      <c r="AR1850" t="s">
        <v>201</v>
      </c>
      <c r="AU1850" t="s">
        <v>202</v>
      </c>
      <c r="AV1850" s="16" t="s">
        <v>239</v>
      </c>
    </row>
    <row r="1851" spans="1:48" x14ac:dyDescent="0.25">
      <c r="A1851">
        <v>1849</v>
      </c>
      <c r="B1851" t="s">
        <v>62</v>
      </c>
      <c r="E1851" t="s">
        <v>63</v>
      </c>
      <c r="H1851">
        <v>2001</v>
      </c>
      <c r="I1851">
        <v>5</v>
      </c>
      <c r="J1851">
        <v>29</v>
      </c>
      <c r="K1851">
        <v>66.594999999999999</v>
      </c>
      <c r="L1851">
        <v>33.756700000000002</v>
      </c>
      <c r="M1851">
        <v>100</v>
      </c>
      <c r="Y1851" t="s">
        <v>64</v>
      </c>
      <c r="Z1851" t="s">
        <v>64</v>
      </c>
      <c r="AF1851">
        <v>1073015.8700000001</v>
      </c>
      <c r="AH1851">
        <v>1073015.8700000001</v>
      </c>
      <c r="AI1851">
        <v>0.88687784308204864</v>
      </c>
      <c r="AJ1851">
        <v>37.292337127290558</v>
      </c>
      <c r="AK1851">
        <v>10.498034808190297</v>
      </c>
      <c r="AL1851">
        <v>10.498034808190297</v>
      </c>
      <c r="AM1851">
        <v>10.498034808190297</v>
      </c>
      <c r="AN1851">
        <v>10.498034808190297</v>
      </c>
      <c r="AR1851" t="s">
        <v>201</v>
      </c>
      <c r="AU1851" t="s">
        <v>202</v>
      </c>
      <c r="AV1851" s="16" t="s">
        <v>239</v>
      </c>
    </row>
    <row r="1852" spans="1:48" x14ac:dyDescent="0.25">
      <c r="A1852">
        <v>1850</v>
      </c>
      <c r="B1852" t="s">
        <v>62</v>
      </c>
      <c r="E1852" t="s">
        <v>63</v>
      </c>
      <c r="H1852">
        <v>2001</v>
      </c>
      <c r="I1852">
        <v>5</v>
      </c>
      <c r="J1852">
        <v>29</v>
      </c>
      <c r="K1852">
        <v>66.594999999999999</v>
      </c>
      <c r="L1852">
        <v>33.756700000000002</v>
      </c>
      <c r="M1852">
        <v>50</v>
      </c>
      <c r="Y1852" t="s">
        <v>64</v>
      </c>
      <c r="Z1852" t="s">
        <v>64</v>
      </c>
      <c r="AF1852">
        <v>2125794.27</v>
      </c>
      <c r="AH1852">
        <v>2125794.27</v>
      </c>
      <c r="AI1852">
        <v>1.7570288471257913</v>
      </c>
      <c r="AJ1852">
        <v>73.881327197986849</v>
      </c>
      <c r="AK1852">
        <v>20.798072857497889</v>
      </c>
      <c r="AL1852">
        <v>20.798072857497889</v>
      </c>
      <c r="AM1852">
        <v>20.798072857497889</v>
      </c>
      <c r="AN1852">
        <v>20.798072857497889</v>
      </c>
      <c r="AR1852" t="s">
        <v>201</v>
      </c>
      <c r="AU1852" t="s">
        <v>202</v>
      </c>
      <c r="AV1852" s="16" t="s">
        <v>239</v>
      </c>
    </row>
    <row r="1853" spans="1:48" x14ac:dyDescent="0.25">
      <c r="A1853">
        <v>1851</v>
      </c>
      <c r="B1853" t="s">
        <v>62</v>
      </c>
      <c r="E1853" t="s">
        <v>63</v>
      </c>
      <c r="H1853">
        <v>2001</v>
      </c>
      <c r="I1853">
        <v>5</v>
      </c>
      <c r="J1853">
        <v>29</v>
      </c>
      <c r="K1853">
        <v>66.594999999999999</v>
      </c>
      <c r="L1853">
        <v>33.756700000000002</v>
      </c>
      <c r="M1853">
        <v>0</v>
      </c>
      <c r="Y1853" t="s">
        <v>64</v>
      </c>
      <c r="Z1853" t="s">
        <v>64</v>
      </c>
      <c r="AF1853">
        <v>2325871.79</v>
      </c>
      <c r="AH1853">
        <v>2325871.79</v>
      </c>
      <c r="AI1853">
        <v>1.9223985535279953</v>
      </c>
      <c r="AJ1853">
        <v>80.834959978303701</v>
      </c>
      <c r="AK1853">
        <v>22.755565591781856</v>
      </c>
      <c r="AL1853">
        <v>22.755565591781856</v>
      </c>
      <c r="AM1853">
        <v>22.755565591781856</v>
      </c>
      <c r="AN1853">
        <v>22.755565591781856</v>
      </c>
      <c r="AR1853" t="s">
        <v>201</v>
      </c>
      <c r="AU1853" t="s">
        <v>202</v>
      </c>
      <c r="AV1853" s="16" t="s">
        <v>239</v>
      </c>
    </row>
    <row r="1854" spans="1:48" x14ac:dyDescent="0.25">
      <c r="A1854">
        <v>1852</v>
      </c>
      <c r="B1854" t="s">
        <v>62</v>
      </c>
      <c r="E1854" t="s">
        <v>63</v>
      </c>
      <c r="H1854">
        <v>2001</v>
      </c>
      <c r="I1854">
        <v>5</v>
      </c>
      <c r="J1854">
        <v>29</v>
      </c>
      <c r="K1854">
        <v>66.594999999999999</v>
      </c>
      <c r="L1854">
        <v>33.756700000000002</v>
      </c>
      <c r="M1854">
        <v>30</v>
      </c>
      <c r="Y1854" t="s">
        <v>64</v>
      </c>
      <c r="Z1854" t="s">
        <v>64</v>
      </c>
      <c r="AF1854">
        <v>2771666.67</v>
      </c>
      <c r="AH1854">
        <v>2771666.67</v>
      </c>
      <c r="AI1854">
        <v>2.2908605797526591</v>
      </c>
      <c r="AJ1854">
        <v>96.328424165911699</v>
      </c>
      <c r="AK1854">
        <v>27.117076263150597</v>
      </c>
      <c r="AL1854">
        <v>27.117076263150597</v>
      </c>
      <c r="AM1854">
        <v>27.117076263150597</v>
      </c>
      <c r="AN1854">
        <v>27.117076263150597</v>
      </c>
      <c r="AR1854" t="s">
        <v>201</v>
      </c>
      <c r="AU1854" t="s">
        <v>202</v>
      </c>
      <c r="AV1854" s="16" t="s">
        <v>239</v>
      </c>
    </row>
    <row r="1855" spans="1:48" x14ac:dyDescent="0.25">
      <c r="A1855">
        <v>1853</v>
      </c>
      <c r="B1855" t="s">
        <v>62</v>
      </c>
      <c r="E1855" t="s">
        <v>63</v>
      </c>
      <c r="H1855">
        <v>2001</v>
      </c>
      <c r="I1855">
        <v>5</v>
      </c>
      <c r="J1855">
        <v>29</v>
      </c>
      <c r="K1855">
        <v>66.594999999999999</v>
      </c>
      <c r="L1855">
        <v>33.756700000000002</v>
      </c>
      <c r="M1855">
        <v>10</v>
      </c>
      <c r="Y1855" t="s">
        <v>64</v>
      </c>
      <c r="Z1855" t="s">
        <v>64</v>
      </c>
      <c r="AF1855">
        <v>3125000</v>
      </c>
      <c r="AH1855">
        <v>3125000</v>
      </c>
      <c r="AI1855">
        <v>2.5829005302888968</v>
      </c>
      <c r="AJ1855">
        <v>108.60841557057583</v>
      </c>
      <c r="AK1855">
        <v>30.573973501057985</v>
      </c>
      <c r="AL1855">
        <v>30.573973501057985</v>
      </c>
      <c r="AM1855">
        <v>30.573973501057985</v>
      </c>
      <c r="AN1855">
        <v>30.573973501057985</v>
      </c>
      <c r="AR1855" t="s">
        <v>201</v>
      </c>
      <c r="AU1855" t="s">
        <v>202</v>
      </c>
      <c r="AV1855" s="16" t="s">
        <v>239</v>
      </c>
    </row>
    <row r="1856" spans="1:48" x14ac:dyDescent="0.25">
      <c r="A1856">
        <v>1854</v>
      </c>
      <c r="B1856" t="s">
        <v>62</v>
      </c>
      <c r="E1856" t="s">
        <v>63</v>
      </c>
      <c r="H1856">
        <v>2001</v>
      </c>
      <c r="I1856">
        <v>5</v>
      </c>
      <c r="J1856">
        <v>29</v>
      </c>
      <c r="K1856">
        <v>66.594999999999999</v>
      </c>
      <c r="L1856">
        <v>33.756700000000002</v>
      </c>
      <c r="M1856">
        <v>30</v>
      </c>
      <c r="Y1856" t="s">
        <v>64</v>
      </c>
      <c r="Z1856" t="s">
        <v>64</v>
      </c>
      <c r="AE1856">
        <v>40833.33</v>
      </c>
      <c r="AH1856">
        <v>40833.33</v>
      </c>
      <c r="AI1856">
        <v>0.10073736434815136</v>
      </c>
      <c r="AJ1856">
        <v>1.4191498476065476</v>
      </c>
      <c r="AK1856">
        <v>0.51659801555192464</v>
      </c>
      <c r="AL1856">
        <v>1.1688615976061467</v>
      </c>
      <c r="AM1856">
        <v>245.33702256514505</v>
      </c>
      <c r="AN1856">
        <v>16.934137833011469</v>
      </c>
      <c r="AR1856" t="s">
        <v>201</v>
      </c>
      <c r="AU1856" t="s">
        <v>202</v>
      </c>
      <c r="AV1856" s="16" t="s">
        <v>239</v>
      </c>
    </row>
    <row r="1857" spans="1:48" x14ac:dyDescent="0.25">
      <c r="A1857">
        <v>1855</v>
      </c>
      <c r="B1857" t="s">
        <v>62</v>
      </c>
      <c r="E1857" t="s">
        <v>63</v>
      </c>
      <c r="H1857">
        <v>2001</v>
      </c>
      <c r="I1857">
        <v>5</v>
      </c>
      <c r="J1857">
        <v>29</v>
      </c>
      <c r="K1857">
        <v>66.681700000000006</v>
      </c>
      <c r="L1857">
        <v>33.415799999999997</v>
      </c>
      <c r="M1857">
        <v>70</v>
      </c>
      <c r="Y1857" t="s">
        <v>64</v>
      </c>
      <c r="Z1857" t="s">
        <v>64</v>
      </c>
      <c r="AF1857">
        <v>426339.74</v>
      </c>
      <c r="AH1857">
        <v>426339.74</v>
      </c>
      <c r="AI1857">
        <v>0.35238180496935373</v>
      </c>
      <c r="AJ1857">
        <v>14.817306769974801</v>
      </c>
      <c r="AK1857">
        <v>4.1711679722265442</v>
      </c>
      <c r="AL1857">
        <v>4.1711679722265442</v>
      </c>
      <c r="AM1857">
        <v>4.1711679722265442</v>
      </c>
      <c r="AN1857">
        <v>4.1711679722265442</v>
      </c>
      <c r="AR1857" t="s">
        <v>201</v>
      </c>
      <c r="AU1857" t="s">
        <v>202</v>
      </c>
      <c r="AV1857" s="16" t="s">
        <v>239</v>
      </c>
    </row>
    <row r="1858" spans="1:48" x14ac:dyDescent="0.25">
      <c r="A1858">
        <v>1856</v>
      </c>
      <c r="B1858" t="s">
        <v>62</v>
      </c>
      <c r="E1858" t="s">
        <v>63</v>
      </c>
      <c r="H1858">
        <v>2001</v>
      </c>
      <c r="I1858">
        <v>5</v>
      </c>
      <c r="J1858">
        <v>29</v>
      </c>
      <c r="K1858">
        <v>66.681700000000006</v>
      </c>
      <c r="L1858">
        <v>33.415799999999997</v>
      </c>
      <c r="M1858">
        <v>20</v>
      </c>
      <c r="Y1858" t="s">
        <v>64</v>
      </c>
      <c r="Z1858" t="s">
        <v>64</v>
      </c>
      <c r="AF1858">
        <v>918750</v>
      </c>
      <c r="AH1858">
        <v>918750</v>
      </c>
      <c r="AI1858">
        <v>0.75937275590493569</v>
      </c>
      <c r="AJ1858">
        <v>31.930874177749295</v>
      </c>
      <c r="AK1858">
        <v>8.9887482093110478</v>
      </c>
      <c r="AL1858">
        <v>8.9887482093110478</v>
      </c>
      <c r="AM1858">
        <v>8.9887482093110478</v>
      </c>
      <c r="AN1858">
        <v>8.9887482093110478</v>
      </c>
      <c r="AR1858" t="s">
        <v>201</v>
      </c>
      <c r="AU1858" t="s">
        <v>202</v>
      </c>
      <c r="AV1858" s="16" t="s">
        <v>239</v>
      </c>
    </row>
    <row r="1859" spans="1:48" x14ac:dyDescent="0.25">
      <c r="A1859">
        <v>1857</v>
      </c>
      <c r="B1859" t="s">
        <v>62</v>
      </c>
      <c r="E1859" t="s">
        <v>63</v>
      </c>
      <c r="H1859">
        <v>2001</v>
      </c>
      <c r="I1859">
        <v>5</v>
      </c>
      <c r="J1859">
        <v>29</v>
      </c>
      <c r="K1859">
        <v>66.681700000000006</v>
      </c>
      <c r="L1859">
        <v>33.415799999999997</v>
      </c>
      <c r="M1859">
        <v>35</v>
      </c>
      <c r="Y1859" t="s">
        <v>64</v>
      </c>
      <c r="Z1859" t="s">
        <v>64</v>
      </c>
      <c r="AF1859">
        <v>1950000</v>
      </c>
      <c r="AH1859">
        <v>1950000</v>
      </c>
      <c r="AI1859">
        <v>1.6117299309002715</v>
      </c>
      <c r="AJ1859">
        <v>67.771651316039325</v>
      </c>
      <c r="AK1859">
        <v>19.078159464660182</v>
      </c>
      <c r="AL1859">
        <v>19.078159464660182</v>
      </c>
      <c r="AM1859">
        <v>19.078159464660182</v>
      </c>
      <c r="AN1859">
        <v>19.078159464660182</v>
      </c>
      <c r="AR1859" t="s">
        <v>201</v>
      </c>
      <c r="AU1859" t="s">
        <v>202</v>
      </c>
      <c r="AV1859" s="16" t="s">
        <v>239</v>
      </c>
    </row>
    <row r="1860" spans="1:48" x14ac:dyDescent="0.25">
      <c r="A1860">
        <v>1858</v>
      </c>
      <c r="B1860" t="s">
        <v>62</v>
      </c>
      <c r="E1860" t="s">
        <v>63</v>
      </c>
      <c r="H1860">
        <v>2001</v>
      </c>
      <c r="I1860">
        <v>5</v>
      </c>
      <c r="J1860">
        <v>29</v>
      </c>
      <c r="K1860">
        <v>66.681700000000006</v>
      </c>
      <c r="L1860">
        <v>33.415799999999997</v>
      </c>
      <c r="M1860">
        <v>0</v>
      </c>
      <c r="Y1860" t="s">
        <v>64</v>
      </c>
      <c r="Z1860" t="s">
        <v>64</v>
      </c>
      <c r="AF1860">
        <v>2789062.5</v>
      </c>
      <c r="AH1860">
        <v>2789062.5</v>
      </c>
      <c r="AI1860">
        <v>2.3052387232828404</v>
      </c>
      <c r="AJ1860">
        <v>96.933010896738935</v>
      </c>
      <c r="AK1860">
        <v>27.287271349694251</v>
      </c>
      <c r="AL1860">
        <v>27.287271349694251</v>
      </c>
      <c r="AM1860">
        <v>27.287271349694251</v>
      </c>
      <c r="AN1860">
        <v>27.287271349694251</v>
      </c>
      <c r="AR1860" t="s">
        <v>201</v>
      </c>
      <c r="AU1860" t="s">
        <v>202</v>
      </c>
      <c r="AV1860" s="16" t="s">
        <v>239</v>
      </c>
    </row>
    <row r="1861" spans="1:48" x14ac:dyDescent="0.25">
      <c r="A1861">
        <v>1859</v>
      </c>
      <c r="B1861" t="s">
        <v>62</v>
      </c>
      <c r="E1861" t="s">
        <v>63</v>
      </c>
      <c r="H1861">
        <v>2001</v>
      </c>
      <c r="I1861">
        <v>5</v>
      </c>
      <c r="J1861">
        <v>29</v>
      </c>
      <c r="K1861">
        <v>66.681700000000006</v>
      </c>
      <c r="L1861">
        <v>33.415799999999997</v>
      </c>
      <c r="M1861">
        <v>70</v>
      </c>
      <c r="Y1861" t="s">
        <v>64</v>
      </c>
      <c r="Z1861" t="s">
        <v>64</v>
      </c>
      <c r="AE1861">
        <v>192410.26</v>
      </c>
      <c r="AH1861">
        <v>192410.26</v>
      </c>
      <c r="AI1861">
        <v>0.47468336444621423</v>
      </c>
      <c r="AJ1861">
        <v>6.6871595129992141</v>
      </c>
      <c r="AK1861">
        <v>2.4342555086207729</v>
      </c>
      <c r="AL1861">
        <v>5.5077791573553778</v>
      </c>
      <c r="AM1861">
        <v>1156.0497343563561</v>
      </c>
      <c r="AN1861">
        <v>79.795154187169487</v>
      </c>
      <c r="AR1861" t="s">
        <v>201</v>
      </c>
      <c r="AU1861" t="s">
        <v>202</v>
      </c>
      <c r="AV1861" s="16" t="s">
        <v>239</v>
      </c>
    </row>
    <row r="1862" spans="1:48" x14ac:dyDescent="0.25">
      <c r="A1862">
        <v>1860</v>
      </c>
      <c r="B1862" t="s">
        <v>62</v>
      </c>
      <c r="E1862" t="s">
        <v>63</v>
      </c>
      <c r="H1862">
        <v>2001</v>
      </c>
      <c r="I1862">
        <v>5</v>
      </c>
      <c r="J1862">
        <v>29</v>
      </c>
      <c r="K1862">
        <v>66.808300000000003</v>
      </c>
      <c r="L1862">
        <v>33.11</v>
      </c>
      <c r="M1862">
        <v>50</v>
      </c>
      <c r="Y1862" t="s">
        <v>64</v>
      </c>
      <c r="Z1862" t="s">
        <v>64</v>
      </c>
      <c r="AF1862">
        <v>1464326.92</v>
      </c>
      <c r="AH1862">
        <v>1464326.92</v>
      </c>
      <c r="AI1862">
        <v>1.210307449018978</v>
      </c>
      <c r="AJ1862">
        <v>50.892232530733231</v>
      </c>
      <c r="AK1862">
        <v>14.326493583669073</v>
      </c>
      <c r="AL1862">
        <v>14.326493583669073</v>
      </c>
      <c r="AM1862">
        <v>14.326493583669073</v>
      </c>
      <c r="AN1862">
        <v>14.326493583669073</v>
      </c>
      <c r="AR1862" t="s">
        <v>201</v>
      </c>
      <c r="AU1862" t="s">
        <v>202</v>
      </c>
      <c r="AV1862" s="16" t="s">
        <v>239</v>
      </c>
    </row>
    <row r="1863" spans="1:48" x14ac:dyDescent="0.25">
      <c r="A1863">
        <v>1861</v>
      </c>
      <c r="B1863" t="s">
        <v>62</v>
      </c>
      <c r="E1863" t="s">
        <v>63</v>
      </c>
      <c r="H1863">
        <v>2001</v>
      </c>
      <c r="I1863">
        <v>5</v>
      </c>
      <c r="J1863">
        <v>29</v>
      </c>
      <c r="K1863">
        <v>66.808300000000003</v>
      </c>
      <c r="L1863">
        <v>33.11</v>
      </c>
      <c r="M1863">
        <v>70</v>
      </c>
      <c r="Y1863" t="s">
        <v>64</v>
      </c>
      <c r="Z1863" t="s">
        <v>64</v>
      </c>
      <c r="AF1863">
        <v>1558955.22</v>
      </c>
      <c r="AH1863">
        <v>1558955.22</v>
      </c>
      <c r="AI1863">
        <v>1.2885204046190859</v>
      </c>
      <c r="AJ1863">
        <v>54.181010044697111</v>
      </c>
      <c r="AK1863">
        <v>15.252305787397127</v>
      </c>
      <c r="AL1863">
        <v>15.252305787397127</v>
      </c>
      <c r="AM1863">
        <v>15.252305787397127</v>
      </c>
      <c r="AN1863">
        <v>15.252305787397127</v>
      </c>
      <c r="AR1863" t="s">
        <v>201</v>
      </c>
      <c r="AU1863" t="s">
        <v>202</v>
      </c>
      <c r="AV1863" s="16" t="s">
        <v>239</v>
      </c>
    </row>
    <row r="1864" spans="1:48" x14ac:dyDescent="0.25">
      <c r="A1864">
        <v>1862</v>
      </c>
      <c r="B1864" t="s">
        <v>62</v>
      </c>
      <c r="E1864" t="s">
        <v>63</v>
      </c>
      <c r="H1864">
        <v>2001</v>
      </c>
      <c r="I1864">
        <v>5</v>
      </c>
      <c r="J1864">
        <v>29</v>
      </c>
      <c r="K1864">
        <v>66.808300000000003</v>
      </c>
      <c r="L1864">
        <v>33.11</v>
      </c>
      <c r="M1864">
        <v>10</v>
      </c>
      <c r="Y1864" t="s">
        <v>64</v>
      </c>
      <c r="Z1864" t="s">
        <v>64</v>
      </c>
      <c r="AF1864">
        <v>1790322.58</v>
      </c>
      <c r="AH1864">
        <v>1790322.58</v>
      </c>
      <c r="AI1864">
        <v>1.4797520452064594</v>
      </c>
      <c r="AJ1864">
        <v>62.222111607688163</v>
      </c>
      <c r="AK1864">
        <v>17.515928038165043</v>
      </c>
      <c r="AL1864">
        <v>17.515928038165043</v>
      </c>
      <c r="AM1864">
        <v>17.515928038165043</v>
      </c>
      <c r="AN1864">
        <v>17.515928038165043</v>
      </c>
      <c r="AR1864" t="s">
        <v>201</v>
      </c>
      <c r="AU1864" t="s">
        <v>202</v>
      </c>
      <c r="AV1864" s="16" t="s">
        <v>239</v>
      </c>
    </row>
    <row r="1865" spans="1:48" x14ac:dyDescent="0.25">
      <c r="A1865">
        <v>1863</v>
      </c>
      <c r="B1865" t="s">
        <v>62</v>
      </c>
      <c r="E1865" t="s">
        <v>63</v>
      </c>
      <c r="H1865">
        <v>2001</v>
      </c>
      <c r="I1865">
        <v>5</v>
      </c>
      <c r="J1865">
        <v>29</v>
      </c>
      <c r="K1865">
        <v>66.808300000000003</v>
      </c>
      <c r="L1865">
        <v>33.11</v>
      </c>
      <c r="M1865">
        <v>0</v>
      </c>
      <c r="Y1865" t="s">
        <v>64</v>
      </c>
      <c r="Z1865" t="s">
        <v>64</v>
      </c>
      <c r="AF1865">
        <v>3067741.94</v>
      </c>
      <c r="AH1865">
        <v>3067741.94</v>
      </c>
      <c r="AI1865">
        <v>2.5355751307569565</v>
      </c>
      <c r="AJ1865">
        <v>106.61842927449744</v>
      </c>
      <c r="AK1865">
        <v>30.013779450126147</v>
      </c>
      <c r="AL1865">
        <v>30.013779450126147</v>
      </c>
      <c r="AM1865">
        <v>30.013779450126147</v>
      </c>
      <c r="AN1865">
        <v>30.013779450126147</v>
      </c>
      <c r="AR1865" t="s">
        <v>201</v>
      </c>
      <c r="AU1865" t="s">
        <v>202</v>
      </c>
      <c r="AV1865" s="16" t="s">
        <v>239</v>
      </c>
    </row>
    <row r="1866" spans="1:48" x14ac:dyDescent="0.25">
      <c r="A1866">
        <v>1864</v>
      </c>
      <c r="B1866" t="s">
        <v>62</v>
      </c>
      <c r="E1866" t="s">
        <v>63</v>
      </c>
      <c r="H1866">
        <v>2001</v>
      </c>
      <c r="I1866">
        <v>5</v>
      </c>
      <c r="J1866">
        <v>27</v>
      </c>
      <c r="K1866">
        <v>66.878299999999996</v>
      </c>
      <c r="L1866">
        <v>32.484999999999999</v>
      </c>
      <c r="M1866">
        <v>12</v>
      </c>
      <c r="Y1866" t="s">
        <v>64</v>
      </c>
      <c r="Z1866" t="s">
        <v>64</v>
      </c>
      <c r="AF1866">
        <v>1962597.66</v>
      </c>
      <c r="AH1866">
        <v>1962597.66</v>
      </c>
      <c r="AI1866">
        <v>1.6221422517624793</v>
      </c>
      <c r="AJ1866">
        <v>68.209479121638296</v>
      </c>
      <c r="AK1866">
        <v>19.20141083202509</v>
      </c>
      <c r="AL1866">
        <v>19.20141083202509</v>
      </c>
      <c r="AM1866">
        <v>19.20141083202509</v>
      </c>
      <c r="AN1866">
        <v>19.20141083202509</v>
      </c>
      <c r="AR1866" t="s">
        <v>201</v>
      </c>
      <c r="AU1866" t="s">
        <v>202</v>
      </c>
      <c r="AV1866" s="16" t="s">
        <v>239</v>
      </c>
    </row>
    <row r="1867" spans="1:48" x14ac:dyDescent="0.25">
      <c r="A1867">
        <v>1865</v>
      </c>
      <c r="B1867" t="s">
        <v>62</v>
      </c>
      <c r="E1867" t="s">
        <v>63</v>
      </c>
      <c r="H1867">
        <v>2001</v>
      </c>
      <c r="I1867">
        <v>5</v>
      </c>
      <c r="J1867">
        <v>27</v>
      </c>
      <c r="K1867">
        <v>66.878299999999996</v>
      </c>
      <c r="L1867">
        <v>32.484999999999999</v>
      </c>
      <c r="M1867">
        <v>26</v>
      </c>
      <c r="Y1867" t="s">
        <v>64</v>
      </c>
      <c r="Z1867" t="s">
        <v>64</v>
      </c>
      <c r="AF1867">
        <v>3125000</v>
      </c>
      <c r="AH1867">
        <v>3125000</v>
      </c>
      <c r="AI1867">
        <v>2.5829005302888968</v>
      </c>
      <c r="AJ1867">
        <v>108.60841557057583</v>
      </c>
      <c r="AK1867">
        <v>30.573973501057985</v>
      </c>
      <c r="AL1867">
        <v>30.573973501057985</v>
      </c>
      <c r="AM1867">
        <v>30.573973501057985</v>
      </c>
      <c r="AN1867">
        <v>30.573973501057985</v>
      </c>
      <c r="AR1867" t="s">
        <v>201</v>
      </c>
      <c r="AU1867" t="s">
        <v>202</v>
      </c>
      <c r="AV1867" s="16" t="s">
        <v>239</v>
      </c>
    </row>
    <row r="1868" spans="1:48" x14ac:dyDescent="0.25">
      <c r="A1868">
        <v>1866</v>
      </c>
      <c r="B1868" t="s">
        <v>62</v>
      </c>
      <c r="E1868" t="s">
        <v>63</v>
      </c>
      <c r="H1868">
        <v>2001</v>
      </c>
      <c r="I1868">
        <v>5</v>
      </c>
      <c r="J1868">
        <v>27</v>
      </c>
      <c r="K1868">
        <v>66.878299999999996</v>
      </c>
      <c r="L1868">
        <v>32.484999999999999</v>
      </c>
      <c r="M1868">
        <v>0</v>
      </c>
      <c r="Y1868" t="s">
        <v>64</v>
      </c>
      <c r="Z1868" t="s">
        <v>64</v>
      </c>
      <c r="AF1868">
        <v>3437500</v>
      </c>
      <c r="AH1868">
        <v>3437500</v>
      </c>
      <c r="AI1868">
        <v>2.8411905833177862</v>
      </c>
      <c r="AJ1868">
        <v>119.46925712763341</v>
      </c>
      <c r="AK1868">
        <v>33.63137085116378</v>
      </c>
      <c r="AL1868">
        <v>33.63137085116378</v>
      </c>
      <c r="AM1868">
        <v>33.63137085116378</v>
      </c>
      <c r="AN1868">
        <v>33.63137085116378</v>
      </c>
      <c r="AR1868" t="s">
        <v>201</v>
      </c>
      <c r="AU1868" t="s">
        <v>202</v>
      </c>
      <c r="AV1868" s="16" t="s">
        <v>239</v>
      </c>
    </row>
    <row r="1869" spans="1:48" x14ac:dyDescent="0.25">
      <c r="A1869">
        <v>1867</v>
      </c>
      <c r="B1869" t="s">
        <v>62</v>
      </c>
      <c r="E1869" t="s">
        <v>63</v>
      </c>
      <c r="H1869">
        <v>2001</v>
      </c>
      <c r="I1869">
        <v>5</v>
      </c>
      <c r="J1869">
        <v>29</v>
      </c>
      <c r="K1869">
        <v>66.924999999999997</v>
      </c>
      <c r="L1869">
        <v>32.78</v>
      </c>
      <c r="M1869">
        <v>50</v>
      </c>
      <c r="Y1869" t="s">
        <v>64</v>
      </c>
      <c r="Z1869" t="s">
        <v>64</v>
      </c>
      <c r="AF1869">
        <v>1738911.29</v>
      </c>
      <c r="AH1869">
        <v>1738911.29</v>
      </c>
      <c r="AI1869">
        <v>1.4372591657812319</v>
      </c>
      <c r="AJ1869">
        <v>60.435328007899557</v>
      </c>
      <c r="AK1869">
        <v>17.012936864368179</v>
      </c>
      <c r="AL1869">
        <v>17.012936864368179</v>
      </c>
      <c r="AM1869">
        <v>17.012936864368179</v>
      </c>
      <c r="AN1869">
        <v>17.012936864368179</v>
      </c>
      <c r="AR1869" t="s">
        <v>201</v>
      </c>
      <c r="AU1869" t="s">
        <v>202</v>
      </c>
      <c r="AV1869" s="16" t="s">
        <v>239</v>
      </c>
    </row>
    <row r="1870" spans="1:48" x14ac:dyDescent="0.25">
      <c r="A1870">
        <v>1868</v>
      </c>
      <c r="B1870" t="s">
        <v>62</v>
      </c>
      <c r="E1870" t="s">
        <v>63</v>
      </c>
      <c r="H1870">
        <v>2001</v>
      </c>
      <c r="I1870">
        <v>5</v>
      </c>
      <c r="J1870">
        <v>29</v>
      </c>
      <c r="K1870">
        <v>66.924999999999997</v>
      </c>
      <c r="L1870">
        <v>32.78</v>
      </c>
      <c r="M1870">
        <v>10</v>
      </c>
      <c r="Y1870" t="s">
        <v>64</v>
      </c>
      <c r="Z1870" t="s">
        <v>64</v>
      </c>
      <c r="AF1870">
        <v>2270507.81</v>
      </c>
      <c r="AH1870">
        <v>2270507.81</v>
      </c>
      <c r="AI1870">
        <v>1.8766386644717061</v>
      </c>
      <c r="AJ1870">
        <v>78.910801851109767</v>
      </c>
      <c r="AK1870">
        <v>22.213902597403262</v>
      </c>
      <c r="AL1870">
        <v>22.213902597403262</v>
      </c>
      <c r="AM1870">
        <v>22.213902597403262</v>
      </c>
      <c r="AN1870">
        <v>22.213902597403262</v>
      </c>
      <c r="AR1870" t="s">
        <v>201</v>
      </c>
      <c r="AU1870" t="s">
        <v>202</v>
      </c>
      <c r="AV1870" s="16" t="s">
        <v>239</v>
      </c>
    </row>
    <row r="1871" spans="1:48" x14ac:dyDescent="0.25">
      <c r="A1871">
        <v>1869</v>
      </c>
      <c r="B1871" t="s">
        <v>62</v>
      </c>
      <c r="E1871" t="s">
        <v>63</v>
      </c>
      <c r="H1871">
        <v>2001</v>
      </c>
      <c r="I1871">
        <v>5</v>
      </c>
      <c r="J1871">
        <v>29</v>
      </c>
      <c r="K1871">
        <v>66.924999999999997</v>
      </c>
      <c r="L1871">
        <v>32.78</v>
      </c>
      <c r="M1871">
        <v>30</v>
      </c>
      <c r="Y1871" t="s">
        <v>64</v>
      </c>
      <c r="Z1871" t="s">
        <v>64</v>
      </c>
      <c r="AF1871">
        <v>4687500</v>
      </c>
      <c r="AH1871">
        <v>4687500</v>
      </c>
      <c r="AI1871">
        <v>3.8743507954333452</v>
      </c>
      <c r="AJ1871">
        <v>162.91262335586376</v>
      </c>
      <c r="AK1871">
        <v>45.860960251586974</v>
      </c>
      <c r="AL1871">
        <v>45.860960251586974</v>
      </c>
      <c r="AM1871">
        <v>45.860960251586974</v>
      </c>
      <c r="AN1871">
        <v>45.860960251586974</v>
      </c>
      <c r="AR1871" t="s">
        <v>201</v>
      </c>
      <c r="AU1871" t="s">
        <v>202</v>
      </c>
      <c r="AV1871" s="16" t="s">
        <v>239</v>
      </c>
    </row>
    <row r="1872" spans="1:48" x14ac:dyDescent="0.25">
      <c r="A1872">
        <v>1870</v>
      </c>
      <c r="B1872" t="s">
        <v>62</v>
      </c>
      <c r="E1872" t="s">
        <v>63</v>
      </c>
      <c r="H1872">
        <v>2001</v>
      </c>
      <c r="I1872">
        <v>5</v>
      </c>
      <c r="J1872">
        <v>29</v>
      </c>
      <c r="K1872">
        <v>66.924999999999997</v>
      </c>
      <c r="L1872">
        <v>32.78</v>
      </c>
      <c r="M1872">
        <v>0</v>
      </c>
      <c r="Y1872" t="s">
        <v>64</v>
      </c>
      <c r="Z1872" t="s">
        <v>64</v>
      </c>
      <c r="AF1872">
        <v>5937500</v>
      </c>
      <c r="AH1872">
        <v>5937500</v>
      </c>
      <c r="AI1872">
        <v>4.9075110075489041</v>
      </c>
      <c r="AJ1872">
        <v>206.35598958409409</v>
      </c>
      <c r="AK1872">
        <v>58.090549652010168</v>
      </c>
      <c r="AL1872">
        <v>58.090549652010168</v>
      </c>
      <c r="AM1872">
        <v>58.090549652010168</v>
      </c>
      <c r="AN1872">
        <v>58.090549652010168</v>
      </c>
      <c r="AR1872" t="s">
        <v>201</v>
      </c>
      <c r="AU1872" t="s">
        <v>202</v>
      </c>
      <c r="AV1872" s="16" t="s">
        <v>239</v>
      </c>
    </row>
    <row r="1873" spans="1:48" x14ac:dyDescent="0.25">
      <c r="A1873">
        <v>1871</v>
      </c>
      <c r="B1873" t="s">
        <v>62</v>
      </c>
      <c r="E1873" t="s">
        <v>63</v>
      </c>
      <c r="H1873">
        <v>2001</v>
      </c>
      <c r="I1873">
        <v>5</v>
      </c>
      <c r="J1873">
        <v>29</v>
      </c>
      <c r="K1873">
        <v>66.924999999999997</v>
      </c>
      <c r="L1873">
        <v>32.78</v>
      </c>
      <c r="M1873">
        <v>10</v>
      </c>
      <c r="Y1873" t="s">
        <v>64</v>
      </c>
      <c r="Z1873" t="s">
        <v>64</v>
      </c>
      <c r="AE1873">
        <v>10677.08</v>
      </c>
      <c r="AH1873">
        <v>10677.08</v>
      </c>
      <c r="AI1873">
        <v>2.6340758839270759E-2</v>
      </c>
      <c r="AJ1873">
        <v>0.37107863735049079</v>
      </c>
      <c r="AK1873">
        <v>0.1350798071058408</v>
      </c>
      <c r="AL1873">
        <v>0.30563338298807952</v>
      </c>
      <c r="AM1873">
        <v>64.15060973204632</v>
      </c>
      <c r="AN1873">
        <v>4.4279304277679552</v>
      </c>
      <c r="AR1873" t="s">
        <v>201</v>
      </c>
      <c r="AU1873" t="s">
        <v>202</v>
      </c>
      <c r="AV1873" s="16" t="s">
        <v>239</v>
      </c>
    </row>
    <row r="1874" spans="1:48" x14ac:dyDescent="0.25">
      <c r="A1874">
        <v>1872</v>
      </c>
      <c r="B1874" t="s">
        <v>62</v>
      </c>
      <c r="E1874" t="s">
        <v>63</v>
      </c>
      <c r="H1874">
        <v>2001</v>
      </c>
      <c r="I1874">
        <v>5</v>
      </c>
      <c r="J1874">
        <v>28</v>
      </c>
      <c r="K1874">
        <v>67.069999999999993</v>
      </c>
      <c r="L1874">
        <v>32.843299999999999</v>
      </c>
      <c r="M1874">
        <v>0</v>
      </c>
      <c r="Y1874" t="s">
        <v>64</v>
      </c>
      <c r="Z1874" t="s">
        <v>64</v>
      </c>
      <c r="AF1874">
        <v>1136250</v>
      </c>
      <c r="AH1874">
        <v>1136250</v>
      </c>
      <c r="AI1874">
        <v>0.93914263281304289</v>
      </c>
      <c r="AJ1874">
        <v>39.490019901461373</v>
      </c>
      <c r="AK1874">
        <v>11.116696764984683</v>
      </c>
      <c r="AL1874">
        <v>11.116696764984683</v>
      </c>
      <c r="AM1874">
        <v>11.116696764984683</v>
      </c>
      <c r="AN1874">
        <v>11.116696764984683</v>
      </c>
      <c r="AR1874" t="s">
        <v>201</v>
      </c>
      <c r="AU1874" t="s">
        <v>202</v>
      </c>
      <c r="AV1874" s="16" t="s">
        <v>239</v>
      </c>
    </row>
    <row r="1875" spans="1:48" x14ac:dyDescent="0.25">
      <c r="A1875">
        <v>1873</v>
      </c>
      <c r="B1875" t="s">
        <v>62</v>
      </c>
      <c r="E1875" t="s">
        <v>63</v>
      </c>
      <c r="H1875">
        <v>2001</v>
      </c>
      <c r="I1875">
        <v>5</v>
      </c>
      <c r="J1875">
        <v>28</v>
      </c>
      <c r="K1875">
        <v>67.069999999999993</v>
      </c>
      <c r="L1875">
        <v>32.843299999999999</v>
      </c>
      <c r="M1875">
        <v>68</v>
      </c>
      <c r="Y1875" t="s">
        <v>64</v>
      </c>
      <c r="Z1875" t="s">
        <v>64</v>
      </c>
      <c r="AF1875">
        <v>1329365.08</v>
      </c>
      <c r="AH1875">
        <v>1329365.08</v>
      </c>
      <c r="AI1875">
        <v>1.0987576864254534</v>
      </c>
      <c r="AJ1875">
        <v>46.201675217168571</v>
      </c>
      <c r="AK1875">
        <v>13.006071273328585</v>
      </c>
      <c r="AL1875">
        <v>13.006071273328585</v>
      </c>
      <c r="AM1875">
        <v>13.006071273328585</v>
      </c>
      <c r="AN1875">
        <v>13.006071273328585</v>
      </c>
      <c r="AR1875" t="s">
        <v>201</v>
      </c>
      <c r="AU1875" t="s">
        <v>202</v>
      </c>
      <c r="AV1875" s="16" t="s">
        <v>239</v>
      </c>
    </row>
    <row r="1876" spans="1:48" x14ac:dyDescent="0.25">
      <c r="A1876">
        <v>1874</v>
      </c>
      <c r="B1876" t="s">
        <v>62</v>
      </c>
      <c r="E1876" t="s">
        <v>63</v>
      </c>
      <c r="H1876">
        <v>2001</v>
      </c>
      <c r="I1876">
        <v>5</v>
      </c>
      <c r="J1876">
        <v>28</v>
      </c>
      <c r="K1876">
        <v>67.069999999999993</v>
      </c>
      <c r="L1876">
        <v>32.843299999999999</v>
      </c>
      <c r="M1876">
        <v>35</v>
      </c>
      <c r="Y1876" t="s">
        <v>64</v>
      </c>
      <c r="Z1876" t="s">
        <v>64</v>
      </c>
      <c r="AF1876">
        <v>1723106.06</v>
      </c>
      <c r="AH1876">
        <v>1723106.06</v>
      </c>
      <c r="AI1876">
        <v>1.4241956979577637</v>
      </c>
      <c r="AJ1876">
        <v>59.886022091730425</v>
      </c>
      <c r="AK1876">
        <v>16.858303685744779</v>
      </c>
      <c r="AL1876">
        <v>16.858303685744779</v>
      </c>
      <c r="AM1876">
        <v>16.858303685744779</v>
      </c>
      <c r="AN1876">
        <v>16.858303685744779</v>
      </c>
      <c r="AR1876" t="s">
        <v>201</v>
      </c>
      <c r="AU1876" t="s">
        <v>202</v>
      </c>
      <c r="AV1876" s="16" t="s">
        <v>239</v>
      </c>
    </row>
    <row r="1877" spans="1:48" x14ac:dyDescent="0.25">
      <c r="A1877">
        <v>1875</v>
      </c>
      <c r="B1877" t="s">
        <v>62</v>
      </c>
      <c r="E1877" t="s">
        <v>63</v>
      </c>
      <c r="H1877">
        <v>2001</v>
      </c>
      <c r="I1877">
        <v>5</v>
      </c>
      <c r="J1877">
        <v>28</v>
      </c>
      <c r="K1877">
        <v>67.069999999999993</v>
      </c>
      <c r="L1877">
        <v>32.843299999999999</v>
      </c>
      <c r="M1877">
        <v>20</v>
      </c>
      <c r="Y1877" t="s">
        <v>64</v>
      </c>
      <c r="Z1877" t="s">
        <v>64</v>
      </c>
      <c r="AF1877">
        <v>4375000</v>
      </c>
      <c r="AH1877">
        <v>4375000</v>
      </c>
      <c r="AI1877">
        <v>3.6160607424044553</v>
      </c>
      <c r="AJ1877">
        <v>152.05178179880616</v>
      </c>
      <c r="AK1877">
        <v>42.803562901481179</v>
      </c>
      <c r="AL1877">
        <v>42.803562901481179</v>
      </c>
      <c r="AM1877">
        <v>42.803562901481179</v>
      </c>
      <c r="AN1877">
        <v>42.803562901481179</v>
      </c>
      <c r="AR1877" t="s">
        <v>201</v>
      </c>
      <c r="AU1877" t="s">
        <v>202</v>
      </c>
      <c r="AV1877" s="16" t="s">
        <v>239</v>
      </c>
    </row>
    <row r="1878" spans="1:48" x14ac:dyDescent="0.25">
      <c r="A1878">
        <v>1876</v>
      </c>
      <c r="B1878" t="s">
        <v>62</v>
      </c>
      <c r="E1878" t="s">
        <v>63</v>
      </c>
      <c r="H1878">
        <v>2001</v>
      </c>
      <c r="I1878">
        <v>5</v>
      </c>
      <c r="J1878">
        <v>28</v>
      </c>
      <c r="K1878">
        <v>67.081699999999998</v>
      </c>
      <c r="L1878">
        <v>32.935000000000002</v>
      </c>
      <c r="M1878">
        <v>22</v>
      </c>
      <c r="Y1878" t="s">
        <v>64</v>
      </c>
      <c r="Z1878" t="s">
        <v>64</v>
      </c>
      <c r="AF1878">
        <v>1250000</v>
      </c>
      <c r="AH1878">
        <v>1250000</v>
      </c>
      <c r="AI1878">
        <v>1.0331602121155588</v>
      </c>
      <c r="AJ1878">
        <v>43.443366228230332</v>
      </c>
      <c r="AK1878">
        <v>12.229589400423194</v>
      </c>
      <c r="AL1878">
        <v>12.229589400423194</v>
      </c>
      <c r="AM1878">
        <v>12.229589400423194</v>
      </c>
      <c r="AN1878">
        <v>12.229589400423194</v>
      </c>
      <c r="AR1878" t="s">
        <v>201</v>
      </c>
      <c r="AU1878" t="s">
        <v>202</v>
      </c>
      <c r="AV1878" s="16" t="s">
        <v>239</v>
      </c>
    </row>
    <row r="1879" spans="1:48" x14ac:dyDescent="0.25">
      <c r="A1879">
        <v>1877</v>
      </c>
      <c r="B1879" t="s">
        <v>62</v>
      </c>
      <c r="E1879" t="s">
        <v>63</v>
      </c>
      <c r="H1879">
        <v>2001</v>
      </c>
      <c r="I1879">
        <v>5</v>
      </c>
      <c r="J1879">
        <v>28</v>
      </c>
      <c r="K1879">
        <v>67.081699999999998</v>
      </c>
      <c r="L1879">
        <v>32.935000000000002</v>
      </c>
      <c r="M1879">
        <v>0</v>
      </c>
      <c r="Y1879" t="s">
        <v>64</v>
      </c>
      <c r="Z1879" t="s">
        <v>64</v>
      </c>
      <c r="AF1879">
        <v>5000000</v>
      </c>
      <c r="AH1879">
        <v>5000000</v>
      </c>
      <c r="AI1879">
        <v>4.132640848462235</v>
      </c>
      <c r="AJ1879">
        <v>173.77346491292133</v>
      </c>
      <c r="AK1879">
        <v>48.918357601692776</v>
      </c>
      <c r="AL1879">
        <v>48.918357601692776</v>
      </c>
      <c r="AM1879">
        <v>48.918357601692776</v>
      </c>
      <c r="AN1879">
        <v>48.918357601692776</v>
      </c>
      <c r="AR1879" t="s">
        <v>201</v>
      </c>
      <c r="AU1879" t="s">
        <v>202</v>
      </c>
      <c r="AV1879" s="16" t="s">
        <v>239</v>
      </c>
    </row>
    <row r="1880" spans="1:48" x14ac:dyDescent="0.25">
      <c r="A1880">
        <v>1878</v>
      </c>
      <c r="B1880" t="s">
        <v>62</v>
      </c>
      <c r="E1880" t="s">
        <v>63</v>
      </c>
      <c r="H1880">
        <v>2001</v>
      </c>
      <c r="I1880">
        <v>4</v>
      </c>
      <c r="J1880">
        <v>18</v>
      </c>
      <c r="K1880">
        <v>69.3</v>
      </c>
      <c r="L1880">
        <v>18.21</v>
      </c>
      <c r="M1880">
        <v>100</v>
      </c>
      <c r="Y1880" t="s">
        <v>64</v>
      </c>
      <c r="Z1880" t="s">
        <v>64</v>
      </c>
      <c r="AF1880">
        <v>787424.24</v>
      </c>
      <c r="AH1880">
        <v>787424.24</v>
      </c>
      <c r="AI1880">
        <v>0.65082831585866607</v>
      </c>
      <c r="AJ1880">
        <v>27.366687708244747</v>
      </c>
      <c r="AK1880">
        <v>7.7039001113122314</v>
      </c>
      <c r="AL1880">
        <v>7.7039001113122314</v>
      </c>
      <c r="AM1880">
        <v>7.7039001113122314</v>
      </c>
      <c r="AN1880">
        <v>7.7039001113122314</v>
      </c>
      <c r="AR1880" t="s">
        <v>201</v>
      </c>
      <c r="AU1880" t="s">
        <v>202</v>
      </c>
      <c r="AV1880" s="16" t="s">
        <v>239</v>
      </c>
    </row>
    <row r="1881" spans="1:48" x14ac:dyDescent="0.25">
      <c r="A1881">
        <v>1879</v>
      </c>
      <c r="B1881" t="s">
        <v>62</v>
      </c>
      <c r="E1881" t="s">
        <v>63</v>
      </c>
      <c r="H1881">
        <v>2001</v>
      </c>
      <c r="I1881">
        <v>4</v>
      </c>
      <c r="J1881">
        <v>18</v>
      </c>
      <c r="K1881">
        <v>69.3</v>
      </c>
      <c r="L1881">
        <v>18.21</v>
      </c>
      <c r="M1881">
        <v>8</v>
      </c>
      <c r="Y1881" t="s">
        <v>64</v>
      </c>
      <c r="Z1881" t="s">
        <v>64</v>
      </c>
      <c r="AF1881">
        <v>1718750</v>
      </c>
      <c r="AH1881">
        <v>1718750</v>
      </c>
      <c r="AI1881">
        <v>1.4205952916588931</v>
      </c>
      <c r="AJ1881">
        <v>59.734628563816706</v>
      </c>
      <c r="AK1881">
        <v>16.81568542558189</v>
      </c>
      <c r="AL1881">
        <v>16.81568542558189</v>
      </c>
      <c r="AM1881">
        <v>16.81568542558189</v>
      </c>
      <c r="AN1881">
        <v>16.81568542558189</v>
      </c>
      <c r="AR1881" t="s">
        <v>201</v>
      </c>
      <c r="AU1881" t="s">
        <v>202</v>
      </c>
      <c r="AV1881" s="16" t="s">
        <v>239</v>
      </c>
    </row>
    <row r="1882" spans="1:48" x14ac:dyDescent="0.25">
      <c r="A1882">
        <v>1880</v>
      </c>
      <c r="B1882" t="s">
        <v>62</v>
      </c>
      <c r="E1882" t="s">
        <v>63</v>
      </c>
      <c r="H1882">
        <v>2001</v>
      </c>
      <c r="I1882">
        <v>4</v>
      </c>
      <c r="J1882">
        <v>18</v>
      </c>
      <c r="K1882">
        <v>69.3</v>
      </c>
      <c r="L1882">
        <v>18.21</v>
      </c>
      <c r="M1882">
        <v>60</v>
      </c>
      <c r="Y1882" t="s">
        <v>64</v>
      </c>
      <c r="Z1882" t="s">
        <v>64</v>
      </c>
      <c r="AF1882">
        <v>2031250</v>
      </c>
      <c r="AH1882">
        <v>2031250</v>
      </c>
      <c r="AI1882">
        <v>1.6788853446877829</v>
      </c>
      <c r="AJ1882">
        <v>70.595470120874296</v>
      </c>
      <c r="AK1882">
        <v>19.873082775687688</v>
      </c>
      <c r="AL1882">
        <v>19.873082775687688</v>
      </c>
      <c r="AM1882">
        <v>19.873082775687688</v>
      </c>
      <c r="AN1882">
        <v>19.873082775687688</v>
      </c>
      <c r="AR1882" t="s">
        <v>201</v>
      </c>
      <c r="AU1882" t="s">
        <v>202</v>
      </c>
      <c r="AV1882" s="16" t="s">
        <v>239</v>
      </c>
    </row>
    <row r="1883" spans="1:48" x14ac:dyDescent="0.25">
      <c r="A1883">
        <v>1881</v>
      </c>
      <c r="B1883" t="s">
        <v>62</v>
      </c>
      <c r="E1883" t="s">
        <v>63</v>
      </c>
      <c r="H1883">
        <v>2001</v>
      </c>
      <c r="I1883">
        <v>4</v>
      </c>
      <c r="J1883">
        <v>18</v>
      </c>
      <c r="K1883">
        <v>69.3</v>
      </c>
      <c r="L1883">
        <v>18.21</v>
      </c>
      <c r="M1883">
        <v>40</v>
      </c>
      <c r="Y1883" t="s">
        <v>64</v>
      </c>
      <c r="Z1883" t="s">
        <v>64</v>
      </c>
      <c r="AF1883">
        <v>2343750</v>
      </c>
      <c r="AH1883">
        <v>2343750</v>
      </c>
      <c r="AI1883">
        <v>1.9371753977166726</v>
      </c>
      <c r="AJ1883">
        <v>81.456311677931879</v>
      </c>
      <c r="AK1883">
        <v>22.930480125793487</v>
      </c>
      <c r="AL1883">
        <v>22.930480125793487</v>
      </c>
      <c r="AM1883">
        <v>22.930480125793487</v>
      </c>
      <c r="AN1883">
        <v>22.930480125793487</v>
      </c>
      <c r="AR1883" t="s">
        <v>201</v>
      </c>
      <c r="AU1883" t="s">
        <v>202</v>
      </c>
      <c r="AV1883" s="16" t="s">
        <v>239</v>
      </c>
    </row>
    <row r="1884" spans="1:48" x14ac:dyDescent="0.25">
      <c r="A1884">
        <v>1882</v>
      </c>
      <c r="B1884" t="s">
        <v>62</v>
      </c>
      <c r="E1884" t="s">
        <v>63</v>
      </c>
      <c r="H1884">
        <v>2001</v>
      </c>
      <c r="I1884">
        <v>4</v>
      </c>
      <c r="J1884">
        <v>18</v>
      </c>
      <c r="K1884">
        <v>69.3</v>
      </c>
      <c r="L1884">
        <v>18.21</v>
      </c>
      <c r="M1884">
        <v>4</v>
      </c>
      <c r="Y1884" t="s">
        <v>64</v>
      </c>
      <c r="Z1884" t="s">
        <v>64</v>
      </c>
      <c r="AF1884">
        <v>2812500</v>
      </c>
      <c r="AH1884">
        <v>2812500</v>
      </c>
      <c r="AI1884">
        <v>2.3246104772600069</v>
      </c>
      <c r="AJ1884">
        <v>97.747574013518246</v>
      </c>
      <c r="AK1884">
        <v>27.516576150952186</v>
      </c>
      <c r="AL1884">
        <v>27.516576150952186</v>
      </c>
      <c r="AM1884">
        <v>27.516576150952186</v>
      </c>
      <c r="AN1884">
        <v>27.516576150952186</v>
      </c>
      <c r="AR1884" t="s">
        <v>201</v>
      </c>
      <c r="AU1884" t="s">
        <v>202</v>
      </c>
      <c r="AV1884" s="16" t="s">
        <v>239</v>
      </c>
    </row>
    <row r="1885" spans="1:48" x14ac:dyDescent="0.25">
      <c r="A1885">
        <v>1883</v>
      </c>
      <c r="B1885" t="s">
        <v>62</v>
      </c>
      <c r="E1885" t="s">
        <v>63</v>
      </c>
      <c r="H1885">
        <v>2001</v>
      </c>
      <c r="I1885">
        <v>4</v>
      </c>
      <c r="J1885">
        <v>18</v>
      </c>
      <c r="K1885">
        <v>69.3</v>
      </c>
      <c r="L1885">
        <v>18.21</v>
      </c>
      <c r="M1885">
        <v>12</v>
      </c>
      <c r="Y1885" t="s">
        <v>64</v>
      </c>
      <c r="Z1885" t="s">
        <v>64</v>
      </c>
      <c r="AF1885">
        <v>4687500</v>
      </c>
      <c r="AH1885">
        <v>4687500</v>
      </c>
      <c r="AI1885">
        <v>3.8743507954333452</v>
      </c>
      <c r="AJ1885">
        <v>162.91262335586376</v>
      </c>
      <c r="AK1885">
        <v>45.860960251586974</v>
      </c>
      <c r="AL1885">
        <v>45.860960251586974</v>
      </c>
      <c r="AM1885">
        <v>45.860960251586974</v>
      </c>
      <c r="AN1885">
        <v>45.860960251586974</v>
      </c>
      <c r="AR1885" t="s">
        <v>201</v>
      </c>
      <c r="AU1885" t="s">
        <v>202</v>
      </c>
      <c r="AV1885" s="16" t="s">
        <v>239</v>
      </c>
    </row>
    <row r="1886" spans="1:48" x14ac:dyDescent="0.25">
      <c r="A1886">
        <v>1884</v>
      </c>
      <c r="B1886" t="s">
        <v>62</v>
      </c>
      <c r="E1886" t="s">
        <v>63</v>
      </c>
      <c r="H1886">
        <v>2001</v>
      </c>
      <c r="I1886">
        <v>4</v>
      </c>
      <c r="J1886">
        <v>18</v>
      </c>
      <c r="K1886">
        <v>69.3</v>
      </c>
      <c r="L1886">
        <v>18.21</v>
      </c>
      <c r="M1886">
        <v>1</v>
      </c>
      <c r="Y1886" t="s">
        <v>64</v>
      </c>
      <c r="Z1886" t="s">
        <v>64</v>
      </c>
      <c r="AF1886">
        <v>4843750</v>
      </c>
      <c r="AH1886">
        <v>4843750</v>
      </c>
      <c r="AI1886">
        <v>4.0034958219477899</v>
      </c>
      <c r="AJ1886">
        <v>168.34304413439253</v>
      </c>
      <c r="AK1886">
        <v>47.389658926639875</v>
      </c>
      <c r="AL1886">
        <v>47.389658926639875</v>
      </c>
      <c r="AM1886">
        <v>47.389658926639875</v>
      </c>
      <c r="AN1886">
        <v>47.389658926639875</v>
      </c>
      <c r="AR1886" t="s">
        <v>201</v>
      </c>
      <c r="AU1886" t="s">
        <v>202</v>
      </c>
      <c r="AV1886" s="16" t="s">
        <v>239</v>
      </c>
    </row>
    <row r="1887" spans="1:48" x14ac:dyDescent="0.25">
      <c r="A1887">
        <v>1885</v>
      </c>
      <c r="B1887" t="s">
        <v>62</v>
      </c>
      <c r="E1887" t="s">
        <v>63</v>
      </c>
      <c r="H1887">
        <v>2001</v>
      </c>
      <c r="I1887">
        <v>4</v>
      </c>
      <c r="J1887">
        <v>18</v>
      </c>
      <c r="K1887">
        <v>69.3</v>
      </c>
      <c r="L1887">
        <v>18.21</v>
      </c>
      <c r="M1887">
        <v>20</v>
      </c>
      <c r="Y1887" t="s">
        <v>64</v>
      </c>
      <c r="Z1887" t="s">
        <v>64</v>
      </c>
      <c r="AF1887">
        <v>5000000</v>
      </c>
      <c r="AH1887">
        <v>5000000</v>
      </c>
      <c r="AI1887">
        <v>4.132640848462235</v>
      </c>
      <c r="AJ1887">
        <v>173.77346491292133</v>
      </c>
      <c r="AK1887">
        <v>48.918357601692776</v>
      </c>
      <c r="AL1887">
        <v>48.918357601692776</v>
      </c>
      <c r="AM1887">
        <v>48.918357601692776</v>
      </c>
      <c r="AN1887">
        <v>48.918357601692776</v>
      </c>
      <c r="AR1887" t="s">
        <v>201</v>
      </c>
      <c r="AU1887" t="s">
        <v>202</v>
      </c>
      <c r="AV1887" s="16" t="s">
        <v>239</v>
      </c>
    </row>
    <row r="1888" spans="1:48" x14ac:dyDescent="0.25">
      <c r="A1888">
        <v>1886</v>
      </c>
      <c r="B1888" t="s">
        <v>62</v>
      </c>
      <c r="E1888" t="s">
        <v>63</v>
      </c>
      <c r="H1888">
        <v>2001</v>
      </c>
      <c r="I1888">
        <v>4</v>
      </c>
      <c r="J1888">
        <v>18</v>
      </c>
      <c r="K1888">
        <v>69.3</v>
      </c>
      <c r="L1888">
        <v>18.21</v>
      </c>
      <c r="M1888">
        <v>12</v>
      </c>
      <c r="Y1888" t="s">
        <v>64</v>
      </c>
      <c r="Z1888" t="s">
        <v>64</v>
      </c>
      <c r="AE1888">
        <v>9898.99</v>
      </c>
      <c r="AH1888">
        <v>9898.99</v>
      </c>
      <c r="AI1888">
        <v>2.4421181478677022E-2</v>
      </c>
      <c r="AJ1888">
        <v>0.34403635828767182</v>
      </c>
      <c r="AK1888">
        <v>0.12523589405929778</v>
      </c>
      <c r="AL1888">
        <v>0.28336041332135464</v>
      </c>
      <c r="AM1888">
        <v>59.475647296023737</v>
      </c>
      <c r="AN1888">
        <v>4.1052459122878826</v>
      </c>
      <c r="AR1888" t="s">
        <v>201</v>
      </c>
      <c r="AU1888" t="s">
        <v>202</v>
      </c>
      <c r="AV1888" s="16" t="s">
        <v>239</v>
      </c>
    </row>
    <row r="1889" spans="1:48" x14ac:dyDescent="0.25">
      <c r="A1889">
        <v>1887</v>
      </c>
      <c r="B1889" t="s">
        <v>62</v>
      </c>
      <c r="E1889" t="s">
        <v>63</v>
      </c>
      <c r="H1889">
        <v>2001</v>
      </c>
      <c r="I1889">
        <v>4</v>
      </c>
      <c r="J1889">
        <v>18</v>
      </c>
      <c r="K1889">
        <v>69.3</v>
      </c>
      <c r="L1889">
        <v>18.21</v>
      </c>
      <c r="M1889">
        <v>8</v>
      </c>
      <c r="Y1889" t="s">
        <v>64</v>
      </c>
      <c r="Z1889" t="s">
        <v>64</v>
      </c>
      <c r="AE1889">
        <v>51632.65</v>
      </c>
      <c r="AH1889">
        <v>51632.65</v>
      </c>
      <c r="AI1889">
        <v>0.1273796938753361</v>
      </c>
      <c r="AJ1889">
        <v>1.7944768986272295</v>
      </c>
      <c r="AK1889">
        <v>0.65322432747187353</v>
      </c>
      <c r="AL1889">
        <v>1.4779941231253737</v>
      </c>
      <c r="AM1889">
        <v>310.22208127890224</v>
      </c>
      <c r="AN1889">
        <v>21.4127628528861</v>
      </c>
      <c r="AR1889" t="s">
        <v>201</v>
      </c>
      <c r="AU1889" t="s">
        <v>202</v>
      </c>
      <c r="AV1889" s="16" t="s">
        <v>239</v>
      </c>
    </row>
    <row r="1890" spans="1:48" x14ac:dyDescent="0.25">
      <c r="A1890">
        <v>1888</v>
      </c>
      <c r="B1890" t="s">
        <v>62</v>
      </c>
      <c r="E1890" t="s">
        <v>63</v>
      </c>
      <c r="H1890">
        <v>2001</v>
      </c>
      <c r="I1890">
        <v>4</v>
      </c>
      <c r="J1890">
        <v>18</v>
      </c>
      <c r="K1890">
        <v>69.3</v>
      </c>
      <c r="L1890">
        <v>18.21</v>
      </c>
      <c r="M1890">
        <v>20</v>
      </c>
      <c r="Y1890" t="s">
        <v>64</v>
      </c>
      <c r="Z1890" t="s">
        <v>64</v>
      </c>
      <c r="AE1890">
        <v>56363.64</v>
      </c>
      <c r="AH1890">
        <v>56363.64</v>
      </c>
      <c r="AI1890">
        <v>0.13905122454299068</v>
      </c>
      <c r="AJ1890">
        <v>1.9589010035809058</v>
      </c>
      <c r="AK1890">
        <v>0.71307788449492315</v>
      </c>
      <c r="AL1890">
        <v>1.6134195838864407</v>
      </c>
      <c r="AM1890">
        <v>338.64707136385181</v>
      </c>
      <c r="AN1890">
        <v>23.374768810925744</v>
      </c>
      <c r="AR1890" t="s">
        <v>201</v>
      </c>
      <c r="AU1890" t="s">
        <v>202</v>
      </c>
      <c r="AV1890" s="16" t="s">
        <v>239</v>
      </c>
    </row>
    <row r="1891" spans="1:48" x14ac:dyDescent="0.25">
      <c r="A1891">
        <v>1889</v>
      </c>
      <c r="B1891" t="s">
        <v>62</v>
      </c>
      <c r="E1891" t="s">
        <v>63</v>
      </c>
      <c r="H1891">
        <v>2001</v>
      </c>
      <c r="I1891">
        <v>4</v>
      </c>
      <c r="J1891">
        <v>18</v>
      </c>
      <c r="K1891">
        <v>69.3</v>
      </c>
      <c r="L1891">
        <v>18.21</v>
      </c>
      <c r="M1891">
        <v>1</v>
      </c>
      <c r="Y1891" t="s">
        <v>64</v>
      </c>
      <c r="Z1891" t="s">
        <v>64</v>
      </c>
      <c r="AE1891">
        <v>65306.12</v>
      </c>
      <c r="AH1891">
        <v>65306.12</v>
      </c>
      <c r="AI1891">
        <v>0.16111265979541944</v>
      </c>
      <c r="AJ1891">
        <v>2.2696941504838062</v>
      </c>
      <c r="AK1891">
        <v>0.82621260610868263</v>
      </c>
      <c r="AL1891">
        <v>1.869399722154885</v>
      </c>
      <c r="AM1891">
        <v>392.37576352656203</v>
      </c>
      <c r="AN1891">
        <v>27.083337004823925</v>
      </c>
      <c r="AR1891" t="s">
        <v>201</v>
      </c>
      <c r="AU1891" t="s">
        <v>202</v>
      </c>
      <c r="AV1891" s="16" t="s">
        <v>239</v>
      </c>
    </row>
    <row r="1892" spans="1:48" x14ac:dyDescent="0.25">
      <c r="A1892">
        <v>1890</v>
      </c>
      <c r="B1892" t="s">
        <v>62</v>
      </c>
      <c r="E1892" t="s">
        <v>63</v>
      </c>
      <c r="H1892">
        <v>2001</v>
      </c>
      <c r="I1892">
        <v>4</v>
      </c>
      <c r="J1892">
        <v>18</v>
      </c>
      <c r="K1892">
        <v>69.3</v>
      </c>
      <c r="L1892">
        <v>18.21</v>
      </c>
      <c r="M1892">
        <v>4</v>
      </c>
      <c r="Y1892" t="s">
        <v>64</v>
      </c>
      <c r="Z1892" t="s">
        <v>64</v>
      </c>
      <c r="AE1892">
        <v>67171.72</v>
      </c>
      <c r="AH1892">
        <v>67171.72</v>
      </c>
      <c r="AI1892">
        <v>0.16571516532038913</v>
      </c>
      <c r="AJ1892">
        <v>2.3345325057121151</v>
      </c>
      <c r="AK1892">
        <v>0.84981502251247998</v>
      </c>
      <c r="AL1892">
        <v>1.9228028660203016</v>
      </c>
      <c r="AM1892">
        <v>403.58476238356275</v>
      </c>
      <c r="AN1892">
        <v>27.857026722054094</v>
      </c>
      <c r="AR1892" t="s">
        <v>201</v>
      </c>
      <c r="AU1892" t="s">
        <v>202</v>
      </c>
      <c r="AV1892" s="16" t="s">
        <v>239</v>
      </c>
    </row>
    <row r="1893" spans="1:48" x14ac:dyDescent="0.25">
      <c r="A1893">
        <v>1891</v>
      </c>
      <c r="B1893" t="s">
        <v>62</v>
      </c>
      <c r="E1893" t="s">
        <v>63</v>
      </c>
      <c r="H1893">
        <v>2001</v>
      </c>
      <c r="I1893">
        <v>4</v>
      </c>
      <c r="J1893">
        <v>21</v>
      </c>
      <c r="K1893">
        <v>69.3</v>
      </c>
      <c r="L1893">
        <v>18.21</v>
      </c>
      <c r="M1893">
        <v>60</v>
      </c>
      <c r="Y1893" t="s">
        <v>64</v>
      </c>
      <c r="Z1893" t="s">
        <v>64</v>
      </c>
      <c r="AF1893">
        <v>1093750</v>
      </c>
      <c r="AH1893">
        <v>1093750</v>
      </c>
      <c r="AI1893">
        <v>0.90401518560111382</v>
      </c>
      <c r="AJ1893">
        <v>38.01294544970154</v>
      </c>
      <c r="AK1893">
        <v>10.700890725370295</v>
      </c>
      <c r="AL1893">
        <v>10.700890725370295</v>
      </c>
      <c r="AM1893">
        <v>10.700890725370295</v>
      </c>
      <c r="AN1893">
        <v>10.700890725370295</v>
      </c>
      <c r="AR1893" t="s">
        <v>201</v>
      </c>
      <c r="AU1893" t="s">
        <v>202</v>
      </c>
      <c r="AV1893" s="16" t="s">
        <v>239</v>
      </c>
    </row>
    <row r="1894" spans="1:48" x14ac:dyDescent="0.25">
      <c r="A1894">
        <v>1892</v>
      </c>
      <c r="B1894" t="s">
        <v>62</v>
      </c>
      <c r="E1894" t="s">
        <v>63</v>
      </c>
      <c r="H1894">
        <v>2001</v>
      </c>
      <c r="I1894">
        <v>4</v>
      </c>
      <c r="J1894">
        <v>21</v>
      </c>
      <c r="K1894">
        <v>69.3</v>
      </c>
      <c r="L1894">
        <v>18.21</v>
      </c>
      <c r="M1894">
        <v>100</v>
      </c>
      <c r="Y1894" t="s">
        <v>64</v>
      </c>
      <c r="Z1894" t="s">
        <v>64</v>
      </c>
      <c r="AF1894">
        <v>1250000</v>
      </c>
      <c r="AH1894">
        <v>1250000</v>
      </c>
      <c r="AI1894">
        <v>1.0331602121155588</v>
      </c>
      <c r="AJ1894">
        <v>43.443366228230332</v>
      </c>
      <c r="AK1894">
        <v>12.229589400423194</v>
      </c>
      <c r="AL1894">
        <v>12.229589400423194</v>
      </c>
      <c r="AM1894">
        <v>12.229589400423194</v>
      </c>
      <c r="AN1894">
        <v>12.229589400423194</v>
      </c>
      <c r="AR1894" t="s">
        <v>201</v>
      </c>
      <c r="AU1894" t="s">
        <v>202</v>
      </c>
      <c r="AV1894" s="16" t="s">
        <v>239</v>
      </c>
    </row>
    <row r="1895" spans="1:48" x14ac:dyDescent="0.25">
      <c r="A1895">
        <v>1893</v>
      </c>
      <c r="B1895" t="s">
        <v>62</v>
      </c>
      <c r="E1895" t="s">
        <v>63</v>
      </c>
      <c r="H1895">
        <v>2001</v>
      </c>
      <c r="I1895">
        <v>4</v>
      </c>
      <c r="J1895">
        <v>21</v>
      </c>
      <c r="K1895">
        <v>69.3</v>
      </c>
      <c r="L1895">
        <v>18.21</v>
      </c>
      <c r="M1895">
        <v>40</v>
      </c>
      <c r="Y1895" t="s">
        <v>64</v>
      </c>
      <c r="Z1895" t="s">
        <v>64</v>
      </c>
      <c r="AF1895">
        <v>1562500</v>
      </c>
      <c r="AH1895">
        <v>1562500</v>
      </c>
      <c r="AI1895">
        <v>1.2914502651444484</v>
      </c>
      <c r="AJ1895">
        <v>54.304207785287915</v>
      </c>
      <c r="AK1895">
        <v>15.286986750528992</v>
      </c>
      <c r="AL1895">
        <v>15.286986750528992</v>
      </c>
      <c r="AM1895">
        <v>15.286986750528992</v>
      </c>
      <c r="AN1895">
        <v>15.286986750528992</v>
      </c>
      <c r="AR1895" t="s">
        <v>201</v>
      </c>
      <c r="AU1895" t="s">
        <v>202</v>
      </c>
      <c r="AV1895" s="16" t="s">
        <v>239</v>
      </c>
    </row>
    <row r="1896" spans="1:48" x14ac:dyDescent="0.25">
      <c r="A1896">
        <v>1894</v>
      </c>
      <c r="B1896" t="s">
        <v>62</v>
      </c>
      <c r="E1896" t="s">
        <v>63</v>
      </c>
      <c r="H1896">
        <v>2001</v>
      </c>
      <c r="I1896">
        <v>4</v>
      </c>
      <c r="J1896">
        <v>21</v>
      </c>
      <c r="K1896">
        <v>69.3</v>
      </c>
      <c r="L1896">
        <v>18.21</v>
      </c>
      <c r="M1896">
        <v>12</v>
      </c>
      <c r="Y1896" t="s">
        <v>64</v>
      </c>
      <c r="Z1896" t="s">
        <v>64</v>
      </c>
      <c r="AF1896">
        <v>3281250</v>
      </c>
      <c r="AH1896">
        <v>3281250</v>
      </c>
      <c r="AI1896">
        <v>2.7120455568033415</v>
      </c>
      <c r="AJ1896">
        <v>114.03883634910463</v>
      </c>
      <c r="AK1896">
        <v>32.102672176110886</v>
      </c>
      <c r="AL1896">
        <v>32.102672176110886</v>
      </c>
      <c r="AM1896">
        <v>32.102672176110886</v>
      </c>
      <c r="AN1896">
        <v>32.102672176110886</v>
      </c>
      <c r="AR1896" t="s">
        <v>201</v>
      </c>
      <c r="AU1896" t="s">
        <v>202</v>
      </c>
      <c r="AV1896" s="16" t="s">
        <v>239</v>
      </c>
    </row>
    <row r="1897" spans="1:48" x14ac:dyDescent="0.25">
      <c r="A1897">
        <v>1895</v>
      </c>
      <c r="B1897" t="s">
        <v>62</v>
      </c>
      <c r="E1897" t="s">
        <v>63</v>
      </c>
      <c r="H1897">
        <v>2001</v>
      </c>
      <c r="I1897">
        <v>4</v>
      </c>
      <c r="J1897">
        <v>21</v>
      </c>
      <c r="K1897">
        <v>69.3</v>
      </c>
      <c r="L1897">
        <v>18.21</v>
      </c>
      <c r="M1897">
        <v>1</v>
      </c>
      <c r="Y1897" t="s">
        <v>64</v>
      </c>
      <c r="Z1897" t="s">
        <v>64</v>
      </c>
      <c r="AF1897">
        <v>3593750</v>
      </c>
      <c r="AH1897">
        <v>3593750</v>
      </c>
      <c r="AI1897">
        <v>2.9703356098322313</v>
      </c>
      <c r="AJ1897">
        <v>124.89967790616221</v>
      </c>
      <c r="AK1897">
        <v>35.160069526216681</v>
      </c>
      <c r="AL1897">
        <v>35.160069526216681</v>
      </c>
      <c r="AM1897">
        <v>35.160069526216681</v>
      </c>
      <c r="AN1897">
        <v>35.160069526216681</v>
      </c>
      <c r="AR1897" t="s">
        <v>201</v>
      </c>
      <c r="AU1897" t="s">
        <v>202</v>
      </c>
      <c r="AV1897" s="16" t="s">
        <v>239</v>
      </c>
    </row>
    <row r="1898" spans="1:48" x14ac:dyDescent="0.25">
      <c r="A1898">
        <v>1896</v>
      </c>
      <c r="B1898" t="s">
        <v>62</v>
      </c>
      <c r="E1898" t="s">
        <v>63</v>
      </c>
      <c r="H1898">
        <v>2001</v>
      </c>
      <c r="I1898">
        <v>4</v>
      </c>
      <c r="J1898">
        <v>21</v>
      </c>
      <c r="K1898">
        <v>69.3</v>
      </c>
      <c r="L1898">
        <v>18.21</v>
      </c>
      <c r="M1898">
        <v>4</v>
      </c>
      <c r="Y1898" t="s">
        <v>64</v>
      </c>
      <c r="Z1898" t="s">
        <v>64</v>
      </c>
      <c r="AF1898">
        <v>4062500</v>
      </c>
      <c r="AH1898">
        <v>4062500</v>
      </c>
      <c r="AI1898">
        <v>3.3577706893755659</v>
      </c>
      <c r="AJ1898">
        <v>141.19094024174859</v>
      </c>
      <c r="AK1898">
        <v>39.746165551375377</v>
      </c>
      <c r="AL1898">
        <v>39.746165551375377</v>
      </c>
      <c r="AM1898">
        <v>39.746165551375377</v>
      </c>
      <c r="AN1898">
        <v>39.746165551375377</v>
      </c>
      <c r="AR1898" t="s">
        <v>201</v>
      </c>
      <c r="AU1898" t="s">
        <v>202</v>
      </c>
      <c r="AV1898" s="16" t="s">
        <v>239</v>
      </c>
    </row>
    <row r="1899" spans="1:48" x14ac:dyDescent="0.25">
      <c r="A1899">
        <v>1897</v>
      </c>
      <c r="B1899" t="s">
        <v>62</v>
      </c>
      <c r="E1899" t="s">
        <v>63</v>
      </c>
      <c r="H1899">
        <v>2001</v>
      </c>
      <c r="I1899">
        <v>4</v>
      </c>
      <c r="J1899">
        <v>21</v>
      </c>
      <c r="K1899">
        <v>69.3</v>
      </c>
      <c r="L1899">
        <v>18.21</v>
      </c>
      <c r="M1899">
        <v>20</v>
      </c>
      <c r="Y1899" t="s">
        <v>64</v>
      </c>
      <c r="Z1899" t="s">
        <v>64</v>
      </c>
      <c r="AF1899">
        <v>5625000</v>
      </c>
      <c r="AH1899">
        <v>5625000</v>
      </c>
      <c r="AI1899">
        <v>4.6492209545200138</v>
      </c>
      <c r="AJ1899">
        <v>195.49514802703649</v>
      </c>
      <c r="AK1899">
        <v>55.033152301904373</v>
      </c>
      <c r="AL1899">
        <v>55.033152301904373</v>
      </c>
      <c r="AM1899">
        <v>55.033152301904373</v>
      </c>
      <c r="AN1899">
        <v>55.033152301904373</v>
      </c>
      <c r="AR1899" t="s">
        <v>201</v>
      </c>
      <c r="AU1899" t="s">
        <v>202</v>
      </c>
      <c r="AV1899" s="16" t="s">
        <v>239</v>
      </c>
    </row>
    <row r="1900" spans="1:48" x14ac:dyDescent="0.25">
      <c r="A1900">
        <v>1898</v>
      </c>
      <c r="B1900" t="s">
        <v>62</v>
      </c>
      <c r="E1900" t="s">
        <v>63</v>
      </c>
      <c r="H1900">
        <v>2001</v>
      </c>
      <c r="I1900">
        <v>4</v>
      </c>
      <c r="J1900">
        <v>21</v>
      </c>
      <c r="K1900">
        <v>69.3</v>
      </c>
      <c r="L1900">
        <v>18.21</v>
      </c>
      <c r="M1900">
        <v>8</v>
      </c>
      <c r="Y1900" t="s">
        <v>64</v>
      </c>
      <c r="Z1900" t="s">
        <v>64</v>
      </c>
      <c r="AF1900">
        <v>7187500</v>
      </c>
      <c r="AH1900">
        <v>7187500</v>
      </c>
      <c r="AI1900">
        <v>5.9406712196644627</v>
      </c>
      <c r="AJ1900">
        <v>249.79935581232442</v>
      </c>
      <c r="AK1900">
        <v>70.320139052433362</v>
      </c>
      <c r="AL1900">
        <v>70.320139052433362</v>
      </c>
      <c r="AM1900">
        <v>70.320139052433362</v>
      </c>
      <c r="AN1900">
        <v>70.320139052433362</v>
      </c>
      <c r="AR1900" t="s">
        <v>201</v>
      </c>
      <c r="AU1900" t="s">
        <v>202</v>
      </c>
      <c r="AV1900" s="16" t="s">
        <v>239</v>
      </c>
    </row>
    <row r="1901" spans="1:48" x14ac:dyDescent="0.25">
      <c r="A1901">
        <v>1899</v>
      </c>
      <c r="B1901" t="s">
        <v>62</v>
      </c>
      <c r="E1901" t="s">
        <v>63</v>
      </c>
      <c r="H1901">
        <v>2001</v>
      </c>
      <c r="I1901">
        <v>4</v>
      </c>
      <c r="J1901">
        <v>21</v>
      </c>
      <c r="K1901">
        <v>69.3</v>
      </c>
      <c r="L1901">
        <v>18.21</v>
      </c>
      <c r="M1901">
        <v>1</v>
      </c>
      <c r="Y1901" t="s">
        <v>64</v>
      </c>
      <c r="Z1901" t="s">
        <v>64</v>
      </c>
      <c r="AE1901">
        <v>4800</v>
      </c>
      <c r="AH1901">
        <v>4800</v>
      </c>
      <c r="AI1901">
        <v>1.1841780939030114E-2</v>
      </c>
      <c r="AJ1901">
        <v>0.16682252631640448</v>
      </c>
      <c r="AK1901">
        <v>6.072662882623675E-2</v>
      </c>
      <c r="AL1901">
        <v>0.13740088473091722</v>
      </c>
      <c r="AM1901">
        <v>28.839619700688047</v>
      </c>
      <c r="AN1901">
        <v>1.9906253445030089</v>
      </c>
      <c r="AR1901" t="s">
        <v>201</v>
      </c>
      <c r="AU1901" t="s">
        <v>202</v>
      </c>
      <c r="AV1901" s="16" t="s">
        <v>239</v>
      </c>
    </row>
    <row r="1902" spans="1:48" x14ac:dyDescent="0.25">
      <c r="A1902">
        <v>1900</v>
      </c>
      <c r="B1902" t="s">
        <v>62</v>
      </c>
      <c r="E1902" t="s">
        <v>63</v>
      </c>
      <c r="H1902">
        <v>2001</v>
      </c>
      <c r="I1902">
        <v>4</v>
      </c>
      <c r="J1902">
        <v>21</v>
      </c>
      <c r="K1902">
        <v>69.3</v>
      </c>
      <c r="L1902">
        <v>18.21</v>
      </c>
      <c r="M1902">
        <v>4</v>
      </c>
      <c r="Y1902" t="s">
        <v>64</v>
      </c>
      <c r="Z1902" t="s">
        <v>64</v>
      </c>
      <c r="AE1902">
        <v>7128.71</v>
      </c>
      <c r="AH1902">
        <v>7128.71</v>
      </c>
      <c r="AI1902">
        <v>1.7586796291223616E-2</v>
      </c>
      <c r="AJ1902">
        <v>0.24775612741187827</v>
      </c>
      <c r="AK1902">
        <v>9.0188026287475465E-2</v>
      </c>
      <c r="AL1902">
        <v>0.20406063770627852</v>
      </c>
      <c r="AM1902">
        <v>42.831101115935809</v>
      </c>
      <c r="AN1902">
        <v>2.956373083252509</v>
      </c>
      <c r="AR1902" t="s">
        <v>201</v>
      </c>
      <c r="AU1902" t="s">
        <v>202</v>
      </c>
      <c r="AV1902" s="16" t="s">
        <v>239</v>
      </c>
    </row>
    <row r="1903" spans="1:48" x14ac:dyDescent="0.25">
      <c r="A1903">
        <v>1901</v>
      </c>
      <c r="B1903" t="s">
        <v>62</v>
      </c>
      <c r="E1903" t="s">
        <v>63</v>
      </c>
      <c r="H1903">
        <v>2001</v>
      </c>
      <c r="I1903">
        <v>4</v>
      </c>
      <c r="J1903">
        <v>21</v>
      </c>
      <c r="K1903">
        <v>69.3</v>
      </c>
      <c r="L1903">
        <v>18.21</v>
      </c>
      <c r="M1903">
        <v>8</v>
      </c>
      <c r="Y1903" t="s">
        <v>64</v>
      </c>
      <c r="Z1903" t="s">
        <v>64</v>
      </c>
      <c r="AE1903">
        <v>9108.91</v>
      </c>
      <c r="AH1903">
        <v>9108.91</v>
      </c>
      <c r="AI1903">
        <v>2.2472024336112666E-2</v>
      </c>
      <c r="AJ1903">
        <v>0.31657737045599166</v>
      </c>
      <c r="AK1903">
        <v>0.11524029095449921</v>
      </c>
      <c r="AL1903">
        <v>0.26074422769464567</v>
      </c>
      <c r="AM1903">
        <v>54.728645893290491</v>
      </c>
      <c r="AN1903">
        <v>3.7775889805826877</v>
      </c>
      <c r="AR1903" t="s">
        <v>201</v>
      </c>
      <c r="AU1903" t="s">
        <v>202</v>
      </c>
      <c r="AV1903" s="16" t="s">
        <v>239</v>
      </c>
    </row>
    <row r="1904" spans="1:48" x14ac:dyDescent="0.25">
      <c r="A1904">
        <v>1902</v>
      </c>
      <c r="B1904" t="s">
        <v>62</v>
      </c>
      <c r="E1904" t="s">
        <v>63</v>
      </c>
      <c r="H1904">
        <v>2001</v>
      </c>
      <c r="I1904">
        <v>4</v>
      </c>
      <c r="J1904">
        <v>21</v>
      </c>
      <c r="K1904">
        <v>69.3</v>
      </c>
      <c r="L1904">
        <v>18.21</v>
      </c>
      <c r="M1904">
        <v>60</v>
      </c>
      <c r="Y1904" t="s">
        <v>64</v>
      </c>
      <c r="Z1904" t="s">
        <v>64</v>
      </c>
      <c r="AE1904">
        <v>10297.030000000001</v>
      </c>
      <c r="AH1904">
        <v>10297.030000000001</v>
      </c>
      <c r="AI1904">
        <v>2.5403161163046094E-2</v>
      </c>
      <c r="AJ1904">
        <v>0.35787011628245968</v>
      </c>
      <c r="AK1904">
        <v>0.13027164975471348</v>
      </c>
      <c r="AL1904">
        <v>0.29475438168766599</v>
      </c>
      <c r="AM1904">
        <v>61.867172759703301</v>
      </c>
      <c r="AN1904">
        <v>4.2703185189807957</v>
      </c>
      <c r="AR1904" t="s">
        <v>201</v>
      </c>
      <c r="AU1904" t="s">
        <v>202</v>
      </c>
      <c r="AV1904" s="16" t="s">
        <v>239</v>
      </c>
    </row>
    <row r="1905" spans="1:48" x14ac:dyDescent="0.25">
      <c r="A1905">
        <v>1903</v>
      </c>
      <c r="B1905" t="s">
        <v>62</v>
      </c>
      <c r="E1905" t="s">
        <v>63</v>
      </c>
      <c r="H1905">
        <v>2001</v>
      </c>
      <c r="I1905">
        <v>4</v>
      </c>
      <c r="J1905">
        <v>21</v>
      </c>
      <c r="K1905">
        <v>69.3</v>
      </c>
      <c r="L1905">
        <v>18.21</v>
      </c>
      <c r="M1905">
        <v>12</v>
      </c>
      <c r="Y1905" t="s">
        <v>64</v>
      </c>
      <c r="Z1905" t="s">
        <v>64</v>
      </c>
      <c r="AE1905">
        <v>36400</v>
      </c>
      <c r="AH1905">
        <v>36400</v>
      </c>
      <c r="AI1905">
        <v>8.9800172120978364E-2</v>
      </c>
      <c r="AJ1905">
        <v>1.2650708245660673</v>
      </c>
      <c r="AK1905">
        <v>0.46051026859896205</v>
      </c>
      <c r="AL1905">
        <v>1.0419567092094557</v>
      </c>
      <c r="AM1905">
        <v>218.70044939688435</v>
      </c>
      <c r="AN1905">
        <v>15.095575529147817</v>
      </c>
      <c r="AR1905" t="s">
        <v>201</v>
      </c>
      <c r="AU1905" t="s">
        <v>202</v>
      </c>
      <c r="AV1905" s="16" t="s">
        <v>239</v>
      </c>
    </row>
    <row r="1906" spans="1:48" x14ac:dyDescent="0.25">
      <c r="A1906">
        <v>1904</v>
      </c>
      <c r="B1906" t="s">
        <v>62</v>
      </c>
      <c r="E1906" t="s">
        <v>63</v>
      </c>
      <c r="H1906">
        <v>2001</v>
      </c>
      <c r="I1906">
        <v>4</v>
      </c>
      <c r="J1906">
        <v>21</v>
      </c>
      <c r="K1906">
        <v>69.3</v>
      </c>
      <c r="L1906">
        <v>18.21</v>
      </c>
      <c r="M1906">
        <v>20</v>
      </c>
      <c r="Y1906" t="s">
        <v>64</v>
      </c>
      <c r="Z1906" t="s">
        <v>64</v>
      </c>
      <c r="AE1906">
        <v>181765.31</v>
      </c>
      <c r="AH1906">
        <v>181765.31</v>
      </c>
      <c r="AI1906">
        <v>0.44842187152810409</v>
      </c>
      <c r="AJ1906">
        <v>6.3171975439342534</v>
      </c>
      <c r="AK1906">
        <v>2.2995821903866376</v>
      </c>
      <c r="AL1906">
        <v>5.2030655015394656</v>
      </c>
      <c r="AM1906">
        <v>1092.0921698286811</v>
      </c>
      <c r="AN1906">
        <v>75.380548507801294</v>
      </c>
      <c r="AR1906" t="s">
        <v>201</v>
      </c>
      <c r="AU1906" t="s">
        <v>202</v>
      </c>
      <c r="AV1906" s="16" t="s">
        <v>239</v>
      </c>
    </row>
    <row r="1907" spans="1:48" x14ac:dyDescent="0.25">
      <c r="A1907">
        <v>1905</v>
      </c>
      <c r="B1907" t="s">
        <v>62</v>
      </c>
      <c r="E1907" t="s">
        <v>63</v>
      </c>
      <c r="H1907">
        <v>2001</v>
      </c>
      <c r="I1907">
        <v>4</v>
      </c>
      <c r="J1907">
        <v>21</v>
      </c>
      <c r="K1907">
        <v>69.3</v>
      </c>
      <c r="L1907">
        <v>18.21</v>
      </c>
      <c r="M1907">
        <v>40</v>
      </c>
      <c r="Y1907" t="s">
        <v>64</v>
      </c>
      <c r="Z1907" t="s">
        <v>64</v>
      </c>
      <c r="AE1907">
        <v>302970.3</v>
      </c>
      <c r="AH1907">
        <v>302970.3</v>
      </c>
      <c r="AI1907">
        <v>0.74743915075671563</v>
      </c>
      <c r="AJ1907">
        <v>10.52963975934145</v>
      </c>
      <c r="AK1907">
        <v>3.8329926986403327</v>
      </c>
      <c r="AL1907">
        <v>8.6725806806648773</v>
      </c>
      <c r="AM1907">
        <v>1820.3225484590348</v>
      </c>
      <c r="AN1907">
        <v>125.64590787743332</v>
      </c>
      <c r="AR1907" t="s">
        <v>201</v>
      </c>
      <c r="AU1907" t="s">
        <v>202</v>
      </c>
      <c r="AV1907" s="16" t="s">
        <v>239</v>
      </c>
    </row>
    <row r="1908" spans="1:48" x14ac:dyDescent="0.25">
      <c r="A1908">
        <v>1906</v>
      </c>
      <c r="B1908" t="s">
        <v>62</v>
      </c>
      <c r="E1908" t="s">
        <v>63</v>
      </c>
      <c r="H1908">
        <v>2001</v>
      </c>
      <c r="I1908">
        <v>4</v>
      </c>
      <c r="J1908">
        <v>24</v>
      </c>
      <c r="K1908">
        <v>69.3</v>
      </c>
      <c r="L1908">
        <v>18.21</v>
      </c>
      <c r="M1908">
        <v>100</v>
      </c>
      <c r="Y1908" t="s">
        <v>64</v>
      </c>
      <c r="Z1908" t="s">
        <v>64</v>
      </c>
      <c r="AF1908">
        <v>1250000</v>
      </c>
      <c r="AH1908">
        <v>1250000</v>
      </c>
      <c r="AI1908">
        <v>1.0331602121155588</v>
      </c>
      <c r="AJ1908">
        <v>43.443366228230332</v>
      </c>
      <c r="AK1908">
        <v>12.229589400423194</v>
      </c>
      <c r="AL1908">
        <v>12.229589400423194</v>
      </c>
      <c r="AM1908">
        <v>12.229589400423194</v>
      </c>
      <c r="AN1908">
        <v>12.229589400423194</v>
      </c>
      <c r="AR1908" t="s">
        <v>201</v>
      </c>
      <c r="AU1908" t="s">
        <v>202</v>
      </c>
      <c r="AV1908" s="16" t="s">
        <v>239</v>
      </c>
    </row>
    <row r="1909" spans="1:48" x14ac:dyDescent="0.25">
      <c r="A1909">
        <v>1907</v>
      </c>
      <c r="B1909" t="s">
        <v>62</v>
      </c>
      <c r="E1909" t="s">
        <v>63</v>
      </c>
      <c r="H1909">
        <v>2001</v>
      </c>
      <c r="I1909">
        <v>4</v>
      </c>
      <c r="J1909">
        <v>24</v>
      </c>
      <c r="K1909">
        <v>69.3</v>
      </c>
      <c r="L1909">
        <v>18.21</v>
      </c>
      <c r="M1909">
        <v>60</v>
      </c>
      <c r="Y1909" t="s">
        <v>64</v>
      </c>
      <c r="Z1909" t="s">
        <v>64</v>
      </c>
      <c r="AF1909">
        <v>2656250</v>
      </c>
      <c r="AH1909">
        <v>2656250</v>
      </c>
      <c r="AI1909">
        <v>2.1954654507455622</v>
      </c>
      <c r="AJ1909">
        <v>92.317153234989462</v>
      </c>
      <c r="AK1909">
        <v>25.987877475899285</v>
      </c>
      <c r="AL1909">
        <v>25.987877475899285</v>
      </c>
      <c r="AM1909">
        <v>25.987877475899285</v>
      </c>
      <c r="AN1909">
        <v>25.987877475899285</v>
      </c>
      <c r="AR1909" t="s">
        <v>201</v>
      </c>
      <c r="AU1909" t="s">
        <v>202</v>
      </c>
      <c r="AV1909" s="16" t="s">
        <v>239</v>
      </c>
    </row>
    <row r="1910" spans="1:48" x14ac:dyDescent="0.25">
      <c r="A1910">
        <v>1908</v>
      </c>
      <c r="B1910" t="s">
        <v>62</v>
      </c>
      <c r="E1910" t="s">
        <v>63</v>
      </c>
      <c r="H1910">
        <v>2001</v>
      </c>
      <c r="I1910">
        <v>4</v>
      </c>
      <c r="J1910">
        <v>24</v>
      </c>
      <c r="K1910">
        <v>69.3</v>
      </c>
      <c r="L1910">
        <v>18.21</v>
      </c>
      <c r="M1910">
        <v>1</v>
      </c>
      <c r="Y1910" t="s">
        <v>64</v>
      </c>
      <c r="Z1910" t="s">
        <v>64</v>
      </c>
      <c r="AF1910">
        <v>2812500</v>
      </c>
      <c r="AH1910">
        <v>2812500</v>
      </c>
      <c r="AI1910">
        <v>2.3246104772600069</v>
      </c>
      <c r="AJ1910">
        <v>97.747574013518246</v>
      </c>
      <c r="AK1910">
        <v>27.516576150952186</v>
      </c>
      <c r="AL1910">
        <v>27.516576150952186</v>
      </c>
      <c r="AM1910">
        <v>27.516576150952186</v>
      </c>
      <c r="AN1910">
        <v>27.516576150952186</v>
      </c>
      <c r="AR1910" t="s">
        <v>201</v>
      </c>
      <c r="AU1910" t="s">
        <v>202</v>
      </c>
      <c r="AV1910" s="16" t="s">
        <v>239</v>
      </c>
    </row>
    <row r="1911" spans="1:48" x14ac:dyDescent="0.25">
      <c r="A1911">
        <v>1909</v>
      </c>
      <c r="B1911" t="s">
        <v>62</v>
      </c>
      <c r="E1911" t="s">
        <v>63</v>
      </c>
      <c r="H1911">
        <v>2001</v>
      </c>
      <c r="I1911">
        <v>4</v>
      </c>
      <c r="J1911">
        <v>24</v>
      </c>
      <c r="K1911">
        <v>69.3</v>
      </c>
      <c r="L1911">
        <v>18.21</v>
      </c>
      <c r="M1911">
        <v>4</v>
      </c>
      <c r="Y1911" t="s">
        <v>64</v>
      </c>
      <c r="Z1911" t="s">
        <v>64</v>
      </c>
      <c r="AF1911">
        <v>3750000</v>
      </c>
      <c r="AH1911">
        <v>3750000</v>
      </c>
      <c r="AI1911">
        <v>3.099480636346676</v>
      </c>
      <c r="AJ1911">
        <v>130.330098684691</v>
      </c>
      <c r="AK1911">
        <v>36.688768201269582</v>
      </c>
      <c r="AL1911">
        <v>36.688768201269582</v>
      </c>
      <c r="AM1911">
        <v>36.688768201269582</v>
      </c>
      <c r="AN1911">
        <v>36.688768201269582</v>
      </c>
      <c r="AR1911" t="s">
        <v>201</v>
      </c>
      <c r="AU1911" t="s">
        <v>202</v>
      </c>
      <c r="AV1911" s="16" t="s">
        <v>239</v>
      </c>
    </row>
    <row r="1912" spans="1:48" x14ac:dyDescent="0.25">
      <c r="A1912">
        <v>1910</v>
      </c>
      <c r="B1912" t="s">
        <v>62</v>
      </c>
      <c r="E1912" t="s">
        <v>63</v>
      </c>
      <c r="H1912">
        <v>2001</v>
      </c>
      <c r="I1912">
        <v>4</v>
      </c>
      <c r="J1912">
        <v>24</v>
      </c>
      <c r="K1912">
        <v>69.3</v>
      </c>
      <c r="L1912">
        <v>18.21</v>
      </c>
      <c r="M1912">
        <v>8</v>
      </c>
      <c r="Y1912" t="s">
        <v>64</v>
      </c>
      <c r="Z1912" t="s">
        <v>64</v>
      </c>
      <c r="AF1912">
        <v>4687500</v>
      </c>
      <c r="AH1912">
        <v>4687500</v>
      </c>
      <c r="AI1912">
        <v>3.8743507954333452</v>
      </c>
      <c r="AJ1912">
        <v>162.91262335586376</v>
      </c>
      <c r="AK1912">
        <v>45.860960251586974</v>
      </c>
      <c r="AL1912">
        <v>45.860960251586974</v>
      </c>
      <c r="AM1912">
        <v>45.860960251586974</v>
      </c>
      <c r="AN1912">
        <v>45.860960251586974</v>
      </c>
      <c r="AR1912" t="s">
        <v>201</v>
      </c>
      <c r="AU1912" t="s">
        <v>202</v>
      </c>
      <c r="AV1912" s="16" t="s">
        <v>239</v>
      </c>
    </row>
    <row r="1913" spans="1:48" x14ac:dyDescent="0.25">
      <c r="A1913">
        <v>1911</v>
      </c>
      <c r="B1913" t="s">
        <v>62</v>
      </c>
      <c r="E1913" t="s">
        <v>63</v>
      </c>
      <c r="H1913">
        <v>2001</v>
      </c>
      <c r="I1913">
        <v>4</v>
      </c>
      <c r="J1913">
        <v>24</v>
      </c>
      <c r="K1913">
        <v>69.3</v>
      </c>
      <c r="L1913">
        <v>18.21</v>
      </c>
      <c r="M1913">
        <v>40</v>
      </c>
      <c r="Y1913" t="s">
        <v>64</v>
      </c>
      <c r="Z1913" t="s">
        <v>64</v>
      </c>
      <c r="AF1913">
        <v>4687500</v>
      </c>
      <c r="AH1913">
        <v>4687500</v>
      </c>
      <c r="AI1913">
        <v>3.8743507954333452</v>
      </c>
      <c r="AJ1913">
        <v>162.91262335586376</v>
      </c>
      <c r="AK1913">
        <v>45.860960251586974</v>
      </c>
      <c r="AL1913">
        <v>45.860960251586974</v>
      </c>
      <c r="AM1913">
        <v>45.860960251586974</v>
      </c>
      <c r="AN1913">
        <v>45.860960251586974</v>
      </c>
      <c r="AR1913" t="s">
        <v>201</v>
      </c>
      <c r="AU1913" t="s">
        <v>202</v>
      </c>
      <c r="AV1913" s="16" t="s">
        <v>239</v>
      </c>
    </row>
    <row r="1914" spans="1:48" x14ac:dyDescent="0.25">
      <c r="A1914">
        <v>1912</v>
      </c>
      <c r="B1914" t="s">
        <v>62</v>
      </c>
      <c r="E1914" t="s">
        <v>63</v>
      </c>
      <c r="H1914">
        <v>2001</v>
      </c>
      <c r="I1914">
        <v>4</v>
      </c>
      <c r="J1914">
        <v>24</v>
      </c>
      <c r="K1914">
        <v>69.3</v>
      </c>
      <c r="L1914">
        <v>18.21</v>
      </c>
      <c r="M1914">
        <v>12</v>
      </c>
      <c r="Y1914" t="s">
        <v>64</v>
      </c>
      <c r="Z1914" t="s">
        <v>64</v>
      </c>
      <c r="AF1914">
        <v>6250000</v>
      </c>
      <c r="AH1914">
        <v>6250000</v>
      </c>
      <c r="AI1914">
        <v>5.1658010605777935</v>
      </c>
      <c r="AJ1914">
        <v>217.21683114115166</v>
      </c>
      <c r="AK1914">
        <v>61.14794700211597</v>
      </c>
      <c r="AL1914">
        <v>61.14794700211597</v>
      </c>
      <c r="AM1914">
        <v>61.14794700211597</v>
      </c>
      <c r="AN1914">
        <v>61.14794700211597</v>
      </c>
      <c r="AR1914" t="s">
        <v>201</v>
      </c>
      <c r="AU1914" t="s">
        <v>202</v>
      </c>
      <c r="AV1914" s="16" t="s">
        <v>239</v>
      </c>
    </row>
    <row r="1915" spans="1:48" x14ac:dyDescent="0.25">
      <c r="A1915">
        <v>1913</v>
      </c>
      <c r="B1915" t="s">
        <v>62</v>
      </c>
      <c r="E1915" t="s">
        <v>63</v>
      </c>
      <c r="H1915">
        <v>2001</v>
      </c>
      <c r="I1915">
        <v>4</v>
      </c>
      <c r="J1915">
        <v>24</v>
      </c>
      <c r="K1915">
        <v>69.3</v>
      </c>
      <c r="L1915">
        <v>18.21</v>
      </c>
      <c r="M1915">
        <v>20</v>
      </c>
      <c r="Y1915" t="s">
        <v>64</v>
      </c>
      <c r="Z1915" t="s">
        <v>64</v>
      </c>
      <c r="AF1915">
        <v>6250000</v>
      </c>
      <c r="AH1915">
        <v>6250000</v>
      </c>
      <c r="AI1915">
        <v>5.1658010605777935</v>
      </c>
      <c r="AJ1915">
        <v>217.21683114115166</v>
      </c>
      <c r="AK1915">
        <v>61.14794700211597</v>
      </c>
      <c r="AL1915">
        <v>61.14794700211597</v>
      </c>
      <c r="AM1915">
        <v>61.14794700211597</v>
      </c>
      <c r="AN1915">
        <v>61.14794700211597</v>
      </c>
      <c r="AR1915" t="s">
        <v>201</v>
      </c>
      <c r="AU1915" t="s">
        <v>202</v>
      </c>
      <c r="AV1915" s="16" t="s">
        <v>239</v>
      </c>
    </row>
    <row r="1916" spans="1:48" x14ac:dyDescent="0.25">
      <c r="A1916">
        <v>1914</v>
      </c>
      <c r="B1916" t="s">
        <v>62</v>
      </c>
      <c r="E1916" t="s">
        <v>63</v>
      </c>
      <c r="H1916">
        <v>2001</v>
      </c>
      <c r="I1916">
        <v>4</v>
      </c>
      <c r="J1916">
        <v>24</v>
      </c>
      <c r="K1916">
        <v>69.3</v>
      </c>
      <c r="L1916">
        <v>18.21</v>
      </c>
      <c r="M1916">
        <v>12</v>
      </c>
      <c r="Y1916" t="s">
        <v>64</v>
      </c>
      <c r="Z1916" t="s">
        <v>64</v>
      </c>
      <c r="AE1916">
        <v>7400</v>
      </c>
      <c r="AH1916">
        <v>7400</v>
      </c>
      <c r="AI1916">
        <v>1.8256078947671426E-2</v>
      </c>
      <c r="AJ1916">
        <v>0.25718472807112358</v>
      </c>
      <c r="AK1916">
        <v>9.3620219440448321E-2</v>
      </c>
      <c r="AL1916">
        <v>0.21182636396016405</v>
      </c>
      <c r="AM1916">
        <v>44.46108037189407</v>
      </c>
      <c r="AN1916">
        <v>3.0688807394421387</v>
      </c>
      <c r="AR1916" t="s">
        <v>201</v>
      </c>
      <c r="AU1916" t="s">
        <v>202</v>
      </c>
      <c r="AV1916" s="16" t="s">
        <v>239</v>
      </c>
    </row>
    <row r="1917" spans="1:48" x14ac:dyDescent="0.25">
      <c r="A1917">
        <v>1915</v>
      </c>
      <c r="B1917" t="s">
        <v>62</v>
      </c>
      <c r="E1917" t="s">
        <v>63</v>
      </c>
      <c r="H1917">
        <v>2001</v>
      </c>
      <c r="I1917">
        <v>4</v>
      </c>
      <c r="J1917">
        <v>24</v>
      </c>
      <c r="K1917">
        <v>69.3</v>
      </c>
      <c r="L1917">
        <v>18.21</v>
      </c>
      <c r="M1917">
        <v>8</v>
      </c>
      <c r="Y1917" t="s">
        <v>64</v>
      </c>
      <c r="Z1917" t="s">
        <v>64</v>
      </c>
      <c r="AE1917">
        <v>11313.13</v>
      </c>
      <c r="AH1917">
        <v>11313.13</v>
      </c>
      <c r="AI1917">
        <v>2.790991816557703E-2</v>
      </c>
      <c r="AJ1917">
        <v>0.39318435982206351</v>
      </c>
      <c r="AK1917">
        <v>0.14312671799436744</v>
      </c>
      <c r="AL1917">
        <v>0.32384043147414199</v>
      </c>
      <c r="AM1917">
        <v>67.97215975509269</v>
      </c>
      <c r="AN1917">
        <v>4.6917090215952753</v>
      </c>
      <c r="AR1917" t="s">
        <v>201</v>
      </c>
      <c r="AU1917" t="s">
        <v>202</v>
      </c>
      <c r="AV1917" s="16" t="s">
        <v>239</v>
      </c>
    </row>
    <row r="1918" spans="1:48" x14ac:dyDescent="0.25">
      <c r="A1918">
        <v>1916</v>
      </c>
      <c r="B1918" t="s">
        <v>62</v>
      </c>
      <c r="E1918" t="s">
        <v>63</v>
      </c>
      <c r="H1918">
        <v>2001</v>
      </c>
      <c r="I1918">
        <v>4</v>
      </c>
      <c r="J1918">
        <v>24</v>
      </c>
      <c r="K1918">
        <v>69.3</v>
      </c>
      <c r="L1918">
        <v>18.21</v>
      </c>
      <c r="M1918">
        <v>4</v>
      </c>
      <c r="Y1918" t="s">
        <v>64</v>
      </c>
      <c r="Z1918" t="s">
        <v>64</v>
      </c>
      <c r="AE1918">
        <v>19500</v>
      </c>
      <c r="AH1918">
        <v>19500</v>
      </c>
      <c r="AI1918">
        <v>4.8107235064809836E-2</v>
      </c>
      <c r="AJ1918">
        <v>0.67771651316039316</v>
      </c>
      <c r="AK1918">
        <v>0.24670192960658682</v>
      </c>
      <c r="AL1918">
        <v>0.5581910942193512</v>
      </c>
      <c r="AM1918">
        <v>117.16095503404519</v>
      </c>
      <c r="AN1918">
        <v>8.0869154620434731</v>
      </c>
      <c r="AR1918" t="s">
        <v>201</v>
      </c>
      <c r="AU1918" t="s">
        <v>202</v>
      </c>
      <c r="AV1918" s="16" t="s">
        <v>239</v>
      </c>
    </row>
    <row r="1919" spans="1:48" x14ac:dyDescent="0.25">
      <c r="A1919">
        <v>1917</v>
      </c>
      <c r="B1919" t="s">
        <v>62</v>
      </c>
      <c r="E1919" t="s">
        <v>63</v>
      </c>
      <c r="H1919">
        <v>2001</v>
      </c>
      <c r="I1919">
        <v>4</v>
      </c>
      <c r="J1919">
        <v>24</v>
      </c>
      <c r="K1919">
        <v>69.3</v>
      </c>
      <c r="L1919">
        <v>18.21</v>
      </c>
      <c r="M1919">
        <v>1</v>
      </c>
      <c r="Y1919" t="s">
        <v>64</v>
      </c>
      <c r="Z1919" t="s">
        <v>64</v>
      </c>
      <c r="AE1919">
        <v>19705.88</v>
      </c>
      <c r="AH1919">
        <v>19705.88</v>
      </c>
      <c r="AI1919">
        <v>4.8615148785586405E-2</v>
      </c>
      <c r="AJ1919">
        <v>0.68487180935164771</v>
      </c>
      <c r="AK1919">
        <v>0.24930659592799215</v>
      </c>
      <c r="AL1919">
        <v>0.56408444716693484</v>
      </c>
      <c r="AM1919">
        <v>118.39793438904054</v>
      </c>
      <c r="AN1919">
        <v>8.1722967007781158</v>
      </c>
      <c r="AR1919" t="s">
        <v>201</v>
      </c>
      <c r="AU1919" t="s">
        <v>202</v>
      </c>
      <c r="AV1919" s="16" t="s">
        <v>239</v>
      </c>
    </row>
    <row r="1920" spans="1:48" x14ac:dyDescent="0.25">
      <c r="A1920">
        <v>1918</v>
      </c>
      <c r="B1920" t="s">
        <v>62</v>
      </c>
      <c r="E1920" t="s">
        <v>63</v>
      </c>
      <c r="H1920">
        <v>2001</v>
      </c>
      <c r="I1920">
        <v>4</v>
      </c>
      <c r="J1920">
        <v>24</v>
      </c>
      <c r="K1920">
        <v>69.3</v>
      </c>
      <c r="L1920">
        <v>18.21</v>
      </c>
      <c r="M1920">
        <v>20</v>
      </c>
      <c r="Y1920" t="s">
        <v>64</v>
      </c>
      <c r="Z1920" t="s">
        <v>64</v>
      </c>
      <c r="AE1920">
        <v>25490.2</v>
      </c>
      <c r="AH1920">
        <v>25490.2</v>
      </c>
      <c r="AI1920">
        <v>6.2885284269180289E-2</v>
      </c>
      <c r="AJ1920">
        <v>0.88590407506466951</v>
      </c>
      <c r="AK1920">
        <v>0.32248623210552918</v>
      </c>
      <c r="AL1920">
        <v>0.7296616733266722</v>
      </c>
      <c r="AM1920">
        <v>153.15159876968301</v>
      </c>
      <c r="AN1920">
        <v>10.571132949260541</v>
      </c>
      <c r="AR1920" t="s">
        <v>201</v>
      </c>
      <c r="AU1920" t="s">
        <v>202</v>
      </c>
      <c r="AV1920" s="16" t="s">
        <v>239</v>
      </c>
    </row>
    <row r="1921" spans="1:48" x14ac:dyDescent="0.25">
      <c r="A1921">
        <v>1919</v>
      </c>
      <c r="B1921" t="s">
        <v>62</v>
      </c>
      <c r="E1921" t="s">
        <v>63</v>
      </c>
      <c r="H1921">
        <v>2001</v>
      </c>
      <c r="I1921">
        <v>4</v>
      </c>
      <c r="J1921">
        <v>24</v>
      </c>
      <c r="K1921">
        <v>69.3</v>
      </c>
      <c r="L1921">
        <v>18.21</v>
      </c>
      <c r="M1921">
        <v>40</v>
      </c>
      <c r="Y1921" t="s">
        <v>64</v>
      </c>
      <c r="Z1921" t="s">
        <v>64</v>
      </c>
      <c r="AE1921">
        <v>30303.03</v>
      </c>
      <c r="AH1921">
        <v>30303.03</v>
      </c>
      <c r="AI1921">
        <v>7.4758717301845357E-2</v>
      </c>
      <c r="AJ1921">
        <v>1.0531725040920406</v>
      </c>
      <c r="AK1921">
        <v>0.38337517815006605</v>
      </c>
      <c r="AL1921">
        <v>0.86742981917240136</v>
      </c>
      <c r="AM1921">
        <v>182.06830437052935</v>
      </c>
      <c r="AN1921">
        <v>12.56707906942396</v>
      </c>
      <c r="AR1921" t="s">
        <v>201</v>
      </c>
      <c r="AU1921" t="s">
        <v>202</v>
      </c>
      <c r="AV1921" s="16" t="s">
        <v>239</v>
      </c>
    </row>
    <row r="1922" spans="1:48" x14ac:dyDescent="0.25">
      <c r="A1922">
        <v>1920</v>
      </c>
      <c r="B1922" t="s">
        <v>62</v>
      </c>
      <c r="E1922" t="s">
        <v>63</v>
      </c>
      <c r="H1922">
        <v>2001</v>
      </c>
      <c r="I1922">
        <v>4</v>
      </c>
      <c r="J1922">
        <v>24</v>
      </c>
      <c r="K1922">
        <v>69.3</v>
      </c>
      <c r="L1922">
        <v>18.21</v>
      </c>
      <c r="M1922">
        <v>60</v>
      </c>
      <c r="Y1922" t="s">
        <v>64</v>
      </c>
      <c r="Z1922" t="s">
        <v>64</v>
      </c>
      <c r="AE1922">
        <v>39312.71</v>
      </c>
      <c r="AH1922">
        <v>39312.71</v>
      </c>
      <c r="AI1922">
        <v>9.6985937487420529E-2</v>
      </c>
      <c r="AJ1922">
        <v>1.3663011663633702</v>
      </c>
      <c r="AK1922">
        <v>0.4973600725673929</v>
      </c>
      <c r="AL1922">
        <v>1.1253335698270786</v>
      </c>
      <c r="AM1922">
        <v>236.20075120904914</v>
      </c>
      <c r="AN1922">
        <v>16.303516018145181</v>
      </c>
      <c r="AR1922" t="s">
        <v>201</v>
      </c>
      <c r="AU1922" t="s">
        <v>202</v>
      </c>
      <c r="AV1922" s="16" t="s">
        <v>239</v>
      </c>
    </row>
    <row r="1923" spans="1:48" x14ac:dyDescent="0.25">
      <c r="A1923">
        <v>1921</v>
      </c>
      <c r="B1923" t="s">
        <v>62</v>
      </c>
      <c r="E1923" t="s">
        <v>63</v>
      </c>
      <c r="H1923">
        <v>2001</v>
      </c>
      <c r="I1923">
        <v>4</v>
      </c>
      <c r="J1923">
        <v>17</v>
      </c>
      <c r="K1923">
        <v>69.366699999999994</v>
      </c>
      <c r="L1923">
        <v>19.001200000000001</v>
      </c>
      <c r="M1923">
        <v>6</v>
      </c>
      <c r="Y1923" t="s">
        <v>64</v>
      </c>
      <c r="Z1923" t="s">
        <v>64</v>
      </c>
      <c r="AF1923">
        <v>591150</v>
      </c>
      <c r="AH1923">
        <v>591150</v>
      </c>
      <c r="AI1923">
        <v>0.48860212751369003</v>
      </c>
      <c r="AJ1923">
        <v>20.545236756654688</v>
      </c>
      <c r="AK1923">
        <v>5.7836174192481371</v>
      </c>
      <c r="AL1923">
        <v>5.7836174192481371</v>
      </c>
      <c r="AM1923">
        <v>5.7836174192481371</v>
      </c>
      <c r="AN1923">
        <v>5.7836174192481371</v>
      </c>
      <c r="AR1923" t="s">
        <v>201</v>
      </c>
      <c r="AU1923" t="s">
        <v>202</v>
      </c>
      <c r="AV1923" s="16" t="s">
        <v>239</v>
      </c>
    </row>
    <row r="1924" spans="1:48" x14ac:dyDescent="0.25">
      <c r="A1924">
        <v>1922</v>
      </c>
      <c r="B1924" t="s">
        <v>62</v>
      </c>
      <c r="E1924" t="s">
        <v>63</v>
      </c>
      <c r="H1924">
        <v>2001</v>
      </c>
      <c r="I1924">
        <v>4</v>
      </c>
      <c r="J1924">
        <v>17</v>
      </c>
      <c r="K1924">
        <v>69.366699999999994</v>
      </c>
      <c r="L1924">
        <v>19.001200000000001</v>
      </c>
      <c r="M1924">
        <v>8</v>
      </c>
      <c r="Y1924" t="s">
        <v>64</v>
      </c>
      <c r="Z1924" t="s">
        <v>64</v>
      </c>
      <c r="AF1924">
        <v>937500</v>
      </c>
      <c r="AH1924">
        <v>937500</v>
      </c>
      <c r="AI1924">
        <v>0.77487015908666901</v>
      </c>
      <c r="AJ1924">
        <v>32.582524671172749</v>
      </c>
      <c r="AK1924">
        <v>9.1721920503173955</v>
      </c>
      <c r="AL1924">
        <v>9.1721920503173955</v>
      </c>
      <c r="AM1924">
        <v>9.1721920503173955</v>
      </c>
      <c r="AN1924">
        <v>9.1721920503173955</v>
      </c>
      <c r="AR1924" t="s">
        <v>201</v>
      </c>
      <c r="AU1924" t="s">
        <v>202</v>
      </c>
      <c r="AV1924" s="16" t="s">
        <v>239</v>
      </c>
    </row>
    <row r="1925" spans="1:48" x14ac:dyDescent="0.25">
      <c r="A1925">
        <v>1923</v>
      </c>
      <c r="B1925" t="s">
        <v>62</v>
      </c>
      <c r="E1925" t="s">
        <v>63</v>
      </c>
      <c r="H1925">
        <v>2001</v>
      </c>
      <c r="I1925">
        <v>4</v>
      </c>
      <c r="J1925">
        <v>17</v>
      </c>
      <c r="K1925">
        <v>69.366699999999994</v>
      </c>
      <c r="L1925">
        <v>19.001200000000001</v>
      </c>
      <c r="M1925">
        <v>5</v>
      </c>
      <c r="Y1925" t="s">
        <v>64</v>
      </c>
      <c r="Z1925" t="s">
        <v>64</v>
      </c>
      <c r="AF1925">
        <v>1093750</v>
      </c>
      <c r="AH1925">
        <v>1093750</v>
      </c>
      <c r="AI1925">
        <v>0.90401518560111382</v>
      </c>
      <c r="AJ1925">
        <v>38.01294544970154</v>
      </c>
      <c r="AK1925">
        <v>10.700890725370295</v>
      </c>
      <c r="AL1925">
        <v>10.700890725370295</v>
      </c>
      <c r="AM1925">
        <v>10.700890725370295</v>
      </c>
      <c r="AN1925">
        <v>10.700890725370295</v>
      </c>
      <c r="AR1925" t="s">
        <v>201</v>
      </c>
      <c r="AU1925" t="s">
        <v>202</v>
      </c>
      <c r="AV1925" s="16" t="s">
        <v>239</v>
      </c>
    </row>
    <row r="1926" spans="1:48" x14ac:dyDescent="0.25">
      <c r="A1926">
        <v>1924</v>
      </c>
      <c r="B1926" t="s">
        <v>62</v>
      </c>
      <c r="E1926" t="s">
        <v>63</v>
      </c>
      <c r="H1926">
        <v>2001</v>
      </c>
      <c r="I1926">
        <v>4</v>
      </c>
      <c r="J1926">
        <v>17</v>
      </c>
      <c r="K1926">
        <v>69.366699999999994</v>
      </c>
      <c r="L1926">
        <v>19.001200000000001</v>
      </c>
      <c r="M1926">
        <v>3</v>
      </c>
      <c r="Y1926" t="s">
        <v>64</v>
      </c>
      <c r="Z1926" t="s">
        <v>64</v>
      </c>
      <c r="AF1926">
        <v>1250000</v>
      </c>
      <c r="AH1926">
        <v>1250000</v>
      </c>
      <c r="AI1926">
        <v>1.0331602121155588</v>
      </c>
      <c r="AJ1926">
        <v>43.443366228230332</v>
      </c>
      <c r="AK1926">
        <v>12.229589400423194</v>
      </c>
      <c r="AL1926">
        <v>12.229589400423194</v>
      </c>
      <c r="AM1926">
        <v>12.229589400423194</v>
      </c>
      <c r="AN1926">
        <v>12.229589400423194</v>
      </c>
      <c r="AR1926" t="s">
        <v>201</v>
      </c>
      <c r="AU1926" t="s">
        <v>202</v>
      </c>
      <c r="AV1926" s="16" t="s">
        <v>239</v>
      </c>
    </row>
    <row r="1927" spans="1:48" x14ac:dyDescent="0.25">
      <c r="A1927">
        <v>1925</v>
      </c>
      <c r="B1927" t="s">
        <v>62</v>
      </c>
      <c r="E1927" t="s">
        <v>63</v>
      </c>
      <c r="H1927">
        <v>2001</v>
      </c>
      <c r="I1927">
        <v>4</v>
      </c>
      <c r="J1927">
        <v>17</v>
      </c>
      <c r="K1927">
        <v>69.366699999999994</v>
      </c>
      <c r="L1927">
        <v>19.001200000000001</v>
      </c>
      <c r="M1927">
        <v>7</v>
      </c>
      <c r="Y1927" t="s">
        <v>64</v>
      </c>
      <c r="Z1927" t="s">
        <v>64</v>
      </c>
      <c r="AF1927">
        <v>1316000</v>
      </c>
      <c r="AH1927">
        <v>1316000</v>
      </c>
      <c r="AI1927">
        <v>1.0877110713152602</v>
      </c>
      <c r="AJ1927">
        <v>45.737175965080894</v>
      </c>
      <c r="AK1927">
        <v>12.875311720765538</v>
      </c>
      <c r="AL1927">
        <v>12.875311720765538</v>
      </c>
      <c r="AM1927">
        <v>12.875311720765538</v>
      </c>
      <c r="AN1927">
        <v>12.875311720765538</v>
      </c>
      <c r="AR1927" t="s">
        <v>201</v>
      </c>
      <c r="AU1927" t="s">
        <v>202</v>
      </c>
      <c r="AV1927" s="16" t="s">
        <v>239</v>
      </c>
    </row>
    <row r="1928" spans="1:48" x14ac:dyDescent="0.25">
      <c r="A1928">
        <v>1926</v>
      </c>
      <c r="B1928" t="s">
        <v>62</v>
      </c>
      <c r="E1928" t="s">
        <v>63</v>
      </c>
      <c r="H1928">
        <v>2001</v>
      </c>
      <c r="I1928">
        <v>4</v>
      </c>
      <c r="J1928">
        <v>17</v>
      </c>
      <c r="K1928">
        <v>69.366699999999994</v>
      </c>
      <c r="L1928">
        <v>19.001200000000001</v>
      </c>
      <c r="M1928">
        <v>1</v>
      </c>
      <c r="Y1928" t="s">
        <v>64</v>
      </c>
      <c r="Z1928" t="s">
        <v>64</v>
      </c>
      <c r="AF1928">
        <v>1875000</v>
      </c>
      <c r="AH1928">
        <v>1875000</v>
      </c>
      <c r="AI1928">
        <v>1.549740318173338</v>
      </c>
      <c r="AJ1928">
        <v>65.165049342345498</v>
      </c>
      <c r="AK1928">
        <v>18.344384100634791</v>
      </c>
      <c r="AL1928">
        <v>18.344384100634791</v>
      </c>
      <c r="AM1928">
        <v>18.344384100634791</v>
      </c>
      <c r="AN1928">
        <v>18.344384100634791</v>
      </c>
      <c r="AR1928" t="s">
        <v>201</v>
      </c>
      <c r="AU1928" t="s">
        <v>202</v>
      </c>
      <c r="AV1928" s="16" t="s">
        <v>239</v>
      </c>
    </row>
    <row r="1929" spans="1:48" x14ac:dyDescent="0.25">
      <c r="A1929">
        <v>1927</v>
      </c>
      <c r="B1929" t="s">
        <v>62</v>
      </c>
      <c r="E1929" t="s">
        <v>63</v>
      </c>
      <c r="H1929">
        <v>2001</v>
      </c>
      <c r="I1929">
        <v>4</v>
      </c>
      <c r="J1929">
        <v>17</v>
      </c>
      <c r="K1929">
        <v>69.366699999999994</v>
      </c>
      <c r="L1929">
        <v>19.001200000000001</v>
      </c>
      <c r="M1929">
        <v>4</v>
      </c>
      <c r="Y1929" t="s">
        <v>64</v>
      </c>
      <c r="Z1929" t="s">
        <v>64</v>
      </c>
      <c r="AF1929">
        <v>2031250</v>
      </c>
      <c r="AH1929">
        <v>2031250</v>
      </c>
      <c r="AI1929">
        <v>1.6788853446877829</v>
      </c>
      <c r="AJ1929">
        <v>70.595470120874296</v>
      </c>
      <c r="AK1929">
        <v>19.873082775687688</v>
      </c>
      <c r="AL1929">
        <v>19.873082775687688</v>
      </c>
      <c r="AM1929">
        <v>19.873082775687688</v>
      </c>
      <c r="AN1929">
        <v>19.873082775687688</v>
      </c>
      <c r="AR1929" t="s">
        <v>201</v>
      </c>
      <c r="AU1929" t="s">
        <v>202</v>
      </c>
      <c r="AV1929" s="16" t="s">
        <v>239</v>
      </c>
    </row>
    <row r="1930" spans="1:48" x14ac:dyDescent="0.25">
      <c r="A1930">
        <v>1928</v>
      </c>
      <c r="B1930" t="s">
        <v>62</v>
      </c>
      <c r="E1930" t="s">
        <v>63</v>
      </c>
      <c r="H1930">
        <v>2001</v>
      </c>
      <c r="I1930">
        <v>4</v>
      </c>
      <c r="J1930">
        <v>17</v>
      </c>
      <c r="K1930">
        <v>69.366699999999994</v>
      </c>
      <c r="L1930">
        <v>19.001200000000001</v>
      </c>
      <c r="M1930">
        <v>2</v>
      </c>
      <c r="Y1930" t="s">
        <v>64</v>
      </c>
      <c r="Z1930" t="s">
        <v>64</v>
      </c>
      <c r="AF1930">
        <v>2343750</v>
      </c>
      <c r="AH1930">
        <v>2343750</v>
      </c>
      <c r="AI1930">
        <v>1.9371753977166726</v>
      </c>
      <c r="AJ1930">
        <v>81.456311677931879</v>
      </c>
      <c r="AK1930">
        <v>22.930480125793487</v>
      </c>
      <c r="AL1930">
        <v>22.930480125793487</v>
      </c>
      <c r="AM1930">
        <v>22.930480125793487</v>
      </c>
      <c r="AN1930">
        <v>22.930480125793487</v>
      </c>
      <c r="AR1930" t="s">
        <v>201</v>
      </c>
      <c r="AU1930" t="s">
        <v>202</v>
      </c>
      <c r="AV1930" s="16" t="s">
        <v>239</v>
      </c>
    </row>
    <row r="1931" spans="1:48" x14ac:dyDescent="0.25">
      <c r="A1931">
        <v>1929</v>
      </c>
      <c r="B1931" t="s">
        <v>62</v>
      </c>
      <c r="E1931" t="s">
        <v>63</v>
      </c>
      <c r="H1931">
        <v>2001</v>
      </c>
      <c r="I1931">
        <v>4</v>
      </c>
      <c r="J1931">
        <v>17</v>
      </c>
      <c r="K1931">
        <v>69.366699999999994</v>
      </c>
      <c r="L1931">
        <v>19.001200000000001</v>
      </c>
      <c r="M1931">
        <v>1</v>
      </c>
      <c r="Y1931" t="s">
        <v>64</v>
      </c>
      <c r="Z1931" t="s">
        <v>64</v>
      </c>
      <c r="AE1931">
        <v>600</v>
      </c>
      <c r="AH1931">
        <v>600</v>
      </c>
      <c r="AI1931">
        <v>1.4802226173787642E-3</v>
      </c>
      <c r="AJ1931">
        <v>2.0852815789550561E-2</v>
      </c>
      <c r="AK1931">
        <v>7.5908286032795938E-3</v>
      </c>
      <c r="AL1931">
        <v>1.7175110591364652E-2</v>
      </c>
      <c r="AM1931">
        <v>3.6049524625860059</v>
      </c>
      <c r="AN1931">
        <v>0.24882816806287611</v>
      </c>
      <c r="AR1931" t="s">
        <v>201</v>
      </c>
      <c r="AU1931" t="s">
        <v>202</v>
      </c>
      <c r="AV1931" s="16" t="s">
        <v>239</v>
      </c>
    </row>
    <row r="1932" spans="1:48" x14ac:dyDescent="0.25">
      <c r="A1932">
        <v>1930</v>
      </c>
      <c r="B1932" t="s">
        <v>62</v>
      </c>
      <c r="E1932" t="s">
        <v>63</v>
      </c>
      <c r="H1932">
        <v>2001</v>
      </c>
      <c r="I1932">
        <v>4</v>
      </c>
      <c r="J1932">
        <v>17</v>
      </c>
      <c r="K1932">
        <v>69.366699999999994</v>
      </c>
      <c r="L1932">
        <v>19.001200000000001</v>
      </c>
      <c r="M1932">
        <v>8</v>
      </c>
      <c r="Y1932" t="s">
        <v>64</v>
      </c>
      <c r="Z1932" t="s">
        <v>64</v>
      </c>
      <c r="AE1932">
        <v>1458.33</v>
      </c>
      <c r="AH1932">
        <v>1458.33</v>
      </c>
      <c r="AI1932">
        <v>3.5977550826699553E-3</v>
      </c>
      <c r="AJ1932">
        <v>5.0683811417292113E-2</v>
      </c>
      <c r="AK1932">
        <v>1.8449888461701217E-2</v>
      </c>
      <c r="AL1932">
        <v>4.1744965047841358E-2</v>
      </c>
      <c r="AM1932">
        <v>8.7620172079384151</v>
      </c>
      <c r="AN1932">
        <v>0.60478930388522345</v>
      </c>
      <c r="AR1932" t="s">
        <v>201</v>
      </c>
      <c r="AU1932" t="s">
        <v>202</v>
      </c>
      <c r="AV1932" s="16" t="s">
        <v>239</v>
      </c>
    </row>
    <row r="1933" spans="1:48" x14ac:dyDescent="0.25">
      <c r="A1933">
        <v>1931</v>
      </c>
      <c r="B1933" t="s">
        <v>62</v>
      </c>
      <c r="E1933" t="s">
        <v>63</v>
      </c>
      <c r="H1933">
        <v>2001</v>
      </c>
      <c r="I1933">
        <v>4</v>
      </c>
      <c r="J1933">
        <v>17</v>
      </c>
      <c r="K1933">
        <v>69.366699999999994</v>
      </c>
      <c r="L1933">
        <v>19.001200000000001</v>
      </c>
      <c r="M1933">
        <v>5</v>
      </c>
      <c r="Y1933" t="s">
        <v>64</v>
      </c>
      <c r="Z1933" t="s">
        <v>64</v>
      </c>
      <c r="AE1933">
        <v>1818.18</v>
      </c>
      <c r="AH1933">
        <v>1818.18</v>
      </c>
      <c r="AI1933">
        <v>4.4855185974428695E-3</v>
      </c>
      <c r="AJ1933">
        <v>6.3190287687075061E-2</v>
      </c>
      <c r="AK1933">
        <v>2.3002487916518155E-2</v>
      </c>
      <c r="AL1933">
        <v>5.2045737625012314E-2</v>
      </c>
      <c r="AM1933">
        <v>10.924087447374374</v>
      </c>
      <c r="AN1933">
        <v>0.75402399768093342</v>
      </c>
      <c r="AR1933" t="s">
        <v>201</v>
      </c>
      <c r="AU1933" t="s">
        <v>202</v>
      </c>
      <c r="AV1933" s="16" t="s">
        <v>239</v>
      </c>
    </row>
    <row r="1934" spans="1:48" x14ac:dyDescent="0.25">
      <c r="A1934">
        <v>1932</v>
      </c>
      <c r="B1934" t="s">
        <v>62</v>
      </c>
      <c r="E1934" t="s">
        <v>63</v>
      </c>
      <c r="H1934">
        <v>2001</v>
      </c>
      <c r="I1934">
        <v>4</v>
      </c>
      <c r="J1934">
        <v>17</v>
      </c>
      <c r="K1934">
        <v>69.366699999999994</v>
      </c>
      <c r="L1934">
        <v>19.001200000000001</v>
      </c>
      <c r="M1934">
        <v>3</v>
      </c>
      <c r="Y1934" t="s">
        <v>64</v>
      </c>
      <c r="Z1934" t="s">
        <v>64</v>
      </c>
      <c r="AE1934">
        <v>1875</v>
      </c>
      <c r="AH1934">
        <v>1875</v>
      </c>
      <c r="AI1934">
        <v>4.625695679308638E-3</v>
      </c>
      <c r="AJ1934">
        <v>6.5165049342345502E-2</v>
      </c>
      <c r="AK1934">
        <v>2.3721339385248733E-2</v>
      </c>
      <c r="AL1934">
        <v>5.367222059801454E-2</v>
      </c>
      <c r="AM1934">
        <v>11.265476445581267</v>
      </c>
      <c r="AN1934">
        <v>0.77758802519648784</v>
      </c>
      <c r="AR1934" t="s">
        <v>201</v>
      </c>
      <c r="AU1934" t="s">
        <v>202</v>
      </c>
      <c r="AV1934" s="16" t="s">
        <v>239</v>
      </c>
    </row>
    <row r="1935" spans="1:48" x14ac:dyDescent="0.25">
      <c r="A1935">
        <v>1933</v>
      </c>
      <c r="B1935" t="s">
        <v>62</v>
      </c>
      <c r="E1935" t="s">
        <v>63</v>
      </c>
      <c r="H1935">
        <v>2001</v>
      </c>
      <c r="I1935">
        <v>4</v>
      </c>
      <c r="J1935">
        <v>17</v>
      </c>
      <c r="K1935">
        <v>69.366699999999994</v>
      </c>
      <c r="L1935">
        <v>19.001200000000001</v>
      </c>
      <c r="M1935">
        <v>6</v>
      </c>
      <c r="Y1935" t="s">
        <v>64</v>
      </c>
      <c r="Z1935" t="s">
        <v>64</v>
      </c>
      <c r="AE1935">
        <v>2000</v>
      </c>
      <c r="AH1935">
        <v>2000</v>
      </c>
      <c r="AI1935">
        <v>4.9340753912625471E-3</v>
      </c>
      <c r="AJ1935">
        <v>6.9509385965168535E-2</v>
      </c>
      <c r="AK1935">
        <v>2.530276201093198E-2</v>
      </c>
      <c r="AL1935">
        <v>5.7250368637882181E-2</v>
      </c>
      <c r="AM1935">
        <v>12.016508208620019</v>
      </c>
      <c r="AN1935">
        <v>0.8294272268762537</v>
      </c>
      <c r="AR1935" t="s">
        <v>201</v>
      </c>
      <c r="AU1935" t="s">
        <v>202</v>
      </c>
      <c r="AV1935" s="16" t="s">
        <v>239</v>
      </c>
    </row>
    <row r="1936" spans="1:48" x14ac:dyDescent="0.25">
      <c r="A1936">
        <v>1934</v>
      </c>
      <c r="B1936" t="s">
        <v>62</v>
      </c>
      <c r="E1936" t="s">
        <v>63</v>
      </c>
      <c r="H1936">
        <v>2001</v>
      </c>
      <c r="I1936">
        <v>4</v>
      </c>
      <c r="J1936">
        <v>17</v>
      </c>
      <c r="K1936">
        <v>69.366699999999994</v>
      </c>
      <c r="L1936">
        <v>19.001200000000001</v>
      </c>
      <c r="M1936">
        <v>2</v>
      </c>
      <c r="Y1936" t="s">
        <v>64</v>
      </c>
      <c r="Z1936" t="s">
        <v>64</v>
      </c>
      <c r="AE1936">
        <v>4421.05</v>
      </c>
      <c r="AH1936">
        <v>4421.05</v>
      </c>
      <c r="AI1936">
        <v>1.0906897004270643E-2</v>
      </c>
      <c r="AJ1936">
        <v>0.15365223541065418</v>
      </c>
      <c r="AK1936">
        <v>5.5932387994215418E-2</v>
      </c>
      <c r="AL1936">
        <v>0.12655337113325452</v>
      </c>
      <c r="AM1936">
        <v>26.562791807859767</v>
      </c>
      <c r="AN1936">
        <v>1.8334696206906307</v>
      </c>
      <c r="AR1936" t="s">
        <v>201</v>
      </c>
      <c r="AU1936" t="s">
        <v>202</v>
      </c>
      <c r="AV1936" s="16" t="s">
        <v>239</v>
      </c>
    </row>
    <row r="1937" spans="1:48" x14ac:dyDescent="0.25">
      <c r="A1937">
        <v>1935</v>
      </c>
      <c r="B1937" t="s">
        <v>62</v>
      </c>
      <c r="E1937" t="s">
        <v>63</v>
      </c>
      <c r="H1937">
        <v>2001</v>
      </c>
      <c r="I1937">
        <v>4</v>
      </c>
      <c r="J1937">
        <v>17</v>
      </c>
      <c r="K1937">
        <v>69.366699999999994</v>
      </c>
      <c r="L1937">
        <v>19.001200000000001</v>
      </c>
      <c r="M1937">
        <v>4</v>
      </c>
      <c r="Y1937" t="s">
        <v>64</v>
      </c>
      <c r="Z1937" t="s">
        <v>64</v>
      </c>
      <c r="AE1937">
        <v>13750</v>
      </c>
      <c r="AH1937">
        <v>13750</v>
      </c>
      <c r="AI1937">
        <v>3.3921768314930011E-2</v>
      </c>
      <c r="AJ1937">
        <v>0.47787702851053365</v>
      </c>
      <c r="AK1937">
        <v>0.17395648882515738</v>
      </c>
      <c r="AL1937">
        <v>0.39359628438543998</v>
      </c>
      <c r="AM1937">
        <v>82.613493934262635</v>
      </c>
      <c r="AN1937">
        <v>5.702312184774244</v>
      </c>
      <c r="AR1937" t="s">
        <v>201</v>
      </c>
      <c r="AU1937" t="s">
        <v>202</v>
      </c>
      <c r="AV1937" s="16" t="s">
        <v>239</v>
      </c>
    </row>
    <row r="1938" spans="1:48" x14ac:dyDescent="0.25">
      <c r="A1938">
        <v>1936</v>
      </c>
      <c r="B1938" t="s">
        <v>62</v>
      </c>
      <c r="E1938" t="s">
        <v>63</v>
      </c>
      <c r="H1938">
        <v>2001</v>
      </c>
      <c r="I1938">
        <v>4</v>
      </c>
      <c r="J1938">
        <v>22</v>
      </c>
      <c r="K1938">
        <v>69.366699999999994</v>
      </c>
      <c r="L1938">
        <v>19.001200000000001</v>
      </c>
      <c r="M1938">
        <v>8</v>
      </c>
      <c r="Y1938" t="s">
        <v>64</v>
      </c>
      <c r="Z1938" t="s">
        <v>64</v>
      </c>
      <c r="AF1938">
        <v>549019.61</v>
      </c>
      <c r="AH1938">
        <v>549019.61</v>
      </c>
      <c r="AI1938">
        <v>0.45378017337856102</v>
      </c>
      <c r="AJ1938">
        <v>19.081007986968149</v>
      </c>
      <c r="AK1938">
        <v>5.3714275224643799</v>
      </c>
      <c r="AL1938">
        <v>5.3714275224643799</v>
      </c>
      <c r="AM1938">
        <v>5.3714275224643799</v>
      </c>
      <c r="AN1938">
        <v>5.3714275224643799</v>
      </c>
      <c r="AR1938" t="s">
        <v>201</v>
      </c>
      <c r="AU1938" t="s">
        <v>202</v>
      </c>
      <c r="AV1938" s="16" t="s">
        <v>239</v>
      </c>
    </row>
    <row r="1939" spans="1:48" x14ac:dyDescent="0.25">
      <c r="A1939">
        <v>1937</v>
      </c>
      <c r="B1939" t="s">
        <v>62</v>
      </c>
      <c r="E1939" t="s">
        <v>63</v>
      </c>
      <c r="H1939">
        <v>2001</v>
      </c>
      <c r="I1939">
        <v>4</v>
      </c>
      <c r="J1939">
        <v>22</v>
      </c>
      <c r="K1939">
        <v>69.366699999999994</v>
      </c>
      <c r="L1939">
        <v>19.001200000000001</v>
      </c>
      <c r="M1939">
        <v>7</v>
      </c>
      <c r="Y1939" t="s">
        <v>64</v>
      </c>
      <c r="Z1939" t="s">
        <v>64</v>
      </c>
      <c r="AF1939">
        <v>1426000</v>
      </c>
      <c r="AH1939">
        <v>1426000</v>
      </c>
      <c r="AI1939">
        <v>1.1786291699814293</v>
      </c>
      <c r="AJ1939">
        <v>49.560192193165165</v>
      </c>
      <c r="AK1939">
        <v>13.951515588002779</v>
      </c>
      <c r="AL1939">
        <v>13.951515588002779</v>
      </c>
      <c r="AM1939">
        <v>13.951515588002779</v>
      </c>
      <c r="AN1939">
        <v>13.951515588002779</v>
      </c>
      <c r="AR1939" t="s">
        <v>201</v>
      </c>
      <c r="AU1939" t="s">
        <v>202</v>
      </c>
      <c r="AV1939" s="16" t="s">
        <v>239</v>
      </c>
    </row>
    <row r="1940" spans="1:48" x14ac:dyDescent="0.25">
      <c r="A1940">
        <v>1938</v>
      </c>
      <c r="B1940" t="s">
        <v>62</v>
      </c>
      <c r="E1940" t="s">
        <v>63</v>
      </c>
      <c r="H1940">
        <v>2001</v>
      </c>
      <c r="I1940">
        <v>4</v>
      </c>
      <c r="J1940">
        <v>22</v>
      </c>
      <c r="K1940">
        <v>69.366699999999994</v>
      </c>
      <c r="L1940">
        <v>19.001200000000001</v>
      </c>
      <c r="M1940">
        <v>2</v>
      </c>
      <c r="Y1940" t="s">
        <v>64</v>
      </c>
      <c r="Z1940" t="s">
        <v>64</v>
      </c>
      <c r="AF1940">
        <v>1562500</v>
      </c>
      <c r="AH1940">
        <v>1562500</v>
      </c>
      <c r="AI1940">
        <v>1.2914502651444484</v>
      </c>
      <c r="AJ1940">
        <v>54.304207785287915</v>
      </c>
      <c r="AK1940">
        <v>15.286986750528992</v>
      </c>
      <c r="AL1940">
        <v>15.286986750528992</v>
      </c>
      <c r="AM1940">
        <v>15.286986750528992</v>
      </c>
      <c r="AN1940">
        <v>15.286986750528992</v>
      </c>
      <c r="AR1940" t="s">
        <v>201</v>
      </c>
      <c r="AU1940" t="s">
        <v>202</v>
      </c>
      <c r="AV1940" s="16" t="s">
        <v>239</v>
      </c>
    </row>
    <row r="1941" spans="1:48" x14ac:dyDescent="0.25">
      <c r="A1941">
        <v>1939</v>
      </c>
      <c r="B1941" t="s">
        <v>62</v>
      </c>
      <c r="E1941" t="s">
        <v>63</v>
      </c>
      <c r="H1941">
        <v>2001</v>
      </c>
      <c r="I1941">
        <v>4</v>
      </c>
      <c r="J1941">
        <v>22</v>
      </c>
      <c r="K1941">
        <v>69.366699999999994</v>
      </c>
      <c r="L1941">
        <v>19.001200000000001</v>
      </c>
      <c r="M1941">
        <v>1</v>
      </c>
      <c r="Y1941" t="s">
        <v>64</v>
      </c>
      <c r="Z1941" t="s">
        <v>64</v>
      </c>
      <c r="AF1941">
        <v>1732352.94</v>
      </c>
      <c r="AH1941">
        <v>1732352.94</v>
      </c>
      <c r="AI1941">
        <v>1.4318385047595292</v>
      </c>
      <c r="AJ1941">
        <v>60.207394567177218</v>
      </c>
      <c r="AK1941">
        <v>16.948772122252766</v>
      </c>
      <c r="AL1941">
        <v>16.948772122252766</v>
      </c>
      <c r="AM1941">
        <v>16.948772122252766</v>
      </c>
      <c r="AN1941">
        <v>16.948772122252766</v>
      </c>
      <c r="AR1941" t="s">
        <v>201</v>
      </c>
      <c r="AU1941" t="s">
        <v>202</v>
      </c>
      <c r="AV1941" s="16" t="s">
        <v>239</v>
      </c>
    </row>
    <row r="1942" spans="1:48" x14ac:dyDescent="0.25">
      <c r="A1942">
        <v>1940</v>
      </c>
      <c r="B1942" t="s">
        <v>62</v>
      </c>
      <c r="E1942" t="s">
        <v>63</v>
      </c>
      <c r="H1942">
        <v>2001</v>
      </c>
      <c r="I1942">
        <v>4</v>
      </c>
      <c r="J1942">
        <v>22</v>
      </c>
      <c r="K1942">
        <v>69.366699999999994</v>
      </c>
      <c r="L1942">
        <v>19.001200000000001</v>
      </c>
      <c r="M1942">
        <v>6</v>
      </c>
      <c r="Y1942" t="s">
        <v>64</v>
      </c>
      <c r="Z1942" t="s">
        <v>64</v>
      </c>
      <c r="AF1942">
        <v>1801941.75</v>
      </c>
      <c r="AH1942">
        <v>1801941.75</v>
      </c>
      <c r="AI1942">
        <v>1.4893556165199049</v>
      </c>
      <c r="AJ1942">
        <v>62.625932293750608</v>
      </c>
      <c r="AK1942">
        <v>17.629606180784016</v>
      </c>
      <c r="AL1942">
        <v>17.629606180784016</v>
      </c>
      <c r="AM1942">
        <v>17.629606180784016</v>
      </c>
      <c r="AN1942">
        <v>17.629606180784016</v>
      </c>
      <c r="AR1942" t="s">
        <v>201</v>
      </c>
      <c r="AU1942" t="s">
        <v>202</v>
      </c>
      <c r="AV1942" s="16" t="s">
        <v>239</v>
      </c>
    </row>
    <row r="1943" spans="1:48" x14ac:dyDescent="0.25">
      <c r="A1943">
        <v>1941</v>
      </c>
      <c r="B1943" t="s">
        <v>62</v>
      </c>
      <c r="E1943" t="s">
        <v>63</v>
      </c>
      <c r="H1943">
        <v>2001</v>
      </c>
      <c r="I1943">
        <v>4</v>
      </c>
      <c r="J1943">
        <v>22</v>
      </c>
      <c r="K1943">
        <v>69.366699999999994</v>
      </c>
      <c r="L1943">
        <v>19.001200000000001</v>
      </c>
      <c r="M1943">
        <v>3</v>
      </c>
      <c r="Y1943" t="s">
        <v>64</v>
      </c>
      <c r="Z1943" t="s">
        <v>64</v>
      </c>
      <c r="AF1943">
        <v>2187500</v>
      </c>
      <c r="AH1943">
        <v>2187500</v>
      </c>
      <c r="AI1943">
        <v>1.8080303712022276</v>
      </c>
      <c r="AJ1943">
        <v>76.02589089940308</v>
      </c>
      <c r="AK1943">
        <v>21.401781450740589</v>
      </c>
      <c r="AL1943">
        <v>21.401781450740589</v>
      </c>
      <c r="AM1943">
        <v>21.401781450740589</v>
      </c>
      <c r="AN1943">
        <v>21.401781450740589</v>
      </c>
      <c r="AR1943" t="s">
        <v>201</v>
      </c>
      <c r="AU1943" t="s">
        <v>202</v>
      </c>
      <c r="AV1943" s="16" t="s">
        <v>239</v>
      </c>
    </row>
    <row r="1944" spans="1:48" x14ac:dyDescent="0.25">
      <c r="A1944">
        <v>1942</v>
      </c>
      <c r="B1944" t="s">
        <v>62</v>
      </c>
      <c r="E1944" t="s">
        <v>63</v>
      </c>
      <c r="H1944">
        <v>2001</v>
      </c>
      <c r="I1944">
        <v>4</v>
      </c>
      <c r="J1944">
        <v>22</v>
      </c>
      <c r="K1944">
        <v>69.366699999999994</v>
      </c>
      <c r="L1944">
        <v>19.001200000000001</v>
      </c>
      <c r="M1944">
        <v>5</v>
      </c>
      <c r="Y1944" t="s">
        <v>64</v>
      </c>
      <c r="Z1944" t="s">
        <v>64</v>
      </c>
      <c r="AF1944">
        <v>5000000</v>
      </c>
      <c r="AH1944">
        <v>5000000</v>
      </c>
      <c r="AI1944">
        <v>4.132640848462235</v>
      </c>
      <c r="AJ1944">
        <v>173.77346491292133</v>
      </c>
      <c r="AK1944">
        <v>48.918357601692776</v>
      </c>
      <c r="AL1944">
        <v>48.918357601692776</v>
      </c>
      <c r="AM1944">
        <v>48.918357601692776</v>
      </c>
      <c r="AN1944">
        <v>48.918357601692776</v>
      </c>
      <c r="AR1944" t="s">
        <v>201</v>
      </c>
      <c r="AU1944" t="s">
        <v>202</v>
      </c>
      <c r="AV1944" s="16" t="s">
        <v>239</v>
      </c>
    </row>
    <row r="1945" spans="1:48" x14ac:dyDescent="0.25">
      <c r="A1945">
        <v>1943</v>
      </c>
      <c r="B1945" t="s">
        <v>62</v>
      </c>
      <c r="E1945" t="s">
        <v>63</v>
      </c>
      <c r="H1945">
        <v>2001</v>
      </c>
      <c r="I1945">
        <v>4</v>
      </c>
      <c r="J1945">
        <v>22</v>
      </c>
      <c r="K1945">
        <v>69.366699999999994</v>
      </c>
      <c r="L1945">
        <v>19.001200000000001</v>
      </c>
      <c r="M1945">
        <v>4</v>
      </c>
      <c r="Y1945" t="s">
        <v>64</v>
      </c>
      <c r="Z1945" t="s">
        <v>64</v>
      </c>
      <c r="AF1945">
        <v>14375000</v>
      </c>
      <c r="AH1945">
        <v>14375000</v>
      </c>
      <c r="AI1945">
        <v>11.881342439328925</v>
      </c>
      <c r="AJ1945">
        <v>499.59871162464884</v>
      </c>
      <c r="AK1945">
        <v>140.64027810486672</v>
      </c>
      <c r="AL1945">
        <v>140.64027810486672</v>
      </c>
      <c r="AM1945">
        <v>140.64027810486672</v>
      </c>
      <c r="AN1945">
        <v>140.64027810486672</v>
      </c>
      <c r="AR1945" t="s">
        <v>201</v>
      </c>
      <c r="AU1945" t="s">
        <v>202</v>
      </c>
      <c r="AV1945" s="16" t="s">
        <v>239</v>
      </c>
    </row>
    <row r="1946" spans="1:48" x14ac:dyDescent="0.25">
      <c r="A1946">
        <v>1944</v>
      </c>
      <c r="B1946" t="s">
        <v>62</v>
      </c>
      <c r="E1946" t="s">
        <v>63</v>
      </c>
      <c r="H1946">
        <v>2001</v>
      </c>
      <c r="I1946">
        <v>4</v>
      </c>
      <c r="J1946">
        <v>22</v>
      </c>
      <c r="K1946">
        <v>69.366699999999994</v>
      </c>
      <c r="L1946">
        <v>19.001200000000001</v>
      </c>
      <c r="M1946">
        <v>1</v>
      </c>
      <c r="Y1946" t="s">
        <v>64</v>
      </c>
      <c r="Z1946" t="s">
        <v>64</v>
      </c>
      <c r="AE1946">
        <v>588.24</v>
      </c>
      <c r="AH1946">
        <v>588.24</v>
      </c>
      <c r="AI1946">
        <v>1.4512102540781403E-3</v>
      </c>
      <c r="AJ1946">
        <v>2.0444100600075368E-2</v>
      </c>
      <c r="AK1946">
        <v>7.4420483626553144E-3</v>
      </c>
      <c r="AL1946">
        <v>1.6838478423773905E-2</v>
      </c>
      <c r="AM1946">
        <v>3.53429539431932</v>
      </c>
      <c r="AN1946">
        <v>0.24395113596884374</v>
      </c>
      <c r="AR1946" t="s">
        <v>201</v>
      </c>
      <c r="AU1946" t="s">
        <v>202</v>
      </c>
      <c r="AV1946" s="16" t="s">
        <v>239</v>
      </c>
    </row>
    <row r="1947" spans="1:48" x14ac:dyDescent="0.25">
      <c r="A1947">
        <v>1945</v>
      </c>
      <c r="B1947" t="s">
        <v>62</v>
      </c>
      <c r="E1947" t="s">
        <v>63</v>
      </c>
      <c r="H1947">
        <v>2001</v>
      </c>
      <c r="I1947">
        <v>4</v>
      </c>
      <c r="J1947">
        <v>22</v>
      </c>
      <c r="K1947">
        <v>69.366699999999994</v>
      </c>
      <c r="L1947">
        <v>19.001200000000001</v>
      </c>
      <c r="M1947">
        <v>7</v>
      </c>
      <c r="Y1947" t="s">
        <v>64</v>
      </c>
      <c r="Z1947" t="s">
        <v>64</v>
      </c>
      <c r="AE1947">
        <v>4800</v>
      </c>
      <c r="AH1947">
        <v>4800</v>
      </c>
      <c r="AI1947">
        <v>1.1841780939030114E-2</v>
      </c>
      <c r="AJ1947">
        <v>0.16682252631640448</v>
      </c>
      <c r="AK1947">
        <v>6.072662882623675E-2</v>
      </c>
      <c r="AL1947">
        <v>0.13740088473091722</v>
      </c>
      <c r="AM1947">
        <v>28.839619700688047</v>
      </c>
      <c r="AN1947">
        <v>1.9906253445030089</v>
      </c>
      <c r="AR1947" t="s">
        <v>201</v>
      </c>
      <c r="AU1947" t="s">
        <v>202</v>
      </c>
      <c r="AV1947" s="16" t="s">
        <v>239</v>
      </c>
    </row>
    <row r="1948" spans="1:48" x14ac:dyDescent="0.25">
      <c r="A1948">
        <v>1946</v>
      </c>
      <c r="B1948" t="s">
        <v>62</v>
      </c>
      <c r="E1948" t="s">
        <v>63</v>
      </c>
      <c r="H1948">
        <v>2001</v>
      </c>
      <c r="I1948">
        <v>4</v>
      </c>
      <c r="J1948">
        <v>22</v>
      </c>
      <c r="K1948">
        <v>69.366699999999994</v>
      </c>
      <c r="L1948">
        <v>19.001200000000001</v>
      </c>
      <c r="M1948">
        <v>8</v>
      </c>
      <c r="Y1948" t="s">
        <v>64</v>
      </c>
      <c r="Z1948" t="s">
        <v>64</v>
      </c>
      <c r="AE1948">
        <v>9607.84</v>
      </c>
      <c r="AH1948">
        <v>9607.84</v>
      </c>
      <c r="AI1948">
        <v>2.3702903453593976E-2</v>
      </c>
      <c r="AJ1948">
        <v>0.33391752942579239</v>
      </c>
      <c r="AK1948">
        <v>0.12155244447955636</v>
      </c>
      <c r="AL1948">
        <v>0.27502619090689495</v>
      </c>
      <c r="AM1948">
        <v>57.726344113553886</v>
      </c>
      <c r="AN1948">
        <v>3.9845020437353726</v>
      </c>
      <c r="AR1948" t="s">
        <v>201</v>
      </c>
      <c r="AU1948" t="s">
        <v>202</v>
      </c>
      <c r="AV1948" s="16" t="s">
        <v>239</v>
      </c>
    </row>
    <row r="1949" spans="1:48" x14ac:dyDescent="0.25">
      <c r="A1949">
        <v>1947</v>
      </c>
      <c r="B1949" t="s">
        <v>62</v>
      </c>
      <c r="E1949" t="s">
        <v>63</v>
      </c>
      <c r="H1949">
        <v>2001</v>
      </c>
      <c r="I1949">
        <v>4</v>
      </c>
      <c r="J1949">
        <v>22</v>
      </c>
      <c r="K1949">
        <v>69.366699999999994</v>
      </c>
      <c r="L1949">
        <v>19.001200000000001</v>
      </c>
      <c r="M1949">
        <v>2</v>
      </c>
      <c r="Y1949" t="s">
        <v>64</v>
      </c>
      <c r="Z1949" t="s">
        <v>64</v>
      </c>
      <c r="AE1949">
        <v>10297.030000000001</v>
      </c>
      <c r="AH1949">
        <v>10297.030000000001</v>
      </c>
      <c r="AI1949">
        <v>2.5403161163046094E-2</v>
      </c>
      <c r="AJ1949">
        <v>0.35787011628245968</v>
      </c>
      <c r="AK1949">
        <v>0.13027164975471348</v>
      </c>
      <c r="AL1949">
        <v>0.29475438168766599</v>
      </c>
      <c r="AM1949">
        <v>61.867172759703301</v>
      </c>
      <c r="AN1949">
        <v>4.2703185189807957</v>
      </c>
      <c r="AR1949" t="s">
        <v>201</v>
      </c>
      <c r="AU1949" t="s">
        <v>202</v>
      </c>
      <c r="AV1949" s="16" t="s">
        <v>239</v>
      </c>
    </row>
    <row r="1950" spans="1:48" x14ac:dyDescent="0.25">
      <c r="A1950">
        <v>1948</v>
      </c>
      <c r="B1950" t="s">
        <v>62</v>
      </c>
      <c r="E1950" t="s">
        <v>63</v>
      </c>
      <c r="H1950">
        <v>2001</v>
      </c>
      <c r="I1950">
        <v>4</v>
      </c>
      <c r="J1950">
        <v>22</v>
      </c>
      <c r="K1950">
        <v>69.366699999999994</v>
      </c>
      <c r="L1950">
        <v>19.001200000000001</v>
      </c>
      <c r="M1950">
        <v>3</v>
      </c>
      <c r="Y1950" t="s">
        <v>64</v>
      </c>
      <c r="Z1950" t="s">
        <v>64</v>
      </c>
      <c r="AE1950">
        <v>33217.82</v>
      </c>
      <c r="AH1950">
        <v>33217.82</v>
      </c>
      <c r="AI1950">
        <v>8.1949614106694435E-2</v>
      </c>
      <c r="AJ1950">
        <v>1.1544751356507472</v>
      </c>
      <c r="AK1950">
        <v>0.42025129699098829</v>
      </c>
      <c r="AL1950">
        <v>0.95086622017340772</v>
      </c>
      <c r="AM1950">
        <v>199.58110335123112</v>
      </c>
      <c r="AN1950">
        <v>13.775882162737279</v>
      </c>
      <c r="AR1950" t="s">
        <v>201</v>
      </c>
      <c r="AU1950" t="s">
        <v>202</v>
      </c>
      <c r="AV1950" s="16" t="s">
        <v>239</v>
      </c>
    </row>
    <row r="1951" spans="1:48" x14ac:dyDescent="0.25">
      <c r="A1951">
        <v>1949</v>
      </c>
      <c r="B1951" t="s">
        <v>62</v>
      </c>
      <c r="E1951" t="s">
        <v>63</v>
      </c>
      <c r="H1951">
        <v>2001</v>
      </c>
      <c r="I1951">
        <v>4</v>
      </c>
      <c r="J1951">
        <v>22</v>
      </c>
      <c r="K1951">
        <v>69.366699999999994</v>
      </c>
      <c r="L1951">
        <v>19.001200000000001</v>
      </c>
      <c r="M1951">
        <v>6</v>
      </c>
      <c r="Y1951" t="s">
        <v>64</v>
      </c>
      <c r="Z1951" t="s">
        <v>64</v>
      </c>
      <c r="AE1951">
        <v>39805.83</v>
      </c>
      <c r="AH1951">
        <v>39805.83</v>
      </c>
      <c r="AI1951">
        <v>9.8202483115890221E-2</v>
      </c>
      <c r="AJ1951">
        <v>1.3834394005669424</v>
      </c>
      <c r="AK1951">
        <v>0.50359872156880825</v>
      </c>
      <c r="AL1951">
        <v>1.1394492207184348</v>
      </c>
      <c r="AM1951">
        <v>239.16354147296653</v>
      </c>
      <c r="AN1951">
        <v>16.508019595203791</v>
      </c>
      <c r="AR1951" t="s">
        <v>201</v>
      </c>
      <c r="AU1951" t="s">
        <v>202</v>
      </c>
      <c r="AV1951" s="16" t="s">
        <v>239</v>
      </c>
    </row>
    <row r="1952" spans="1:48" x14ac:dyDescent="0.25">
      <c r="A1952">
        <v>1950</v>
      </c>
      <c r="B1952" t="s">
        <v>62</v>
      </c>
      <c r="E1952" t="s">
        <v>63</v>
      </c>
      <c r="H1952">
        <v>2001</v>
      </c>
      <c r="I1952">
        <v>4</v>
      </c>
      <c r="J1952">
        <v>22</v>
      </c>
      <c r="K1952">
        <v>69.366699999999994</v>
      </c>
      <c r="L1952">
        <v>19.001200000000001</v>
      </c>
      <c r="M1952">
        <v>5</v>
      </c>
      <c r="Y1952" t="s">
        <v>64</v>
      </c>
      <c r="Z1952" t="s">
        <v>64</v>
      </c>
      <c r="AE1952">
        <v>42156.86</v>
      </c>
      <c r="AH1952">
        <v>42156.86</v>
      </c>
      <c r="AI1952">
        <v>0.10400256274945022</v>
      </c>
      <c r="AJ1952">
        <v>1.4651487264097873</v>
      </c>
      <c r="AK1952">
        <v>0.53334249785408894</v>
      </c>
      <c r="AL1952">
        <v>1.2067478878077949</v>
      </c>
      <c r="AM1952">
        <v>253.28912711982247</v>
      </c>
      <c r="AN1952">
        <v>17.483023741805233</v>
      </c>
      <c r="AR1952" t="s">
        <v>201</v>
      </c>
      <c r="AU1952" t="s">
        <v>202</v>
      </c>
      <c r="AV1952" s="16" t="s">
        <v>239</v>
      </c>
    </row>
    <row r="1953" spans="1:50" x14ac:dyDescent="0.25">
      <c r="A1953">
        <v>1951</v>
      </c>
      <c r="B1953" t="s">
        <v>62</v>
      </c>
      <c r="E1953" t="s">
        <v>63</v>
      </c>
      <c r="H1953">
        <v>2001</v>
      </c>
      <c r="I1953">
        <v>4</v>
      </c>
      <c r="J1953">
        <v>22</v>
      </c>
      <c r="K1953">
        <v>69.366699999999994</v>
      </c>
      <c r="L1953">
        <v>19.001200000000001</v>
      </c>
      <c r="M1953">
        <v>4</v>
      </c>
      <c r="Y1953" t="s">
        <v>64</v>
      </c>
      <c r="Z1953" t="s">
        <v>64</v>
      </c>
      <c r="AE1953">
        <v>295588.24</v>
      </c>
      <c r="AH1953">
        <v>295588.24</v>
      </c>
      <c r="AI1953">
        <v>0.72922733046530386</v>
      </c>
      <c r="AJ1953">
        <v>10.273078530462433</v>
      </c>
      <c r="AK1953">
        <v>3.7395994449751222</v>
      </c>
      <c r="AL1953">
        <v>8.4612678525113942</v>
      </c>
      <c r="AM1953">
        <v>1775.9692561657721</v>
      </c>
      <c r="AN1953">
        <v>122.58446710021626</v>
      </c>
      <c r="AR1953" t="s">
        <v>201</v>
      </c>
      <c r="AU1953" t="s">
        <v>202</v>
      </c>
      <c r="AV1953" s="16" t="s">
        <v>239</v>
      </c>
    </row>
    <row r="1954" spans="1:50" x14ac:dyDescent="0.25">
      <c r="A1954">
        <v>1952</v>
      </c>
      <c r="B1954" t="s">
        <v>62</v>
      </c>
      <c r="E1954" t="s">
        <v>63</v>
      </c>
      <c r="H1954">
        <v>2001</v>
      </c>
      <c r="I1954">
        <v>4</v>
      </c>
      <c r="J1954">
        <v>25</v>
      </c>
      <c r="K1954">
        <v>69.366699999999994</v>
      </c>
      <c r="L1954">
        <v>19.001200000000001</v>
      </c>
      <c r="M1954">
        <v>8</v>
      </c>
      <c r="Y1954" t="s">
        <v>64</v>
      </c>
      <c r="Z1954" t="s">
        <v>64</v>
      </c>
      <c r="AF1954">
        <v>63535.35</v>
      </c>
      <c r="AH1954">
        <v>63535.35</v>
      </c>
      <c r="AI1954">
        <v>5.2513756546269011E-2</v>
      </c>
      <c r="AJ1954">
        <v>2.2081515827910354</v>
      </c>
      <c r="AK1954">
        <v>0.62160899432974215</v>
      </c>
      <c r="AL1954">
        <v>0.62160899432974215</v>
      </c>
      <c r="AM1954">
        <v>0.62160899432974215</v>
      </c>
      <c r="AN1954">
        <v>0.62160899432974215</v>
      </c>
      <c r="AR1954" t="s">
        <v>201</v>
      </c>
      <c r="AU1954" t="s">
        <v>202</v>
      </c>
      <c r="AV1954" s="16" t="s">
        <v>239</v>
      </c>
    </row>
    <row r="1955" spans="1:50" x14ac:dyDescent="0.25">
      <c r="A1955">
        <v>1953</v>
      </c>
      <c r="B1955" t="s">
        <v>62</v>
      </c>
      <c r="E1955" t="s">
        <v>63</v>
      </c>
      <c r="H1955">
        <v>2001</v>
      </c>
      <c r="I1955">
        <v>4</v>
      </c>
      <c r="J1955">
        <v>25</v>
      </c>
      <c r="K1955">
        <v>69.366699999999994</v>
      </c>
      <c r="L1955">
        <v>19.001200000000001</v>
      </c>
      <c r="M1955">
        <v>2</v>
      </c>
      <c r="Y1955" t="s">
        <v>64</v>
      </c>
      <c r="Z1955" t="s">
        <v>64</v>
      </c>
      <c r="AF1955">
        <v>349306.93</v>
      </c>
      <c r="AH1955">
        <v>349306.93</v>
      </c>
      <c r="AI1955">
        <v>0.28871201751378767</v>
      </c>
      <c r="AJ1955">
        <v>12.140055108839054</v>
      </c>
      <c r="AK1955">
        <v>3.4175042628978929</v>
      </c>
      <c r="AL1955">
        <v>3.4175042628978929</v>
      </c>
      <c r="AM1955">
        <v>3.4175042628978929</v>
      </c>
      <c r="AN1955">
        <v>3.4175042628978929</v>
      </c>
      <c r="AR1955" t="s">
        <v>201</v>
      </c>
      <c r="AU1955" t="s">
        <v>202</v>
      </c>
      <c r="AV1955" s="16" t="s">
        <v>239</v>
      </c>
    </row>
    <row r="1956" spans="1:50" x14ac:dyDescent="0.25">
      <c r="A1956">
        <v>1954</v>
      </c>
      <c r="B1956" t="s">
        <v>62</v>
      </c>
      <c r="E1956" t="s">
        <v>63</v>
      </c>
      <c r="H1956">
        <v>2001</v>
      </c>
      <c r="I1956">
        <v>4</v>
      </c>
      <c r="J1956">
        <v>25</v>
      </c>
      <c r="K1956">
        <v>69.366699999999994</v>
      </c>
      <c r="L1956">
        <v>19.001200000000001</v>
      </c>
      <c r="M1956">
        <v>4</v>
      </c>
      <c r="Y1956" t="s">
        <v>64</v>
      </c>
      <c r="Z1956" t="s">
        <v>64</v>
      </c>
      <c r="AF1956">
        <v>404210.53</v>
      </c>
      <c r="AH1956">
        <v>404210.53</v>
      </c>
      <c r="AI1956">
        <v>0.33409138953131395</v>
      </c>
      <c r="AJ1956">
        <v>14.048212870477668</v>
      </c>
      <c r="AK1956">
        <v>3.9546630505819533</v>
      </c>
      <c r="AL1956">
        <v>3.9546630505819533</v>
      </c>
      <c r="AM1956">
        <v>3.9546630505819533</v>
      </c>
      <c r="AN1956">
        <v>3.9546630505819533</v>
      </c>
      <c r="AR1956" t="s">
        <v>201</v>
      </c>
      <c r="AU1956" t="s">
        <v>202</v>
      </c>
      <c r="AV1956" s="16" t="s">
        <v>239</v>
      </c>
    </row>
    <row r="1957" spans="1:50" x14ac:dyDescent="0.25">
      <c r="A1957">
        <v>1955</v>
      </c>
      <c r="B1957" t="s">
        <v>62</v>
      </c>
      <c r="E1957" t="s">
        <v>63</v>
      </c>
      <c r="H1957">
        <v>2001</v>
      </c>
      <c r="I1957">
        <v>4</v>
      </c>
      <c r="J1957">
        <v>25</v>
      </c>
      <c r="K1957">
        <v>69.366699999999994</v>
      </c>
      <c r="L1957">
        <v>19.001200000000001</v>
      </c>
      <c r="M1957">
        <v>1</v>
      </c>
      <c r="Y1957" t="s">
        <v>64</v>
      </c>
      <c r="Z1957" t="s">
        <v>64</v>
      </c>
      <c r="AF1957">
        <v>536378.87</v>
      </c>
      <c r="AH1957">
        <v>536378.87</v>
      </c>
      <c r="AI1957">
        <v>0.44333224568280294</v>
      </c>
      <c r="AJ1957">
        <v>18.641682949195477</v>
      </c>
      <c r="AK1957">
        <v>5.247754674530376</v>
      </c>
      <c r="AL1957">
        <v>5.247754674530376</v>
      </c>
      <c r="AM1957">
        <v>5.247754674530376</v>
      </c>
      <c r="AN1957">
        <v>5.247754674530376</v>
      </c>
      <c r="AR1957" t="s">
        <v>201</v>
      </c>
      <c r="AU1957" t="s">
        <v>202</v>
      </c>
      <c r="AV1957" s="16" t="s">
        <v>239</v>
      </c>
    </row>
    <row r="1958" spans="1:50" x14ac:dyDescent="0.25">
      <c r="A1958">
        <v>1956</v>
      </c>
      <c r="B1958" t="s">
        <v>62</v>
      </c>
      <c r="E1958" t="s">
        <v>63</v>
      </c>
      <c r="H1958">
        <v>2001</v>
      </c>
      <c r="I1958">
        <v>4</v>
      </c>
      <c r="J1958">
        <v>25</v>
      </c>
      <c r="K1958">
        <v>69.366699999999994</v>
      </c>
      <c r="L1958">
        <v>19.001200000000001</v>
      </c>
      <c r="M1958">
        <v>6</v>
      </c>
      <c r="Y1958" t="s">
        <v>64</v>
      </c>
      <c r="Z1958" t="s">
        <v>64</v>
      </c>
      <c r="AF1958">
        <v>625000</v>
      </c>
      <c r="AH1958">
        <v>625000</v>
      </c>
      <c r="AI1958">
        <v>0.51658010605777938</v>
      </c>
      <c r="AJ1958">
        <v>21.721683114115166</v>
      </c>
      <c r="AK1958">
        <v>6.114794700211597</v>
      </c>
      <c r="AL1958">
        <v>6.114794700211597</v>
      </c>
      <c r="AM1958">
        <v>6.114794700211597</v>
      </c>
      <c r="AN1958">
        <v>6.114794700211597</v>
      </c>
      <c r="AR1958" t="s">
        <v>201</v>
      </c>
      <c r="AU1958" t="s">
        <v>202</v>
      </c>
      <c r="AV1958" s="16" t="s">
        <v>239</v>
      </c>
    </row>
    <row r="1959" spans="1:50" x14ac:dyDescent="0.25">
      <c r="A1959">
        <v>1957</v>
      </c>
      <c r="B1959" t="s">
        <v>62</v>
      </c>
      <c r="E1959" t="s">
        <v>63</v>
      </c>
      <c r="H1959">
        <v>2001</v>
      </c>
      <c r="I1959">
        <v>4</v>
      </c>
      <c r="J1959">
        <v>25</v>
      </c>
      <c r="K1959">
        <v>69.366699999999994</v>
      </c>
      <c r="L1959">
        <v>19.001200000000001</v>
      </c>
      <c r="M1959">
        <v>3</v>
      </c>
      <c r="Y1959" t="s">
        <v>64</v>
      </c>
      <c r="Z1959" t="s">
        <v>64</v>
      </c>
      <c r="AF1959">
        <v>724750</v>
      </c>
      <c r="AH1959">
        <v>724750</v>
      </c>
      <c r="AI1959">
        <v>0.59902629098460092</v>
      </c>
      <c r="AJ1959">
        <v>25.188463739127947</v>
      </c>
      <c r="AK1959">
        <v>7.0907159343653676</v>
      </c>
      <c r="AL1959">
        <v>7.0907159343653676</v>
      </c>
      <c r="AM1959">
        <v>7.0907159343653676</v>
      </c>
      <c r="AN1959">
        <v>7.0907159343653676</v>
      </c>
      <c r="AR1959" t="s">
        <v>201</v>
      </c>
      <c r="AU1959" t="s">
        <v>202</v>
      </c>
      <c r="AV1959" s="16" t="s">
        <v>239</v>
      </c>
    </row>
    <row r="1960" spans="1:50" x14ac:dyDescent="0.25">
      <c r="A1960">
        <v>1958</v>
      </c>
      <c r="B1960" t="s">
        <v>62</v>
      </c>
      <c r="E1960" t="s">
        <v>63</v>
      </c>
      <c r="H1960">
        <v>2001</v>
      </c>
      <c r="I1960">
        <v>4</v>
      </c>
      <c r="J1960">
        <v>25</v>
      </c>
      <c r="K1960">
        <v>69.366699999999994</v>
      </c>
      <c r="L1960">
        <v>19.001200000000001</v>
      </c>
      <c r="M1960">
        <v>7</v>
      </c>
      <c r="Y1960" t="s">
        <v>64</v>
      </c>
      <c r="Z1960" t="s">
        <v>64</v>
      </c>
      <c r="AF1960">
        <v>1434653.47</v>
      </c>
      <c r="AH1960">
        <v>1434653.47</v>
      </c>
      <c r="AI1960">
        <v>1.1857815067020179</v>
      </c>
      <c r="AJ1960">
        <v>49.860940886249168</v>
      </c>
      <c r="AK1960">
        <v>14.036178295993883</v>
      </c>
      <c r="AL1960">
        <v>14.036178295993883</v>
      </c>
      <c r="AM1960">
        <v>14.036178295993883</v>
      </c>
      <c r="AN1960">
        <v>14.036178295993883</v>
      </c>
      <c r="AR1960" t="s">
        <v>201</v>
      </c>
      <c r="AU1960" t="s">
        <v>202</v>
      </c>
      <c r="AV1960" s="16" t="s">
        <v>239</v>
      </c>
    </row>
    <row r="1961" spans="1:50" x14ac:dyDescent="0.25">
      <c r="A1961">
        <v>1959</v>
      </c>
      <c r="B1961" t="s">
        <v>62</v>
      </c>
      <c r="E1961" t="s">
        <v>63</v>
      </c>
      <c r="H1961">
        <v>2001</v>
      </c>
      <c r="I1961">
        <v>4</v>
      </c>
      <c r="J1961">
        <v>25</v>
      </c>
      <c r="K1961">
        <v>69.366699999999994</v>
      </c>
      <c r="L1961">
        <v>19.001200000000001</v>
      </c>
      <c r="M1961">
        <v>5</v>
      </c>
      <c r="Y1961" t="s">
        <v>64</v>
      </c>
      <c r="Z1961" t="s">
        <v>64</v>
      </c>
      <c r="AF1961">
        <v>3368055.56</v>
      </c>
      <c r="AH1961">
        <v>3368055.56</v>
      </c>
      <c r="AI1961">
        <v>2.7837927974292693</v>
      </c>
      <c r="AJ1961">
        <v>117.05573693608592</v>
      </c>
      <c r="AK1961">
        <v>32.951949261289926</v>
      </c>
      <c r="AL1961">
        <v>32.951949261289926</v>
      </c>
      <c r="AM1961">
        <v>32.951949261289926</v>
      </c>
      <c r="AN1961">
        <v>32.951949261289926</v>
      </c>
      <c r="AR1961" t="s">
        <v>201</v>
      </c>
      <c r="AU1961" t="s">
        <v>202</v>
      </c>
      <c r="AV1961" s="16" t="s">
        <v>239</v>
      </c>
    </row>
    <row r="1962" spans="1:50" x14ac:dyDescent="0.25">
      <c r="A1962">
        <v>1960</v>
      </c>
      <c r="B1962" t="s">
        <v>62</v>
      </c>
      <c r="E1962" t="s">
        <v>63</v>
      </c>
      <c r="H1962">
        <v>2001</v>
      </c>
      <c r="I1962">
        <v>4</v>
      </c>
      <c r="J1962">
        <v>25</v>
      </c>
      <c r="K1962">
        <v>69.366699999999994</v>
      </c>
      <c r="L1962">
        <v>19.001200000000001</v>
      </c>
      <c r="M1962">
        <v>6</v>
      </c>
      <c r="Y1962" t="s">
        <v>64</v>
      </c>
      <c r="Z1962" t="s">
        <v>64</v>
      </c>
      <c r="AE1962">
        <v>3366.34</v>
      </c>
      <c r="AH1962">
        <v>3366.34</v>
      </c>
      <c r="AI1962">
        <v>8.3048876763113823E-3</v>
      </c>
      <c r="AJ1962">
        <v>0.11699611317499273</v>
      </c>
      <c r="AK1962">
        <v>4.2588849933940381E-2</v>
      </c>
      <c r="AL1962">
        <v>9.6362102980224157E-2</v>
      </c>
      <c r="AM1962">
        <v>20.225826121502958</v>
      </c>
      <c r="AN1962">
        <v>1.3960670254613039</v>
      </c>
      <c r="AR1962" t="s">
        <v>201</v>
      </c>
      <c r="AU1962" t="s">
        <v>202</v>
      </c>
      <c r="AV1962" s="16" t="s">
        <v>239</v>
      </c>
    </row>
    <row r="1963" spans="1:50" x14ac:dyDescent="0.25">
      <c r="A1963">
        <v>1961</v>
      </c>
      <c r="B1963" t="s">
        <v>62</v>
      </c>
      <c r="E1963" t="s">
        <v>63</v>
      </c>
      <c r="H1963">
        <v>2001</v>
      </c>
      <c r="I1963">
        <v>4</v>
      </c>
      <c r="J1963">
        <v>25</v>
      </c>
      <c r="K1963">
        <v>69.366699999999994</v>
      </c>
      <c r="L1963">
        <v>19.001200000000001</v>
      </c>
      <c r="M1963">
        <v>4</v>
      </c>
      <c r="Y1963" t="s">
        <v>64</v>
      </c>
      <c r="Z1963" t="s">
        <v>64</v>
      </c>
      <c r="AE1963">
        <v>3578.95</v>
      </c>
      <c r="AH1963">
        <v>3578.95</v>
      </c>
      <c r="AI1963">
        <v>8.8294045607795468E-3</v>
      </c>
      <c r="AJ1963">
        <v>0.12438530845001995</v>
      </c>
      <c r="AK1963">
        <v>4.5278660049512504E-2</v>
      </c>
      <c r="AL1963">
        <v>0.10244810341827421</v>
      </c>
      <c r="AM1963">
        <v>21.503241026620309</v>
      </c>
      <c r="AN1963">
        <v>1.4842392868143839</v>
      </c>
      <c r="AR1963" t="s">
        <v>201</v>
      </c>
      <c r="AU1963" t="s">
        <v>202</v>
      </c>
      <c r="AV1963" s="16" t="s">
        <v>239</v>
      </c>
    </row>
    <row r="1964" spans="1:50" x14ac:dyDescent="0.25">
      <c r="A1964">
        <v>1962</v>
      </c>
      <c r="B1964" t="s">
        <v>62</v>
      </c>
      <c r="E1964" t="s">
        <v>63</v>
      </c>
      <c r="H1964">
        <v>2001</v>
      </c>
      <c r="I1964">
        <v>4</v>
      </c>
      <c r="J1964">
        <v>25</v>
      </c>
      <c r="K1964">
        <v>69.366699999999994</v>
      </c>
      <c r="L1964">
        <v>19.001200000000001</v>
      </c>
      <c r="M1964">
        <v>2</v>
      </c>
      <c r="Y1964" t="s">
        <v>64</v>
      </c>
      <c r="Z1964" t="s">
        <v>64</v>
      </c>
      <c r="AE1964">
        <v>10891.09</v>
      </c>
      <c r="AH1964">
        <v>10891.09</v>
      </c>
      <c r="AI1964">
        <v>2.6868729576512807E-2</v>
      </c>
      <c r="AJ1964">
        <v>0.3785164891956937</v>
      </c>
      <c r="AK1964">
        <v>0.13778732915482059</v>
      </c>
      <c r="AL1964">
        <v>0.31175945868417609</v>
      </c>
      <c r="AM1964">
        <v>65.43643619290971</v>
      </c>
      <c r="AN1964">
        <v>4.5166832881798484</v>
      </c>
      <c r="AR1964" t="s">
        <v>201</v>
      </c>
      <c r="AU1964" t="s">
        <v>202</v>
      </c>
      <c r="AV1964" s="16" t="s">
        <v>239</v>
      </c>
    </row>
    <row r="1965" spans="1:50" x14ac:dyDescent="0.25">
      <c r="A1965">
        <v>1963</v>
      </c>
      <c r="B1965" t="s">
        <v>62</v>
      </c>
      <c r="E1965" t="s">
        <v>63</v>
      </c>
      <c r="H1965">
        <v>2001</v>
      </c>
      <c r="I1965">
        <v>4</v>
      </c>
      <c r="J1965">
        <v>25</v>
      </c>
      <c r="K1965">
        <v>69.366699999999994</v>
      </c>
      <c r="L1965">
        <v>19.001200000000001</v>
      </c>
      <c r="M1965">
        <v>7</v>
      </c>
      <c r="Y1965" t="s">
        <v>64</v>
      </c>
      <c r="Z1965" t="s">
        <v>64</v>
      </c>
      <c r="AE1965">
        <v>12673.27</v>
      </c>
      <c r="AH1965">
        <v>12673.27</v>
      </c>
      <c r="AI1965">
        <v>3.1265434816912956E-2</v>
      </c>
      <c r="AJ1965">
        <v>0.44045560793539573</v>
      </c>
      <c r="AK1965">
        <v>0.16033436735514198</v>
      </c>
      <c r="AL1965">
        <v>0.36277468967370657</v>
      </c>
      <c r="AM1965">
        <v>76.144226492528915</v>
      </c>
      <c r="AN1965">
        <v>5.2557775957770101</v>
      </c>
      <c r="AR1965" t="s">
        <v>201</v>
      </c>
      <c r="AU1965" t="s">
        <v>202</v>
      </c>
      <c r="AV1965" s="16" t="s">
        <v>239</v>
      </c>
      <c r="AX1965" s="1"/>
    </row>
    <row r="1966" spans="1:50" x14ac:dyDescent="0.25">
      <c r="A1966">
        <v>1964</v>
      </c>
      <c r="B1966" t="s">
        <v>62</v>
      </c>
      <c r="E1966" t="s">
        <v>63</v>
      </c>
      <c r="H1966">
        <v>2001</v>
      </c>
      <c r="I1966">
        <v>4</v>
      </c>
      <c r="J1966">
        <v>25</v>
      </c>
      <c r="K1966">
        <v>69.366699999999994</v>
      </c>
      <c r="L1966">
        <v>19.001200000000001</v>
      </c>
      <c r="M1966">
        <v>8</v>
      </c>
      <c r="Y1966" t="s">
        <v>64</v>
      </c>
      <c r="Z1966" t="s">
        <v>64</v>
      </c>
      <c r="AE1966">
        <v>15353.54</v>
      </c>
      <c r="AH1966">
        <v>15353.54</v>
      </c>
      <c r="AI1966">
        <v>3.7877761941382586E-2</v>
      </c>
      <c r="AJ1966">
        <v>0.53360756889582683</v>
      </c>
      <c r="AK1966">
        <v>0.19424348432266231</v>
      </c>
      <c r="AL1966">
        <v>0.43949791244823477</v>
      </c>
      <c r="AM1966">
        <v>92.247969720687905</v>
      </c>
      <c r="AN1966">
        <v>6.3673220524668181</v>
      </c>
      <c r="AR1966" t="s">
        <v>201</v>
      </c>
      <c r="AU1966" t="s">
        <v>202</v>
      </c>
      <c r="AV1966" s="16" t="s">
        <v>239</v>
      </c>
      <c r="AX1966" s="1"/>
    </row>
    <row r="1967" spans="1:50" x14ac:dyDescent="0.25">
      <c r="A1967">
        <v>1965</v>
      </c>
      <c r="B1967" t="s">
        <v>62</v>
      </c>
      <c r="E1967" t="s">
        <v>63</v>
      </c>
      <c r="H1967">
        <v>2001</v>
      </c>
      <c r="I1967">
        <v>4</v>
      </c>
      <c r="J1967">
        <v>25</v>
      </c>
      <c r="K1967">
        <v>69.366699999999994</v>
      </c>
      <c r="L1967">
        <v>19.001200000000001</v>
      </c>
      <c r="M1967">
        <v>5</v>
      </c>
      <c r="Y1967" t="s">
        <v>64</v>
      </c>
      <c r="Z1967" t="s">
        <v>64</v>
      </c>
      <c r="AE1967">
        <v>197609.43</v>
      </c>
      <c r="AH1967">
        <v>197609.43</v>
      </c>
      <c r="AI1967">
        <v>0.48750991282220946</v>
      </c>
      <c r="AJ1967">
        <v>6.8678550701134764</v>
      </c>
      <c r="AK1967">
        <v>2.5000321892029613</v>
      </c>
      <c r="AL1967">
        <v>5.6566063569108866</v>
      </c>
      <c r="AM1967">
        <v>1187.2876688478616</v>
      </c>
      <c r="AN1967">
        <v>81.951320764748587</v>
      </c>
      <c r="AR1967" t="s">
        <v>201</v>
      </c>
      <c r="AU1967" t="s">
        <v>202</v>
      </c>
      <c r="AV1967" s="16" t="s">
        <v>239</v>
      </c>
    </row>
    <row r="1968" spans="1:50" x14ac:dyDescent="0.25">
      <c r="A1968">
        <v>1966</v>
      </c>
      <c r="B1968" t="s">
        <v>62</v>
      </c>
      <c r="E1968" t="s">
        <v>63</v>
      </c>
      <c r="H1968">
        <v>2001</v>
      </c>
      <c r="I1968">
        <v>4</v>
      </c>
      <c r="J1968">
        <v>20</v>
      </c>
      <c r="K1968">
        <v>69.489999999999995</v>
      </c>
      <c r="L1968">
        <v>19.5</v>
      </c>
      <c r="M1968">
        <v>100</v>
      </c>
      <c r="Y1968" t="s">
        <v>64</v>
      </c>
      <c r="Z1968" t="s">
        <v>64</v>
      </c>
      <c r="AF1968">
        <v>625000</v>
      </c>
      <c r="AH1968">
        <v>625000</v>
      </c>
      <c r="AI1968">
        <v>0.51658010605777938</v>
      </c>
      <c r="AJ1968">
        <v>21.721683114115166</v>
      </c>
      <c r="AK1968">
        <v>6.114794700211597</v>
      </c>
      <c r="AL1968">
        <v>6.114794700211597</v>
      </c>
      <c r="AM1968">
        <v>6.114794700211597</v>
      </c>
      <c r="AN1968">
        <v>6.114794700211597</v>
      </c>
      <c r="AR1968" t="s">
        <v>201</v>
      </c>
      <c r="AU1968" t="s">
        <v>202</v>
      </c>
      <c r="AV1968" s="16" t="s">
        <v>239</v>
      </c>
    </row>
    <row r="1969" spans="1:48" x14ac:dyDescent="0.25">
      <c r="A1969">
        <v>1967</v>
      </c>
      <c r="B1969" t="s">
        <v>62</v>
      </c>
      <c r="E1969" t="s">
        <v>63</v>
      </c>
      <c r="H1969">
        <v>2001</v>
      </c>
      <c r="I1969">
        <v>4</v>
      </c>
      <c r="J1969">
        <v>20</v>
      </c>
      <c r="K1969">
        <v>69.489999999999995</v>
      </c>
      <c r="L1969">
        <v>19.5</v>
      </c>
      <c r="M1969">
        <v>40</v>
      </c>
      <c r="Y1969" t="s">
        <v>64</v>
      </c>
      <c r="Z1969" t="s">
        <v>64</v>
      </c>
      <c r="AF1969">
        <v>1406250</v>
      </c>
      <c r="AH1969">
        <v>1406250</v>
      </c>
      <c r="AI1969">
        <v>1.1623052386300035</v>
      </c>
      <c r="AJ1969">
        <v>48.873787006759123</v>
      </c>
      <c r="AK1969">
        <v>13.758288075476093</v>
      </c>
      <c r="AL1969">
        <v>13.758288075476093</v>
      </c>
      <c r="AM1969">
        <v>13.758288075476093</v>
      </c>
      <c r="AN1969">
        <v>13.758288075476093</v>
      </c>
      <c r="AR1969" t="s">
        <v>201</v>
      </c>
      <c r="AU1969" t="s">
        <v>202</v>
      </c>
      <c r="AV1969" s="16" t="s">
        <v>239</v>
      </c>
    </row>
    <row r="1970" spans="1:48" x14ac:dyDescent="0.25">
      <c r="A1970">
        <v>1968</v>
      </c>
      <c r="B1970" t="s">
        <v>62</v>
      </c>
      <c r="E1970" t="s">
        <v>63</v>
      </c>
      <c r="H1970">
        <v>2001</v>
      </c>
      <c r="I1970">
        <v>4</v>
      </c>
      <c r="J1970">
        <v>20</v>
      </c>
      <c r="K1970">
        <v>69.489999999999995</v>
      </c>
      <c r="L1970">
        <v>19.5</v>
      </c>
      <c r="M1970">
        <v>60</v>
      </c>
      <c r="Y1970" t="s">
        <v>64</v>
      </c>
      <c r="Z1970" t="s">
        <v>64</v>
      </c>
      <c r="AF1970">
        <v>1562500</v>
      </c>
      <c r="AH1970">
        <v>1562500</v>
      </c>
      <c r="AI1970">
        <v>1.2914502651444484</v>
      </c>
      <c r="AJ1970">
        <v>54.304207785287915</v>
      </c>
      <c r="AK1970">
        <v>15.286986750528992</v>
      </c>
      <c r="AL1970">
        <v>15.286986750528992</v>
      </c>
      <c r="AM1970">
        <v>15.286986750528992</v>
      </c>
      <c r="AN1970">
        <v>15.286986750528992</v>
      </c>
      <c r="AR1970" t="s">
        <v>201</v>
      </c>
      <c r="AU1970" t="s">
        <v>202</v>
      </c>
      <c r="AV1970" s="16" t="s">
        <v>239</v>
      </c>
    </row>
    <row r="1971" spans="1:48" x14ac:dyDescent="0.25">
      <c r="A1971">
        <v>1969</v>
      </c>
      <c r="B1971" t="s">
        <v>62</v>
      </c>
      <c r="E1971" t="s">
        <v>63</v>
      </c>
      <c r="H1971">
        <v>2001</v>
      </c>
      <c r="I1971">
        <v>4</v>
      </c>
      <c r="J1971">
        <v>20</v>
      </c>
      <c r="K1971">
        <v>69.489999999999995</v>
      </c>
      <c r="L1971">
        <v>19.5</v>
      </c>
      <c r="M1971">
        <v>8</v>
      </c>
      <c r="Y1971" t="s">
        <v>64</v>
      </c>
      <c r="Z1971" t="s">
        <v>64</v>
      </c>
      <c r="AF1971">
        <v>2500000</v>
      </c>
      <c r="AH1971">
        <v>2500000</v>
      </c>
      <c r="AI1971">
        <v>2.0663204242311175</v>
      </c>
      <c r="AJ1971">
        <v>86.886732456460663</v>
      </c>
      <c r="AK1971">
        <v>24.459178800846388</v>
      </c>
      <c r="AL1971">
        <v>24.459178800846388</v>
      </c>
      <c r="AM1971">
        <v>24.459178800846388</v>
      </c>
      <c r="AN1971">
        <v>24.459178800846388</v>
      </c>
      <c r="AR1971" t="s">
        <v>201</v>
      </c>
      <c r="AU1971" t="s">
        <v>202</v>
      </c>
      <c r="AV1971" s="16" t="s">
        <v>239</v>
      </c>
    </row>
    <row r="1972" spans="1:48" x14ac:dyDescent="0.25">
      <c r="A1972">
        <v>1970</v>
      </c>
      <c r="B1972" t="s">
        <v>62</v>
      </c>
      <c r="E1972" t="s">
        <v>63</v>
      </c>
      <c r="H1972">
        <v>2001</v>
      </c>
      <c r="I1972">
        <v>4</v>
      </c>
      <c r="J1972">
        <v>20</v>
      </c>
      <c r="K1972">
        <v>69.489999999999995</v>
      </c>
      <c r="L1972">
        <v>19.5</v>
      </c>
      <c r="M1972">
        <v>4</v>
      </c>
      <c r="Y1972" t="s">
        <v>64</v>
      </c>
      <c r="Z1972" t="s">
        <v>64</v>
      </c>
      <c r="AF1972">
        <v>2899305.56</v>
      </c>
      <c r="AH1972">
        <v>2899305.56</v>
      </c>
      <c r="AI1972">
        <v>2.3963577178859348</v>
      </c>
      <c r="AJ1972">
        <v>100.76447460049955</v>
      </c>
      <c r="AK1972">
        <v>28.365853236131226</v>
      </c>
      <c r="AL1972">
        <v>28.365853236131226</v>
      </c>
      <c r="AM1972">
        <v>28.365853236131226</v>
      </c>
      <c r="AN1972">
        <v>28.365853236131226</v>
      </c>
      <c r="AR1972" t="s">
        <v>201</v>
      </c>
      <c r="AU1972" t="s">
        <v>202</v>
      </c>
      <c r="AV1972" s="16" t="s">
        <v>239</v>
      </c>
    </row>
    <row r="1973" spans="1:48" x14ac:dyDescent="0.25">
      <c r="A1973">
        <v>1971</v>
      </c>
      <c r="B1973" t="s">
        <v>62</v>
      </c>
      <c r="E1973" t="s">
        <v>63</v>
      </c>
      <c r="H1973">
        <v>2001</v>
      </c>
      <c r="I1973">
        <v>4</v>
      </c>
      <c r="J1973">
        <v>20</v>
      </c>
      <c r="K1973">
        <v>69.489999999999995</v>
      </c>
      <c r="L1973">
        <v>19.5</v>
      </c>
      <c r="M1973">
        <v>1</v>
      </c>
      <c r="Y1973" t="s">
        <v>64</v>
      </c>
      <c r="Z1973" t="s">
        <v>64</v>
      </c>
      <c r="AF1973">
        <v>3437500</v>
      </c>
      <c r="AH1973">
        <v>3437500</v>
      </c>
      <c r="AI1973">
        <v>2.8411905833177862</v>
      </c>
      <c r="AJ1973">
        <v>119.46925712763341</v>
      </c>
      <c r="AK1973">
        <v>33.63137085116378</v>
      </c>
      <c r="AL1973">
        <v>33.63137085116378</v>
      </c>
      <c r="AM1973">
        <v>33.63137085116378</v>
      </c>
      <c r="AN1973">
        <v>33.63137085116378</v>
      </c>
      <c r="AR1973" t="s">
        <v>201</v>
      </c>
      <c r="AU1973" t="s">
        <v>202</v>
      </c>
      <c r="AV1973" s="16" t="s">
        <v>239</v>
      </c>
    </row>
    <row r="1974" spans="1:48" x14ac:dyDescent="0.25">
      <c r="A1974">
        <v>1972</v>
      </c>
      <c r="B1974" t="s">
        <v>62</v>
      </c>
      <c r="E1974" t="s">
        <v>63</v>
      </c>
      <c r="H1974">
        <v>2001</v>
      </c>
      <c r="I1974">
        <v>4</v>
      </c>
      <c r="J1974">
        <v>20</v>
      </c>
      <c r="K1974">
        <v>69.489999999999995</v>
      </c>
      <c r="L1974">
        <v>19.5</v>
      </c>
      <c r="M1974">
        <v>20</v>
      </c>
      <c r="Y1974" t="s">
        <v>64</v>
      </c>
      <c r="Z1974" t="s">
        <v>64</v>
      </c>
      <c r="AF1974">
        <v>3437500</v>
      </c>
      <c r="AH1974">
        <v>3437500</v>
      </c>
      <c r="AI1974">
        <v>2.8411905833177862</v>
      </c>
      <c r="AJ1974">
        <v>119.46925712763341</v>
      </c>
      <c r="AK1974">
        <v>33.63137085116378</v>
      </c>
      <c r="AL1974">
        <v>33.63137085116378</v>
      </c>
      <c r="AM1974">
        <v>33.63137085116378</v>
      </c>
      <c r="AN1974">
        <v>33.63137085116378</v>
      </c>
      <c r="AR1974" t="s">
        <v>201</v>
      </c>
      <c r="AU1974" t="s">
        <v>202</v>
      </c>
      <c r="AV1974" s="16" t="s">
        <v>239</v>
      </c>
    </row>
    <row r="1975" spans="1:48" x14ac:dyDescent="0.25">
      <c r="A1975">
        <v>1973</v>
      </c>
      <c r="B1975" t="s">
        <v>62</v>
      </c>
      <c r="E1975" t="s">
        <v>63</v>
      </c>
      <c r="H1975">
        <v>2001</v>
      </c>
      <c r="I1975">
        <v>4</v>
      </c>
      <c r="J1975">
        <v>20</v>
      </c>
      <c r="K1975">
        <v>69.489999999999995</v>
      </c>
      <c r="L1975">
        <v>19.5</v>
      </c>
      <c r="M1975">
        <v>12</v>
      </c>
      <c r="Y1975" t="s">
        <v>64</v>
      </c>
      <c r="Z1975" t="s">
        <v>64</v>
      </c>
      <c r="AF1975">
        <v>7656250</v>
      </c>
      <c r="AH1975">
        <v>7656250</v>
      </c>
      <c r="AI1975">
        <v>6.3281062992077972</v>
      </c>
      <c r="AJ1975">
        <v>266.09061814791079</v>
      </c>
      <c r="AK1975">
        <v>74.906235077592058</v>
      </c>
      <c r="AL1975">
        <v>74.906235077592058</v>
      </c>
      <c r="AM1975">
        <v>74.906235077592058</v>
      </c>
      <c r="AN1975">
        <v>74.906235077592058</v>
      </c>
      <c r="AR1975" t="s">
        <v>201</v>
      </c>
      <c r="AU1975" t="s">
        <v>202</v>
      </c>
      <c r="AV1975" s="16" t="s">
        <v>239</v>
      </c>
    </row>
    <row r="1976" spans="1:48" x14ac:dyDescent="0.25">
      <c r="A1976">
        <v>1974</v>
      </c>
      <c r="B1976" t="s">
        <v>62</v>
      </c>
      <c r="E1976" t="s">
        <v>63</v>
      </c>
      <c r="H1976">
        <v>2001</v>
      </c>
      <c r="I1976">
        <v>4</v>
      </c>
      <c r="J1976">
        <v>20</v>
      </c>
      <c r="K1976">
        <v>69.489999999999995</v>
      </c>
      <c r="L1976">
        <v>19.5</v>
      </c>
      <c r="M1976">
        <v>20</v>
      </c>
      <c r="Y1976" t="s">
        <v>64</v>
      </c>
      <c r="Z1976" t="s">
        <v>64</v>
      </c>
      <c r="AE1976">
        <v>22852.23</v>
      </c>
      <c r="AH1976">
        <v>22852.23</v>
      </c>
      <c r="AI1976">
        <v>5.637731283923586E-2</v>
      </c>
      <c r="AJ1976">
        <v>0.79422223761740163</v>
      </c>
      <c r="AK1976">
        <v>0.28911226855454009</v>
      </c>
      <c r="AL1976">
        <v>0.65414929584883508</v>
      </c>
      <c r="AM1976">
        <v>137.30200469013633</v>
      </c>
      <c r="AN1976">
        <v>9.4771308784191657</v>
      </c>
      <c r="AR1976" t="s">
        <v>201</v>
      </c>
      <c r="AU1976" t="s">
        <v>202</v>
      </c>
      <c r="AV1976" s="16" t="s">
        <v>239</v>
      </c>
    </row>
    <row r="1977" spans="1:48" x14ac:dyDescent="0.25">
      <c r="A1977">
        <v>1975</v>
      </c>
      <c r="B1977" t="s">
        <v>62</v>
      </c>
      <c r="E1977" t="s">
        <v>63</v>
      </c>
      <c r="H1977">
        <v>2001</v>
      </c>
      <c r="I1977">
        <v>4</v>
      </c>
      <c r="J1977">
        <v>20</v>
      </c>
      <c r="K1977">
        <v>69.489999999999995</v>
      </c>
      <c r="L1977">
        <v>19.5</v>
      </c>
      <c r="M1977">
        <v>40</v>
      </c>
      <c r="Y1977" t="s">
        <v>64</v>
      </c>
      <c r="Z1977" t="s">
        <v>64</v>
      </c>
      <c r="AE1977">
        <v>24000</v>
      </c>
      <c r="AH1977">
        <v>24000</v>
      </c>
      <c r="AI1977">
        <v>5.9208904695150569E-2</v>
      </c>
      <c r="AJ1977">
        <v>0.83411263158202242</v>
      </c>
      <c r="AK1977">
        <v>0.30363314413118375</v>
      </c>
      <c r="AL1977">
        <v>0.68700442365458614</v>
      </c>
      <c r="AM1977">
        <v>144.19809850344024</v>
      </c>
      <c r="AN1977">
        <v>9.9531267225150444</v>
      </c>
      <c r="AR1977" t="s">
        <v>201</v>
      </c>
      <c r="AU1977" t="s">
        <v>202</v>
      </c>
      <c r="AV1977" s="16" t="s">
        <v>239</v>
      </c>
    </row>
    <row r="1978" spans="1:48" x14ac:dyDescent="0.25">
      <c r="A1978">
        <v>1976</v>
      </c>
      <c r="B1978" t="s">
        <v>62</v>
      </c>
      <c r="E1978" t="s">
        <v>63</v>
      </c>
      <c r="H1978">
        <v>2001</v>
      </c>
      <c r="I1978">
        <v>4</v>
      </c>
      <c r="J1978">
        <v>20</v>
      </c>
      <c r="K1978">
        <v>69.489999999999995</v>
      </c>
      <c r="L1978">
        <v>19.5</v>
      </c>
      <c r="M1978">
        <v>60</v>
      </c>
      <c r="Y1978" t="s">
        <v>64</v>
      </c>
      <c r="Z1978" t="s">
        <v>64</v>
      </c>
      <c r="AE1978">
        <v>59595.96</v>
      </c>
      <c r="AH1978">
        <v>59595.96</v>
      </c>
      <c r="AI1978">
        <v>0.14702547982733355</v>
      </c>
      <c r="AJ1978">
        <v>2.0712392928023724</v>
      </c>
      <c r="AK1978">
        <v>0.75397119634651089</v>
      </c>
      <c r="AL1978">
        <v>1.7059453396642403</v>
      </c>
      <c r="AM1978">
        <v>358.06767127029514</v>
      </c>
      <c r="AN1978">
        <v>24.715255917914067</v>
      </c>
      <c r="AR1978" t="s">
        <v>201</v>
      </c>
      <c r="AU1978" t="s">
        <v>202</v>
      </c>
      <c r="AV1978" s="16" t="s">
        <v>239</v>
      </c>
    </row>
    <row r="1979" spans="1:48" x14ac:dyDescent="0.25">
      <c r="A1979">
        <v>1977</v>
      </c>
      <c r="B1979" t="s">
        <v>62</v>
      </c>
      <c r="E1979" t="s">
        <v>63</v>
      </c>
      <c r="H1979">
        <v>2001</v>
      </c>
      <c r="I1979">
        <v>4</v>
      </c>
      <c r="J1979">
        <v>20</v>
      </c>
      <c r="K1979">
        <v>69.489999999999995</v>
      </c>
      <c r="L1979">
        <v>19.5</v>
      </c>
      <c r="M1979">
        <v>12</v>
      </c>
      <c r="Y1979" t="s">
        <v>64</v>
      </c>
      <c r="Z1979" t="s">
        <v>64</v>
      </c>
      <c r="AE1979">
        <v>71428.570000000007</v>
      </c>
      <c r="AH1979">
        <v>71428.570000000007</v>
      </c>
      <c r="AI1979">
        <v>0.17621697473503714</v>
      </c>
      <c r="AJ1979">
        <v>2.4824780205350292</v>
      </c>
      <c r="AK1979">
        <v>0.90367005374559795</v>
      </c>
      <c r="AL1979">
        <v>2.0446559818883863</v>
      </c>
      <c r="AM1979">
        <v>429.16099886749487</v>
      </c>
      <c r="AN1979">
        <v>29.622400367418187</v>
      </c>
      <c r="AR1979" t="s">
        <v>201</v>
      </c>
      <c r="AU1979" t="s">
        <v>202</v>
      </c>
      <c r="AV1979" s="16" t="s">
        <v>239</v>
      </c>
    </row>
    <row r="1980" spans="1:48" x14ac:dyDescent="0.25">
      <c r="A1980">
        <v>1978</v>
      </c>
      <c r="B1980" t="s">
        <v>62</v>
      </c>
      <c r="E1980" t="s">
        <v>63</v>
      </c>
      <c r="H1980">
        <v>2001</v>
      </c>
      <c r="I1980">
        <v>4</v>
      </c>
      <c r="J1980">
        <v>23</v>
      </c>
      <c r="K1980">
        <v>69.489999999999995</v>
      </c>
      <c r="L1980">
        <v>19.5</v>
      </c>
      <c r="M1980">
        <v>100</v>
      </c>
      <c r="Y1980" t="s">
        <v>64</v>
      </c>
      <c r="Z1980" t="s">
        <v>64</v>
      </c>
      <c r="AF1980">
        <v>625000</v>
      </c>
      <c r="AH1980">
        <v>625000</v>
      </c>
      <c r="AI1980">
        <v>0.51658010605777938</v>
      </c>
      <c r="AJ1980">
        <v>21.721683114115166</v>
      </c>
      <c r="AK1980">
        <v>6.114794700211597</v>
      </c>
      <c r="AL1980">
        <v>6.114794700211597</v>
      </c>
      <c r="AM1980">
        <v>6.114794700211597</v>
      </c>
      <c r="AN1980">
        <v>6.114794700211597</v>
      </c>
      <c r="AR1980" t="s">
        <v>201</v>
      </c>
      <c r="AU1980" t="s">
        <v>202</v>
      </c>
      <c r="AV1980" s="16" t="s">
        <v>239</v>
      </c>
    </row>
    <row r="1981" spans="1:48" x14ac:dyDescent="0.25">
      <c r="A1981">
        <v>1979</v>
      </c>
      <c r="B1981" t="s">
        <v>62</v>
      </c>
      <c r="E1981" t="s">
        <v>63</v>
      </c>
      <c r="H1981">
        <v>2001</v>
      </c>
      <c r="I1981">
        <v>4</v>
      </c>
      <c r="J1981">
        <v>23</v>
      </c>
      <c r="K1981">
        <v>69.489999999999995</v>
      </c>
      <c r="L1981">
        <v>19.5</v>
      </c>
      <c r="M1981">
        <v>40</v>
      </c>
      <c r="Y1981" t="s">
        <v>64</v>
      </c>
      <c r="Z1981" t="s">
        <v>64</v>
      </c>
      <c r="AF1981">
        <v>703125</v>
      </c>
      <c r="AH1981">
        <v>703125</v>
      </c>
      <c r="AI1981">
        <v>0.58115261931500173</v>
      </c>
      <c r="AJ1981">
        <v>24.436893503379562</v>
      </c>
      <c r="AK1981">
        <v>6.8791440377380466</v>
      </c>
      <c r="AL1981">
        <v>6.8791440377380466</v>
      </c>
      <c r="AM1981">
        <v>6.8791440377380466</v>
      </c>
      <c r="AN1981">
        <v>6.8791440377380466</v>
      </c>
      <c r="AR1981" t="s">
        <v>201</v>
      </c>
      <c r="AU1981" t="s">
        <v>202</v>
      </c>
      <c r="AV1981" s="16" t="s">
        <v>239</v>
      </c>
    </row>
    <row r="1982" spans="1:48" x14ac:dyDescent="0.25">
      <c r="A1982">
        <v>1980</v>
      </c>
      <c r="B1982" t="s">
        <v>62</v>
      </c>
      <c r="E1982" t="s">
        <v>63</v>
      </c>
      <c r="H1982">
        <v>2001</v>
      </c>
      <c r="I1982">
        <v>4</v>
      </c>
      <c r="J1982">
        <v>23</v>
      </c>
      <c r="K1982">
        <v>69.489999999999995</v>
      </c>
      <c r="L1982">
        <v>19.5</v>
      </c>
      <c r="M1982">
        <v>60</v>
      </c>
      <c r="Y1982" t="s">
        <v>64</v>
      </c>
      <c r="Z1982" t="s">
        <v>64</v>
      </c>
      <c r="AF1982">
        <v>781250</v>
      </c>
      <c r="AH1982">
        <v>781250</v>
      </c>
      <c r="AI1982">
        <v>0.64572513257222419</v>
      </c>
      <c r="AJ1982">
        <v>27.152103892643957</v>
      </c>
      <c r="AK1982">
        <v>7.6434933752644962</v>
      </c>
      <c r="AL1982">
        <v>7.6434933752644962</v>
      </c>
      <c r="AM1982">
        <v>7.6434933752644962</v>
      </c>
      <c r="AN1982">
        <v>7.6434933752644962</v>
      </c>
      <c r="AR1982" t="s">
        <v>201</v>
      </c>
      <c r="AU1982" t="s">
        <v>202</v>
      </c>
      <c r="AV1982" s="16" t="s">
        <v>239</v>
      </c>
    </row>
    <row r="1983" spans="1:48" x14ac:dyDescent="0.25">
      <c r="A1983">
        <v>1981</v>
      </c>
      <c r="B1983" t="s">
        <v>62</v>
      </c>
      <c r="E1983" t="s">
        <v>63</v>
      </c>
      <c r="H1983">
        <v>2001</v>
      </c>
      <c r="I1983">
        <v>4</v>
      </c>
      <c r="J1983">
        <v>23</v>
      </c>
      <c r="K1983">
        <v>69.489999999999995</v>
      </c>
      <c r="L1983">
        <v>19.5</v>
      </c>
      <c r="M1983">
        <v>1</v>
      </c>
      <c r="Y1983" t="s">
        <v>64</v>
      </c>
      <c r="Z1983" t="s">
        <v>64</v>
      </c>
      <c r="AF1983">
        <v>6875000</v>
      </c>
      <c r="AH1983">
        <v>6875000</v>
      </c>
      <c r="AI1983">
        <v>5.6823811666355724</v>
      </c>
      <c r="AJ1983">
        <v>238.93851425526682</v>
      </c>
      <c r="AK1983">
        <v>67.26274170232756</v>
      </c>
      <c r="AL1983">
        <v>67.26274170232756</v>
      </c>
      <c r="AM1983">
        <v>67.26274170232756</v>
      </c>
      <c r="AN1983">
        <v>67.26274170232756</v>
      </c>
      <c r="AR1983" t="s">
        <v>201</v>
      </c>
      <c r="AU1983" t="s">
        <v>202</v>
      </c>
      <c r="AV1983" s="16" t="s">
        <v>239</v>
      </c>
    </row>
    <row r="1984" spans="1:48" x14ac:dyDescent="0.25">
      <c r="A1984">
        <v>1982</v>
      </c>
      <c r="B1984" t="s">
        <v>62</v>
      </c>
      <c r="E1984" t="s">
        <v>63</v>
      </c>
      <c r="H1984">
        <v>2001</v>
      </c>
      <c r="I1984">
        <v>4</v>
      </c>
      <c r="J1984">
        <v>23</v>
      </c>
      <c r="K1984">
        <v>69.489999999999995</v>
      </c>
      <c r="L1984">
        <v>19.5</v>
      </c>
      <c r="M1984">
        <v>8</v>
      </c>
      <c r="Y1984" t="s">
        <v>64</v>
      </c>
      <c r="Z1984" t="s">
        <v>64</v>
      </c>
      <c r="AF1984">
        <v>6875000</v>
      </c>
      <c r="AH1984">
        <v>6875000</v>
      </c>
      <c r="AI1984">
        <v>5.6823811666355724</v>
      </c>
      <c r="AJ1984">
        <v>238.93851425526682</v>
      </c>
      <c r="AK1984">
        <v>67.26274170232756</v>
      </c>
      <c r="AL1984">
        <v>67.26274170232756</v>
      </c>
      <c r="AM1984">
        <v>67.26274170232756</v>
      </c>
      <c r="AN1984">
        <v>67.26274170232756</v>
      </c>
      <c r="AR1984" t="s">
        <v>201</v>
      </c>
      <c r="AU1984" t="s">
        <v>202</v>
      </c>
      <c r="AV1984" s="16" t="s">
        <v>239</v>
      </c>
    </row>
    <row r="1985" spans="1:48" x14ac:dyDescent="0.25">
      <c r="A1985">
        <v>1983</v>
      </c>
      <c r="B1985" t="s">
        <v>62</v>
      </c>
      <c r="E1985" t="s">
        <v>63</v>
      </c>
      <c r="H1985">
        <v>2001</v>
      </c>
      <c r="I1985">
        <v>4</v>
      </c>
      <c r="J1985">
        <v>23</v>
      </c>
      <c r="K1985">
        <v>69.489999999999995</v>
      </c>
      <c r="L1985">
        <v>19.5</v>
      </c>
      <c r="M1985">
        <v>20</v>
      </c>
      <c r="Y1985" t="s">
        <v>64</v>
      </c>
      <c r="Z1985" t="s">
        <v>64</v>
      </c>
      <c r="AF1985">
        <v>7812500</v>
      </c>
      <c r="AH1985">
        <v>7812500</v>
      </c>
      <c r="AI1985">
        <v>6.4572513257222415</v>
      </c>
      <c r="AJ1985">
        <v>271.52103892643959</v>
      </c>
      <c r="AK1985">
        <v>76.434933752644966</v>
      </c>
      <c r="AL1985">
        <v>76.434933752644966</v>
      </c>
      <c r="AM1985">
        <v>76.434933752644966</v>
      </c>
      <c r="AN1985">
        <v>76.434933752644966</v>
      </c>
      <c r="AR1985" t="s">
        <v>201</v>
      </c>
      <c r="AU1985" t="s">
        <v>202</v>
      </c>
      <c r="AV1985" s="16" t="s">
        <v>239</v>
      </c>
    </row>
    <row r="1986" spans="1:48" x14ac:dyDescent="0.25">
      <c r="A1986">
        <v>1984</v>
      </c>
      <c r="B1986" t="s">
        <v>62</v>
      </c>
      <c r="E1986" t="s">
        <v>63</v>
      </c>
      <c r="H1986">
        <v>2001</v>
      </c>
      <c r="I1986">
        <v>4</v>
      </c>
      <c r="J1986">
        <v>23</v>
      </c>
      <c r="K1986">
        <v>69.489999999999995</v>
      </c>
      <c r="L1986">
        <v>19.5</v>
      </c>
      <c r="M1986">
        <v>4</v>
      </c>
      <c r="Y1986" t="s">
        <v>64</v>
      </c>
      <c r="Z1986" t="s">
        <v>64</v>
      </c>
      <c r="AF1986">
        <v>9062500</v>
      </c>
      <c r="AH1986">
        <v>9062500</v>
      </c>
      <c r="AI1986">
        <v>7.4904115378378009</v>
      </c>
      <c r="AJ1986">
        <v>314.96440515466992</v>
      </c>
      <c r="AK1986">
        <v>88.66452315306816</v>
      </c>
      <c r="AL1986">
        <v>88.66452315306816</v>
      </c>
      <c r="AM1986">
        <v>88.66452315306816</v>
      </c>
      <c r="AN1986">
        <v>88.66452315306816</v>
      </c>
      <c r="AR1986" t="s">
        <v>201</v>
      </c>
      <c r="AU1986" t="s">
        <v>202</v>
      </c>
      <c r="AV1986" s="16" t="s">
        <v>239</v>
      </c>
    </row>
    <row r="1987" spans="1:48" x14ac:dyDescent="0.25">
      <c r="A1987">
        <v>1985</v>
      </c>
      <c r="B1987" t="s">
        <v>62</v>
      </c>
      <c r="E1987" t="s">
        <v>63</v>
      </c>
      <c r="H1987">
        <v>2001</v>
      </c>
      <c r="I1987">
        <v>4</v>
      </c>
      <c r="J1987">
        <v>23</v>
      </c>
      <c r="K1987">
        <v>69.489999999999995</v>
      </c>
      <c r="L1987">
        <v>19.5</v>
      </c>
      <c r="M1987">
        <v>12</v>
      </c>
      <c r="Y1987" t="s">
        <v>64</v>
      </c>
      <c r="Z1987" t="s">
        <v>64</v>
      </c>
      <c r="AF1987">
        <v>9218750</v>
      </c>
      <c r="AH1987">
        <v>9218750</v>
      </c>
      <c r="AI1987">
        <v>7.6195565643522452</v>
      </c>
      <c r="AJ1987">
        <v>320.39482593319872</v>
      </c>
      <c r="AK1987">
        <v>90.193221828121054</v>
      </c>
      <c r="AL1987">
        <v>90.193221828121054</v>
      </c>
      <c r="AM1987">
        <v>90.193221828121054</v>
      </c>
      <c r="AN1987">
        <v>90.193221828121054</v>
      </c>
      <c r="AR1987" t="s">
        <v>201</v>
      </c>
      <c r="AU1987" t="s">
        <v>202</v>
      </c>
      <c r="AV1987" s="16" t="s">
        <v>239</v>
      </c>
    </row>
    <row r="1988" spans="1:48" x14ac:dyDescent="0.25">
      <c r="A1988">
        <v>1986</v>
      </c>
      <c r="B1988" t="s">
        <v>62</v>
      </c>
      <c r="E1988" t="s">
        <v>63</v>
      </c>
      <c r="H1988">
        <v>2001</v>
      </c>
      <c r="I1988">
        <v>4</v>
      </c>
      <c r="J1988">
        <v>23</v>
      </c>
      <c r="K1988">
        <v>69.489999999999995</v>
      </c>
      <c r="L1988">
        <v>19.5</v>
      </c>
      <c r="M1988">
        <v>60</v>
      </c>
      <c r="Y1988" t="s">
        <v>64</v>
      </c>
      <c r="Z1988" t="s">
        <v>64</v>
      </c>
      <c r="AE1988">
        <v>76051.78</v>
      </c>
      <c r="AH1988">
        <v>76051.78</v>
      </c>
      <c r="AI1988">
        <v>0.18762260807985659</v>
      </c>
      <c r="AJ1988">
        <v>2.6431562646790425</v>
      </c>
      <c r="AK1988">
        <v>0.9621600449238783</v>
      </c>
      <c r="AL1988">
        <v>2.1769962202835575</v>
      </c>
      <c r="AM1988">
        <v>456.9384193250819</v>
      </c>
      <c r="AN1988">
        <v>31.539708492201466</v>
      </c>
      <c r="AR1988" t="s">
        <v>201</v>
      </c>
      <c r="AU1988" t="s">
        <v>202</v>
      </c>
      <c r="AV1988" s="16" t="s">
        <v>239</v>
      </c>
    </row>
    <row r="1989" spans="1:48" x14ac:dyDescent="0.25">
      <c r="A1989">
        <v>1987</v>
      </c>
      <c r="B1989" t="s">
        <v>62</v>
      </c>
      <c r="E1989" t="s">
        <v>63</v>
      </c>
      <c r="H1989">
        <v>2001</v>
      </c>
      <c r="I1989">
        <v>4</v>
      </c>
      <c r="J1989">
        <v>23</v>
      </c>
      <c r="K1989">
        <v>69.489999999999995</v>
      </c>
      <c r="L1989">
        <v>19.5</v>
      </c>
      <c r="M1989">
        <v>12</v>
      </c>
      <c r="Y1989" t="s">
        <v>64</v>
      </c>
      <c r="Z1989" t="s">
        <v>64</v>
      </c>
      <c r="AE1989">
        <v>95566.67</v>
      </c>
      <c r="AH1989">
        <v>95566.67</v>
      </c>
      <c r="AI1989">
        <v>0.23576657733595435</v>
      </c>
      <c r="AJ1989">
        <v>3.3213902752179463</v>
      </c>
      <c r="AK1989">
        <v>1.2090503535936366</v>
      </c>
      <c r="AL1989">
        <v>2.7356135434974176</v>
      </c>
      <c r="AM1989">
        <v>574.18883726274021</v>
      </c>
      <c r="AN1989">
        <v>39.632799039949035</v>
      </c>
      <c r="AR1989" t="s">
        <v>201</v>
      </c>
      <c r="AU1989" t="s">
        <v>202</v>
      </c>
      <c r="AV1989" s="16" t="s">
        <v>239</v>
      </c>
    </row>
    <row r="1990" spans="1:48" x14ac:dyDescent="0.25">
      <c r="A1990">
        <v>1988</v>
      </c>
      <c r="B1990" t="s">
        <v>62</v>
      </c>
      <c r="E1990" t="s">
        <v>63</v>
      </c>
      <c r="H1990">
        <v>2001</v>
      </c>
      <c r="I1990">
        <v>4</v>
      </c>
      <c r="J1990">
        <v>23</v>
      </c>
      <c r="K1990">
        <v>69.489999999999995</v>
      </c>
      <c r="L1990">
        <v>19.5</v>
      </c>
      <c r="M1990">
        <v>20</v>
      </c>
      <c r="Y1990" t="s">
        <v>64</v>
      </c>
      <c r="Z1990" t="s">
        <v>64</v>
      </c>
      <c r="AE1990">
        <v>97953.8</v>
      </c>
      <c r="AH1990">
        <v>97953.8</v>
      </c>
      <c r="AI1990">
        <v>0.24165571703032665</v>
      </c>
      <c r="AJ1990">
        <v>3.4043542454774629</v>
      </c>
      <c r="AK1990">
        <v>1.2392508447332145</v>
      </c>
      <c r="AL1990">
        <v>2.8039455797406916</v>
      </c>
      <c r="AM1990">
        <v>588.53132088276186</v>
      </c>
      <c r="AN1990">
        <v>40.622774347995588</v>
      </c>
      <c r="AR1990" t="s">
        <v>201</v>
      </c>
      <c r="AU1990" t="s">
        <v>202</v>
      </c>
      <c r="AV1990" s="16" t="s">
        <v>239</v>
      </c>
    </row>
    <row r="1991" spans="1:48" x14ac:dyDescent="0.25">
      <c r="A1991">
        <v>1989</v>
      </c>
      <c r="B1991" t="s">
        <v>62</v>
      </c>
      <c r="E1991" t="s">
        <v>63</v>
      </c>
      <c r="H1991">
        <v>2001</v>
      </c>
      <c r="I1991">
        <v>4</v>
      </c>
      <c r="J1991">
        <v>23</v>
      </c>
      <c r="K1991">
        <v>69.489999999999995</v>
      </c>
      <c r="L1991">
        <v>19.5</v>
      </c>
      <c r="M1991">
        <v>8</v>
      </c>
      <c r="Y1991" t="s">
        <v>64</v>
      </c>
      <c r="Z1991" t="s">
        <v>64</v>
      </c>
      <c r="AE1991">
        <v>146138.60999999999</v>
      </c>
      <c r="AH1991">
        <v>146138.60999999999</v>
      </c>
      <c r="AI1991">
        <v>0.36052945965715738</v>
      </c>
      <c r="AJ1991">
        <v>5.0790025234516181</v>
      </c>
      <c r="AK1991">
        <v>1.848855234719202</v>
      </c>
      <c r="AL1991">
        <v>4.1832446473638472</v>
      </c>
      <c r="AM1991">
        <v>878.03790333065967</v>
      </c>
      <c r="AN1991">
        <v>60.605671015925168</v>
      </c>
      <c r="AR1991" t="s">
        <v>201</v>
      </c>
      <c r="AU1991" t="s">
        <v>202</v>
      </c>
      <c r="AV1991" s="16" t="s">
        <v>239</v>
      </c>
    </row>
    <row r="1992" spans="1:48" x14ac:dyDescent="0.25">
      <c r="A1992">
        <v>1990</v>
      </c>
      <c r="B1992" t="s">
        <v>62</v>
      </c>
      <c r="E1992" t="s">
        <v>63</v>
      </c>
      <c r="H1992">
        <v>2001</v>
      </c>
      <c r="I1992">
        <v>4</v>
      </c>
      <c r="J1992">
        <v>23</v>
      </c>
      <c r="K1992">
        <v>69.489999999999995</v>
      </c>
      <c r="L1992">
        <v>19.5</v>
      </c>
      <c r="M1992">
        <v>4</v>
      </c>
      <c r="Y1992" t="s">
        <v>64</v>
      </c>
      <c r="Z1992" t="s">
        <v>64</v>
      </c>
      <c r="AE1992">
        <v>350653.59</v>
      </c>
      <c r="AH1992">
        <v>350653.59</v>
      </c>
      <c r="AI1992">
        <v>0.86507562463843346</v>
      </c>
      <c r="AJ1992">
        <v>12.186857863690982</v>
      </c>
      <c r="AK1992">
        <v>4.4362521680244598</v>
      </c>
      <c r="AL1992">
        <v>10.037523645848399</v>
      </c>
      <c r="AM1992">
        <v>2106.8158713085395</v>
      </c>
      <c r="AN1992">
        <v>145.42081737395142</v>
      </c>
      <c r="AR1992" t="s">
        <v>201</v>
      </c>
      <c r="AU1992" t="s">
        <v>202</v>
      </c>
      <c r="AV1992" s="16" t="s">
        <v>239</v>
      </c>
    </row>
    <row r="1993" spans="1:48" x14ac:dyDescent="0.25">
      <c r="A1993">
        <v>1991</v>
      </c>
      <c r="B1993" t="s">
        <v>62</v>
      </c>
      <c r="E1993" t="s">
        <v>63</v>
      </c>
      <c r="H1993">
        <v>2001</v>
      </c>
      <c r="I1993">
        <v>4</v>
      </c>
      <c r="J1993">
        <v>23</v>
      </c>
      <c r="K1993">
        <v>69.489999999999995</v>
      </c>
      <c r="L1993">
        <v>19.5</v>
      </c>
      <c r="M1993">
        <v>1</v>
      </c>
      <c r="Y1993" t="s">
        <v>64</v>
      </c>
      <c r="Z1993" t="s">
        <v>64</v>
      </c>
      <c r="AE1993">
        <v>399411.76</v>
      </c>
      <c r="AH1993">
        <v>399411.76</v>
      </c>
      <c r="AI1993">
        <v>0.98536386799843134</v>
      </c>
      <c r="AJ1993">
        <v>13.881433092433632</v>
      </c>
      <c r="AK1993">
        <v>5.0531103538237412</v>
      </c>
      <c r="AL1993">
        <v>11.433235249152663</v>
      </c>
      <c r="AM1993">
        <v>2399.7673463296846</v>
      </c>
      <c r="AN1993">
        <v>165.64149423928188</v>
      </c>
      <c r="AR1993" t="s">
        <v>201</v>
      </c>
      <c r="AU1993" t="s">
        <v>202</v>
      </c>
      <c r="AV1993" s="16" t="s">
        <v>239</v>
      </c>
    </row>
    <row r="1994" spans="1:48" x14ac:dyDescent="0.25">
      <c r="A1994">
        <v>1992</v>
      </c>
      <c r="B1994" t="s">
        <v>62</v>
      </c>
      <c r="E1994" t="s">
        <v>63</v>
      </c>
      <c r="H1994">
        <v>2001</v>
      </c>
      <c r="I1994">
        <v>4</v>
      </c>
      <c r="J1994">
        <v>26</v>
      </c>
      <c r="K1994">
        <v>69.489999999999995</v>
      </c>
      <c r="L1994">
        <v>19.5</v>
      </c>
      <c r="M1994">
        <v>60</v>
      </c>
      <c r="Y1994" t="s">
        <v>64</v>
      </c>
      <c r="Z1994" t="s">
        <v>64</v>
      </c>
      <c r="AF1994">
        <v>516504.85</v>
      </c>
      <c r="AH1994">
        <v>516504.85</v>
      </c>
      <c r="AI1994">
        <v>0.42690580830777186</v>
      </c>
      <c r="AJ1994">
        <v>17.950967485765737</v>
      </c>
      <c r="AK1994">
        <v>5.0533137910617372</v>
      </c>
      <c r="AL1994">
        <v>5.0533137910617372</v>
      </c>
      <c r="AM1994">
        <v>5.0533137910617372</v>
      </c>
      <c r="AN1994">
        <v>5.0533137910617372</v>
      </c>
      <c r="AR1994" t="s">
        <v>201</v>
      </c>
      <c r="AU1994" t="s">
        <v>202</v>
      </c>
      <c r="AV1994" s="16" t="s">
        <v>239</v>
      </c>
    </row>
    <row r="1995" spans="1:48" x14ac:dyDescent="0.25">
      <c r="A1995">
        <v>1993</v>
      </c>
      <c r="B1995" t="s">
        <v>62</v>
      </c>
      <c r="E1995" t="s">
        <v>63</v>
      </c>
      <c r="H1995">
        <v>2001</v>
      </c>
      <c r="I1995">
        <v>4</v>
      </c>
      <c r="J1995">
        <v>26</v>
      </c>
      <c r="K1995">
        <v>69.489999999999995</v>
      </c>
      <c r="L1995">
        <v>19.5</v>
      </c>
      <c r="M1995">
        <v>100</v>
      </c>
      <c r="Y1995" t="s">
        <v>64</v>
      </c>
      <c r="Z1995" t="s">
        <v>64</v>
      </c>
      <c r="AF1995">
        <v>1054642.8600000001</v>
      </c>
      <c r="AH1995">
        <v>1054642.8600000001</v>
      </c>
      <c r="AI1995">
        <v>0.87169203275500762</v>
      </c>
      <c r="AJ1995">
        <v>36.653788805574607</v>
      </c>
      <c r="AK1995">
        <v>10.318279313510402</v>
      </c>
      <c r="AL1995">
        <v>10.318279313510402</v>
      </c>
      <c r="AM1995">
        <v>10.318279313510402</v>
      </c>
      <c r="AN1995">
        <v>10.318279313510402</v>
      </c>
      <c r="AR1995" t="s">
        <v>201</v>
      </c>
      <c r="AU1995" t="s">
        <v>202</v>
      </c>
      <c r="AV1995" s="16" t="s">
        <v>239</v>
      </c>
    </row>
    <row r="1996" spans="1:48" x14ac:dyDescent="0.25">
      <c r="A1996">
        <v>1994</v>
      </c>
      <c r="B1996" t="s">
        <v>62</v>
      </c>
      <c r="E1996" t="s">
        <v>63</v>
      </c>
      <c r="H1996">
        <v>2001</v>
      </c>
      <c r="I1996">
        <v>4</v>
      </c>
      <c r="J1996">
        <v>26</v>
      </c>
      <c r="K1996">
        <v>69.489999999999995</v>
      </c>
      <c r="L1996">
        <v>19.5</v>
      </c>
      <c r="M1996">
        <v>40</v>
      </c>
      <c r="Y1996" t="s">
        <v>64</v>
      </c>
      <c r="Z1996" t="s">
        <v>64</v>
      </c>
      <c r="AF1996">
        <v>1250000</v>
      </c>
      <c r="AH1996">
        <v>1250000</v>
      </c>
      <c r="AI1996">
        <v>1.0331602121155588</v>
      </c>
      <c r="AJ1996">
        <v>43.443366228230332</v>
      </c>
      <c r="AK1996">
        <v>12.229589400423194</v>
      </c>
      <c r="AL1996">
        <v>12.229589400423194</v>
      </c>
      <c r="AM1996">
        <v>12.229589400423194</v>
      </c>
      <c r="AN1996">
        <v>12.229589400423194</v>
      </c>
      <c r="AR1996" t="s">
        <v>201</v>
      </c>
      <c r="AU1996" t="s">
        <v>202</v>
      </c>
      <c r="AV1996" s="16" t="s">
        <v>239</v>
      </c>
    </row>
    <row r="1997" spans="1:48" x14ac:dyDescent="0.25">
      <c r="A1997">
        <v>1995</v>
      </c>
      <c r="B1997" t="s">
        <v>62</v>
      </c>
      <c r="E1997" t="s">
        <v>63</v>
      </c>
      <c r="H1997">
        <v>2001</v>
      </c>
      <c r="I1997">
        <v>4</v>
      </c>
      <c r="J1997">
        <v>26</v>
      </c>
      <c r="K1997">
        <v>69.489999999999995</v>
      </c>
      <c r="L1997">
        <v>19.5</v>
      </c>
      <c r="M1997">
        <v>4</v>
      </c>
      <c r="Y1997" t="s">
        <v>64</v>
      </c>
      <c r="Z1997" t="s">
        <v>64</v>
      </c>
      <c r="AF1997">
        <v>2656250</v>
      </c>
      <c r="AH1997">
        <v>2656250</v>
      </c>
      <c r="AI1997">
        <v>2.1954654507455622</v>
      </c>
      <c r="AJ1997">
        <v>92.317153234989462</v>
      </c>
      <c r="AK1997">
        <v>25.987877475899285</v>
      </c>
      <c r="AL1997">
        <v>25.987877475899285</v>
      </c>
      <c r="AM1997">
        <v>25.987877475899285</v>
      </c>
      <c r="AN1997">
        <v>25.987877475899285</v>
      </c>
      <c r="AR1997" t="s">
        <v>201</v>
      </c>
      <c r="AU1997" t="s">
        <v>202</v>
      </c>
      <c r="AV1997" s="16" t="s">
        <v>239</v>
      </c>
    </row>
    <row r="1998" spans="1:48" x14ac:dyDescent="0.25">
      <c r="A1998">
        <v>1996</v>
      </c>
      <c r="B1998" t="s">
        <v>62</v>
      </c>
      <c r="E1998" t="s">
        <v>63</v>
      </c>
      <c r="H1998">
        <v>2001</v>
      </c>
      <c r="I1998">
        <v>4</v>
      </c>
      <c r="J1998">
        <v>26</v>
      </c>
      <c r="K1998">
        <v>69.489999999999995</v>
      </c>
      <c r="L1998">
        <v>19.5</v>
      </c>
      <c r="M1998">
        <v>1</v>
      </c>
      <c r="Y1998" t="s">
        <v>64</v>
      </c>
      <c r="Z1998" t="s">
        <v>64</v>
      </c>
      <c r="AF1998">
        <v>6250000</v>
      </c>
      <c r="AH1998">
        <v>6250000</v>
      </c>
      <c r="AI1998">
        <v>5.1658010605777935</v>
      </c>
      <c r="AJ1998">
        <v>217.21683114115166</v>
      </c>
      <c r="AK1998">
        <v>61.14794700211597</v>
      </c>
      <c r="AL1998">
        <v>61.14794700211597</v>
      </c>
      <c r="AM1998">
        <v>61.14794700211597</v>
      </c>
      <c r="AN1998">
        <v>61.14794700211597</v>
      </c>
      <c r="AR1998" t="s">
        <v>201</v>
      </c>
      <c r="AU1998" t="s">
        <v>202</v>
      </c>
      <c r="AV1998" s="16" t="s">
        <v>239</v>
      </c>
    </row>
    <row r="1999" spans="1:48" x14ac:dyDescent="0.25">
      <c r="A1999">
        <v>1997</v>
      </c>
      <c r="B1999" t="s">
        <v>62</v>
      </c>
      <c r="E1999" t="s">
        <v>63</v>
      </c>
      <c r="H1999">
        <v>2001</v>
      </c>
      <c r="I1999">
        <v>4</v>
      </c>
      <c r="J1999">
        <v>26</v>
      </c>
      <c r="K1999">
        <v>69.489999999999995</v>
      </c>
      <c r="L1999">
        <v>19.5</v>
      </c>
      <c r="M1999">
        <v>12</v>
      </c>
      <c r="Y1999" t="s">
        <v>64</v>
      </c>
      <c r="Z1999" t="s">
        <v>64</v>
      </c>
      <c r="AF1999">
        <v>6406250</v>
      </c>
      <c r="AH1999">
        <v>6406250</v>
      </c>
      <c r="AI1999">
        <v>5.2949460870922387</v>
      </c>
      <c r="AJ1999">
        <v>222.64725191968046</v>
      </c>
      <c r="AK1999">
        <v>62.676645677168864</v>
      </c>
      <c r="AL1999">
        <v>62.676645677168864</v>
      </c>
      <c r="AM1999">
        <v>62.676645677168864</v>
      </c>
      <c r="AN1999">
        <v>62.676645677168864</v>
      </c>
      <c r="AR1999" t="s">
        <v>201</v>
      </c>
      <c r="AU1999" t="s">
        <v>202</v>
      </c>
      <c r="AV1999" s="16" t="s">
        <v>239</v>
      </c>
    </row>
    <row r="2000" spans="1:48" x14ac:dyDescent="0.25">
      <c r="A2000">
        <v>1998</v>
      </c>
      <c r="B2000" t="s">
        <v>62</v>
      </c>
      <c r="E2000" t="s">
        <v>63</v>
      </c>
      <c r="H2000">
        <v>2001</v>
      </c>
      <c r="I2000">
        <v>4</v>
      </c>
      <c r="J2000">
        <v>26</v>
      </c>
      <c r="K2000">
        <v>69.489999999999995</v>
      </c>
      <c r="L2000">
        <v>19.5</v>
      </c>
      <c r="M2000">
        <v>8</v>
      </c>
      <c r="Y2000" t="s">
        <v>64</v>
      </c>
      <c r="Z2000" t="s">
        <v>64</v>
      </c>
      <c r="AF2000">
        <v>6875000</v>
      </c>
      <c r="AH2000">
        <v>6875000</v>
      </c>
      <c r="AI2000">
        <v>5.6823811666355724</v>
      </c>
      <c r="AJ2000">
        <v>238.93851425526682</v>
      </c>
      <c r="AK2000">
        <v>67.26274170232756</v>
      </c>
      <c r="AL2000">
        <v>67.26274170232756</v>
      </c>
      <c r="AM2000">
        <v>67.26274170232756</v>
      </c>
      <c r="AN2000">
        <v>67.26274170232756</v>
      </c>
      <c r="AR2000" t="s">
        <v>201</v>
      </c>
      <c r="AU2000" t="s">
        <v>202</v>
      </c>
      <c r="AV2000" s="16" t="s">
        <v>239</v>
      </c>
    </row>
    <row r="2001" spans="1:48" x14ac:dyDescent="0.25">
      <c r="A2001">
        <v>1999</v>
      </c>
      <c r="B2001" t="s">
        <v>62</v>
      </c>
      <c r="E2001" t="s">
        <v>63</v>
      </c>
      <c r="H2001">
        <v>2001</v>
      </c>
      <c r="I2001">
        <v>4</v>
      </c>
      <c r="J2001">
        <v>26</v>
      </c>
      <c r="K2001">
        <v>69.489999999999995</v>
      </c>
      <c r="L2001">
        <v>19.5</v>
      </c>
      <c r="M2001">
        <v>20</v>
      </c>
      <c r="Y2001" t="s">
        <v>64</v>
      </c>
      <c r="Z2001" t="s">
        <v>64</v>
      </c>
      <c r="AF2001">
        <v>13750000</v>
      </c>
      <c r="AH2001">
        <v>13750000</v>
      </c>
      <c r="AI2001">
        <v>11.364762333271145</v>
      </c>
      <c r="AJ2001">
        <v>477.87702851053365</v>
      </c>
      <c r="AK2001">
        <v>134.52548340465512</v>
      </c>
      <c r="AL2001">
        <v>134.52548340465512</v>
      </c>
      <c r="AM2001">
        <v>134.52548340465512</v>
      </c>
      <c r="AN2001">
        <v>134.52548340465512</v>
      </c>
      <c r="AR2001" t="s">
        <v>201</v>
      </c>
      <c r="AU2001" t="s">
        <v>202</v>
      </c>
      <c r="AV2001" s="16" t="s">
        <v>239</v>
      </c>
    </row>
    <row r="2002" spans="1:48" x14ac:dyDescent="0.25">
      <c r="A2002">
        <v>2000</v>
      </c>
      <c r="B2002" t="s">
        <v>62</v>
      </c>
      <c r="E2002" t="s">
        <v>63</v>
      </c>
      <c r="H2002">
        <v>2001</v>
      </c>
      <c r="I2002">
        <v>4</v>
      </c>
      <c r="J2002">
        <v>26</v>
      </c>
      <c r="K2002">
        <v>69.489999999999995</v>
      </c>
      <c r="L2002">
        <v>19.5</v>
      </c>
      <c r="M2002">
        <v>1</v>
      </c>
      <c r="Y2002" t="s">
        <v>64</v>
      </c>
      <c r="Z2002" t="s">
        <v>64</v>
      </c>
      <c r="AE2002">
        <v>13131.31</v>
      </c>
      <c r="AH2002">
        <v>13131.31</v>
      </c>
      <c r="AI2002">
        <v>3.2395436763019897E-2</v>
      </c>
      <c r="AJ2002">
        <v>0.45637464750913859</v>
      </c>
      <c r="AK2002">
        <v>0.16612920591088562</v>
      </c>
      <c r="AL2002">
        <v>0.37588616909915429</v>
      </c>
      <c r="AM2002">
        <v>78.896247202467066</v>
      </c>
      <c r="AN2002">
        <v>5.4457330192762088</v>
      </c>
      <c r="AR2002" t="s">
        <v>201</v>
      </c>
      <c r="AU2002" t="s">
        <v>202</v>
      </c>
      <c r="AV2002" s="16" t="s">
        <v>239</v>
      </c>
    </row>
    <row r="2003" spans="1:48" x14ac:dyDescent="0.25">
      <c r="A2003">
        <v>2001</v>
      </c>
      <c r="B2003" t="s">
        <v>62</v>
      </c>
      <c r="E2003" t="s">
        <v>63</v>
      </c>
      <c r="H2003">
        <v>2001</v>
      </c>
      <c r="I2003">
        <v>4</v>
      </c>
      <c r="J2003">
        <v>26</v>
      </c>
      <c r="K2003">
        <v>69.489999999999995</v>
      </c>
      <c r="L2003">
        <v>19.5</v>
      </c>
      <c r="M2003">
        <v>100</v>
      </c>
      <c r="Y2003" t="s">
        <v>64</v>
      </c>
      <c r="Z2003" t="s">
        <v>64</v>
      </c>
      <c r="AE2003">
        <v>19523.810000000001</v>
      </c>
      <c r="AH2003">
        <v>19523.810000000001</v>
      </c>
      <c r="AI2003">
        <v>4.8165975232342818E-2</v>
      </c>
      <c r="AJ2003">
        <v>0.67854402240030853</v>
      </c>
      <c r="AK2003">
        <v>0.24700315898832698</v>
      </c>
      <c r="AL2003">
        <v>0.55887265985798529</v>
      </c>
      <c r="AM2003">
        <v>117.30401156426882</v>
      </c>
      <c r="AN2003">
        <v>8.0967897931794361</v>
      </c>
      <c r="AR2003" t="s">
        <v>201</v>
      </c>
      <c r="AU2003" t="s">
        <v>202</v>
      </c>
      <c r="AV2003" s="16" t="s">
        <v>239</v>
      </c>
    </row>
    <row r="2004" spans="1:48" x14ac:dyDescent="0.25">
      <c r="A2004">
        <v>2002</v>
      </c>
      <c r="B2004" t="s">
        <v>62</v>
      </c>
      <c r="E2004" t="s">
        <v>63</v>
      </c>
      <c r="H2004">
        <v>2001</v>
      </c>
      <c r="I2004">
        <v>4</v>
      </c>
      <c r="J2004">
        <v>26</v>
      </c>
      <c r="K2004">
        <v>69.489999999999995</v>
      </c>
      <c r="L2004">
        <v>19.5</v>
      </c>
      <c r="M2004">
        <v>4</v>
      </c>
      <c r="Y2004" t="s">
        <v>64</v>
      </c>
      <c r="Z2004" t="s">
        <v>64</v>
      </c>
      <c r="AE2004">
        <v>26500</v>
      </c>
      <c r="AH2004">
        <v>26500</v>
      </c>
      <c r="AI2004">
        <v>6.5376498934228755E-2</v>
      </c>
      <c r="AJ2004">
        <v>0.92099936403848304</v>
      </c>
      <c r="AK2004">
        <v>0.33526159664484873</v>
      </c>
      <c r="AL2004">
        <v>0.75856738445193883</v>
      </c>
      <c r="AM2004">
        <v>159.21873376421524</v>
      </c>
      <c r="AN2004">
        <v>10.98991075611036</v>
      </c>
      <c r="AR2004" t="s">
        <v>201</v>
      </c>
      <c r="AU2004" t="s">
        <v>202</v>
      </c>
      <c r="AV2004" s="16" t="s">
        <v>239</v>
      </c>
    </row>
    <row r="2005" spans="1:48" x14ac:dyDescent="0.25">
      <c r="A2005">
        <v>2003</v>
      </c>
      <c r="B2005" t="s">
        <v>62</v>
      </c>
      <c r="E2005" t="s">
        <v>63</v>
      </c>
      <c r="H2005">
        <v>2001</v>
      </c>
      <c r="I2005">
        <v>4</v>
      </c>
      <c r="J2005">
        <v>26</v>
      </c>
      <c r="K2005">
        <v>69.489999999999995</v>
      </c>
      <c r="L2005">
        <v>19.5</v>
      </c>
      <c r="M2005">
        <v>8</v>
      </c>
      <c r="Y2005" t="s">
        <v>64</v>
      </c>
      <c r="Z2005" t="s">
        <v>64</v>
      </c>
      <c r="AE2005">
        <v>126138.61</v>
      </c>
      <c r="AH2005">
        <v>126138.61</v>
      </c>
      <c r="AI2005">
        <v>0.31118870574453195</v>
      </c>
      <c r="AJ2005">
        <v>4.3839086637999332</v>
      </c>
      <c r="AK2005">
        <v>1.5958276146098824</v>
      </c>
      <c r="AL2005">
        <v>3.6107409609850256</v>
      </c>
      <c r="AM2005">
        <v>757.8728212444596</v>
      </c>
      <c r="AN2005">
        <v>52.311398747162642</v>
      </c>
      <c r="AR2005" t="s">
        <v>201</v>
      </c>
      <c r="AU2005" t="s">
        <v>202</v>
      </c>
      <c r="AV2005" s="16" t="s">
        <v>239</v>
      </c>
    </row>
    <row r="2006" spans="1:48" x14ac:dyDescent="0.25">
      <c r="A2006">
        <v>2004</v>
      </c>
      <c r="B2006" t="s">
        <v>62</v>
      </c>
      <c r="E2006" t="s">
        <v>63</v>
      </c>
      <c r="H2006">
        <v>2001</v>
      </c>
      <c r="I2006">
        <v>4</v>
      </c>
      <c r="J2006">
        <v>26</v>
      </c>
      <c r="K2006">
        <v>69.489999999999995</v>
      </c>
      <c r="L2006">
        <v>19.5</v>
      </c>
      <c r="M2006">
        <v>20</v>
      </c>
      <c r="Y2006" t="s">
        <v>64</v>
      </c>
      <c r="Z2006" t="s">
        <v>64</v>
      </c>
      <c r="AE2006">
        <v>199466.67</v>
      </c>
      <c r="AH2006">
        <v>199466.67</v>
      </c>
      <c r="AI2006">
        <v>0.49209179391204372</v>
      </c>
      <c r="AJ2006">
        <v>6.9324028761084522</v>
      </c>
      <c r="AK2006">
        <v>2.523528840061553</v>
      </c>
      <c r="AL2006">
        <v>5.7097701942353973</v>
      </c>
      <c r="AM2006">
        <v>1198.4464387005503</v>
      </c>
      <c r="AN2006">
        <v>82.72154347617041</v>
      </c>
      <c r="AR2006" t="s">
        <v>201</v>
      </c>
      <c r="AU2006" t="s">
        <v>202</v>
      </c>
      <c r="AV2006" s="16" t="s">
        <v>239</v>
      </c>
    </row>
    <row r="2007" spans="1:48" x14ac:dyDescent="0.25">
      <c r="A2007">
        <v>2005</v>
      </c>
      <c r="B2007" t="s">
        <v>62</v>
      </c>
      <c r="E2007" t="s">
        <v>63</v>
      </c>
      <c r="H2007">
        <v>2001</v>
      </c>
      <c r="I2007">
        <v>7</v>
      </c>
      <c r="J2007">
        <v>3</v>
      </c>
      <c r="K2007">
        <v>77.822999999999993</v>
      </c>
      <c r="L2007">
        <v>29.931000000000001</v>
      </c>
      <c r="M2007">
        <v>40</v>
      </c>
      <c r="Y2007" t="s">
        <v>64</v>
      </c>
      <c r="Z2007" t="s">
        <v>64</v>
      </c>
      <c r="AF2007">
        <v>641000</v>
      </c>
      <c r="AH2007">
        <v>641000</v>
      </c>
      <c r="AI2007">
        <v>0.52980455677285854</v>
      </c>
      <c r="AJ2007">
        <v>22.277758201836516</v>
      </c>
      <c r="AK2007">
        <v>6.2713334445370137</v>
      </c>
      <c r="AL2007">
        <v>6.2713334445370137</v>
      </c>
      <c r="AM2007">
        <v>6.2713334445370137</v>
      </c>
      <c r="AN2007">
        <v>6.2713334445370137</v>
      </c>
      <c r="AR2007" t="s">
        <v>201</v>
      </c>
      <c r="AU2007" t="s">
        <v>202</v>
      </c>
      <c r="AV2007" s="16" t="s">
        <v>239</v>
      </c>
    </row>
    <row r="2008" spans="1:48" x14ac:dyDescent="0.25">
      <c r="A2008">
        <v>2006</v>
      </c>
      <c r="B2008" t="s">
        <v>62</v>
      </c>
      <c r="E2008" t="s">
        <v>63</v>
      </c>
      <c r="H2008">
        <v>2001</v>
      </c>
      <c r="I2008">
        <v>7</v>
      </c>
      <c r="J2008">
        <v>3</v>
      </c>
      <c r="K2008">
        <v>77.822999999999993</v>
      </c>
      <c r="L2008">
        <v>29.931000000000001</v>
      </c>
      <c r="M2008">
        <v>50</v>
      </c>
      <c r="Y2008" t="s">
        <v>64</v>
      </c>
      <c r="Z2008" t="s">
        <v>64</v>
      </c>
      <c r="AF2008">
        <v>703125</v>
      </c>
      <c r="AH2008">
        <v>703125</v>
      </c>
      <c r="AI2008">
        <v>0.58115261931500173</v>
      </c>
      <c r="AJ2008">
        <v>24.436893503379562</v>
      </c>
      <c r="AK2008">
        <v>6.8791440377380466</v>
      </c>
      <c r="AL2008">
        <v>6.8791440377380466</v>
      </c>
      <c r="AM2008">
        <v>6.8791440377380466</v>
      </c>
      <c r="AN2008">
        <v>6.8791440377380466</v>
      </c>
      <c r="AR2008" t="s">
        <v>201</v>
      </c>
      <c r="AU2008" t="s">
        <v>202</v>
      </c>
      <c r="AV2008" s="16" t="s">
        <v>239</v>
      </c>
    </row>
    <row r="2009" spans="1:48" x14ac:dyDescent="0.25">
      <c r="A2009">
        <v>2007</v>
      </c>
      <c r="B2009" t="s">
        <v>62</v>
      </c>
      <c r="E2009" t="s">
        <v>63</v>
      </c>
      <c r="H2009">
        <v>2001</v>
      </c>
      <c r="I2009">
        <v>7</v>
      </c>
      <c r="J2009">
        <v>3</v>
      </c>
      <c r="K2009">
        <v>77.822999999999993</v>
      </c>
      <c r="L2009">
        <v>29.931000000000001</v>
      </c>
      <c r="M2009">
        <v>30</v>
      </c>
      <c r="Y2009" t="s">
        <v>64</v>
      </c>
      <c r="Z2009" t="s">
        <v>64</v>
      </c>
      <c r="AF2009">
        <v>1250000</v>
      </c>
      <c r="AH2009">
        <v>1250000</v>
      </c>
      <c r="AI2009">
        <v>1.0331602121155588</v>
      </c>
      <c r="AJ2009">
        <v>43.443366228230332</v>
      </c>
      <c r="AK2009">
        <v>12.229589400423194</v>
      </c>
      <c r="AL2009">
        <v>12.229589400423194</v>
      </c>
      <c r="AM2009">
        <v>12.229589400423194</v>
      </c>
      <c r="AN2009">
        <v>12.229589400423194</v>
      </c>
      <c r="AR2009" t="s">
        <v>201</v>
      </c>
      <c r="AU2009" t="s">
        <v>202</v>
      </c>
      <c r="AV2009" s="16" t="s">
        <v>239</v>
      </c>
    </row>
    <row r="2010" spans="1:48" x14ac:dyDescent="0.25">
      <c r="A2010">
        <v>2008</v>
      </c>
      <c r="B2010" t="s">
        <v>62</v>
      </c>
      <c r="E2010" t="s">
        <v>63</v>
      </c>
      <c r="H2010">
        <v>2001</v>
      </c>
      <c r="I2010">
        <v>7</v>
      </c>
      <c r="J2010">
        <v>3</v>
      </c>
      <c r="K2010">
        <v>77.822999999999993</v>
      </c>
      <c r="L2010">
        <v>29.931000000000001</v>
      </c>
      <c r="M2010">
        <v>10</v>
      </c>
      <c r="Y2010" t="s">
        <v>64</v>
      </c>
      <c r="Z2010" t="s">
        <v>64</v>
      </c>
      <c r="AF2010">
        <v>2343750</v>
      </c>
      <c r="AH2010">
        <v>2343750</v>
      </c>
      <c r="AI2010">
        <v>1.9371753977166726</v>
      </c>
      <c r="AJ2010">
        <v>81.456311677931879</v>
      </c>
      <c r="AK2010">
        <v>22.930480125793487</v>
      </c>
      <c r="AL2010">
        <v>22.930480125793487</v>
      </c>
      <c r="AM2010">
        <v>22.930480125793487</v>
      </c>
      <c r="AN2010">
        <v>22.930480125793487</v>
      </c>
      <c r="AR2010" t="s">
        <v>201</v>
      </c>
      <c r="AU2010" t="s">
        <v>202</v>
      </c>
      <c r="AV2010" s="16" t="s">
        <v>239</v>
      </c>
    </row>
    <row r="2011" spans="1:48" x14ac:dyDescent="0.25">
      <c r="A2011">
        <v>2009</v>
      </c>
      <c r="B2011" t="s">
        <v>62</v>
      </c>
      <c r="E2011" t="s">
        <v>63</v>
      </c>
      <c r="H2011">
        <v>2001</v>
      </c>
      <c r="I2011">
        <v>7</v>
      </c>
      <c r="J2011">
        <v>3</v>
      </c>
      <c r="K2011">
        <v>77.822999999999993</v>
      </c>
      <c r="L2011">
        <v>29.931000000000001</v>
      </c>
      <c r="M2011">
        <v>20</v>
      </c>
      <c r="Y2011" t="s">
        <v>64</v>
      </c>
      <c r="Z2011" t="s">
        <v>64</v>
      </c>
      <c r="AF2011">
        <v>2343750</v>
      </c>
      <c r="AH2011">
        <v>2343750</v>
      </c>
      <c r="AI2011">
        <v>1.9371753977166726</v>
      </c>
      <c r="AJ2011">
        <v>81.456311677931879</v>
      </c>
      <c r="AK2011">
        <v>22.930480125793487</v>
      </c>
      <c r="AL2011">
        <v>22.930480125793487</v>
      </c>
      <c r="AM2011">
        <v>22.930480125793487</v>
      </c>
      <c r="AN2011">
        <v>22.930480125793487</v>
      </c>
      <c r="AR2011" t="s">
        <v>201</v>
      </c>
      <c r="AU2011" t="s">
        <v>202</v>
      </c>
      <c r="AV2011" s="16" t="s">
        <v>239</v>
      </c>
    </row>
    <row r="2012" spans="1:48" x14ac:dyDescent="0.25">
      <c r="A2012">
        <v>2010</v>
      </c>
      <c r="B2012" t="s">
        <v>62</v>
      </c>
      <c r="E2012" t="s">
        <v>63</v>
      </c>
      <c r="H2012">
        <v>2001</v>
      </c>
      <c r="I2012">
        <v>7</v>
      </c>
      <c r="J2012">
        <v>3</v>
      </c>
      <c r="K2012">
        <v>77.822999999999993</v>
      </c>
      <c r="L2012">
        <v>29.931000000000001</v>
      </c>
      <c r="M2012">
        <v>0</v>
      </c>
      <c r="Y2012" t="s">
        <v>64</v>
      </c>
      <c r="Z2012" t="s">
        <v>64</v>
      </c>
      <c r="AF2012">
        <v>6406250</v>
      </c>
      <c r="AH2012">
        <v>6406250</v>
      </c>
      <c r="AI2012">
        <v>5.2949460870922387</v>
      </c>
      <c r="AJ2012">
        <v>222.64725191968046</v>
      </c>
      <c r="AK2012">
        <v>62.676645677168864</v>
      </c>
      <c r="AL2012">
        <v>62.676645677168864</v>
      </c>
      <c r="AM2012">
        <v>62.676645677168864</v>
      </c>
      <c r="AN2012">
        <v>62.676645677168864</v>
      </c>
      <c r="AR2012" t="s">
        <v>201</v>
      </c>
      <c r="AU2012" t="s">
        <v>202</v>
      </c>
      <c r="AV2012" s="16" t="s">
        <v>239</v>
      </c>
    </row>
    <row r="2013" spans="1:48" x14ac:dyDescent="0.25">
      <c r="A2013">
        <v>2011</v>
      </c>
      <c r="B2013" t="s">
        <v>62</v>
      </c>
      <c r="E2013" t="s">
        <v>63</v>
      </c>
      <c r="H2013">
        <v>2001</v>
      </c>
      <c r="I2013">
        <v>7</v>
      </c>
      <c r="J2013">
        <v>3</v>
      </c>
      <c r="K2013">
        <v>77.822999999999993</v>
      </c>
      <c r="L2013">
        <v>29.931000000000001</v>
      </c>
      <c r="M2013">
        <v>5</v>
      </c>
      <c r="Y2013" t="s">
        <v>64</v>
      </c>
      <c r="Z2013" t="s">
        <v>64</v>
      </c>
      <c r="AF2013">
        <v>8125000</v>
      </c>
      <c r="AH2013">
        <v>8125000</v>
      </c>
      <c r="AI2013">
        <v>6.7155413787511318</v>
      </c>
      <c r="AJ2013">
        <v>282.38188048349718</v>
      </c>
      <c r="AK2013">
        <v>79.492331102750754</v>
      </c>
      <c r="AL2013">
        <v>79.492331102750754</v>
      </c>
      <c r="AM2013">
        <v>79.492331102750754</v>
      </c>
      <c r="AN2013">
        <v>79.492331102750754</v>
      </c>
      <c r="AR2013" t="s">
        <v>201</v>
      </c>
      <c r="AU2013" t="s">
        <v>202</v>
      </c>
      <c r="AV2013" s="16" t="s">
        <v>239</v>
      </c>
    </row>
    <row r="2014" spans="1:48" x14ac:dyDescent="0.25">
      <c r="A2014">
        <v>2012</v>
      </c>
      <c r="B2014" t="s">
        <v>62</v>
      </c>
      <c r="E2014" t="s">
        <v>63</v>
      </c>
      <c r="H2014">
        <v>2001</v>
      </c>
      <c r="I2014">
        <v>7</v>
      </c>
      <c r="J2014">
        <v>3</v>
      </c>
      <c r="K2014">
        <v>77.822999999999993</v>
      </c>
      <c r="L2014">
        <v>29.931000000000001</v>
      </c>
      <c r="M2014">
        <v>20</v>
      </c>
      <c r="Y2014" t="s">
        <v>64</v>
      </c>
      <c r="Z2014" t="s">
        <v>64</v>
      </c>
      <c r="AE2014">
        <v>46336.63</v>
      </c>
      <c r="AH2014">
        <v>46336.63</v>
      </c>
      <c r="AI2014">
        <v>0.11431421289851894</v>
      </c>
      <c r="AJ2014">
        <v>1.6104153494976035</v>
      </c>
      <c r="AK2014">
        <v>0.58622236063930555</v>
      </c>
      <c r="AL2014">
        <v>1.3263945744685752</v>
      </c>
      <c r="AM2014">
        <v>278.4022473773943</v>
      </c>
      <c r="AN2014">
        <v>19.216431261845511</v>
      </c>
      <c r="AR2014" t="s">
        <v>201</v>
      </c>
      <c r="AU2014" t="s">
        <v>202</v>
      </c>
      <c r="AV2014" s="16" t="s">
        <v>239</v>
      </c>
    </row>
    <row r="2015" spans="1:48" x14ac:dyDescent="0.25">
      <c r="A2015">
        <v>2013</v>
      </c>
      <c r="B2015" t="s">
        <v>62</v>
      </c>
      <c r="E2015" t="s">
        <v>63</v>
      </c>
      <c r="H2015">
        <v>2001</v>
      </c>
      <c r="I2015">
        <v>7</v>
      </c>
      <c r="J2015">
        <v>3</v>
      </c>
      <c r="K2015">
        <v>77.822999999999993</v>
      </c>
      <c r="L2015">
        <v>29.931000000000001</v>
      </c>
      <c r="M2015">
        <v>0</v>
      </c>
      <c r="Y2015" t="s">
        <v>64</v>
      </c>
      <c r="Z2015" t="s">
        <v>64</v>
      </c>
      <c r="AE2015">
        <v>220065.36</v>
      </c>
      <c r="AH2015">
        <v>220065.36</v>
      </c>
      <c r="AI2015">
        <v>0.54290953862266667</v>
      </c>
      <c r="AJ2015">
        <v>7.6483040229018799</v>
      </c>
      <c r="AK2015">
        <v>2.784130715465035</v>
      </c>
      <c r="AL2015">
        <v>6.2994114922141256</v>
      </c>
      <c r="AM2015">
        <v>1322.2086024364598</v>
      </c>
      <c r="AN2015">
        <v>91.264100638162219</v>
      </c>
      <c r="AR2015" t="s">
        <v>201</v>
      </c>
      <c r="AU2015" t="s">
        <v>202</v>
      </c>
      <c r="AV2015" s="16" t="s">
        <v>239</v>
      </c>
    </row>
    <row r="2016" spans="1:48" x14ac:dyDescent="0.25">
      <c r="A2016">
        <v>2014</v>
      </c>
      <c r="B2016" t="s">
        <v>62</v>
      </c>
      <c r="E2016" t="s">
        <v>63</v>
      </c>
      <c r="H2016">
        <v>2001</v>
      </c>
      <c r="I2016">
        <v>7</v>
      </c>
      <c r="J2016">
        <v>3</v>
      </c>
      <c r="K2016">
        <v>77.822999999999993</v>
      </c>
      <c r="L2016">
        <v>29.931000000000001</v>
      </c>
      <c r="M2016">
        <v>5</v>
      </c>
      <c r="Y2016" t="s">
        <v>64</v>
      </c>
      <c r="Z2016" t="s">
        <v>64</v>
      </c>
      <c r="AE2016">
        <v>306000</v>
      </c>
      <c r="AH2016">
        <v>306000</v>
      </c>
      <c r="AI2016">
        <v>0.7549135348631697</v>
      </c>
      <c r="AJ2016">
        <v>10.634936052670785</v>
      </c>
      <c r="AK2016">
        <v>3.871322587672593</v>
      </c>
      <c r="AL2016">
        <v>8.759306401595973</v>
      </c>
      <c r="AM2016">
        <v>1838.5257559188628</v>
      </c>
      <c r="AN2016">
        <v>126.90236571206681</v>
      </c>
      <c r="AR2016" t="s">
        <v>201</v>
      </c>
      <c r="AU2016" t="s">
        <v>202</v>
      </c>
      <c r="AV2016" s="16" t="s">
        <v>239</v>
      </c>
    </row>
    <row r="2017" spans="1:48" x14ac:dyDescent="0.25">
      <c r="A2017">
        <v>2015</v>
      </c>
      <c r="B2017" t="s">
        <v>62</v>
      </c>
      <c r="E2017" t="s">
        <v>63</v>
      </c>
      <c r="H2017">
        <v>2001</v>
      </c>
      <c r="I2017">
        <v>7</v>
      </c>
      <c r="J2017">
        <v>3</v>
      </c>
      <c r="K2017">
        <v>77.822999999999993</v>
      </c>
      <c r="L2017">
        <v>29.931000000000001</v>
      </c>
      <c r="M2017">
        <v>10</v>
      </c>
      <c r="Y2017" t="s">
        <v>64</v>
      </c>
      <c r="Z2017" t="s">
        <v>64</v>
      </c>
      <c r="AE2017">
        <v>437100</v>
      </c>
      <c r="AH2017">
        <v>437100</v>
      </c>
      <c r="AI2017">
        <v>1.0783421767604298</v>
      </c>
      <c r="AJ2017">
        <v>15.191276302687582</v>
      </c>
      <c r="AK2017">
        <v>5.5299186374891844</v>
      </c>
      <c r="AL2017">
        <v>12.512068065809149</v>
      </c>
      <c r="AM2017">
        <v>2626.2078689939053</v>
      </c>
      <c r="AN2017">
        <v>181.27132043380524</v>
      </c>
      <c r="AR2017" t="s">
        <v>201</v>
      </c>
      <c r="AU2017" t="s">
        <v>202</v>
      </c>
      <c r="AV2017" s="16" t="s">
        <v>239</v>
      </c>
    </row>
    <row r="2018" spans="1:48" x14ac:dyDescent="0.25">
      <c r="A2018">
        <v>2016</v>
      </c>
      <c r="B2018" t="s">
        <v>62</v>
      </c>
      <c r="E2018" t="s">
        <v>63</v>
      </c>
      <c r="H2018">
        <v>2001</v>
      </c>
      <c r="I2018">
        <v>7</v>
      </c>
      <c r="J2018">
        <v>6</v>
      </c>
      <c r="K2018">
        <v>78.358000000000004</v>
      </c>
      <c r="L2018">
        <v>27.265000000000001</v>
      </c>
      <c r="M2018">
        <v>50</v>
      </c>
      <c r="Y2018" t="s">
        <v>64</v>
      </c>
      <c r="Z2018" t="s">
        <v>64</v>
      </c>
      <c r="AF2018">
        <v>543007.43000000005</v>
      </c>
      <c r="AH2018">
        <v>543007.43000000005</v>
      </c>
      <c r="AI2018">
        <v>0.44881093724729954</v>
      </c>
      <c r="AJ2018">
        <v>18.872056516912117</v>
      </c>
      <c r="AK2018">
        <v>5.3126063282232323</v>
      </c>
      <c r="AL2018">
        <v>5.3126063282232323</v>
      </c>
      <c r="AM2018">
        <v>5.3126063282232323</v>
      </c>
      <c r="AN2018">
        <v>5.3126063282232323</v>
      </c>
      <c r="AR2018" t="s">
        <v>201</v>
      </c>
      <c r="AU2018" t="s">
        <v>202</v>
      </c>
      <c r="AV2018" s="16" t="s">
        <v>239</v>
      </c>
    </row>
    <row r="2019" spans="1:48" x14ac:dyDescent="0.25">
      <c r="A2019">
        <v>2017</v>
      </c>
      <c r="B2019" t="s">
        <v>62</v>
      </c>
      <c r="E2019" t="s">
        <v>63</v>
      </c>
      <c r="H2019">
        <v>2001</v>
      </c>
      <c r="I2019">
        <v>7</v>
      </c>
      <c r="J2019">
        <v>6</v>
      </c>
      <c r="K2019">
        <v>78.358000000000004</v>
      </c>
      <c r="L2019">
        <v>27.265000000000001</v>
      </c>
      <c r="M2019">
        <v>10</v>
      </c>
      <c r="Y2019" t="s">
        <v>64</v>
      </c>
      <c r="Z2019" t="s">
        <v>64</v>
      </c>
      <c r="AF2019">
        <v>1406250</v>
      </c>
      <c r="AH2019">
        <v>1406250</v>
      </c>
      <c r="AI2019">
        <v>1.1623052386300035</v>
      </c>
      <c r="AJ2019">
        <v>48.873787006759123</v>
      </c>
      <c r="AK2019">
        <v>13.758288075476093</v>
      </c>
      <c r="AL2019">
        <v>13.758288075476093</v>
      </c>
      <c r="AM2019">
        <v>13.758288075476093</v>
      </c>
      <c r="AN2019">
        <v>13.758288075476093</v>
      </c>
      <c r="AR2019" t="s">
        <v>201</v>
      </c>
      <c r="AU2019" t="s">
        <v>202</v>
      </c>
      <c r="AV2019" s="16" t="s">
        <v>239</v>
      </c>
    </row>
    <row r="2020" spans="1:48" x14ac:dyDescent="0.25">
      <c r="A2020">
        <v>2018</v>
      </c>
      <c r="B2020" t="s">
        <v>62</v>
      </c>
      <c r="E2020" t="s">
        <v>63</v>
      </c>
      <c r="H2020">
        <v>2001</v>
      </c>
      <c r="I2020">
        <v>7</v>
      </c>
      <c r="J2020">
        <v>6</v>
      </c>
      <c r="K2020">
        <v>78.358000000000004</v>
      </c>
      <c r="L2020">
        <v>27.265000000000001</v>
      </c>
      <c r="M2020">
        <v>5</v>
      </c>
      <c r="Y2020" t="s">
        <v>64</v>
      </c>
      <c r="Z2020" t="s">
        <v>64</v>
      </c>
      <c r="AF2020">
        <v>1875000</v>
      </c>
      <c r="AH2020">
        <v>1875000</v>
      </c>
      <c r="AI2020">
        <v>1.549740318173338</v>
      </c>
      <c r="AJ2020">
        <v>65.165049342345498</v>
      </c>
      <c r="AK2020">
        <v>18.344384100634791</v>
      </c>
      <c r="AL2020">
        <v>18.344384100634791</v>
      </c>
      <c r="AM2020">
        <v>18.344384100634791</v>
      </c>
      <c r="AN2020">
        <v>18.344384100634791</v>
      </c>
      <c r="AR2020" t="s">
        <v>201</v>
      </c>
      <c r="AU2020" t="s">
        <v>202</v>
      </c>
      <c r="AV2020" s="16" t="s">
        <v>239</v>
      </c>
    </row>
    <row r="2021" spans="1:48" x14ac:dyDescent="0.25">
      <c r="A2021">
        <v>2019</v>
      </c>
      <c r="B2021" t="s">
        <v>62</v>
      </c>
      <c r="E2021" t="s">
        <v>63</v>
      </c>
      <c r="H2021">
        <v>2001</v>
      </c>
      <c r="I2021">
        <v>7</v>
      </c>
      <c r="J2021">
        <v>6</v>
      </c>
      <c r="K2021">
        <v>78.358000000000004</v>
      </c>
      <c r="L2021">
        <v>27.265000000000001</v>
      </c>
      <c r="M2021">
        <v>40</v>
      </c>
      <c r="Y2021" t="s">
        <v>64</v>
      </c>
      <c r="Z2021" t="s">
        <v>64</v>
      </c>
      <c r="AF2021">
        <v>2500000</v>
      </c>
      <c r="AH2021">
        <v>2500000</v>
      </c>
      <c r="AI2021">
        <v>2.0663204242311175</v>
      </c>
      <c r="AJ2021">
        <v>86.886732456460663</v>
      </c>
      <c r="AK2021">
        <v>24.459178800846388</v>
      </c>
      <c r="AL2021">
        <v>24.459178800846388</v>
      </c>
      <c r="AM2021">
        <v>24.459178800846388</v>
      </c>
      <c r="AN2021">
        <v>24.459178800846388</v>
      </c>
      <c r="AR2021" t="s">
        <v>201</v>
      </c>
      <c r="AU2021" t="s">
        <v>202</v>
      </c>
      <c r="AV2021" s="16" t="s">
        <v>239</v>
      </c>
    </row>
    <row r="2022" spans="1:48" x14ac:dyDescent="0.25">
      <c r="A2022">
        <v>2020</v>
      </c>
      <c r="B2022" t="s">
        <v>62</v>
      </c>
      <c r="E2022" t="s">
        <v>63</v>
      </c>
      <c r="H2022">
        <v>2001</v>
      </c>
      <c r="I2022">
        <v>7</v>
      </c>
      <c r="J2022">
        <v>6</v>
      </c>
      <c r="K2022">
        <v>78.358000000000004</v>
      </c>
      <c r="L2022">
        <v>27.265000000000001</v>
      </c>
      <c r="M2022">
        <v>0</v>
      </c>
      <c r="Y2022" t="s">
        <v>64</v>
      </c>
      <c r="Z2022" t="s">
        <v>64</v>
      </c>
      <c r="AF2022">
        <v>2812500</v>
      </c>
      <c r="AH2022">
        <v>2812500</v>
      </c>
      <c r="AI2022">
        <v>2.3246104772600069</v>
      </c>
      <c r="AJ2022">
        <v>97.747574013518246</v>
      </c>
      <c r="AK2022">
        <v>27.516576150952186</v>
      </c>
      <c r="AL2022">
        <v>27.516576150952186</v>
      </c>
      <c r="AM2022">
        <v>27.516576150952186</v>
      </c>
      <c r="AN2022">
        <v>27.516576150952186</v>
      </c>
      <c r="AR2022" t="s">
        <v>201</v>
      </c>
      <c r="AU2022" t="s">
        <v>202</v>
      </c>
      <c r="AV2022" s="16" t="s">
        <v>239</v>
      </c>
    </row>
    <row r="2023" spans="1:48" x14ac:dyDescent="0.25">
      <c r="A2023">
        <v>2021</v>
      </c>
      <c r="B2023" t="s">
        <v>62</v>
      </c>
      <c r="E2023" t="s">
        <v>63</v>
      </c>
      <c r="H2023">
        <v>2001</v>
      </c>
      <c r="I2023">
        <v>7</v>
      </c>
      <c r="J2023">
        <v>6</v>
      </c>
      <c r="K2023">
        <v>78.358000000000004</v>
      </c>
      <c r="L2023">
        <v>27.265000000000001</v>
      </c>
      <c r="M2023">
        <v>30</v>
      </c>
      <c r="Y2023" t="s">
        <v>64</v>
      </c>
      <c r="Z2023" t="s">
        <v>64</v>
      </c>
      <c r="AF2023">
        <v>4687500</v>
      </c>
      <c r="AH2023">
        <v>4687500</v>
      </c>
      <c r="AI2023">
        <v>3.8743507954333452</v>
      </c>
      <c r="AJ2023">
        <v>162.91262335586376</v>
      </c>
      <c r="AK2023">
        <v>45.860960251586974</v>
      </c>
      <c r="AL2023">
        <v>45.860960251586974</v>
      </c>
      <c r="AM2023">
        <v>45.860960251586974</v>
      </c>
      <c r="AN2023">
        <v>45.860960251586974</v>
      </c>
      <c r="AR2023" t="s">
        <v>201</v>
      </c>
      <c r="AU2023" t="s">
        <v>202</v>
      </c>
      <c r="AV2023" s="16" t="s">
        <v>239</v>
      </c>
    </row>
    <row r="2024" spans="1:48" x14ac:dyDescent="0.25">
      <c r="A2024">
        <v>2022</v>
      </c>
      <c r="B2024" t="s">
        <v>62</v>
      </c>
      <c r="E2024" t="s">
        <v>63</v>
      </c>
      <c r="H2024">
        <v>2001</v>
      </c>
      <c r="I2024">
        <v>7</v>
      </c>
      <c r="J2024">
        <v>6</v>
      </c>
      <c r="K2024">
        <v>78.358000000000004</v>
      </c>
      <c r="L2024">
        <v>27.265000000000001</v>
      </c>
      <c r="M2024">
        <v>20</v>
      </c>
      <c r="Y2024" t="s">
        <v>64</v>
      </c>
      <c r="Z2024" t="s">
        <v>64</v>
      </c>
      <c r="AF2024">
        <v>4843750</v>
      </c>
      <c r="AH2024">
        <v>4843750</v>
      </c>
      <c r="AI2024">
        <v>4.0034958219477899</v>
      </c>
      <c r="AJ2024">
        <v>168.34304413439253</v>
      </c>
      <c r="AK2024">
        <v>47.389658926639875</v>
      </c>
      <c r="AL2024">
        <v>47.389658926639875</v>
      </c>
      <c r="AM2024">
        <v>47.389658926639875</v>
      </c>
      <c r="AN2024">
        <v>47.389658926639875</v>
      </c>
      <c r="AR2024" t="s">
        <v>201</v>
      </c>
      <c r="AU2024" t="s">
        <v>202</v>
      </c>
      <c r="AV2024" s="16" t="s">
        <v>239</v>
      </c>
    </row>
    <row r="2025" spans="1:48" x14ac:dyDescent="0.25">
      <c r="A2025">
        <v>2023</v>
      </c>
      <c r="B2025" t="s">
        <v>62</v>
      </c>
      <c r="E2025" t="s">
        <v>63</v>
      </c>
      <c r="H2025">
        <v>2001</v>
      </c>
      <c r="I2025">
        <v>7</v>
      </c>
      <c r="J2025">
        <v>6</v>
      </c>
      <c r="K2025">
        <v>78.358000000000004</v>
      </c>
      <c r="L2025">
        <v>27.265000000000001</v>
      </c>
      <c r="M2025">
        <v>10</v>
      </c>
      <c r="Y2025" t="s">
        <v>64</v>
      </c>
      <c r="Z2025" t="s">
        <v>64</v>
      </c>
      <c r="AE2025">
        <v>7800</v>
      </c>
      <c r="AH2025">
        <v>7800</v>
      </c>
      <c r="AI2025">
        <v>1.9242894025923933E-2</v>
      </c>
      <c r="AJ2025">
        <v>0.27108660526415729</v>
      </c>
      <c r="AK2025">
        <v>9.8680771842634726E-2</v>
      </c>
      <c r="AL2025">
        <v>0.2232764376877405</v>
      </c>
      <c r="AM2025">
        <v>46.864382013618076</v>
      </c>
      <c r="AN2025">
        <v>3.2347661848173894</v>
      </c>
      <c r="AR2025" t="s">
        <v>201</v>
      </c>
      <c r="AU2025" t="s">
        <v>202</v>
      </c>
      <c r="AV2025" s="16" t="s">
        <v>239</v>
      </c>
    </row>
    <row r="2026" spans="1:48" x14ac:dyDescent="0.25">
      <c r="A2026">
        <v>2024</v>
      </c>
      <c r="B2026" t="s">
        <v>62</v>
      </c>
      <c r="E2026" t="s">
        <v>63</v>
      </c>
      <c r="H2026">
        <v>2001</v>
      </c>
      <c r="I2026">
        <v>7</v>
      </c>
      <c r="J2026">
        <v>6</v>
      </c>
      <c r="K2026">
        <v>78.358000000000004</v>
      </c>
      <c r="L2026">
        <v>27.265000000000001</v>
      </c>
      <c r="M2026">
        <v>0</v>
      </c>
      <c r="Y2026" t="s">
        <v>64</v>
      </c>
      <c r="Z2026" t="s">
        <v>64</v>
      </c>
      <c r="AE2026">
        <v>60198.02</v>
      </c>
      <c r="AH2026">
        <v>60198.02</v>
      </c>
      <c r="AI2026">
        <v>0.14851078454236533</v>
      </c>
      <c r="AJ2026">
        <v>2.0921637032594673</v>
      </c>
      <c r="AK2026">
        <v>0.76158808679466172</v>
      </c>
      <c r="AL2026">
        <v>1.723179418135302</v>
      </c>
      <c r="AM2026">
        <v>361.68500073633601</v>
      </c>
      <c r="AN2026">
        <v>24.964938396020628</v>
      </c>
      <c r="AR2026" t="s">
        <v>201</v>
      </c>
      <c r="AU2026" t="s">
        <v>202</v>
      </c>
      <c r="AV2026" s="16" t="s">
        <v>239</v>
      </c>
    </row>
    <row r="2027" spans="1:48" x14ac:dyDescent="0.25">
      <c r="A2027">
        <v>2025</v>
      </c>
      <c r="B2027" t="s">
        <v>62</v>
      </c>
      <c r="E2027" t="s">
        <v>63</v>
      </c>
      <c r="H2027">
        <v>2001</v>
      </c>
      <c r="I2027">
        <v>7</v>
      </c>
      <c r="J2027">
        <v>6</v>
      </c>
      <c r="K2027">
        <v>78.358000000000004</v>
      </c>
      <c r="L2027">
        <v>27.265000000000001</v>
      </c>
      <c r="M2027">
        <v>30</v>
      </c>
      <c r="Y2027" t="s">
        <v>64</v>
      </c>
      <c r="Z2027" t="s">
        <v>64</v>
      </c>
      <c r="AE2027">
        <v>155147.06</v>
      </c>
      <c r="AH2027">
        <v>155147.06</v>
      </c>
      <c r="AI2027">
        <v>0.38275364538636697</v>
      </c>
      <c r="AJ2027">
        <v>5.39208843745058</v>
      </c>
      <c r="AK2027">
        <v>1.9628245679378924</v>
      </c>
      <c r="AL2027">
        <v>4.4411131890418121</v>
      </c>
      <c r="AM2027">
        <v>932.16296001663136</v>
      </c>
      <c r="AN2027">
        <v>64.341597866901864</v>
      </c>
      <c r="AR2027" t="s">
        <v>201</v>
      </c>
      <c r="AU2027" t="s">
        <v>202</v>
      </c>
      <c r="AV2027" s="16" t="s">
        <v>239</v>
      </c>
    </row>
    <row r="2028" spans="1:48" x14ac:dyDescent="0.25">
      <c r="A2028">
        <v>2026</v>
      </c>
      <c r="B2028" t="s">
        <v>62</v>
      </c>
      <c r="E2028" t="s">
        <v>63</v>
      </c>
      <c r="H2028">
        <v>2001</v>
      </c>
      <c r="I2028">
        <v>7</v>
      </c>
      <c r="J2028">
        <v>6</v>
      </c>
      <c r="K2028">
        <v>78.358000000000004</v>
      </c>
      <c r="L2028">
        <v>27.265000000000001</v>
      </c>
      <c r="M2028">
        <v>20</v>
      </c>
      <c r="Y2028" t="s">
        <v>64</v>
      </c>
      <c r="Z2028" t="s">
        <v>64</v>
      </c>
      <c r="AE2028">
        <v>224400</v>
      </c>
      <c r="AH2028">
        <v>224400</v>
      </c>
      <c r="AI2028">
        <v>0.55360325889965778</v>
      </c>
      <c r="AJ2028">
        <v>7.7989531052919094</v>
      </c>
      <c r="AK2028">
        <v>2.8389698976265683</v>
      </c>
      <c r="AL2028">
        <v>6.4234913611703801</v>
      </c>
      <c r="AM2028">
        <v>1348.2522210071661</v>
      </c>
      <c r="AN2028">
        <v>93.061734855515667</v>
      </c>
      <c r="AR2028" t="s">
        <v>201</v>
      </c>
      <c r="AU2028" t="s">
        <v>202</v>
      </c>
      <c r="AV2028" s="16" t="s">
        <v>239</v>
      </c>
    </row>
    <row r="2029" spans="1:48" x14ac:dyDescent="0.25">
      <c r="A2029">
        <v>2027</v>
      </c>
      <c r="B2029" t="s">
        <v>62</v>
      </c>
      <c r="E2029" t="s">
        <v>63</v>
      </c>
      <c r="H2029">
        <v>2001</v>
      </c>
      <c r="I2029">
        <v>7</v>
      </c>
      <c r="J2029">
        <v>7</v>
      </c>
      <c r="K2029">
        <v>78.614000000000004</v>
      </c>
      <c r="L2029">
        <v>33.186999999999998</v>
      </c>
      <c r="M2029">
        <v>5</v>
      </c>
      <c r="Y2029" t="s">
        <v>64</v>
      </c>
      <c r="Z2029" t="s">
        <v>64</v>
      </c>
      <c r="AF2029">
        <v>548750</v>
      </c>
      <c r="AH2029">
        <v>548750</v>
      </c>
      <c r="AI2029">
        <v>0.45355733311873025</v>
      </c>
      <c r="AJ2029">
        <v>19.071637774193118</v>
      </c>
      <c r="AK2029">
        <v>5.3687897467857821</v>
      </c>
      <c r="AL2029">
        <v>5.3687897467857821</v>
      </c>
      <c r="AM2029">
        <v>5.3687897467857821</v>
      </c>
      <c r="AN2029">
        <v>5.3687897467857821</v>
      </c>
      <c r="AR2029" t="s">
        <v>201</v>
      </c>
      <c r="AU2029" t="s">
        <v>202</v>
      </c>
      <c r="AV2029" s="16" t="s">
        <v>239</v>
      </c>
    </row>
    <row r="2030" spans="1:48" x14ac:dyDescent="0.25">
      <c r="A2030">
        <v>2028</v>
      </c>
      <c r="B2030" t="s">
        <v>62</v>
      </c>
      <c r="E2030" t="s">
        <v>63</v>
      </c>
      <c r="H2030">
        <v>2001</v>
      </c>
      <c r="I2030">
        <v>7</v>
      </c>
      <c r="J2030">
        <v>7</v>
      </c>
      <c r="K2030">
        <v>78.614000000000004</v>
      </c>
      <c r="L2030">
        <v>33.186999999999998</v>
      </c>
      <c r="M2030">
        <v>40</v>
      </c>
      <c r="Y2030" t="s">
        <v>64</v>
      </c>
      <c r="Z2030" t="s">
        <v>64</v>
      </c>
      <c r="AF2030">
        <v>584828.43000000005</v>
      </c>
      <c r="AH2030">
        <v>584828.43000000005</v>
      </c>
      <c r="AI2030">
        <v>0.4833771718320074</v>
      </c>
      <c r="AJ2030">
        <v>20.325532532136776</v>
      </c>
      <c r="AK2030">
        <v>5.7217692548753103</v>
      </c>
      <c r="AL2030">
        <v>5.7217692548753103</v>
      </c>
      <c r="AM2030">
        <v>5.7217692548753103</v>
      </c>
      <c r="AN2030">
        <v>5.7217692548753103</v>
      </c>
      <c r="AR2030" t="s">
        <v>201</v>
      </c>
      <c r="AU2030" t="s">
        <v>202</v>
      </c>
      <c r="AV2030" s="16" t="s">
        <v>239</v>
      </c>
    </row>
    <row r="2031" spans="1:48" x14ac:dyDescent="0.25">
      <c r="A2031">
        <v>2029</v>
      </c>
      <c r="B2031" t="s">
        <v>62</v>
      </c>
      <c r="E2031" t="s">
        <v>63</v>
      </c>
      <c r="H2031">
        <v>2001</v>
      </c>
      <c r="I2031">
        <v>7</v>
      </c>
      <c r="J2031">
        <v>7</v>
      </c>
      <c r="K2031">
        <v>78.614000000000004</v>
      </c>
      <c r="L2031">
        <v>33.186999999999998</v>
      </c>
      <c r="M2031">
        <v>50</v>
      </c>
      <c r="Y2031" t="s">
        <v>64</v>
      </c>
      <c r="Z2031" t="s">
        <v>64</v>
      </c>
      <c r="AF2031">
        <v>672524.75</v>
      </c>
      <c r="AH2031">
        <v>672524.75</v>
      </c>
      <c r="AI2031">
        <v>0.55586065069037049</v>
      </c>
      <c r="AJ2031">
        <v>23.373391209439237</v>
      </c>
      <c r="AK2031">
        <v>6.5797612432978063</v>
      </c>
      <c r="AL2031">
        <v>6.5797612432978063</v>
      </c>
      <c r="AM2031">
        <v>6.5797612432978063</v>
      </c>
      <c r="AN2031">
        <v>6.5797612432978063</v>
      </c>
      <c r="AR2031" t="s">
        <v>201</v>
      </c>
      <c r="AU2031" t="s">
        <v>202</v>
      </c>
      <c r="AV2031" s="16" t="s">
        <v>239</v>
      </c>
    </row>
    <row r="2032" spans="1:48" x14ac:dyDescent="0.25">
      <c r="A2032">
        <v>2030</v>
      </c>
      <c r="B2032" t="s">
        <v>62</v>
      </c>
      <c r="E2032" t="s">
        <v>63</v>
      </c>
      <c r="H2032">
        <v>2001</v>
      </c>
      <c r="I2032">
        <v>7</v>
      </c>
      <c r="J2032">
        <v>7</v>
      </c>
      <c r="K2032">
        <v>78.614000000000004</v>
      </c>
      <c r="L2032">
        <v>33.186999999999998</v>
      </c>
      <c r="M2032">
        <v>30</v>
      </c>
      <c r="Y2032" t="s">
        <v>64</v>
      </c>
      <c r="Z2032" t="s">
        <v>64</v>
      </c>
      <c r="AF2032">
        <v>696472.77</v>
      </c>
      <c r="AH2032">
        <v>696472.77</v>
      </c>
      <c r="AI2032">
        <v>0.57565436382872859</v>
      </c>
      <c r="AJ2032">
        <v>24.205697292080025</v>
      </c>
      <c r="AK2032">
        <v>6.814060804540305</v>
      </c>
      <c r="AL2032">
        <v>6.814060804540305</v>
      </c>
      <c r="AM2032">
        <v>6.814060804540305</v>
      </c>
      <c r="AN2032">
        <v>6.814060804540305</v>
      </c>
      <c r="AR2032" t="s">
        <v>201</v>
      </c>
      <c r="AU2032" t="s">
        <v>202</v>
      </c>
      <c r="AV2032" s="16" t="s">
        <v>239</v>
      </c>
    </row>
    <row r="2033" spans="1:48" x14ac:dyDescent="0.25">
      <c r="A2033">
        <v>2031</v>
      </c>
      <c r="B2033" t="s">
        <v>62</v>
      </c>
      <c r="E2033" t="s">
        <v>63</v>
      </c>
      <c r="H2033">
        <v>2001</v>
      </c>
      <c r="I2033">
        <v>7</v>
      </c>
      <c r="J2033">
        <v>7</v>
      </c>
      <c r="K2033">
        <v>78.614000000000004</v>
      </c>
      <c r="L2033">
        <v>33.186999999999998</v>
      </c>
      <c r="M2033">
        <v>10</v>
      </c>
      <c r="Y2033" t="s">
        <v>64</v>
      </c>
      <c r="Z2033" t="s">
        <v>64</v>
      </c>
      <c r="AF2033">
        <v>937500</v>
      </c>
      <c r="AH2033">
        <v>937500</v>
      </c>
      <c r="AI2033">
        <v>0.77487015908666901</v>
      </c>
      <c r="AJ2033">
        <v>32.582524671172749</v>
      </c>
      <c r="AK2033">
        <v>9.1721920503173955</v>
      </c>
      <c r="AL2033">
        <v>9.1721920503173955</v>
      </c>
      <c r="AM2033">
        <v>9.1721920503173955</v>
      </c>
      <c r="AN2033">
        <v>9.1721920503173955</v>
      </c>
      <c r="AR2033" t="s">
        <v>201</v>
      </c>
      <c r="AU2033" t="s">
        <v>202</v>
      </c>
      <c r="AV2033" s="16" t="s">
        <v>239</v>
      </c>
    </row>
    <row r="2034" spans="1:48" x14ac:dyDescent="0.25">
      <c r="A2034">
        <v>2032</v>
      </c>
      <c r="B2034" t="s">
        <v>62</v>
      </c>
      <c r="E2034" t="s">
        <v>63</v>
      </c>
      <c r="H2034">
        <v>2001</v>
      </c>
      <c r="I2034">
        <v>7</v>
      </c>
      <c r="J2034">
        <v>7</v>
      </c>
      <c r="K2034">
        <v>78.614000000000004</v>
      </c>
      <c r="L2034">
        <v>33.186999999999998</v>
      </c>
      <c r="M2034">
        <v>0</v>
      </c>
      <c r="Y2034" t="s">
        <v>64</v>
      </c>
      <c r="Z2034" t="s">
        <v>64</v>
      </c>
      <c r="AF2034">
        <v>1133539.6000000001</v>
      </c>
      <c r="AH2034">
        <v>1133539.6000000001</v>
      </c>
      <c r="AI2034">
        <v>0.93690241086190851</v>
      </c>
      <c r="AJ2034">
        <v>39.39582078160138</v>
      </c>
      <c r="AK2034">
        <v>11.090179101695957</v>
      </c>
      <c r="AL2034">
        <v>11.090179101695957</v>
      </c>
      <c r="AM2034">
        <v>11.090179101695957</v>
      </c>
      <c r="AN2034">
        <v>11.090179101695957</v>
      </c>
      <c r="AR2034" t="s">
        <v>201</v>
      </c>
      <c r="AU2034" t="s">
        <v>202</v>
      </c>
      <c r="AV2034" s="16" t="s">
        <v>239</v>
      </c>
    </row>
    <row r="2035" spans="1:48" x14ac:dyDescent="0.25">
      <c r="A2035">
        <v>2033</v>
      </c>
      <c r="B2035" t="s">
        <v>62</v>
      </c>
      <c r="E2035" t="s">
        <v>63</v>
      </c>
      <c r="H2035">
        <v>2001</v>
      </c>
      <c r="I2035">
        <v>7</v>
      </c>
      <c r="J2035">
        <v>7</v>
      </c>
      <c r="K2035">
        <v>78.614000000000004</v>
      </c>
      <c r="L2035">
        <v>33.186999999999998</v>
      </c>
      <c r="M2035">
        <v>20</v>
      </c>
      <c r="Y2035" t="s">
        <v>64</v>
      </c>
      <c r="Z2035" t="s">
        <v>64</v>
      </c>
      <c r="AF2035">
        <v>2187500</v>
      </c>
      <c r="AH2035">
        <v>2187500</v>
      </c>
      <c r="AI2035">
        <v>1.8080303712022276</v>
      </c>
      <c r="AJ2035">
        <v>76.02589089940308</v>
      </c>
      <c r="AK2035">
        <v>21.401781450740589</v>
      </c>
      <c r="AL2035">
        <v>21.401781450740589</v>
      </c>
      <c r="AM2035">
        <v>21.401781450740589</v>
      </c>
      <c r="AN2035">
        <v>21.401781450740589</v>
      </c>
      <c r="AR2035" t="s">
        <v>201</v>
      </c>
      <c r="AU2035" t="s">
        <v>202</v>
      </c>
      <c r="AV2035" s="16" t="s">
        <v>239</v>
      </c>
    </row>
    <row r="2036" spans="1:48" x14ac:dyDescent="0.25">
      <c r="A2036">
        <v>2034</v>
      </c>
      <c r="B2036" t="s">
        <v>62</v>
      </c>
      <c r="E2036" t="s">
        <v>63</v>
      </c>
      <c r="H2036">
        <v>2001</v>
      </c>
      <c r="I2036">
        <v>7</v>
      </c>
      <c r="J2036">
        <v>7</v>
      </c>
      <c r="K2036">
        <v>78.614000000000004</v>
      </c>
      <c r="L2036">
        <v>33.186999999999998</v>
      </c>
      <c r="M2036">
        <v>50</v>
      </c>
      <c r="Y2036" t="s">
        <v>64</v>
      </c>
      <c r="Z2036" t="s">
        <v>64</v>
      </c>
      <c r="AE2036">
        <v>6336.63</v>
      </c>
      <c r="AH2036">
        <v>6336.63</v>
      </c>
      <c r="AI2036">
        <v>1.5632705073267996E-2</v>
      </c>
      <c r="AJ2036">
        <v>0.22022763019423294</v>
      </c>
      <c r="AK2036">
        <v>8.0167120420665955E-2</v>
      </c>
      <c r="AL2036">
        <v>0.18138720171093167</v>
      </c>
      <c r="AM2036">
        <v>38.072083204993937</v>
      </c>
      <c r="AN2036">
        <v>2.6278867243204376</v>
      </c>
      <c r="AR2036" t="s">
        <v>201</v>
      </c>
      <c r="AU2036" t="s">
        <v>202</v>
      </c>
      <c r="AV2036" s="16" t="s">
        <v>239</v>
      </c>
    </row>
    <row r="2037" spans="1:48" x14ac:dyDescent="0.25">
      <c r="A2037">
        <v>2035</v>
      </c>
      <c r="B2037" t="s">
        <v>62</v>
      </c>
      <c r="E2037" t="s">
        <v>63</v>
      </c>
      <c r="H2037">
        <v>2001</v>
      </c>
      <c r="I2037">
        <v>7</v>
      </c>
      <c r="J2037">
        <v>7</v>
      </c>
      <c r="K2037">
        <v>78.614000000000004</v>
      </c>
      <c r="L2037">
        <v>33.186999999999998</v>
      </c>
      <c r="M2037">
        <v>30</v>
      </c>
      <c r="Y2037" t="s">
        <v>64</v>
      </c>
      <c r="Z2037" t="s">
        <v>64</v>
      </c>
      <c r="AE2037">
        <v>7590.76</v>
      </c>
      <c r="AH2037">
        <v>7590.76</v>
      </c>
      <c r="AI2037">
        <v>1.8726691058490046E-2</v>
      </c>
      <c r="AJ2037">
        <v>0.26381453330448135</v>
      </c>
      <c r="AK2037">
        <v>9.6033596881051023E-2</v>
      </c>
      <c r="AL2037">
        <v>0.21728690412084528</v>
      </c>
      <c r="AM2037">
        <v>45.607214924832249</v>
      </c>
      <c r="AN2037">
        <v>3.1479915083415957</v>
      </c>
      <c r="AR2037" t="s">
        <v>201</v>
      </c>
      <c r="AU2037" t="s">
        <v>202</v>
      </c>
      <c r="AV2037" s="16" t="s">
        <v>239</v>
      </c>
    </row>
    <row r="2038" spans="1:48" x14ac:dyDescent="0.25">
      <c r="A2038">
        <v>2036</v>
      </c>
      <c r="B2038" t="s">
        <v>62</v>
      </c>
      <c r="E2038" t="s">
        <v>63</v>
      </c>
      <c r="H2038">
        <v>2001</v>
      </c>
      <c r="I2038">
        <v>7</v>
      </c>
      <c r="J2038">
        <v>7</v>
      </c>
      <c r="K2038">
        <v>78.614000000000004</v>
      </c>
      <c r="L2038">
        <v>33.186999999999998</v>
      </c>
      <c r="M2038">
        <v>10</v>
      </c>
      <c r="Y2038" t="s">
        <v>64</v>
      </c>
      <c r="Z2038" t="s">
        <v>64</v>
      </c>
      <c r="AE2038">
        <v>9898.99</v>
      </c>
      <c r="AH2038">
        <v>9898.99</v>
      </c>
      <c r="AI2038">
        <v>2.4421181478677022E-2</v>
      </c>
      <c r="AJ2038">
        <v>0.34403635828767182</v>
      </c>
      <c r="AK2038">
        <v>0.12523589405929778</v>
      </c>
      <c r="AL2038">
        <v>0.28336041332135464</v>
      </c>
      <c r="AM2038">
        <v>59.475647296023737</v>
      </c>
      <c r="AN2038">
        <v>4.1052459122878826</v>
      </c>
      <c r="AR2038" t="s">
        <v>201</v>
      </c>
      <c r="AU2038" t="s">
        <v>202</v>
      </c>
      <c r="AV2038" s="16" t="s">
        <v>239</v>
      </c>
    </row>
    <row r="2039" spans="1:48" x14ac:dyDescent="0.25">
      <c r="A2039">
        <v>2037</v>
      </c>
      <c r="B2039" t="s">
        <v>62</v>
      </c>
      <c r="E2039" t="s">
        <v>63</v>
      </c>
      <c r="H2039">
        <v>2001</v>
      </c>
      <c r="I2039">
        <v>7</v>
      </c>
      <c r="J2039">
        <v>13</v>
      </c>
      <c r="K2039">
        <v>80.433999999999997</v>
      </c>
      <c r="L2039">
        <v>16.158000000000001</v>
      </c>
      <c r="M2039">
        <v>5</v>
      </c>
      <c r="Y2039" t="s">
        <v>64</v>
      </c>
      <c r="Z2039" t="s">
        <v>64</v>
      </c>
      <c r="AF2039">
        <v>1718750</v>
      </c>
      <c r="AH2039">
        <v>1718750</v>
      </c>
      <c r="AI2039">
        <v>1.4205952916588931</v>
      </c>
      <c r="AJ2039">
        <v>59.734628563816706</v>
      </c>
      <c r="AK2039">
        <v>16.81568542558189</v>
      </c>
      <c r="AL2039">
        <v>16.81568542558189</v>
      </c>
      <c r="AM2039">
        <v>16.81568542558189</v>
      </c>
      <c r="AN2039">
        <v>16.81568542558189</v>
      </c>
      <c r="AR2039" t="s">
        <v>201</v>
      </c>
      <c r="AU2039" t="s">
        <v>202</v>
      </c>
      <c r="AV2039" s="16" t="s">
        <v>239</v>
      </c>
    </row>
    <row r="2040" spans="1:48" x14ac:dyDescent="0.25">
      <c r="A2040">
        <v>2038</v>
      </c>
      <c r="B2040" t="s">
        <v>62</v>
      </c>
      <c r="E2040" t="s">
        <v>63</v>
      </c>
      <c r="H2040">
        <v>2001</v>
      </c>
      <c r="I2040">
        <v>7</v>
      </c>
      <c r="J2040">
        <v>13</v>
      </c>
      <c r="K2040">
        <v>80.433999999999997</v>
      </c>
      <c r="L2040">
        <v>16.158000000000001</v>
      </c>
      <c r="M2040">
        <v>20</v>
      </c>
      <c r="Y2040" t="s">
        <v>64</v>
      </c>
      <c r="Z2040" t="s">
        <v>64</v>
      </c>
      <c r="AF2040">
        <v>1875000</v>
      </c>
      <c r="AH2040">
        <v>1875000</v>
      </c>
      <c r="AI2040">
        <v>1.549740318173338</v>
      </c>
      <c r="AJ2040">
        <v>65.165049342345498</v>
      </c>
      <c r="AK2040">
        <v>18.344384100634791</v>
      </c>
      <c r="AL2040">
        <v>18.344384100634791</v>
      </c>
      <c r="AM2040">
        <v>18.344384100634791</v>
      </c>
      <c r="AN2040">
        <v>18.344384100634791</v>
      </c>
      <c r="AR2040" t="s">
        <v>201</v>
      </c>
      <c r="AU2040" t="s">
        <v>202</v>
      </c>
      <c r="AV2040" s="16" t="s">
        <v>239</v>
      </c>
    </row>
    <row r="2041" spans="1:48" x14ac:dyDescent="0.25">
      <c r="A2041">
        <v>2039</v>
      </c>
      <c r="B2041" t="s">
        <v>62</v>
      </c>
      <c r="E2041" t="s">
        <v>63</v>
      </c>
      <c r="H2041">
        <v>2001</v>
      </c>
      <c r="I2041">
        <v>7</v>
      </c>
      <c r="J2041">
        <v>13</v>
      </c>
      <c r="K2041">
        <v>80.433999999999997</v>
      </c>
      <c r="L2041">
        <v>16.158000000000001</v>
      </c>
      <c r="M2041">
        <v>0</v>
      </c>
      <c r="Y2041" t="s">
        <v>64</v>
      </c>
      <c r="Z2041" t="s">
        <v>64</v>
      </c>
      <c r="AF2041">
        <v>2343750</v>
      </c>
      <c r="AH2041">
        <v>2343750</v>
      </c>
      <c r="AI2041">
        <v>1.9371753977166726</v>
      </c>
      <c r="AJ2041">
        <v>81.456311677931879</v>
      </c>
      <c r="AK2041">
        <v>22.930480125793487</v>
      </c>
      <c r="AL2041">
        <v>22.930480125793487</v>
      </c>
      <c r="AM2041">
        <v>22.930480125793487</v>
      </c>
      <c r="AN2041">
        <v>22.930480125793487</v>
      </c>
      <c r="AR2041" t="s">
        <v>201</v>
      </c>
      <c r="AU2041" t="s">
        <v>202</v>
      </c>
      <c r="AV2041" s="16" t="s">
        <v>239</v>
      </c>
    </row>
    <row r="2042" spans="1:48" x14ac:dyDescent="0.25">
      <c r="A2042">
        <v>2040</v>
      </c>
      <c r="B2042" t="s">
        <v>62</v>
      </c>
      <c r="E2042" t="s">
        <v>63</v>
      </c>
      <c r="H2042">
        <v>2001</v>
      </c>
      <c r="I2042">
        <v>7</v>
      </c>
      <c r="J2042">
        <v>13</v>
      </c>
      <c r="K2042">
        <v>80.433999999999997</v>
      </c>
      <c r="L2042">
        <v>16.158000000000001</v>
      </c>
      <c r="M2042">
        <v>50</v>
      </c>
      <c r="Y2042" t="s">
        <v>64</v>
      </c>
      <c r="Z2042" t="s">
        <v>64</v>
      </c>
      <c r="AF2042">
        <v>2812500</v>
      </c>
      <c r="AH2042">
        <v>2812500</v>
      </c>
      <c r="AI2042">
        <v>2.3246104772600069</v>
      </c>
      <c r="AJ2042">
        <v>97.747574013518246</v>
      </c>
      <c r="AK2042">
        <v>27.516576150952186</v>
      </c>
      <c r="AL2042">
        <v>27.516576150952186</v>
      </c>
      <c r="AM2042">
        <v>27.516576150952186</v>
      </c>
      <c r="AN2042">
        <v>27.516576150952186</v>
      </c>
      <c r="AR2042" t="s">
        <v>201</v>
      </c>
      <c r="AU2042" t="s">
        <v>202</v>
      </c>
      <c r="AV2042" s="16" t="s">
        <v>239</v>
      </c>
    </row>
    <row r="2043" spans="1:48" x14ac:dyDescent="0.25">
      <c r="A2043">
        <v>2041</v>
      </c>
      <c r="B2043" t="s">
        <v>62</v>
      </c>
      <c r="E2043" t="s">
        <v>63</v>
      </c>
      <c r="H2043">
        <v>2001</v>
      </c>
      <c r="I2043">
        <v>7</v>
      </c>
      <c r="J2043">
        <v>13</v>
      </c>
      <c r="K2043">
        <v>80.433999999999997</v>
      </c>
      <c r="L2043">
        <v>16.158000000000001</v>
      </c>
      <c r="M2043">
        <v>10</v>
      </c>
      <c r="Y2043" t="s">
        <v>64</v>
      </c>
      <c r="Z2043" t="s">
        <v>64</v>
      </c>
      <c r="AF2043">
        <v>3437500</v>
      </c>
      <c r="AH2043">
        <v>3437500</v>
      </c>
      <c r="AI2043">
        <v>2.8411905833177862</v>
      </c>
      <c r="AJ2043">
        <v>119.46925712763341</v>
      </c>
      <c r="AK2043">
        <v>33.63137085116378</v>
      </c>
      <c r="AL2043">
        <v>33.63137085116378</v>
      </c>
      <c r="AM2043">
        <v>33.63137085116378</v>
      </c>
      <c r="AN2043">
        <v>33.63137085116378</v>
      </c>
      <c r="AR2043" t="s">
        <v>201</v>
      </c>
      <c r="AU2043" t="s">
        <v>202</v>
      </c>
      <c r="AV2043" s="16" t="s">
        <v>239</v>
      </c>
    </row>
    <row r="2044" spans="1:48" x14ac:dyDescent="0.25">
      <c r="A2044">
        <v>2042</v>
      </c>
      <c r="B2044" t="s">
        <v>62</v>
      </c>
      <c r="E2044" t="s">
        <v>63</v>
      </c>
      <c r="H2044">
        <v>2001</v>
      </c>
      <c r="I2044">
        <v>7</v>
      </c>
      <c r="J2044">
        <v>13</v>
      </c>
      <c r="K2044">
        <v>80.433999999999997</v>
      </c>
      <c r="L2044">
        <v>16.158000000000001</v>
      </c>
      <c r="M2044">
        <v>40</v>
      </c>
      <c r="Y2044" t="s">
        <v>64</v>
      </c>
      <c r="Z2044" t="s">
        <v>64</v>
      </c>
      <c r="AF2044">
        <v>3593750</v>
      </c>
      <c r="AH2044">
        <v>3593750</v>
      </c>
      <c r="AI2044">
        <v>2.9703356098322313</v>
      </c>
      <c r="AJ2044">
        <v>124.89967790616221</v>
      </c>
      <c r="AK2044">
        <v>35.160069526216681</v>
      </c>
      <c r="AL2044">
        <v>35.160069526216681</v>
      </c>
      <c r="AM2044">
        <v>35.160069526216681</v>
      </c>
      <c r="AN2044">
        <v>35.160069526216681</v>
      </c>
      <c r="AR2044" t="s">
        <v>201</v>
      </c>
      <c r="AU2044" t="s">
        <v>202</v>
      </c>
      <c r="AV2044" s="16" t="s">
        <v>239</v>
      </c>
    </row>
    <row r="2045" spans="1:48" x14ac:dyDescent="0.25">
      <c r="A2045">
        <v>2043</v>
      </c>
      <c r="B2045" t="s">
        <v>62</v>
      </c>
      <c r="E2045" t="s">
        <v>63</v>
      </c>
      <c r="H2045">
        <v>2001</v>
      </c>
      <c r="I2045">
        <v>7</v>
      </c>
      <c r="J2045">
        <v>13</v>
      </c>
      <c r="K2045">
        <v>80.433999999999997</v>
      </c>
      <c r="L2045">
        <v>16.158000000000001</v>
      </c>
      <c r="M2045">
        <v>30</v>
      </c>
      <c r="Y2045" t="s">
        <v>64</v>
      </c>
      <c r="Z2045" t="s">
        <v>64</v>
      </c>
      <c r="AF2045">
        <v>5912924.7599999998</v>
      </c>
      <c r="AH2045">
        <v>5912924.7599999998</v>
      </c>
      <c r="AI2045">
        <v>4.887198879411951</v>
      </c>
      <c r="AJ2045">
        <v>205.50188466292076</v>
      </c>
      <c r="AK2045">
        <v>57.85011357631668</v>
      </c>
      <c r="AL2045">
        <v>57.85011357631668</v>
      </c>
      <c r="AM2045">
        <v>57.85011357631668</v>
      </c>
      <c r="AN2045">
        <v>57.85011357631668</v>
      </c>
      <c r="AR2045" t="s">
        <v>201</v>
      </c>
      <c r="AU2045" t="s">
        <v>202</v>
      </c>
      <c r="AV2045" s="16" t="s">
        <v>239</v>
      </c>
    </row>
    <row r="2046" spans="1:48" x14ac:dyDescent="0.25">
      <c r="A2046">
        <v>2044</v>
      </c>
      <c r="B2046" t="s">
        <v>62</v>
      </c>
      <c r="E2046" t="s">
        <v>63</v>
      </c>
      <c r="H2046">
        <v>2001</v>
      </c>
      <c r="I2046">
        <v>7</v>
      </c>
      <c r="J2046">
        <v>13</v>
      </c>
      <c r="K2046">
        <v>80.433999999999997</v>
      </c>
      <c r="L2046">
        <v>16.158000000000001</v>
      </c>
      <c r="M2046">
        <v>40</v>
      </c>
      <c r="Y2046" t="s">
        <v>64</v>
      </c>
      <c r="Z2046" t="s">
        <v>64</v>
      </c>
      <c r="AE2046">
        <v>35339.81</v>
      </c>
      <c r="AH2046">
        <v>35339.81</v>
      </c>
      <c r="AI2046">
        <v>8.7184643426447037E-2</v>
      </c>
      <c r="AJ2046">
        <v>1.2282242466128612</v>
      </c>
      <c r="AK2046">
        <v>0.44709740097077705</v>
      </c>
      <c r="AL2046">
        <v>1.0116085750463575</v>
      </c>
      <c r="AM2046">
        <v>212.3305584780359</v>
      </c>
      <c r="AN2046">
        <v>14.655900303316848</v>
      </c>
      <c r="AR2046" t="s">
        <v>201</v>
      </c>
      <c r="AU2046" t="s">
        <v>202</v>
      </c>
      <c r="AV2046" s="16" t="s">
        <v>239</v>
      </c>
    </row>
    <row r="2047" spans="1:48" x14ac:dyDescent="0.25">
      <c r="A2047">
        <v>2045</v>
      </c>
      <c r="B2047" t="s">
        <v>62</v>
      </c>
      <c r="E2047" t="s">
        <v>63</v>
      </c>
      <c r="H2047">
        <v>2001</v>
      </c>
      <c r="I2047">
        <v>7</v>
      </c>
      <c r="J2047">
        <v>13</v>
      </c>
      <c r="K2047">
        <v>80.433999999999997</v>
      </c>
      <c r="L2047">
        <v>16.158000000000001</v>
      </c>
      <c r="M2047">
        <v>50</v>
      </c>
      <c r="Y2047" t="s">
        <v>64</v>
      </c>
      <c r="Z2047" t="s">
        <v>64</v>
      </c>
      <c r="AE2047">
        <v>73071.899999999994</v>
      </c>
      <c r="AH2047">
        <v>73071.899999999994</v>
      </c>
      <c r="AI2047">
        <v>0.18027113179139884</v>
      </c>
      <c r="AJ2047">
        <v>2.539591450154099</v>
      </c>
      <c r="AK2047">
        <v>0.92446044769331026</v>
      </c>
      <c r="AL2047">
        <v>2.0916966060352311</v>
      </c>
      <c r="AM2047">
        <v>439.03454308473056</v>
      </c>
      <c r="AN2047">
        <v>30.303911689789459</v>
      </c>
      <c r="AR2047" t="s">
        <v>201</v>
      </c>
      <c r="AU2047" t="s">
        <v>202</v>
      </c>
      <c r="AV2047" s="16" t="s">
        <v>239</v>
      </c>
    </row>
    <row r="2048" spans="1:48" x14ac:dyDescent="0.25">
      <c r="A2048">
        <v>2046</v>
      </c>
      <c r="B2048" t="s">
        <v>62</v>
      </c>
      <c r="E2048" t="s">
        <v>63</v>
      </c>
      <c r="H2048">
        <v>2001</v>
      </c>
      <c r="I2048">
        <v>7</v>
      </c>
      <c r="J2048">
        <v>13</v>
      </c>
      <c r="K2048">
        <v>80.433999999999997</v>
      </c>
      <c r="L2048">
        <v>16.158000000000001</v>
      </c>
      <c r="M2048">
        <v>30</v>
      </c>
      <c r="Y2048" t="s">
        <v>64</v>
      </c>
      <c r="Z2048" t="s">
        <v>64</v>
      </c>
      <c r="AE2048">
        <v>269255.65999999997</v>
      </c>
      <c r="AH2048">
        <v>269255.65999999997</v>
      </c>
      <c r="AI2048">
        <v>0.66426386298207762</v>
      </c>
      <c r="AJ2048">
        <v>9.3578977971230941</v>
      </c>
      <c r="AK2048">
        <v>3.4064559425382086</v>
      </c>
      <c r="AL2048">
        <v>7.7074928964181328</v>
      </c>
      <c r="AM2048">
        <v>1617.7564243037004</v>
      </c>
      <c r="AN2048">
        <v>111.6639876972677</v>
      </c>
      <c r="AR2048" t="s">
        <v>201</v>
      </c>
      <c r="AU2048" t="s">
        <v>202</v>
      </c>
      <c r="AV2048" s="16" t="s">
        <v>239</v>
      </c>
    </row>
    <row r="2049" spans="1:48" x14ac:dyDescent="0.25">
      <c r="A2049">
        <v>2047</v>
      </c>
      <c r="B2049" t="s">
        <v>62</v>
      </c>
      <c r="E2049" t="s">
        <v>63</v>
      </c>
      <c r="H2049">
        <v>2001</v>
      </c>
      <c r="I2049">
        <v>7</v>
      </c>
      <c r="J2049">
        <v>11</v>
      </c>
      <c r="K2049">
        <v>81.335999999999999</v>
      </c>
      <c r="L2049">
        <v>24.363</v>
      </c>
      <c r="M2049">
        <v>5</v>
      </c>
      <c r="Y2049" t="s">
        <v>64</v>
      </c>
      <c r="Z2049" t="s">
        <v>64</v>
      </c>
      <c r="AF2049">
        <v>859375</v>
      </c>
      <c r="AH2049">
        <v>859375</v>
      </c>
      <c r="AI2049">
        <v>0.71029764582944654</v>
      </c>
      <c r="AJ2049">
        <v>29.867314281908353</v>
      </c>
      <c r="AK2049">
        <v>8.407842712790945</v>
      </c>
      <c r="AL2049">
        <v>8.407842712790945</v>
      </c>
      <c r="AM2049">
        <v>8.407842712790945</v>
      </c>
      <c r="AN2049">
        <v>8.407842712790945</v>
      </c>
      <c r="AR2049" t="s">
        <v>201</v>
      </c>
      <c r="AU2049" t="s">
        <v>202</v>
      </c>
      <c r="AV2049" s="16" t="s">
        <v>239</v>
      </c>
    </row>
    <row r="2050" spans="1:48" x14ac:dyDescent="0.25">
      <c r="A2050">
        <v>2048</v>
      </c>
      <c r="B2050" t="s">
        <v>62</v>
      </c>
      <c r="E2050" t="s">
        <v>63</v>
      </c>
      <c r="H2050">
        <v>2001</v>
      </c>
      <c r="I2050">
        <v>7</v>
      </c>
      <c r="J2050">
        <v>11</v>
      </c>
      <c r="K2050">
        <v>81.335999999999999</v>
      </c>
      <c r="L2050">
        <v>24.363</v>
      </c>
      <c r="M2050">
        <v>40</v>
      </c>
      <c r="Y2050" t="s">
        <v>64</v>
      </c>
      <c r="Z2050" t="s">
        <v>64</v>
      </c>
      <c r="AF2050">
        <v>971634.62</v>
      </c>
      <c r="AH2050">
        <v>971634.62</v>
      </c>
      <c r="AI2050">
        <v>0.80308338407841617</v>
      </c>
      <c r="AJ2050">
        <v>33.768862909349927</v>
      </c>
      <c r="AK2050">
        <v>9.5061539598689748</v>
      </c>
      <c r="AL2050">
        <v>9.5061539598689748</v>
      </c>
      <c r="AM2050">
        <v>9.5061539598689748</v>
      </c>
      <c r="AN2050">
        <v>9.5061539598689748</v>
      </c>
      <c r="AR2050" t="s">
        <v>201</v>
      </c>
      <c r="AU2050" t="s">
        <v>202</v>
      </c>
      <c r="AV2050" s="16" t="s">
        <v>239</v>
      </c>
    </row>
    <row r="2051" spans="1:48" x14ac:dyDescent="0.25">
      <c r="A2051">
        <v>2049</v>
      </c>
      <c r="B2051" t="s">
        <v>62</v>
      </c>
      <c r="E2051" t="s">
        <v>63</v>
      </c>
      <c r="H2051">
        <v>2001</v>
      </c>
      <c r="I2051">
        <v>7</v>
      </c>
      <c r="J2051">
        <v>11</v>
      </c>
      <c r="K2051">
        <v>81.335999999999999</v>
      </c>
      <c r="L2051">
        <v>24.363</v>
      </c>
      <c r="M2051">
        <v>50</v>
      </c>
      <c r="Y2051" t="s">
        <v>64</v>
      </c>
      <c r="Z2051" t="s">
        <v>64</v>
      </c>
      <c r="AF2051">
        <v>1151838.24</v>
      </c>
      <c r="AH2051">
        <v>1151838.24</v>
      </c>
      <c r="AI2051">
        <v>0.95202675228896938</v>
      </c>
      <c r="AJ2051">
        <v>40.031784396800212</v>
      </c>
      <c r="AK2051">
        <v>11.269206984724885</v>
      </c>
      <c r="AL2051">
        <v>11.269206984724885</v>
      </c>
      <c r="AM2051">
        <v>11.269206984724885</v>
      </c>
      <c r="AN2051">
        <v>11.269206984724885</v>
      </c>
      <c r="AR2051" t="s">
        <v>201</v>
      </c>
      <c r="AU2051" t="s">
        <v>202</v>
      </c>
      <c r="AV2051" s="16" t="s">
        <v>239</v>
      </c>
    </row>
    <row r="2052" spans="1:48" x14ac:dyDescent="0.25">
      <c r="A2052">
        <v>2050</v>
      </c>
      <c r="B2052" t="s">
        <v>62</v>
      </c>
      <c r="E2052" t="s">
        <v>63</v>
      </c>
      <c r="H2052">
        <v>2001</v>
      </c>
      <c r="I2052">
        <v>7</v>
      </c>
      <c r="J2052">
        <v>11</v>
      </c>
      <c r="K2052">
        <v>81.335999999999999</v>
      </c>
      <c r="L2052">
        <v>24.363</v>
      </c>
      <c r="M2052">
        <v>0</v>
      </c>
      <c r="Y2052" t="s">
        <v>64</v>
      </c>
      <c r="Z2052" t="s">
        <v>64</v>
      </c>
      <c r="AF2052">
        <v>1158859.22</v>
      </c>
      <c r="AH2052">
        <v>1158859.22</v>
      </c>
      <c r="AI2052">
        <v>0.95782979003781665</v>
      </c>
      <c r="AJ2052">
        <v>40.275796401137072</v>
      </c>
      <c r="AK2052">
        <v>11.337897946795751</v>
      </c>
      <c r="AL2052">
        <v>11.337897946795751</v>
      </c>
      <c r="AM2052">
        <v>11.337897946795751</v>
      </c>
      <c r="AN2052">
        <v>11.337897946795751</v>
      </c>
      <c r="AR2052" t="s">
        <v>201</v>
      </c>
      <c r="AU2052" t="s">
        <v>202</v>
      </c>
      <c r="AV2052" s="16" t="s">
        <v>239</v>
      </c>
    </row>
    <row r="2053" spans="1:48" x14ac:dyDescent="0.25">
      <c r="A2053">
        <v>2051</v>
      </c>
      <c r="B2053" t="s">
        <v>62</v>
      </c>
      <c r="E2053" t="s">
        <v>63</v>
      </c>
      <c r="H2053">
        <v>2001</v>
      </c>
      <c r="I2053">
        <v>7</v>
      </c>
      <c r="J2053">
        <v>11</v>
      </c>
      <c r="K2053">
        <v>81.335999999999999</v>
      </c>
      <c r="L2053">
        <v>24.363</v>
      </c>
      <c r="M2053">
        <v>20</v>
      </c>
      <c r="Y2053" t="s">
        <v>64</v>
      </c>
      <c r="Z2053" t="s">
        <v>64</v>
      </c>
      <c r="AF2053">
        <v>1319902.9099999999</v>
      </c>
      <c r="AH2053">
        <v>1319902.9099999999</v>
      </c>
      <c r="AI2053">
        <v>1.0909369363740344</v>
      </c>
      <c r="AJ2053">
        <v>45.872820403869547</v>
      </c>
      <c r="AK2053">
        <v>12.913496510178982</v>
      </c>
      <c r="AL2053">
        <v>12.913496510178982</v>
      </c>
      <c r="AM2053">
        <v>12.913496510178982</v>
      </c>
      <c r="AN2053">
        <v>12.913496510178982</v>
      </c>
      <c r="AR2053" t="s">
        <v>201</v>
      </c>
      <c r="AU2053" t="s">
        <v>202</v>
      </c>
      <c r="AV2053" s="16" t="s">
        <v>239</v>
      </c>
    </row>
    <row r="2054" spans="1:48" x14ac:dyDescent="0.25">
      <c r="A2054">
        <v>2052</v>
      </c>
      <c r="B2054" t="s">
        <v>62</v>
      </c>
      <c r="E2054" t="s">
        <v>63</v>
      </c>
      <c r="H2054">
        <v>2001</v>
      </c>
      <c r="I2054">
        <v>7</v>
      </c>
      <c r="J2054">
        <v>11</v>
      </c>
      <c r="K2054">
        <v>81.335999999999999</v>
      </c>
      <c r="L2054">
        <v>24.363</v>
      </c>
      <c r="M2054">
        <v>10</v>
      </c>
      <c r="Y2054" t="s">
        <v>64</v>
      </c>
      <c r="Z2054" t="s">
        <v>64</v>
      </c>
      <c r="AF2054">
        <v>3125000</v>
      </c>
      <c r="AH2054">
        <v>3125000</v>
      </c>
      <c r="AI2054">
        <v>2.5829005302888968</v>
      </c>
      <c r="AJ2054">
        <v>108.60841557057583</v>
      </c>
      <c r="AK2054">
        <v>30.573973501057985</v>
      </c>
      <c r="AL2054">
        <v>30.573973501057985</v>
      </c>
      <c r="AM2054">
        <v>30.573973501057985</v>
      </c>
      <c r="AN2054">
        <v>30.573973501057985</v>
      </c>
      <c r="AR2054" t="s">
        <v>201</v>
      </c>
      <c r="AU2054" t="s">
        <v>202</v>
      </c>
      <c r="AV2054" s="16" t="s">
        <v>239</v>
      </c>
    </row>
    <row r="2055" spans="1:48" x14ac:dyDescent="0.25">
      <c r="A2055">
        <v>2053</v>
      </c>
      <c r="B2055" t="s">
        <v>62</v>
      </c>
      <c r="E2055" t="s">
        <v>63</v>
      </c>
      <c r="H2055">
        <v>2001</v>
      </c>
      <c r="I2055">
        <v>7</v>
      </c>
      <c r="J2055">
        <v>11</v>
      </c>
      <c r="K2055">
        <v>81.335999999999999</v>
      </c>
      <c r="L2055">
        <v>24.363</v>
      </c>
      <c r="M2055">
        <v>30</v>
      </c>
      <c r="Y2055" t="s">
        <v>64</v>
      </c>
      <c r="Z2055" t="s">
        <v>64</v>
      </c>
      <c r="AF2055">
        <v>3750000</v>
      </c>
      <c r="AH2055">
        <v>3750000</v>
      </c>
      <c r="AI2055">
        <v>3.099480636346676</v>
      </c>
      <c r="AJ2055">
        <v>130.330098684691</v>
      </c>
      <c r="AK2055">
        <v>36.688768201269582</v>
      </c>
      <c r="AL2055">
        <v>36.688768201269582</v>
      </c>
      <c r="AM2055">
        <v>36.688768201269582</v>
      </c>
      <c r="AN2055">
        <v>36.688768201269582</v>
      </c>
      <c r="AR2055" t="s">
        <v>201</v>
      </c>
      <c r="AU2055" t="s">
        <v>202</v>
      </c>
      <c r="AV2055" s="16" t="s">
        <v>239</v>
      </c>
    </row>
    <row r="2056" spans="1:48" x14ac:dyDescent="0.25">
      <c r="A2056">
        <v>2054</v>
      </c>
      <c r="B2056" t="s">
        <v>62</v>
      </c>
      <c r="E2056" t="s">
        <v>63</v>
      </c>
      <c r="H2056">
        <v>2001</v>
      </c>
      <c r="I2056">
        <v>7</v>
      </c>
      <c r="J2056">
        <v>9</v>
      </c>
      <c r="K2056">
        <v>82.057000000000002</v>
      </c>
      <c r="L2056">
        <v>26.007000000000001</v>
      </c>
      <c r="M2056">
        <v>10</v>
      </c>
      <c r="Y2056" t="s">
        <v>64</v>
      </c>
      <c r="Z2056" t="s">
        <v>64</v>
      </c>
      <c r="AF2056">
        <v>390915.84000000003</v>
      </c>
      <c r="AH2056">
        <v>390915.84000000003</v>
      </c>
      <c r="AI2056">
        <v>0.32310295373898545</v>
      </c>
      <c r="AJ2056">
        <v>13.586160001229034</v>
      </c>
      <c r="AK2056">
        <v>3.8245921706572235</v>
      </c>
      <c r="AL2056">
        <v>3.8245921706572235</v>
      </c>
      <c r="AM2056">
        <v>3.8245921706572235</v>
      </c>
      <c r="AN2056">
        <v>3.8245921706572235</v>
      </c>
      <c r="AR2056" t="s">
        <v>201</v>
      </c>
      <c r="AU2056" t="s">
        <v>202</v>
      </c>
      <c r="AV2056" s="16" t="s">
        <v>239</v>
      </c>
    </row>
    <row r="2057" spans="1:48" x14ac:dyDescent="0.25">
      <c r="A2057">
        <v>2055</v>
      </c>
      <c r="B2057" t="s">
        <v>62</v>
      </c>
      <c r="E2057" t="s">
        <v>63</v>
      </c>
      <c r="H2057">
        <v>2001</v>
      </c>
      <c r="I2057">
        <v>7</v>
      </c>
      <c r="J2057">
        <v>9</v>
      </c>
      <c r="K2057">
        <v>82.057000000000002</v>
      </c>
      <c r="L2057">
        <v>26.007000000000001</v>
      </c>
      <c r="M2057">
        <v>20</v>
      </c>
      <c r="Y2057" t="s">
        <v>64</v>
      </c>
      <c r="Z2057" t="s">
        <v>64</v>
      </c>
      <c r="AF2057">
        <v>463892.33</v>
      </c>
      <c r="AH2057">
        <v>463892.33</v>
      </c>
      <c r="AI2057">
        <v>0.38342007844926462</v>
      </c>
      <c r="AJ2057">
        <v>16.122435506125665</v>
      </c>
      <c r="AK2057">
        <v>4.5385701775244947</v>
      </c>
      <c r="AL2057">
        <v>4.5385701775244947</v>
      </c>
      <c r="AM2057">
        <v>4.5385701775244947</v>
      </c>
      <c r="AN2057">
        <v>4.5385701775244947</v>
      </c>
      <c r="AR2057" t="s">
        <v>201</v>
      </c>
      <c r="AU2057" t="s">
        <v>202</v>
      </c>
      <c r="AV2057" s="16" t="s">
        <v>239</v>
      </c>
    </row>
    <row r="2058" spans="1:48" x14ac:dyDescent="0.25">
      <c r="A2058">
        <v>2056</v>
      </c>
      <c r="B2058" t="s">
        <v>62</v>
      </c>
      <c r="E2058" t="s">
        <v>63</v>
      </c>
      <c r="H2058">
        <v>2001</v>
      </c>
      <c r="I2058">
        <v>7</v>
      </c>
      <c r="J2058">
        <v>9</v>
      </c>
      <c r="K2058">
        <v>82.057000000000002</v>
      </c>
      <c r="L2058">
        <v>26.007000000000001</v>
      </c>
      <c r="M2058">
        <v>0</v>
      </c>
      <c r="Y2058" t="s">
        <v>64</v>
      </c>
      <c r="Z2058" t="s">
        <v>64</v>
      </c>
      <c r="AF2058">
        <v>563799.5</v>
      </c>
      <c r="AH2058">
        <v>563799.5</v>
      </c>
      <c r="AI2058">
        <v>0.46599616880851674</v>
      </c>
      <c r="AJ2058">
        <v>19.594678526234517</v>
      </c>
      <c r="AK2058">
        <v>5.5160291113311173</v>
      </c>
      <c r="AL2058">
        <v>5.5160291113311173</v>
      </c>
      <c r="AM2058">
        <v>5.5160291113311173</v>
      </c>
      <c r="AN2058">
        <v>5.5160291113311173</v>
      </c>
      <c r="AR2058" t="s">
        <v>201</v>
      </c>
      <c r="AU2058" t="s">
        <v>202</v>
      </c>
      <c r="AV2058" s="16" t="s">
        <v>239</v>
      </c>
    </row>
    <row r="2059" spans="1:48" x14ac:dyDescent="0.25">
      <c r="A2059">
        <v>2057</v>
      </c>
      <c r="B2059" t="s">
        <v>62</v>
      </c>
      <c r="E2059" t="s">
        <v>63</v>
      </c>
      <c r="H2059">
        <v>2001</v>
      </c>
      <c r="I2059">
        <v>7</v>
      </c>
      <c r="J2059">
        <v>9</v>
      </c>
      <c r="K2059">
        <v>82.057000000000002</v>
      </c>
      <c r="L2059">
        <v>26.007000000000001</v>
      </c>
      <c r="M2059">
        <v>40</v>
      </c>
      <c r="Y2059" t="s">
        <v>64</v>
      </c>
      <c r="Z2059" t="s">
        <v>64</v>
      </c>
      <c r="AF2059">
        <v>848161.76</v>
      </c>
      <c r="AH2059">
        <v>848161.76</v>
      </c>
      <c r="AI2059">
        <v>0.70102958709592444</v>
      </c>
      <c r="AJ2059">
        <v>29.477601568368321</v>
      </c>
      <c r="AK2059">
        <v>8.2981360559522255</v>
      </c>
      <c r="AL2059">
        <v>8.2981360559522255</v>
      </c>
      <c r="AM2059">
        <v>8.2981360559522255</v>
      </c>
      <c r="AN2059">
        <v>8.2981360559522255</v>
      </c>
      <c r="AR2059" t="s">
        <v>201</v>
      </c>
      <c r="AU2059" t="s">
        <v>202</v>
      </c>
      <c r="AV2059" s="16" t="s">
        <v>239</v>
      </c>
    </row>
    <row r="2060" spans="1:48" x14ac:dyDescent="0.25">
      <c r="A2060">
        <v>2058</v>
      </c>
      <c r="B2060" t="s">
        <v>62</v>
      </c>
      <c r="E2060" t="s">
        <v>63</v>
      </c>
      <c r="H2060">
        <v>2001</v>
      </c>
      <c r="I2060">
        <v>7</v>
      </c>
      <c r="J2060">
        <v>9</v>
      </c>
      <c r="K2060">
        <v>82.057000000000002</v>
      </c>
      <c r="L2060">
        <v>26.007000000000001</v>
      </c>
      <c r="M2060">
        <v>50</v>
      </c>
      <c r="Y2060" t="s">
        <v>64</v>
      </c>
      <c r="Z2060" t="s">
        <v>64</v>
      </c>
      <c r="AF2060">
        <v>975495.05</v>
      </c>
      <c r="AH2060">
        <v>975495.05</v>
      </c>
      <c r="AI2060">
        <v>0.80627413822054206</v>
      </c>
      <c r="AJ2060">
        <v>33.903030968780691</v>
      </c>
      <c r="AK2060">
        <v>9.5439231389162344</v>
      </c>
      <c r="AL2060">
        <v>9.5439231389162344</v>
      </c>
      <c r="AM2060">
        <v>9.5439231389162344</v>
      </c>
      <c r="AN2060">
        <v>9.5439231389162344</v>
      </c>
      <c r="AR2060" t="s">
        <v>201</v>
      </c>
      <c r="AU2060" t="s">
        <v>202</v>
      </c>
      <c r="AV2060" s="16" t="s">
        <v>239</v>
      </c>
    </row>
    <row r="2061" spans="1:48" x14ac:dyDescent="0.25">
      <c r="A2061">
        <v>2059</v>
      </c>
      <c r="B2061" t="s">
        <v>62</v>
      </c>
      <c r="E2061" t="s">
        <v>63</v>
      </c>
      <c r="H2061">
        <v>2001</v>
      </c>
      <c r="I2061">
        <v>7</v>
      </c>
      <c r="J2061">
        <v>9</v>
      </c>
      <c r="K2061">
        <v>82.057000000000002</v>
      </c>
      <c r="L2061">
        <v>26.007000000000001</v>
      </c>
      <c r="M2061">
        <v>5</v>
      </c>
      <c r="Y2061" t="s">
        <v>64</v>
      </c>
      <c r="Z2061" t="s">
        <v>64</v>
      </c>
      <c r="AF2061">
        <v>1140655.94</v>
      </c>
      <c r="AH2061">
        <v>1140655.94</v>
      </c>
      <c r="AI2061">
        <v>0.94278426633701751</v>
      </c>
      <c r="AJ2061">
        <v>39.643146993461059</v>
      </c>
      <c r="AK2061">
        <v>11.159803034683003</v>
      </c>
      <c r="AL2061">
        <v>11.159803034683003</v>
      </c>
      <c r="AM2061">
        <v>11.159803034683003</v>
      </c>
      <c r="AN2061">
        <v>11.159803034683003</v>
      </c>
      <c r="AR2061" t="s">
        <v>201</v>
      </c>
      <c r="AU2061" t="s">
        <v>202</v>
      </c>
      <c r="AV2061" s="16" t="s">
        <v>239</v>
      </c>
    </row>
    <row r="2062" spans="1:48" x14ac:dyDescent="0.25">
      <c r="A2062">
        <v>2060</v>
      </c>
      <c r="B2062" t="s">
        <v>62</v>
      </c>
      <c r="E2062" t="s">
        <v>63</v>
      </c>
      <c r="H2062">
        <v>2001</v>
      </c>
      <c r="I2062">
        <v>7</v>
      </c>
      <c r="J2062">
        <v>9</v>
      </c>
      <c r="K2062">
        <v>82.057000000000002</v>
      </c>
      <c r="L2062">
        <v>26.007000000000001</v>
      </c>
      <c r="M2062">
        <v>30</v>
      </c>
      <c r="Y2062" t="s">
        <v>64</v>
      </c>
      <c r="Z2062" t="s">
        <v>64</v>
      </c>
      <c r="AF2062">
        <v>1652573.53</v>
      </c>
      <c r="AH2062">
        <v>1652573.53</v>
      </c>
      <c r="AI2062">
        <v>1.3658985750330861</v>
      </c>
      <c r="AJ2062">
        <v>57.434685666295508</v>
      </c>
      <c r="AK2062">
        <v>16.168236580726354</v>
      </c>
      <c r="AL2062">
        <v>16.168236580726354</v>
      </c>
      <c r="AM2062">
        <v>16.168236580726354</v>
      </c>
      <c r="AN2062">
        <v>16.168236580726354</v>
      </c>
      <c r="AR2062" t="s">
        <v>201</v>
      </c>
      <c r="AU2062" t="s">
        <v>202</v>
      </c>
      <c r="AV2062" s="16" t="s">
        <v>239</v>
      </c>
    </row>
    <row r="2063" spans="1:48" x14ac:dyDescent="0.25">
      <c r="A2063">
        <v>2061</v>
      </c>
      <c r="B2063" t="s">
        <v>62</v>
      </c>
      <c r="E2063" t="s">
        <v>63</v>
      </c>
      <c r="H2063">
        <v>2001</v>
      </c>
      <c r="I2063">
        <v>7</v>
      </c>
      <c r="J2063">
        <v>9</v>
      </c>
      <c r="K2063">
        <v>82.057000000000002</v>
      </c>
      <c r="L2063">
        <v>26.007000000000001</v>
      </c>
      <c r="M2063">
        <v>40</v>
      </c>
      <c r="Y2063" t="s">
        <v>64</v>
      </c>
      <c r="Z2063" t="s">
        <v>64</v>
      </c>
      <c r="AE2063">
        <v>14052.29</v>
      </c>
      <c r="AH2063">
        <v>14052.29</v>
      </c>
      <c r="AI2063">
        <v>3.4667529139942393E-2</v>
      </c>
      <c r="AJ2063">
        <v>0.48838302465223909</v>
      </c>
      <c r="AK2063">
        <v>0.17778087478929969</v>
      </c>
      <c r="AL2063">
        <v>0.40224939135321269</v>
      </c>
      <c r="AM2063">
        <v>84.429729067454517</v>
      </c>
      <c r="AN2063">
        <v>5.8276759629804555</v>
      </c>
      <c r="AR2063" t="s">
        <v>201</v>
      </c>
      <c r="AU2063" t="s">
        <v>202</v>
      </c>
      <c r="AV2063" s="16" t="s">
        <v>239</v>
      </c>
    </row>
    <row r="2064" spans="1:48" x14ac:dyDescent="0.25">
      <c r="A2064">
        <v>2062</v>
      </c>
      <c r="B2064" t="s">
        <v>62</v>
      </c>
      <c r="E2064" t="s">
        <v>63</v>
      </c>
      <c r="H2064">
        <v>2001</v>
      </c>
      <c r="I2064">
        <v>8</v>
      </c>
      <c r="J2064">
        <v>2</v>
      </c>
      <c r="K2064">
        <v>87.9</v>
      </c>
      <c r="L2064">
        <v>154.29</v>
      </c>
      <c r="M2064">
        <v>1</v>
      </c>
      <c r="Y2064" t="s">
        <v>64</v>
      </c>
      <c r="Z2064" t="s">
        <v>64</v>
      </c>
      <c r="AF2064">
        <v>625000</v>
      </c>
      <c r="AH2064">
        <v>625000</v>
      </c>
      <c r="AI2064">
        <v>0.51658010605777938</v>
      </c>
      <c r="AJ2064">
        <v>21.721683114115166</v>
      </c>
      <c r="AK2064">
        <v>6.114794700211597</v>
      </c>
      <c r="AL2064">
        <v>6.114794700211597</v>
      </c>
      <c r="AM2064">
        <v>6.114794700211597</v>
      </c>
      <c r="AN2064">
        <v>6.114794700211597</v>
      </c>
      <c r="AR2064" t="s">
        <v>201</v>
      </c>
      <c r="AU2064" t="s">
        <v>202</v>
      </c>
      <c r="AV2064" s="16" t="s">
        <v>239</v>
      </c>
    </row>
    <row r="2065" spans="1:48" x14ac:dyDescent="0.25">
      <c r="A2065">
        <v>2063</v>
      </c>
      <c r="B2065" t="s">
        <v>62</v>
      </c>
      <c r="E2065" t="s">
        <v>63</v>
      </c>
      <c r="H2065">
        <v>2001</v>
      </c>
      <c r="I2065">
        <v>8</v>
      </c>
      <c r="J2065">
        <v>21</v>
      </c>
      <c r="K2065">
        <v>88.2</v>
      </c>
      <c r="L2065">
        <v>-9.4960000000000004</v>
      </c>
      <c r="M2065">
        <v>50</v>
      </c>
      <c r="Y2065" t="s">
        <v>64</v>
      </c>
      <c r="Z2065" t="s">
        <v>64</v>
      </c>
      <c r="AF2065">
        <v>260416.67</v>
      </c>
      <c r="AH2065">
        <v>260416.67</v>
      </c>
      <c r="AI2065">
        <v>0.21524171361250197</v>
      </c>
      <c r="AJ2065">
        <v>9.050701413396963</v>
      </c>
      <c r="AK2065">
        <v>2.5478311577004038</v>
      </c>
      <c r="AL2065">
        <v>2.5478311577004038</v>
      </c>
      <c r="AM2065">
        <v>2.5478311577004038</v>
      </c>
      <c r="AN2065">
        <v>2.5478311577004038</v>
      </c>
      <c r="AR2065" t="s">
        <v>201</v>
      </c>
      <c r="AU2065" t="s">
        <v>202</v>
      </c>
      <c r="AV2065" s="16" t="s">
        <v>239</v>
      </c>
    </row>
    <row r="2066" spans="1:48" x14ac:dyDescent="0.25">
      <c r="A2066">
        <v>2064</v>
      </c>
      <c r="B2066" t="s">
        <v>62</v>
      </c>
      <c r="E2066" t="s">
        <v>63</v>
      </c>
      <c r="H2066">
        <v>2001</v>
      </c>
      <c r="I2066">
        <v>8</v>
      </c>
      <c r="J2066">
        <v>21</v>
      </c>
      <c r="K2066">
        <v>88.2</v>
      </c>
      <c r="L2066">
        <v>-9.4960000000000004</v>
      </c>
      <c r="M2066">
        <v>20</v>
      </c>
      <c r="Y2066" t="s">
        <v>64</v>
      </c>
      <c r="Z2066" t="s">
        <v>64</v>
      </c>
      <c r="AF2066">
        <v>468750</v>
      </c>
      <c r="AH2066">
        <v>468750</v>
      </c>
      <c r="AI2066">
        <v>0.3874350795433345</v>
      </c>
      <c r="AJ2066">
        <v>16.291262335586374</v>
      </c>
      <c r="AK2066">
        <v>4.5860960251586977</v>
      </c>
      <c r="AL2066">
        <v>4.5860960251586977</v>
      </c>
      <c r="AM2066">
        <v>4.5860960251586977</v>
      </c>
      <c r="AN2066">
        <v>4.5860960251586977</v>
      </c>
      <c r="AR2066" t="s">
        <v>201</v>
      </c>
      <c r="AU2066" t="s">
        <v>202</v>
      </c>
      <c r="AV2066" s="16" t="s">
        <v>239</v>
      </c>
    </row>
    <row r="2067" spans="1:48" x14ac:dyDescent="0.25">
      <c r="A2067">
        <v>2065</v>
      </c>
      <c r="B2067" t="s">
        <v>62</v>
      </c>
      <c r="E2067" t="s">
        <v>63</v>
      </c>
      <c r="H2067">
        <v>2001</v>
      </c>
      <c r="I2067">
        <v>8</v>
      </c>
      <c r="J2067">
        <v>21</v>
      </c>
      <c r="K2067">
        <v>88.2</v>
      </c>
      <c r="L2067">
        <v>-9.4960000000000004</v>
      </c>
      <c r="M2067">
        <v>100</v>
      </c>
      <c r="Y2067" t="s">
        <v>64</v>
      </c>
      <c r="Z2067" t="s">
        <v>64</v>
      </c>
      <c r="AF2067">
        <v>468750</v>
      </c>
      <c r="AH2067">
        <v>468750</v>
      </c>
      <c r="AI2067">
        <v>0.3874350795433345</v>
      </c>
      <c r="AJ2067">
        <v>16.291262335586374</v>
      </c>
      <c r="AK2067">
        <v>4.5860960251586977</v>
      </c>
      <c r="AL2067">
        <v>4.5860960251586977</v>
      </c>
      <c r="AM2067">
        <v>4.5860960251586977</v>
      </c>
      <c r="AN2067">
        <v>4.5860960251586977</v>
      </c>
      <c r="AR2067" t="s">
        <v>201</v>
      </c>
      <c r="AU2067" t="s">
        <v>202</v>
      </c>
      <c r="AV2067" s="16" t="s">
        <v>239</v>
      </c>
    </row>
    <row r="2068" spans="1:48" x14ac:dyDescent="0.25">
      <c r="A2068">
        <v>2066</v>
      </c>
      <c r="B2068" t="s">
        <v>62</v>
      </c>
      <c r="E2068" t="s">
        <v>63</v>
      </c>
      <c r="H2068">
        <v>2001</v>
      </c>
      <c r="I2068">
        <v>8</v>
      </c>
      <c r="J2068">
        <v>21</v>
      </c>
      <c r="K2068">
        <v>88.2</v>
      </c>
      <c r="L2068">
        <v>-9.4960000000000004</v>
      </c>
      <c r="M2068">
        <v>30</v>
      </c>
      <c r="Y2068" t="s">
        <v>64</v>
      </c>
      <c r="Z2068" t="s">
        <v>64</v>
      </c>
      <c r="AF2068">
        <v>546875</v>
      </c>
      <c r="AH2068">
        <v>546875</v>
      </c>
      <c r="AI2068">
        <v>0.45200759280055691</v>
      </c>
      <c r="AJ2068">
        <v>19.00647272485077</v>
      </c>
      <c r="AK2068">
        <v>5.3504453626851474</v>
      </c>
      <c r="AL2068">
        <v>5.3504453626851474</v>
      </c>
      <c r="AM2068">
        <v>5.3504453626851474</v>
      </c>
      <c r="AN2068">
        <v>5.3504453626851474</v>
      </c>
      <c r="AR2068" t="s">
        <v>201</v>
      </c>
      <c r="AU2068" t="s">
        <v>202</v>
      </c>
      <c r="AV2068" s="16" t="s">
        <v>239</v>
      </c>
    </row>
    <row r="2069" spans="1:48" x14ac:dyDescent="0.25">
      <c r="A2069">
        <v>2067</v>
      </c>
      <c r="B2069" t="s">
        <v>62</v>
      </c>
      <c r="E2069" t="s">
        <v>63</v>
      </c>
      <c r="H2069">
        <v>2001</v>
      </c>
      <c r="I2069">
        <v>8</v>
      </c>
      <c r="J2069">
        <v>21</v>
      </c>
      <c r="K2069">
        <v>88.2</v>
      </c>
      <c r="L2069">
        <v>-9.4960000000000004</v>
      </c>
      <c r="M2069">
        <v>1</v>
      </c>
      <c r="Y2069" t="s">
        <v>64</v>
      </c>
      <c r="Z2069" t="s">
        <v>64</v>
      </c>
      <c r="AF2069">
        <v>770149.25</v>
      </c>
      <c r="AH2069">
        <v>770149.25</v>
      </c>
      <c r="AI2069">
        <v>0.63655004999251075</v>
      </c>
      <c r="AJ2069">
        <v>26.766300734517536</v>
      </c>
      <c r="AK2069">
        <v>7.534887283635098</v>
      </c>
      <c r="AL2069">
        <v>7.534887283635098</v>
      </c>
      <c r="AM2069">
        <v>7.534887283635098</v>
      </c>
      <c r="AN2069">
        <v>7.534887283635098</v>
      </c>
      <c r="AR2069" t="s">
        <v>201</v>
      </c>
      <c r="AU2069" t="s">
        <v>202</v>
      </c>
      <c r="AV2069" s="16" t="s">
        <v>239</v>
      </c>
    </row>
    <row r="2070" spans="1:48" x14ac:dyDescent="0.25">
      <c r="A2070">
        <v>2068</v>
      </c>
      <c r="B2070" t="s">
        <v>62</v>
      </c>
      <c r="E2070" t="s">
        <v>63</v>
      </c>
      <c r="H2070">
        <v>2001</v>
      </c>
      <c r="I2070">
        <v>8</v>
      </c>
      <c r="J2070">
        <v>21</v>
      </c>
      <c r="K2070">
        <v>88.2</v>
      </c>
      <c r="L2070">
        <v>-9.4960000000000004</v>
      </c>
      <c r="M2070">
        <v>10</v>
      </c>
      <c r="Y2070" t="s">
        <v>64</v>
      </c>
      <c r="Z2070" t="s">
        <v>64</v>
      </c>
      <c r="AF2070">
        <v>1093750</v>
      </c>
      <c r="AH2070">
        <v>1093750</v>
      </c>
      <c r="AI2070">
        <v>0.90401518560111382</v>
      </c>
      <c r="AJ2070">
        <v>38.01294544970154</v>
      </c>
      <c r="AK2070">
        <v>10.700890725370295</v>
      </c>
      <c r="AL2070">
        <v>10.700890725370295</v>
      </c>
      <c r="AM2070">
        <v>10.700890725370295</v>
      </c>
      <c r="AN2070">
        <v>10.700890725370295</v>
      </c>
      <c r="AR2070" t="s">
        <v>201</v>
      </c>
      <c r="AU2070" t="s">
        <v>202</v>
      </c>
      <c r="AV2070" s="16" t="s">
        <v>239</v>
      </c>
    </row>
    <row r="2071" spans="1:48" x14ac:dyDescent="0.25">
      <c r="A2071">
        <v>2069</v>
      </c>
      <c r="B2071" t="s">
        <v>62</v>
      </c>
      <c r="E2071" t="s">
        <v>63</v>
      </c>
      <c r="H2071">
        <v>2001</v>
      </c>
      <c r="I2071">
        <v>8</v>
      </c>
      <c r="J2071">
        <v>21</v>
      </c>
      <c r="K2071">
        <v>88.2</v>
      </c>
      <c r="L2071">
        <v>-9.4960000000000004</v>
      </c>
      <c r="M2071">
        <v>5</v>
      </c>
      <c r="Y2071" t="s">
        <v>64</v>
      </c>
      <c r="Z2071" t="s">
        <v>64</v>
      </c>
      <c r="AF2071">
        <v>2189582.09</v>
      </c>
      <c r="AH2071">
        <v>2189582.09</v>
      </c>
      <c r="AI2071">
        <v>1.8097512772390625</v>
      </c>
      <c r="AJ2071">
        <v>76.098253298115182</v>
      </c>
      <c r="AK2071">
        <v>21.42215193537637</v>
      </c>
      <c r="AL2071">
        <v>21.42215193537637</v>
      </c>
      <c r="AM2071">
        <v>21.42215193537637</v>
      </c>
      <c r="AN2071">
        <v>21.42215193537637</v>
      </c>
      <c r="AR2071" t="s">
        <v>201</v>
      </c>
      <c r="AU2071" t="s">
        <v>202</v>
      </c>
      <c r="AV2071" s="16" t="s">
        <v>239</v>
      </c>
    </row>
    <row r="2072" spans="1:48" x14ac:dyDescent="0.25">
      <c r="A2072">
        <v>2070</v>
      </c>
      <c r="B2072" t="s">
        <v>62</v>
      </c>
      <c r="E2072" t="s">
        <v>63</v>
      </c>
      <c r="H2072">
        <v>2001</v>
      </c>
      <c r="I2072">
        <v>8</v>
      </c>
      <c r="J2072">
        <v>18</v>
      </c>
      <c r="K2072">
        <v>88.251999999999995</v>
      </c>
      <c r="L2072">
        <v>-8.17</v>
      </c>
      <c r="M2072">
        <v>20</v>
      </c>
      <c r="Y2072" t="s">
        <v>64</v>
      </c>
      <c r="Z2072" t="s">
        <v>64</v>
      </c>
      <c r="AF2072">
        <v>78125</v>
      </c>
      <c r="AH2072">
        <v>78125</v>
      </c>
      <c r="AI2072">
        <v>6.4572513257222422E-2</v>
      </c>
      <c r="AJ2072">
        <v>2.7152103892643957</v>
      </c>
      <c r="AK2072">
        <v>0.76434933752644962</v>
      </c>
      <c r="AL2072">
        <v>0.76434933752644962</v>
      </c>
      <c r="AM2072">
        <v>0.76434933752644962</v>
      </c>
      <c r="AN2072">
        <v>0.76434933752644962</v>
      </c>
      <c r="AR2072" t="s">
        <v>201</v>
      </c>
      <c r="AU2072" t="s">
        <v>202</v>
      </c>
      <c r="AV2072" s="16" t="s">
        <v>239</v>
      </c>
    </row>
    <row r="2073" spans="1:48" x14ac:dyDescent="0.25">
      <c r="A2073">
        <v>2071</v>
      </c>
      <c r="B2073" t="s">
        <v>62</v>
      </c>
      <c r="E2073" t="s">
        <v>63</v>
      </c>
      <c r="H2073">
        <v>2001</v>
      </c>
      <c r="I2073">
        <v>8</v>
      </c>
      <c r="J2073">
        <v>18</v>
      </c>
      <c r="K2073">
        <v>88.251999999999995</v>
      </c>
      <c r="L2073">
        <v>-8.17</v>
      </c>
      <c r="M2073">
        <v>100</v>
      </c>
      <c r="Y2073" t="s">
        <v>64</v>
      </c>
      <c r="Z2073" t="s">
        <v>64</v>
      </c>
      <c r="AF2073">
        <v>78243.320000000007</v>
      </c>
      <c r="AH2073">
        <v>78243.320000000007</v>
      </c>
      <c r="AI2073">
        <v>6.4670308070260432E-2</v>
      </c>
      <c r="AJ2073">
        <v>2.7193225645380954</v>
      </c>
      <c r="AK2073">
        <v>0.76550694154073617</v>
      </c>
      <c r="AL2073">
        <v>0.76550694154073617</v>
      </c>
      <c r="AM2073">
        <v>0.76550694154073617</v>
      </c>
      <c r="AN2073">
        <v>0.76550694154073617</v>
      </c>
      <c r="AR2073" t="s">
        <v>201</v>
      </c>
      <c r="AU2073" t="s">
        <v>202</v>
      </c>
      <c r="AV2073" s="16" t="s">
        <v>239</v>
      </c>
    </row>
    <row r="2074" spans="1:48" x14ac:dyDescent="0.25">
      <c r="A2074">
        <v>2072</v>
      </c>
      <c r="B2074" t="s">
        <v>62</v>
      </c>
      <c r="E2074" t="s">
        <v>63</v>
      </c>
      <c r="H2074">
        <v>2001</v>
      </c>
      <c r="I2074">
        <v>8</v>
      </c>
      <c r="J2074">
        <v>18</v>
      </c>
      <c r="K2074">
        <v>88.251999999999995</v>
      </c>
      <c r="L2074">
        <v>-8.17</v>
      </c>
      <c r="M2074">
        <v>5</v>
      </c>
      <c r="Y2074" t="s">
        <v>64</v>
      </c>
      <c r="Z2074" t="s">
        <v>64</v>
      </c>
      <c r="AF2074">
        <v>234621.03</v>
      </c>
      <c r="AH2074">
        <v>234621.03</v>
      </c>
      <c r="AI2074">
        <v>0.19392089049725669</v>
      </c>
      <c r="AJ2074">
        <v>8.1541818649076934</v>
      </c>
      <c r="AK2074">
        <v>2.2954550892834975</v>
      </c>
      <c r="AL2074">
        <v>2.2954550892834975</v>
      </c>
      <c r="AM2074">
        <v>2.2954550892834975</v>
      </c>
      <c r="AN2074">
        <v>2.2954550892834975</v>
      </c>
      <c r="AR2074" t="s">
        <v>201</v>
      </c>
      <c r="AU2074" t="s">
        <v>202</v>
      </c>
      <c r="AV2074" s="16" t="s">
        <v>239</v>
      </c>
    </row>
    <row r="2075" spans="1:48" x14ac:dyDescent="0.25">
      <c r="A2075">
        <v>2073</v>
      </c>
      <c r="B2075" t="s">
        <v>62</v>
      </c>
      <c r="E2075" t="s">
        <v>63</v>
      </c>
      <c r="H2075">
        <v>2001</v>
      </c>
      <c r="I2075">
        <v>8</v>
      </c>
      <c r="J2075">
        <v>18</v>
      </c>
      <c r="K2075">
        <v>88.251999999999995</v>
      </c>
      <c r="L2075">
        <v>-8.17</v>
      </c>
      <c r="M2075">
        <v>10</v>
      </c>
      <c r="Y2075" t="s">
        <v>64</v>
      </c>
      <c r="Z2075" t="s">
        <v>64</v>
      </c>
      <c r="AF2075">
        <v>390625</v>
      </c>
      <c r="AH2075">
        <v>390625</v>
      </c>
      <c r="AI2075">
        <v>0.3228625662861121</v>
      </c>
      <c r="AJ2075">
        <v>13.576051946321979</v>
      </c>
      <c r="AK2075">
        <v>3.8217466876322481</v>
      </c>
      <c r="AL2075">
        <v>3.8217466876322481</v>
      </c>
      <c r="AM2075">
        <v>3.8217466876322481</v>
      </c>
      <c r="AN2075">
        <v>3.8217466876322481</v>
      </c>
      <c r="AR2075" t="s">
        <v>201</v>
      </c>
      <c r="AU2075" t="s">
        <v>202</v>
      </c>
      <c r="AV2075" s="16" t="s">
        <v>239</v>
      </c>
    </row>
    <row r="2076" spans="1:48" x14ac:dyDescent="0.25">
      <c r="A2076">
        <v>2074</v>
      </c>
      <c r="B2076" t="s">
        <v>62</v>
      </c>
      <c r="E2076" t="s">
        <v>63</v>
      </c>
      <c r="H2076">
        <v>2001</v>
      </c>
      <c r="I2076">
        <v>8</v>
      </c>
      <c r="J2076">
        <v>18</v>
      </c>
      <c r="K2076">
        <v>88.251999999999995</v>
      </c>
      <c r="L2076">
        <v>-8.17</v>
      </c>
      <c r="M2076">
        <v>30</v>
      </c>
      <c r="Y2076" t="s">
        <v>64</v>
      </c>
      <c r="Z2076" t="s">
        <v>64</v>
      </c>
      <c r="AF2076">
        <v>625116.54</v>
      </c>
      <c r="AH2076">
        <v>625116.54</v>
      </c>
      <c r="AI2076">
        <v>0.51667642965067528</v>
      </c>
      <c r="AJ2076">
        <v>21.725733426035358</v>
      </c>
      <c r="AK2076">
        <v>6.1159348892905774</v>
      </c>
      <c r="AL2076">
        <v>6.1159348892905774</v>
      </c>
      <c r="AM2076">
        <v>6.1159348892905774</v>
      </c>
      <c r="AN2076">
        <v>6.1159348892905774</v>
      </c>
      <c r="AR2076" t="s">
        <v>201</v>
      </c>
      <c r="AU2076" t="s">
        <v>202</v>
      </c>
      <c r="AV2076" s="16" t="s">
        <v>239</v>
      </c>
    </row>
    <row r="2077" spans="1:48" x14ac:dyDescent="0.25">
      <c r="A2077">
        <v>2075</v>
      </c>
      <c r="B2077" t="s">
        <v>62</v>
      </c>
      <c r="E2077" t="s">
        <v>63</v>
      </c>
      <c r="H2077">
        <v>2001</v>
      </c>
      <c r="I2077">
        <v>8</v>
      </c>
      <c r="J2077">
        <v>18</v>
      </c>
      <c r="K2077">
        <v>88.251999999999995</v>
      </c>
      <c r="L2077">
        <v>-8.17</v>
      </c>
      <c r="M2077">
        <v>50</v>
      </c>
      <c r="Y2077" t="s">
        <v>64</v>
      </c>
      <c r="Z2077" t="s">
        <v>64</v>
      </c>
      <c r="AF2077">
        <v>781301.85</v>
      </c>
      <c r="AH2077">
        <v>781301.85</v>
      </c>
      <c r="AI2077">
        <v>0.64576798805782276</v>
      </c>
      <c r="AJ2077">
        <v>27.153905923475104</v>
      </c>
      <c r="AK2077">
        <v>7.6440006586328257</v>
      </c>
      <c r="AL2077">
        <v>7.6440006586328257</v>
      </c>
      <c r="AM2077">
        <v>7.6440006586328257</v>
      </c>
      <c r="AN2077">
        <v>7.6440006586328257</v>
      </c>
      <c r="AR2077" t="s">
        <v>201</v>
      </c>
      <c r="AU2077" t="s">
        <v>202</v>
      </c>
      <c r="AV2077" s="16" t="s">
        <v>239</v>
      </c>
    </row>
    <row r="2078" spans="1:48" x14ac:dyDescent="0.25">
      <c r="A2078">
        <v>2076</v>
      </c>
      <c r="B2078" t="s">
        <v>62</v>
      </c>
      <c r="E2078" t="s">
        <v>63</v>
      </c>
      <c r="H2078">
        <v>2001</v>
      </c>
      <c r="I2078">
        <v>8</v>
      </c>
      <c r="J2078">
        <v>18</v>
      </c>
      <c r="K2078">
        <v>88.251999999999995</v>
      </c>
      <c r="L2078">
        <v>-8.17</v>
      </c>
      <c r="M2078">
        <v>1</v>
      </c>
      <c r="Y2078" t="s">
        <v>64</v>
      </c>
      <c r="Z2078" t="s">
        <v>64</v>
      </c>
      <c r="AF2078">
        <v>1267100.3700000001</v>
      </c>
      <c r="AH2078">
        <v>1267100.3700000001</v>
      </c>
      <c r="AI2078">
        <v>1.0472941496327224</v>
      </c>
      <c r="AJ2078">
        <v>44.037684337468932</v>
      </c>
      <c r="AK2078">
        <v>12.396893803379447</v>
      </c>
      <c r="AL2078">
        <v>12.396893803379447</v>
      </c>
      <c r="AM2078">
        <v>12.396893803379447</v>
      </c>
      <c r="AN2078">
        <v>12.396893803379447</v>
      </c>
      <c r="AR2078" t="s">
        <v>201</v>
      </c>
      <c r="AU2078" t="s">
        <v>202</v>
      </c>
      <c r="AV2078" s="16" t="s">
        <v>239</v>
      </c>
    </row>
    <row r="2079" spans="1:48" x14ac:dyDescent="0.25">
      <c r="A2079">
        <v>2077</v>
      </c>
      <c r="B2079" t="s">
        <v>62</v>
      </c>
      <c r="E2079" t="s">
        <v>63</v>
      </c>
      <c r="H2079">
        <v>2001</v>
      </c>
      <c r="I2079">
        <v>8</v>
      </c>
      <c r="J2079">
        <v>16</v>
      </c>
      <c r="K2079">
        <v>88.29</v>
      </c>
      <c r="L2079">
        <v>-4.54</v>
      </c>
      <c r="M2079">
        <v>1</v>
      </c>
      <c r="Y2079" t="s">
        <v>64</v>
      </c>
      <c r="Z2079" t="s">
        <v>64</v>
      </c>
      <c r="AF2079">
        <v>63028.85</v>
      </c>
      <c r="AH2079">
        <v>63028.85</v>
      </c>
      <c r="AI2079">
        <v>5.2095120028319786E-2</v>
      </c>
      <c r="AJ2079">
        <v>2.1905483307953562</v>
      </c>
      <c r="AK2079">
        <v>0.61665356470469068</v>
      </c>
      <c r="AL2079">
        <v>0.61665356470469068</v>
      </c>
      <c r="AM2079">
        <v>0.61665356470469068</v>
      </c>
      <c r="AN2079">
        <v>0.61665356470469068</v>
      </c>
      <c r="AR2079" t="s">
        <v>201</v>
      </c>
      <c r="AU2079" t="s">
        <v>202</v>
      </c>
      <c r="AV2079" s="16" t="s">
        <v>239</v>
      </c>
    </row>
    <row r="2080" spans="1:48" x14ac:dyDescent="0.25">
      <c r="A2080">
        <v>2078</v>
      </c>
      <c r="B2080" t="s">
        <v>62</v>
      </c>
      <c r="E2080" t="s">
        <v>63</v>
      </c>
      <c r="H2080">
        <v>2001</v>
      </c>
      <c r="I2080">
        <v>8</v>
      </c>
      <c r="J2080">
        <v>16</v>
      </c>
      <c r="K2080">
        <v>88.29</v>
      </c>
      <c r="L2080">
        <v>-4.54</v>
      </c>
      <c r="M2080">
        <v>100</v>
      </c>
      <c r="Y2080" t="s">
        <v>64</v>
      </c>
      <c r="Z2080" t="s">
        <v>64</v>
      </c>
      <c r="AF2080">
        <v>196078.43</v>
      </c>
      <c r="AH2080">
        <v>196078.43</v>
      </c>
      <c r="AI2080">
        <v>0.16206434586406857</v>
      </c>
      <c r="AJ2080">
        <v>6.8146456351571398</v>
      </c>
      <c r="AK2080">
        <v>1.9183669513436969</v>
      </c>
      <c r="AL2080">
        <v>1.9183669513436969</v>
      </c>
      <c r="AM2080">
        <v>1.9183669513436969</v>
      </c>
      <c r="AN2080">
        <v>1.9183669513436969</v>
      </c>
      <c r="AR2080" t="s">
        <v>201</v>
      </c>
      <c r="AU2080" t="s">
        <v>202</v>
      </c>
      <c r="AV2080" s="16" t="s">
        <v>239</v>
      </c>
    </row>
    <row r="2081" spans="1:48" x14ac:dyDescent="0.25">
      <c r="A2081">
        <v>2079</v>
      </c>
      <c r="B2081" t="s">
        <v>62</v>
      </c>
      <c r="E2081" t="s">
        <v>63</v>
      </c>
      <c r="H2081">
        <v>2001</v>
      </c>
      <c r="I2081">
        <v>8</v>
      </c>
      <c r="J2081">
        <v>16</v>
      </c>
      <c r="K2081">
        <v>88.29</v>
      </c>
      <c r="L2081">
        <v>-4.54</v>
      </c>
      <c r="M2081">
        <v>5</v>
      </c>
      <c r="Y2081" t="s">
        <v>64</v>
      </c>
      <c r="Z2081" t="s">
        <v>64</v>
      </c>
      <c r="AF2081">
        <v>312613.96999999997</v>
      </c>
      <c r="AH2081">
        <v>312613.96999999997</v>
      </c>
      <c r="AI2081">
        <v>0.25838425244438951</v>
      </c>
      <c r="AJ2081">
        <v>10.864802549416808</v>
      </c>
      <c r="AK2081">
        <v>3.0585123951489712</v>
      </c>
      <c r="AL2081">
        <v>3.0585123951489712</v>
      </c>
      <c r="AM2081">
        <v>3.0585123951489712</v>
      </c>
      <c r="AN2081">
        <v>3.0585123951489712</v>
      </c>
      <c r="AR2081" t="s">
        <v>201</v>
      </c>
      <c r="AU2081" t="s">
        <v>202</v>
      </c>
      <c r="AV2081" s="16" t="s">
        <v>239</v>
      </c>
    </row>
    <row r="2082" spans="1:48" x14ac:dyDescent="0.25">
      <c r="A2082">
        <v>2080</v>
      </c>
      <c r="B2082" t="s">
        <v>62</v>
      </c>
      <c r="E2082" t="s">
        <v>63</v>
      </c>
      <c r="H2082">
        <v>2001</v>
      </c>
      <c r="I2082">
        <v>8</v>
      </c>
      <c r="J2082">
        <v>16</v>
      </c>
      <c r="K2082">
        <v>88.29</v>
      </c>
      <c r="L2082">
        <v>-4.54</v>
      </c>
      <c r="M2082">
        <v>20</v>
      </c>
      <c r="Y2082" t="s">
        <v>64</v>
      </c>
      <c r="Z2082" t="s">
        <v>64</v>
      </c>
      <c r="AF2082">
        <v>364583.33</v>
      </c>
      <c r="AH2082">
        <v>364583.33</v>
      </c>
      <c r="AI2082">
        <v>0.30133839244527738</v>
      </c>
      <c r="AJ2082">
        <v>12.670981700718205</v>
      </c>
      <c r="AK2082">
        <v>3.5669635425111932</v>
      </c>
      <c r="AL2082">
        <v>3.5669635425111932</v>
      </c>
      <c r="AM2082">
        <v>3.5669635425111932</v>
      </c>
      <c r="AN2082">
        <v>3.5669635425111932</v>
      </c>
      <c r="AR2082" t="s">
        <v>201</v>
      </c>
      <c r="AU2082" t="s">
        <v>202</v>
      </c>
      <c r="AV2082" s="16" t="s">
        <v>239</v>
      </c>
    </row>
    <row r="2083" spans="1:48" x14ac:dyDescent="0.25">
      <c r="A2083">
        <v>2081</v>
      </c>
      <c r="B2083" t="s">
        <v>62</v>
      </c>
      <c r="E2083" t="s">
        <v>63</v>
      </c>
      <c r="H2083">
        <v>2001</v>
      </c>
      <c r="I2083">
        <v>8</v>
      </c>
      <c r="J2083">
        <v>16</v>
      </c>
      <c r="K2083">
        <v>88.29</v>
      </c>
      <c r="L2083">
        <v>-4.54</v>
      </c>
      <c r="M2083">
        <v>50</v>
      </c>
      <c r="Y2083" t="s">
        <v>64</v>
      </c>
      <c r="Z2083" t="s">
        <v>64</v>
      </c>
      <c r="AF2083">
        <v>468750</v>
      </c>
      <c r="AH2083">
        <v>468750</v>
      </c>
      <c r="AI2083">
        <v>0.3874350795433345</v>
      </c>
      <c r="AJ2083">
        <v>16.291262335586374</v>
      </c>
      <c r="AK2083">
        <v>4.5860960251586977</v>
      </c>
      <c r="AL2083">
        <v>4.5860960251586977</v>
      </c>
      <c r="AM2083">
        <v>4.5860960251586977</v>
      </c>
      <c r="AN2083">
        <v>4.5860960251586977</v>
      </c>
      <c r="AR2083" t="s">
        <v>201</v>
      </c>
      <c r="AU2083" t="s">
        <v>202</v>
      </c>
      <c r="AV2083" s="16" t="s">
        <v>239</v>
      </c>
    </row>
    <row r="2084" spans="1:48" x14ac:dyDescent="0.25">
      <c r="A2084">
        <v>2082</v>
      </c>
      <c r="B2084" t="s">
        <v>62</v>
      </c>
      <c r="E2084" t="s">
        <v>63</v>
      </c>
      <c r="H2084">
        <v>2001</v>
      </c>
      <c r="I2084">
        <v>8</v>
      </c>
      <c r="J2084">
        <v>16</v>
      </c>
      <c r="K2084">
        <v>88.29</v>
      </c>
      <c r="L2084">
        <v>-4.54</v>
      </c>
      <c r="M2084">
        <v>30</v>
      </c>
      <c r="Y2084" t="s">
        <v>64</v>
      </c>
      <c r="Z2084" t="s">
        <v>64</v>
      </c>
      <c r="AF2084">
        <v>679773.99</v>
      </c>
      <c r="AH2084">
        <v>679773.99</v>
      </c>
      <c r="AI2084">
        <v>0.56185235175923176</v>
      </c>
      <c r="AJ2084">
        <v>23.625336319996308</v>
      </c>
      <c r="AK2084">
        <v>6.6506854262299058</v>
      </c>
      <c r="AL2084">
        <v>6.6506854262299058</v>
      </c>
      <c r="AM2084">
        <v>6.6506854262299058</v>
      </c>
      <c r="AN2084">
        <v>6.6506854262299058</v>
      </c>
      <c r="AR2084" t="s">
        <v>201</v>
      </c>
      <c r="AU2084" t="s">
        <v>202</v>
      </c>
      <c r="AV2084" s="16" t="s">
        <v>239</v>
      </c>
    </row>
    <row r="2085" spans="1:48" x14ac:dyDescent="0.25">
      <c r="A2085">
        <v>2083</v>
      </c>
      <c r="B2085" t="s">
        <v>62</v>
      </c>
      <c r="E2085" t="s">
        <v>63</v>
      </c>
      <c r="H2085">
        <v>2001</v>
      </c>
      <c r="I2085">
        <v>8</v>
      </c>
      <c r="J2085">
        <v>16</v>
      </c>
      <c r="K2085">
        <v>88.29</v>
      </c>
      <c r="L2085">
        <v>-4.54</v>
      </c>
      <c r="M2085">
        <v>10</v>
      </c>
      <c r="Y2085" t="s">
        <v>64</v>
      </c>
      <c r="Z2085" t="s">
        <v>64</v>
      </c>
      <c r="AF2085">
        <v>1015625</v>
      </c>
      <c r="AH2085">
        <v>1015625</v>
      </c>
      <c r="AI2085">
        <v>0.83944267234389147</v>
      </c>
      <c r="AJ2085">
        <v>35.297735060437148</v>
      </c>
      <c r="AK2085">
        <v>9.9365413878438442</v>
      </c>
      <c r="AL2085">
        <v>9.9365413878438442</v>
      </c>
      <c r="AM2085">
        <v>9.9365413878438442</v>
      </c>
      <c r="AN2085">
        <v>9.9365413878438442</v>
      </c>
      <c r="AR2085" t="s">
        <v>201</v>
      </c>
      <c r="AU2085" t="s">
        <v>202</v>
      </c>
      <c r="AV2085" s="16" t="s">
        <v>239</v>
      </c>
    </row>
    <row r="2086" spans="1:48" x14ac:dyDescent="0.25">
      <c r="A2086">
        <v>2084</v>
      </c>
      <c r="B2086" t="s">
        <v>62</v>
      </c>
      <c r="E2086" t="s">
        <v>63</v>
      </c>
      <c r="H2086">
        <v>2001</v>
      </c>
      <c r="I2086">
        <v>8</v>
      </c>
      <c r="J2086">
        <v>12</v>
      </c>
      <c r="K2086">
        <v>88.507000000000005</v>
      </c>
      <c r="L2086">
        <v>-0.35499999999999998</v>
      </c>
      <c r="M2086">
        <v>1</v>
      </c>
      <c r="Y2086" t="s">
        <v>64</v>
      </c>
      <c r="Z2086" t="s">
        <v>64</v>
      </c>
      <c r="AF2086">
        <v>127272.73</v>
      </c>
      <c r="AH2086">
        <v>127272.73</v>
      </c>
      <c r="AI2086">
        <v>0.10519449657866098</v>
      </c>
      <c r="AJ2086">
        <v>4.4233246562053417</v>
      </c>
      <c r="AK2086">
        <v>1.2451945838167384</v>
      </c>
      <c r="AL2086">
        <v>1.2451945838167384</v>
      </c>
      <c r="AM2086">
        <v>1.2451945838167384</v>
      </c>
      <c r="AN2086">
        <v>1.2451945838167384</v>
      </c>
      <c r="AR2086" t="s">
        <v>201</v>
      </c>
      <c r="AU2086" t="s">
        <v>202</v>
      </c>
      <c r="AV2086" s="16" t="s">
        <v>239</v>
      </c>
    </row>
    <row r="2087" spans="1:48" x14ac:dyDescent="0.25">
      <c r="A2087">
        <v>2085</v>
      </c>
      <c r="B2087" t="s">
        <v>62</v>
      </c>
      <c r="E2087" t="s">
        <v>63</v>
      </c>
      <c r="H2087">
        <v>2001</v>
      </c>
      <c r="I2087">
        <v>8</v>
      </c>
      <c r="J2087">
        <v>12</v>
      </c>
      <c r="K2087">
        <v>88.507000000000005</v>
      </c>
      <c r="L2087">
        <v>-0.35499999999999998</v>
      </c>
      <c r="M2087">
        <v>10</v>
      </c>
      <c r="Y2087" t="s">
        <v>64</v>
      </c>
      <c r="Z2087" t="s">
        <v>64</v>
      </c>
      <c r="AF2087">
        <v>364583.33</v>
      </c>
      <c r="AH2087">
        <v>364583.33</v>
      </c>
      <c r="AI2087">
        <v>0.30133839244527738</v>
      </c>
      <c r="AJ2087">
        <v>12.670981700718205</v>
      </c>
      <c r="AK2087">
        <v>3.5669635425111932</v>
      </c>
      <c r="AL2087">
        <v>3.5669635425111932</v>
      </c>
      <c r="AM2087">
        <v>3.5669635425111932</v>
      </c>
      <c r="AN2087">
        <v>3.5669635425111932</v>
      </c>
      <c r="AR2087" t="s">
        <v>201</v>
      </c>
      <c r="AU2087" t="s">
        <v>202</v>
      </c>
      <c r="AV2087" s="16" t="s">
        <v>239</v>
      </c>
    </row>
    <row r="2088" spans="1:48" x14ac:dyDescent="0.25">
      <c r="A2088">
        <v>2086</v>
      </c>
      <c r="B2088" t="s">
        <v>62</v>
      </c>
      <c r="E2088" t="s">
        <v>63</v>
      </c>
      <c r="H2088">
        <v>2001</v>
      </c>
      <c r="I2088">
        <v>8</v>
      </c>
      <c r="J2088">
        <v>12</v>
      </c>
      <c r="K2088">
        <v>88.507000000000005</v>
      </c>
      <c r="L2088">
        <v>-0.35499999999999998</v>
      </c>
      <c r="M2088">
        <v>5</v>
      </c>
      <c r="Y2088" t="s">
        <v>64</v>
      </c>
      <c r="Z2088" t="s">
        <v>64</v>
      </c>
      <c r="AF2088">
        <v>390625</v>
      </c>
      <c r="AH2088">
        <v>390625</v>
      </c>
      <c r="AI2088">
        <v>0.3228625662861121</v>
      </c>
      <c r="AJ2088">
        <v>13.576051946321979</v>
      </c>
      <c r="AK2088">
        <v>3.8217466876322481</v>
      </c>
      <c r="AL2088">
        <v>3.8217466876322481</v>
      </c>
      <c r="AM2088">
        <v>3.8217466876322481</v>
      </c>
      <c r="AN2088">
        <v>3.8217466876322481</v>
      </c>
      <c r="AR2088" t="s">
        <v>201</v>
      </c>
      <c r="AU2088" t="s">
        <v>202</v>
      </c>
      <c r="AV2088" s="16" t="s">
        <v>239</v>
      </c>
    </row>
    <row r="2089" spans="1:48" x14ac:dyDescent="0.25">
      <c r="A2089">
        <v>2087</v>
      </c>
      <c r="B2089" t="s">
        <v>62</v>
      </c>
      <c r="E2089" t="s">
        <v>63</v>
      </c>
      <c r="H2089">
        <v>2001</v>
      </c>
      <c r="I2089">
        <v>8</v>
      </c>
      <c r="J2089">
        <v>12</v>
      </c>
      <c r="K2089">
        <v>88.507000000000005</v>
      </c>
      <c r="L2089">
        <v>-0.35499999999999998</v>
      </c>
      <c r="M2089">
        <v>100</v>
      </c>
      <c r="Y2089" t="s">
        <v>64</v>
      </c>
      <c r="Z2089" t="s">
        <v>64</v>
      </c>
      <c r="AF2089">
        <v>390625</v>
      </c>
      <c r="AH2089">
        <v>390625</v>
      </c>
      <c r="AI2089">
        <v>0.3228625662861121</v>
      </c>
      <c r="AJ2089">
        <v>13.576051946321979</v>
      </c>
      <c r="AK2089">
        <v>3.8217466876322481</v>
      </c>
      <c r="AL2089">
        <v>3.8217466876322481</v>
      </c>
      <c r="AM2089">
        <v>3.8217466876322481</v>
      </c>
      <c r="AN2089">
        <v>3.8217466876322481</v>
      </c>
      <c r="AR2089" t="s">
        <v>201</v>
      </c>
      <c r="AU2089" t="s">
        <v>202</v>
      </c>
      <c r="AV2089" s="16" t="s">
        <v>239</v>
      </c>
    </row>
    <row r="2090" spans="1:48" x14ac:dyDescent="0.25">
      <c r="A2090">
        <v>2088</v>
      </c>
      <c r="B2090" t="s">
        <v>62</v>
      </c>
      <c r="E2090" t="s">
        <v>63</v>
      </c>
      <c r="H2090">
        <v>2001</v>
      </c>
      <c r="I2090">
        <v>8</v>
      </c>
      <c r="J2090">
        <v>12</v>
      </c>
      <c r="K2090">
        <v>88.507000000000005</v>
      </c>
      <c r="L2090">
        <v>-0.35499999999999998</v>
      </c>
      <c r="M2090">
        <v>20</v>
      </c>
      <c r="Y2090" t="s">
        <v>64</v>
      </c>
      <c r="Z2090" t="s">
        <v>64</v>
      </c>
      <c r="AF2090">
        <v>546875</v>
      </c>
      <c r="AH2090">
        <v>546875</v>
      </c>
      <c r="AI2090">
        <v>0.45200759280055691</v>
      </c>
      <c r="AJ2090">
        <v>19.00647272485077</v>
      </c>
      <c r="AK2090">
        <v>5.3504453626851474</v>
      </c>
      <c r="AL2090">
        <v>5.3504453626851474</v>
      </c>
      <c r="AM2090">
        <v>5.3504453626851474</v>
      </c>
      <c r="AN2090">
        <v>5.3504453626851474</v>
      </c>
      <c r="AR2090" t="s">
        <v>201</v>
      </c>
      <c r="AU2090" t="s">
        <v>202</v>
      </c>
      <c r="AV2090" s="16" t="s">
        <v>239</v>
      </c>
    </row>
    <row r="2091" spans="1:48" x14ac:dyDescent="0.25">
      <c r="A2091">
        <v>2089</v>
      </c>
      <c r="B2091" t="s">
        <v>62</v>
      </c>
      <c r="E2091" t="s">
        <v>63</v>
      </c>
      <c r="H2091">
        <v>2001</v>
      </c>
      <c r="I2091">
        <v>8</v>
      </c>
      <c r="J2091">
        <v>12</v>
      </c>
      <c r="K2091">
        <v>88.507000000000005</v>
      </c>
      <c r="L2091">
        <v>-0.35499999999999998</v>
      </c>
      <c r="M2091">
        <v>30</v>
      </c>
      <c r="Y2091" t="s">
        <v>64</v>
      </c>
      <c r="Z2091" t="s">
        <v>64</v>
      </c>
      <c r="AF2091">
        <v>546875</v>
      </c>
      <c r="AH2091">
        <v>546875</v>
      </c>
      <c r="AI2091">
        <v>0.45200759280055691</v>
      </c>
      <c r="AJ2091">
        <v>19.00647272485077</v>
      </c>
      <c r="AK2091">
        <v>5.3504453626851474</v>
      </c>
      <c r="AL2091">
        <v>5.3504453626851474</v>
      </c>
      <c r="AM2091">
        <v>5.3504453626851474</v>
      </c>
      <c r="AN2091">
        <v>5.3504453626851474</v>
      </c>
      <c r="AR2091" t="s">
        <v>201</v>
      </c>
      <c r="AU2091" t="s">
        <v>202</v>
      </c>
      <c r="AV2091" s="16" t="s">
        <v>239</v>
      </c>
    </row>
    <row r="2092" spans="1:48" x14ac:dyDescent="0.25">
      <c r="A2092">
        <v>2090</v>
      </c>
      <c r="B2092" t="s">
        <v>62</v>
      </c>
      <c r="E2092" t="s">
        <v>63</v>
      </c>
      <c r="H2092">
        <v>2001</v>
      </c>
      <c r="I2092">
        <v>8</v>
      </c>
      <c r="J2092">
        <v>12</v>
      </c>
      <c r="K2092">
        <v>88.507000000000005</v>
      </c>
      <c r="L2092">
        <v>-0.35499999999999998</v>
      </c>
      <c r="M2092">
        <v>50</v>
      </c>
      <c r="Y2092" t="s">
        <v>64</v>
      </c>
      <c r="Z2092" t="s">
        <v>64</v>
      </c>
      <c r="AF2092">
        <v>859375</v>
      </c>
      <c r="AH2092">
        <v>859375</v>
      </c>
      <c r="AI2092">
        <v>0.71029764582944654</v>
      </c>
      <c r="AJ2092">
        <v>29.867314281908353</v>
      </c>
      <c r="AK2092">
        <v>8.407842712790945</v>
      </c>
      <c r="AL2092">
        <v>8.407842712790945</v>
      </c>
      <c r="AM2092">
        <v>8.407842712790945</v>
      </c>
      <c r="AN2092">
        <v>8.407842712790945</v>
      </c>
      <c r="AR2092" t="s">
        <v>201</v>
      </c>
      <c r="AU2092" t="s">
        <v>202</v>
      </c>
      <c r="AV2092" s="16" t="s">
        <v>239</v>
      </c>
    </row>
    <row r="2093" spans="1:48" x14ac:dyDescent="0.25">
      <c r="A2093">
        <v>2091</v>
      </c>
      <c r="B2093" t="s">
        <v>62</v>
      </c>
      <c r="E2093" t="s">
        <v>63</v>
      </c>
      <c r="H2093">
        <v>2001</v>
      </c>
      <c r="I2093">
        <v>8</v>
      </c>
      <c r="J2093">
        <v>12</v>
      </c>
      <c r="K2093">
        <v>88.507000000000005</v>
      </c>
      <c r="L2093">
        <v>-0.35499999999999998</v>
      </c>
      <c r="M2093">
        <v>5</v>
      </c>
      <c r="Y2093" t="s">
        <v>64</v>
      </c>
      <c r="Z2093" t="s">
        <v>64</v>
      </c>
      <c r="AE2093">
        <v>3152.94</v>
      </c>
      <c r="AH2093">
        <v>3152.94</v>
      </c>
      <c r="AI2093">
        <v>7.7784218320636677E-3</v>
      </c>
      <c r="AJ2093">
        <v>0.10957946169250923</v>
      </c>
      <c r="AK2093">
        <v>3.9889045227373937E-2</v>
      </c>
      <c r="AL2093">
        <v>9.0253488646562116E-2</v>
      </c>
      <c r="AM2093">
        <v>18.943664695643204</v>
      </c>
      <c r="AN2093">
        <v>1.3075671403536075</v>
      </c>
      <c r="AR2093" t="s">
        <v>201</v>
      </c>
      <c r="AU2093" t="s">
        <v>202</v>
      </c>
      <c r="AV2093" s="16" t="s">
        <v>239</v>
      </c>
    </row>
    <row r="2094" spans="1:48" x14ac:dyDescent="0.25">
      <c r="A2094">
        <v>2092</v>
      </c>
      <c r="B2094" t="s">
        <v>62</v>
      </c>
      <c r="E2094" t="s">
        <v>63</v>
      </c>
      <c r="H2094">
        <v>2001</v>
      </c>
      <c r="I2094">
        <v>8</v>
      </c>
      <c r="J2094">
        <v>9</v>
      </c>
      <c r="K2094">
        <v>88.566000000000003</v>
      </c>
      <c r="L2094">
        <v>3.7869999999999999</v>
      </c>
      <c r="M2094">
        <v>50</v>
      </c>
      <c r="Y2094" t="s">
        <v>64</v>
      </c>
      <c r="Z2094" t="s">
        <v>64</v>
      </c>
      <c r="AF2094">
        <v>26966.29</v>
      </c>
      <c r="AH2094">
        <v>26966.29</v>
      </c>
      <c r="AI2094">
        <v>2.2288398317095736E-2</v>
      </c>
      <c r="AJ2094">
        <v>0.93720512982933235</v>
      </c>
      <c r="AK2094">
        <v>0.2638293234821904</v>
      </c>
      <c r="AL2094">
        <v>0.2638293234821904</v>
      </c>
      <c r="AM2094">
        <v>0.2638293234821904</v>
      </c>
      <c r="AN2094">
        <v>0.2638293234821904</v>
      </c>
      <c r="AR2094" t="s">
        <v>201</v>
      </c>
      <c r="AU2094" t="s">
        <v>202</v>
      </c>
      <c r="AV2094" s="16" t="s">
        <v>239</v>
      </c>
    </row>
    <row r="2095" spans="1:48" x14ac:dyDescent="0.25">
      <c r="A2095">
        <v>2093</v>
      </c>
      <c r="B2095" t="s">
        <v>62</v>
      </c>
      <c r="E2095" t="s">
        <v>63</v>
      </c>
      <c r="H2095">
        <v>2001</v>
      </c>
      <c r="I2095">
        <v>8</v>
      </c>
      <c r="J2095">
        <v>9</v>
      </c>
      <c r="K2095">
        <v>88.566000000000003</v>
      </c>
      <c r="L2095">
        <v>3.7869999999999999</v>
      </c>
      <c r="M2095">
        <v>10</v>
      </c>
      <c r="Y2095" t="s">
        <v>64</v>
      </c>
      <c r="Z2095" t="s">
        <v>64</v>
      </c>
      <c r="AF2095">
        <v>41162.79</v>
      </c>
      <c r="AH2095">
        <v>41162.79</v>
      </c>
      <c r="AI2095">
        <v>3.402220547813456E-2</v>
      </c>
      <c r="AJ2095">
        <v>1.4306001287565899</v>
      </c>
      <c r="AK2095">
        <v>0.40272321622067669</v>
      </c>
      <c r="AL2095">
        <v>0.40272321622067669</v>
      </c>
      <c r="AM2095">
        <v>0.40272321622067669</v>
      </c>
      <c r="AN2095">
        <v>0.40272321622067669</v>
      </c>
      <c r="AR2095" t="s">
        <v>201</v>
      </c>
      <c r="AU2095" t="s">
        <v>202</v>
      </c>
      <c r="AV2095" s="16" t="s">
        <v>239</v>
      </c>
    </row>
    <row r="2096" spans="1:48" x14ac:dyDescent="0.25">
      <c r="A2096">
        <v>2094</v>
      </c>
      <c r="B2096" t="s">
        <v>62</v>
      </c>
      <c r="E2096" t="s">
        <v>63</v>
      </c>
      <c r="H2096">
        <v>2001</v>
      </c>
      <c r="I2096">
        <v>8</v>
      </c>
      <c r="J2096">
        <v>9</v>
      </c>
      <c r="K2096">
        <v>88.566000000000003</v>
      </c>
      <c r="L2096">
        <v>3.7869999999999999</v>
      </c>
      <c r="M2096">
        <v>5</v>
      </c>
      <c r="Y2096" t="s">
        <v>64</v>
      </c>
      <c r="Z2096" t="s">
        <v>64</v>
      </c>
      <c r="AF2096">
        <v>55859.38</v>
      </c>
      <c r="AH2096">
        <v>55859.38</v>
      </c>
      <c r="AI2096">
        <v>4.6169351111554874E-2</v>
      </c>
      <c r="AJ2096">
        <v>1.9413756020975077</v>
      </c>
      <c r="AK2096">
        <v>0.54650982524976899</v>
      </c>
      <c r="AL2096">
        <v>0.54650982524976899</v>
      </c>
      <c r="AM2096">
        <v>0.54650982524976899</v>
      </c>
      <c r="AN2096">
        <v>0.54650982524976899</v>
      </c>
      <c r="AR2096" t="s">
        <v>201</v>
      </c>
      <c r="AU2096" t="s">
        <v>202</v>
      </c>
      <c r="AV2096" s="16" t="s">
        <v>239</v>
      </c>
    </row>
    <row r="2097" spans="1:48" x14ac:dyDescent="0.25">
      <c r="A2097">
        <v>2095</v>
      </c>
      <c r="B2097" t="s">
        <v>62</v>
      </c>
      <c r="E2097" t="s">
        <v>63</v>
      </c>
      <c r="H2097">
        <v>2001</v>
      </c>
      <c r="I2097">
        <v>8</v>
      </c>
      <c r="J2097">
        <v>9</v>
      </c>
      <c r="K2097">
        <v>88.566000000000003</v>
      </c>
      <c r="L2097">
        <v>3.7869999999999999</v>
      </c>
      <c r="M2097">
        <v>30</v>
      </c>
      <c r="Y2097" t="s">
        <v>64</v>
      </c>
      <c r="Z2097" t="s">
        <v>64</v>
      </c>
      <c r="AF2097">
        <v>489504.72</v>
      </c>
      <c r="AH2097">
        <v>489504.72</v>
      </c>
      <c r="AI2097">
        <v>0.40458944027741373</v>
      </c>
      <c r="AJ2097">
        <v>17.012586257125875</v>
      </c>
      <c r="AK2097">
        <v>4.7891533881352988</v>
      </c>
      <c r="AL2097">
        <v>4.7891533881352988</v>
      </c>
      <c r="AM2097">
        <v>4.7891533881352988</v>
      </c>
      <c r="AN2097">
        <v>4.7891533881352988</v>
      </c>
      <c r="AR2097" t="s">
        <v>201</v>
      </c>
      <c r="AU2097" t="s">
        <v>202</v>
      </c>
      <c r="AV2097" s="16" t="s">
        <v>239</v>
      </c>
    </row>
    <row r="2098" spans="1:48" x14ac:dyDescent="0.25">
      <c r="A2098">
        <v>2096</v>
      </c>
      <c r="B2098" t="s">
        <v>62</v>
      </c>
      <c r="E2098" t="s">
        <v>63</v>
      </c>
      <c r="H2098">
        <v>2001</v>
      </c>
      <c r="I2098">
        <v>8</v>
      </c>
      <c r="J2098">
        <v>9</v>
      </c>
      <c r="K2098">
        <v>88.566000000000003</v>
      </c>
      <c r="L2098">
        <v>3.7869999999999999</v>
      </c>
      <c r="M2098">
        <v>20</v>
      </c>
      <c r="Y2098" t="s">
        <v>64</v>
      </c>
      <c r="Z2098" t="s">
        <v>64</v>
      </c>
      <c r="AF2098">
        <v>1562500</v>
      </c>
      <c r="AH2098">
        <v>1562500</v>
      </c>
      <c r="AI2098">
        <v>1.2914502651444484</v>
      </c>
      <c r="AJ2098">
        <v>54.304207785287915</v>
      </c>
      <c r="AK2098">
        <v>15.286986750528992</v>
      </c>
      <c r="AL2098">
        <v>15.286986750528992</v>
      </c>
      <c r="AM2098">
        <v>15.286986750528992</v>
      </c>
      <c r="AN2098">
        <v>15.286986750528992</v>
      </c>
      <c r="AR2098" t="s">
        <v>201</v>
      </c>
      <c r="AU2098" t="s">
        <v>202</v>
      </c>
      <c r="AV2098" s="16" t="s">
        <v>239</v>
      </c>
    </row>
    <row r="2099" spans="1:48" x14ac:dyDescent="0.25">
      <c r="A2099">
        <v>2097</v>
      </c>
      <c r="B2099" t="s">
        <v>62</v>
      </c>
      <c r="E2099" t="s">
        <v>63</v>
      </c>
      <c r="H2099">
        <v>2001</v>
      </c>
      <c r="I2099">
        <v>8</v>
      </c>
      <c r="J2099">
        <v>9</v>
      </c>
      <c r="K2099">
        <v>88.566000000000003</v>
      </c>
      <c r="L2099">
        <v>3.7869999999999999</v>
      </c>
      <c r="M2099">
        <v>100</v>
      </c>
      <c r="Y2099" t="s">
        <v>64</v>
      </c>
      <c r="Z2099" t="s">
        <v>64</v>
      </c>
      <c r="AF2099">
        <v>1875000</v>
      </c>
      <c r="AH2099">
        <v>1875000</v>
      </c>
      <c r="AI2099">
        <v>1.549740318173338</v>
      </c>
      <c r="AJ2099">
        <v>65.165049342345498</v>
      </c>
      <c r="AK2099">
        <v>18.344384100634791</v>
      </c>
      <c r="AL2099">
        <v>18.344384100634791</v>
      </c>
      <c r="AM2099">
        <v>18.344384100634791</v>
      </c>
      <c r="AN2099">
        <v>18.344384100634791</v>
      </c>
      <c r="AR2099" t="s">
        <v>201</v>
      </c>
      <c r="AU2099" t="s">
        <v>202</v>
      </c>
      <c r="AV2099" s="16" t="s">
        <v>239</v>
      </c>
    </row>
    <row r="2100" spans="1:48" x14ac:dyDescent="0.25">
      <c r="A2100">
        <v>2098</v>
      </c>
      <c r="B2100" t="s">
        <v>62</v>
      </c>
      <c r="E2100" t="s">
        <v>63</v>
      </c>
      <c r="H2100">
        <v>2001</v>
      </c>
      <c r="I2100">
        <v>8</v>
      </c>
      <c r="J2100">
        <v>9</v>
      </c>
      <c r="K2100">
        <v>88.566000000000003</v>
      </c>
      <c r="L2100">
        <v>3.7869999999999999</v>
      </c>
      <c r="M2100">
        <v>1</v>
      </c>
      <c r="Y2100" t="s">
        <v>64</v>
      </c>
      <c r="Z2100" t="s">
        <v>64</v>
      </c>
      <c r="AF2100">
        <v>2216823.31</v>
      </c>
      <c r="AH2100">
        <v>2216823.31</v>
      </c>
      <c r="AI2100">
        <v>1.832266912945852</v>
      </c>
      <c r="AJ2100">
        <v>77.045013535686223</v>
      </c>
      <c r="AK2100">
        <v>21.688671083669647</v>
      </c>
      <c r="AL2100">
        <v>21.688671083669647</v>
      </c>
      <c r="AM2100">
        <v>21.688671083669647</v>
      </c>
      <c r="AN2100">
        <v>21.688671083669647</v>
      </c>
      <c r="AR2100" t="s">
        <v>201</v>
      </c>
      <c r="AU2100" t="s">
        <v>202</v>
      </c>
      <c r="AV2100" s="16" t="s">
        <v>239</v>
      </c>
    </row>
    <row r="2101" spans="1:48" x14ac:dyDescent="0.25">
      <c r="A2101">
        <v>2099</v>
      </c>
      <c r="B2101" t="s">
        <v>62</v>
      </c>
      <c r="E2101" t="s">
        <v>63</v>
      </c>
      <c r="H2101">
        <v>2001</v>
      </c>
      <c r="I2101">
        <v>8</v>
      </c>
      <c r="J2101">
        <v>9</v>
      </c>
      <c r="K2101">
        <v>88.566000000000003</v>
      </c>
      <c r="L2101">
        <v>3.7869999999999999</v>
      </c>
      <c r="M2101">
        <v>10</v>
      </c>
      <c r="Y2101" t="s">
        <v>64</v>
      </c>
      <c r="Z2101" t="s">
        <v>64</v>
      </c>
      <c r="AE2101">
        <v>155.04</v>
      </c>
      <c r="AH2101">
        <v>155.04</v>
      </c>
      <c r="AI2101">
        <v>3.8248952433067265E-4</v>
      </c>
      <c r="AJ2101">
        <v>5.3883676000198643E-3</v>
      </c>
      <c r="AK2101">
        <v>1.9614701110874468E-3</v>
      </c>
      <c r="AL2101">
        <v>4.438048576808626E-3</v>
      </c>
      <c r="AM2101">
        <v>0.93151971633222386</v>
      </c>
      <c r="AN2101">
        <v>6.4297198627447177E-2</v>
      </c>
      <c r="AR2101" t="s">
        <v>201</v>
      </c>
      <c r="AU2101" t="s">
        <v>202</v>
      </c>
      <c r="AV2101" s="16" t="s">
        <v>239</v>
      </c>
    </row>
    <row r="2102" spans="1:48" x14ac:dyDescent="0.25">
      <c r="A2102">
        <v>2100</v>
      </c>
      <c r="B2102" t="s">
        <v>62</v>
      </c>
      <c r="E2102" t="s">
        <v>63</v>
      </c>
      <c r="H2102">
        <v>2001</v>
      </c>
      <c r="I2102">
        <v>8</v>
      </c>
      <c r="J2102">
        <v>9</v>
      </c>
      <c r="K2102">
        <v>88.566000000000003</v>
      </c>
      <c r="L2102">
        <v>3.7869999999999999</v>
      </c>
      <c r="M2102">
        <v>5</v>
      </c>
      <c r="Y2102" t="s">
        <v>64</v>
      </c>
      <c r="Z2102" t="s">
        <v>64</v>
      </c>
      <c r="AE2102">
        <v>9031.25</v>
      </c>
      <c r="AH2102">
        <v>9031.25</v>
      </c>
      <c r="AI2102">
        <v>2.2280434188669939E-2</v>
      </c>
      <c r="AJ2102">
        <v>0.31387832099896418</v>
      </c>
      <c r="AK2102">
        <v>0.11425778470561472</v>
      </c>
      <c r="AL2102">
        <v>0.2585211958804367</v>
      </c>
      <c r="AM2102">
        <v>54.262044879549777</v>
      </c>
      <c r="AN2102">
        <v>3.745382321363083</v>
      </c>
      <c r="AR2102" t="s">
        <v>201</v>
      </c>
      <c r="AU2102" t="s">
        <v>202</v>
      </c>
      <c r="AV2102" s="16" t="s">
        <v>239</v>
      </c>
    </row>
    <row r="2103" spans="1:48" x14ac:dyDescent="0.25">
      <c r="A2103">
        <v>2101</v>
      </c>
      <c r="B2103" t="s">
        <v>62</v>
      </c>
      <c r="E2103" t="s">
        <v>63</v>
      </c>
      <c r="H2103">
        <v>2001</v>
      </c>
      <c r="I2103">
        <v>8</v>
      </c>
      <c r="J2103">
        <v>5</v>
      </c>
      <c r="K2103">
        <v>88.745000000000005</v>
      </c>
      <c r="L2103">
        <v>-1.6659999999999999</v>
      </c>
      <c r="M2103">
        <v>10</v>
      </c>
      <c r="Y2103" t="s">
        <v>64</v>
      </c>
      <c r="Z2103" t="s">
        <v>64</v>
      </c>
      <c r="AF2103">
        <v>49242.42</v>
      </c>
      <c r="AH2103">
        <v>49242.42</v>
      </c>
      <c r="AI2103">
        <v>4.0700247273826741E-2</v>
      </c>
      <c r="AJ2103">
        <v>1.711405188819467</v>
      </c>
      <c r="AK2103">
        <v>0.48177166214654965</v>
      </c>
      <c r="AL2103">
        <v>0.48177166214654965</v>
      </c>
      <c r="AM2103">
        <v>0.48177166214654965</v>
      </c>
      <c r="AN2103">
        <v>0.48177166214654965</v>
      </c>
      <c r="AR2103" t="s">
        <v>201</v>
      </c>
      <c r="AU2103" t="s">
        <v>202</v>
      </c>
      <c r="AV2103" s="16" t="s">
        <v>239</v>
      </c>
    </row>
    <row r="2104" spans="1:48" x14ac:dyDescent="0.25">
      <c r="A2104">
        <v>2102</v>
      </c>
      <c r="B2104" t="s">
        <v>62</v>
      </c>
      <c r="E2104" t="s">
        <v>63</v>
      </c>
      <c r="H2104">
        <v>2001</v>
      </c>
      <c r="I2104">
        <v>8</v>
      </c>
      <c r="J2104">
        <v>5</v>
      </c>
      <c r="K2104">
        <v>88.745000000000005</v>
      </c>
      <c r="L2104">
        <v>-1.6659999999999999</v>
      </c>
      <c r="M2104">
        <v>30</v>
      </c>
      <c r="Y2104" t="s">
        <v>64</v>
      </c>
      <c r="Z2104" t="s">
        <v>64</v>
      </c>
      <c r="AF2104">
        <v>50196.08</v>
      </c>
      <c r="AH2104">
        <v>50196.08</v>
      </c>
      <c r="AI2104">
        <v>4.1488474128135645E-2</v>
      </c>
      <c r="AJ2104">
        <v>1.7445493493292386</v>
      </c>
      <c r="AK2104">
        <v>0.49110195832863573</v>
      </c>
      <c r="AL2104">
        <v>0.49110195832863573</v>
      </c>
      <c r="AM2104">
        <v>0.49110195832863573</v>
      </c>
      <c r="AN2104">
        <v>0.49110195832863573</v>
      </c>
      <c r="AR2104" t="s">
        <v>201</v>
      </c>
      <c r="AU2104" t="s">
        <v>202</v>
      </c>
      <c r="AV2104" s="16" t="s">
        <v>239</v>
      </c>
    </row>
    <row r="2105" spans="1:48" x14ac:dyDescent="0.25">
      <c r="A2105">
        <v>2103</v>
      </c>
      <c r="B2105" t="s">
        <v>62</v>
      </c>
      <c r="E2105" t="s">
        <v>63</v>
      </c>
      <c r="H2105">
        <v>2001</v>
      </c>
      <c r="I2105">
        <v>8</v>
      </c>
      <c r="J2105">
        <v>5</v>
      </c>
      <c r="K2105">
        <v>88.745000000000005</v>
      </c>
      <c r="L2105">
        <v>-1.6659999999999999</v>
      </c>
      <c r="M2105">
        <v>5</v>
      </c>
      <c r="Y2105" t="s">
        <v>64</v>
      </c>
      <c r="Z2105" t="s">
        <v>64</v>
      </c>
      <c r="AF2105">
        <v>496765.56</v>
      </c>
      <c r="AH2105">
        <v>496765.56</v>
      </c>
      <c r="AI2105">
        <v>0.41059072907304345</v>
      </c>
      <c r="AJ2105">
        <v>17.264934522121543</v>
      </c>
      <c r="AK2105">
        <v>4.8601910616570336</v>
      </c>
      <c r="AL2105">
        <v>4.8601910616570336</v>
      </c>
      <c r="AM2105">
        <v>4.8601910616570336</v>
      </c>
      <c r="AN2105">
        <v>4.8601910616570336</v>
      </c>
      <c r="AR2105" t="s">
        <v>201</v>
      </c>
      <c r="AU2105" t="s">
        <v>202</v>
      </c>
      <c r="AV2105" s="16" t="s">
        <v>239</v>
      </c>
    </row>
    <row r="2106" spans="1:48" x14ac:dyDescent="0.25">
      <c r="A2106">
        <v>2104</v>
      </c>
      <c r="B2106" t="s">
        <v>62</v>
      </c>
      <c r="E2106" t="s">
        <v>63</v>
      </c>
      <c r="H2106">
        <v>2001</v>
      </c>
      <c r="I2106">
        <v>8</v>
      </c>
      <c r="J2106">
        <v>5</v>
      </c>
      <c r="K2106">
        <v>88.745000000000005</v>
      </c>
      <c r="L2106">
        <v>-1.6659999999999999</v>
      </c>
      <c r="M2106">
        <v>50</v>
      </c>
      <c r="Y2106" t="s">
        <v>64</v>
      </c>
      <c r="Z2106" t="s">
        <v>64</v>
      </c>
      <c r="AF2106">
        <v>781786.4</v>
      </c>
      <c r="AH2106">
        <v>781786.4</v>
      </c>
      <c r="AI2106">
        <v>0.64616848228244728</v>
      </c>
      <c r="AJ2106">
        <v>27.170746309959817</v>
      </c>
      <c r="AK2106">
        <v>7.6487413366680057</v>
      </c>
      <c r="AL2106">
        <v>7.6487413366680057</v>
      </c>
      <c r="AM2106">
        <v>7.6487413366680057</v>
      </c>
      <c r="AN2106">
        <v>7.6487413366680057</v>
      </c>
      <c r="AR2106" t="s">
        <v>201</v>
      </c>
      <c r="AU2106" t="s">
        <v>202</v>
      </c>
      <c r="AV2106" s="16" t="s">
        <v>239</v>
      </c>
    </row>
    <row r="2107" spans="1:48" x14ac:dyDescent="0.25">
      <c r="A2107">
        <v>2105</v>
      </c>
      <c r="B2107" t="s">
        <v>62</v>
      </c>
      <c r="E2107" t="s">
        <v>63</v>
      </c>
      <c r="H2107">
        <v>2001</v>
      </c>
      <c r="I2107">
        <v>8</v>
      </c>
      <c r="J2107">
        <v>5</v>
      </c>
      <c r="K2107">
        <v>88.745000000000005</v>
      </c>
      <c r="L2107">
        <v>-1.6659999999999999</v>
      </c>
      <c r="M2107">
        <v>20</v>
      </c>
      <c r="Y2107" t="s">
        <v>64</v>
      </c>
      <c r="Z2107" t="s">
        <v>64</v>
      </c>
      <c r="AF2107">
        <v>949452.19</v>
      </c>
      <c r="AH2107">
        <v>949452.19</v>
      </c>
      <c r="AI2107">
        <v>0.78474898081118538</v>
      </c>
      <c r="AJ2107">
        <v>32.997919365092258</v>
      </c>
      <c r="AK2107">
        <v>9.2891283512260703</v>
      </c>
      <c r="AL2107">
        <v>9.2891283512260703</v>
      </c>
      <c r="AM2107">
        <v>9.2891283512260703</v>
      </c>
      <c r="AN2107">
        <v>9.2891283512260703</v>
      </c>
      <c r="AR2107" t="s">
        <v>201</v>
      </c>
      <c r="AU2107" t="s">
        <v>202</v>
      </c>
      <c r="AV2107" s="16" t="s">
        <v>239</v>
      </c>
    </row>
    <row r="2108" spans="1:48" x14ac:dyDescent="0.25">
      <c r="A2108">
        <v>2106</v>
      </c>
      <c r="B2108" t="s">
        <v>62</v>
      </c>
      <c r="E2108" t="s">
        <v>63</v>
      </c>
      <c r="H2108">
        <v>2001</v>
      </c>
      <c r="I2108">
        <v>8</v>
      </c>
      <c r="J2108">
        <v>5</v>
      </c>
      <c r="K2108">
        <v>88.745000000000005</v>
      </c>
      <c r="L2108">
        <v>-1.6659999999999999</v>
      </c>
      <c r="M2108">
        <v>100</v>
      </c>
      <c r="Y2108" t="s">
        <v>64</v>
      </c>
      <c r="Z2108" t="s">
        <v>64</v>
      </c>
      <c r="AF2108">
        <v>2187842.21</v>
      </c>
      <c r="AH2108">
        <v>2187842.21</v>
      </c>
      <c r="AI2108">
        <v>1.8083132174071781</v>
      </c>
      <c r="AJ2108">
        <v>76.037784302888653</v>
      </c>
      <c r="AK2108">
        <v>21.405129520971563</v>
      </c>
      <c r="AL2108">
        <v>21.405129520971563</v>
      </c>
      <c r="AM2108">
        <v>21.405129520971563</v>
      </c>
      <c r="AN2108">
        <v>21.405129520971563</v>
      </c>
      <c r="AR2108" t="s">
        <v>201</v>
      </c>
      <c r="AU2108" t="s">
        <v>202</v>
      </c>
      <c r="AV2108" s="16" t="s">
        <v>239</v>
      </c>
    </row>
    <row r="2109" spans="1:48" x14ac:dyDescent="0.25">
      <c r="A2109">
        <v>2107</v>
      </c>
      <c r="B2109" t="s">
        <v>62</v>
      </c>
      <c r="E2109" t="s">
        <v>63</v>
      </c>
      <c r="H2109">
        <v>2001</v>
      </c>
      <c r="I2109">
        <v>8</v>
      </c>
      <c r="J2109">
        <v>5</v>
      </c>
      <c r="K2109">
        <v>88.745000000000005</v>
      </c>
      <c r="L2109">
        <v>-1.6659999999999999</v>
      </c>
      <c r="M2109">
        <v>1</v>
      </c>
      <c r="Y2109" t="s">
        <v>64</v>
      </c>
      <c r="Z2109" t="s">
        <v>64</v>
      </c>
      <c r="AF2109">
        <v>3125000</v>
      </c>
      <c r="AH2109">
        <v>3125000</v>
      </c>
      <c r="AI2109">
        <v>2.5829005302888968</v>
      </c>
      <c r="AJ2109">
        <v>108.60841557057583</v>
      </c>
      <c r="AK2109">
        <v>30.573973501057985</v>
      </c>
      <c r="AL2109">
        <v>30.573973501057985</v>
      </c>
      <c r="AM2109">
        <v>30.573973501057985</v>
      </c>
      <c r="AN2109">
        <v>30.573973501057985</v>
      </c>
      <c r="AR2109" t="s">
        <v>201</v>
      </c>
      <c r="AU2109" t="s">
        <v>202</v>
      </c>
      <c r="AV2109" s="16" t="s">
        <v>239</v>
      </c>
    </row>
    <row r="2110" spans="1:48" x14ac:dyDescent="0.25">
      <c r="A2110">
        <v>2108</v>
      </c>
      <c r="B2110" t="s">
        <v>62</v>
      </c>
      <c r="E2110" t="s">
        <v>63</v>
      </c>
      <c r="H2110">
        <v>2001</v>
      </c>
      <c r="I2110">
        <v>8</v>
      </c>
      <c r="J2110">
        <v>5</v>
      </c>
      <c r="K2110">
        <v>88.745000000000005</v>
      </c>
      <c r="L2110">
        <v>-1.6659999999999999</v>
      </c>
      <c r="M2110">
        <v>10</v>
      </c>
      <c r="Y2110" t="s">
        <v>64</v>
      </c>
      <c r="Z2110" t="s">
        <v>64</v>
      </c>
      <c r="AE2110">
        <v>505.05</v>
      </c>
      <c r="AH2110">
        <v>505.05</v>
      </c>
      <c r="AI2110">
        <v>1.2459773881785747E-3</v>
      </c>
      <c r="AJ2110">
        <v>1.7552857690854184E-2</v>
      </c>
      <c r="AK2110">
        <v>6.3895799768105988E-3</v>
      </c>
      <c r="AL2110">
        <v>1.4457149340281198E-2</v>
      </c>
      <c r="AM2110">
        <v>3.0344687353817705</v>
      </c>
      <c r="AN2110">
        <v>0.20945111046692597</v>
      </c>
      <c r="AR2110" t="s">
        <v>201</v>
      </c>
      <c r="AU2110" t="s">
        <v>202</v>
      </c>
      <c r="AV2110" s="16" t="s">
        <v>239</v>
      </c>
    </row>
    <row r="2111" spans="1:48" x14ac:dyDescent="0.25">
      <c r="A2111">
        <v>2109</v>
      </c>
      <c r="B2111" t="s">
        <v>62</v>
      </c>
      <c r="E2111" t="s">
        <v>63</v>
      </c>
      <c r="H2111">
        <v>2001</v>
      </c>
      <c r="I2111">
        <v>8</v>
      </c>
      <c r="J2111">
        <v>2</v>
      </c>
      <c r="K2111">
        <v>88.918999999999997</v>
      </c>
      <c r="L2111">
        <v>-2.0310000000000001</v>
      </c>
      <c r="M2111">
        <v>50</v>
      </c>
      <c r="Y2111" t="s">
        <v>64</v>
      </c>
      <c r="Z2111" t="s">
        <v>64</v>
      </c>
      <c r="AF2111">
        <v>930.23</v>
      </c>
      <c r="AH2111">
        <v>930.23</v>
      </c>
      <c r="AI2111">
        <v>7.688612992930049E-4</v>
      </c>
      <c r="AJ2111">
        <v>3.2329858053189366E-2</v>
      </c>
      <c r="AK2111">
        <v>9.1010647583645334E-3</v>
      </c>
      <c r="AL2111">
        <v>9.1010647583645334E-3</v>
      </c>
      <c r="AM2111">
        <v>9.1010647583645334E-3</v>
      </c>
      <c r="AN2111">
        <v>9.1010647583645334E-3</v>
      </c>
      <c r="AR2111" t="s">
        <v>201</v>
      </c>
      <c r="AU2111" t="s">
        <v>202</v>
      </c>
      <c r="AV2111" s="16" t="s">
        <v>239</v>
      </c>
    </row>
    <row r="2112" spans="1:48" x14ac:dyDescent="0.25">
      <c r="A2112">
        <v>2110</v>
      </c>
      <c r="B2112" t="s">
        <v>62</v>
      </c>
      <c r="E2112" t="s">
        <v>63</v>
      </c>
      <c r="H2112">
        <v>2001</v>
      </c>
      <c r="I2112">
        <v>8</v>
      </c>
      <c r="J2112">
        <v>2</v>
      </c>
      <c r="K2112">
        <v>88.918999999999997</v>
      </c>
      <c r="L2112">
        <v>-2.0310000000000001</v>
      </c>
      <c r="M2112">
        <v>30</v>
      </c>
      <c r="Y2112" t="s">
        <v>64</v>
      </c>
      <c r="Z2112" t="s">
        <v>64</v>
      </c>
      <c r="AF2112">
        <v>625000</v>
      </c>
      <c r="AH2112">
        <v>625000</v>
      </c>
      <c r="AI2112">
        <v>0.51658010605777938</v>
      </c>
      <c r="AJ2112">
        <v>21.721683114115166</v>
      </c>
      <c r="AK2112">
        <v>6.114794700211597</v>
      </c>
      <c r="AL2112">
        <v>6.114794700211597</v>
      </c>
      <c r="AM2112">
        <v>6.114794700211597</v>
      </c>
      <c r="AN2112">
        <v>6.114794700211597</v>
      </c>
      <c r="AR2112" t="s">
        <v>201</v>
      </c>
      <c r="AU2112" t="s">
        <v>202</v>
      </c>
      <c r="AV2112" s="16" t="s">
        <v>239</v>
      </c>
    </row>
    <row r="2113" spans="1:48" x14ac:dyDescent="0.25">
      <c r="A2113">
        <v>2111</v>
      </c>
      <c r="B2113" t="s">
        <v>62</v>
      </c>
      <c r="E2113" t="s">
        <v>63</v>
      </c>
      <c r="H2113">
        <v>2001</v>
      </c>
      <c r="I2113">
        <v>8</v>
      </c>
      <c r="J2113">
        <v>2</v>
      </c>
      <c r="K2113">
        <v>88.918999999999997</v>
      </c>
      <c r="L2113">
        <v>-2.0310000000000001</v>
      </c>
      <c r="M2113">
        <v>100</v>
      </c>
      <c r="Y2113" t="s">
        <v>64</v>
      </c>
      <c r="Z2113" t="s">
        <v>64</v>
      </c>
      <c r="AF2113">
        <v>645454.55000000005</v>
      </c>
      <c r="AH2113">
        <v>645454.55000000005</v>
      </c>
      <c r="AI2113">
        <v>0.53348636783116199</v>
      </c>
      <c r="AJ2113">
        <v>22.432574719462085</v>
      </c>
      <c r="AK2113">
        <v>6.3149152985079384</v>
      </c>
      <c r="AL2113">
        <v>6.3149152985079384</v>
      </c>
      <c r="AM2113">
        <v>6.3149152985079384</v>
      </c>
      <c r="AN2113">
        <v>6.3149152985079384</v>
      </c>
      <c r="AR2113" t="s">
        <v>201</v>
      </c>
      <c r="AU2113" t="s">
        <v>202</v>
      </c>
      <c r="AV2113" s="16" t="s">
        <v>239</v>
      </c>
    </row>
    <row r="2114" spans="1:48" x14ac:dyDescent="0.25">
      <c r="A2114">
        <v>2112</v>
      </c>
      <c r="B2114" t="s">
        <v>62</v>
      </c>
      <c r="E2114" t="s">
        <v>63</v>
      </c>
      <c r="H2114">
        <v>2001</v>
      </c>
      <c r="I2114">
        <v>8</v>
      </c>
      <c r="J2114">
        <v>2</v>
      </c>
      <c r="K2114">
        <v>88.918999999999997</v>
      </c>
      <c r="L2114">
        <v>-2.0310000000000001</v>
      </c>
      <c r="M2114">
        <v>75</v>
      </c>
      <c r="Y2114" t="s">
        <v>64</v>
      </c>
      <c r="Z2114" t="s">
        <v>64</v>
      </c>
      <c r="AF2114">
        <v>1093750</v>
      </c>
      <c r="AH2114">
        <v>1093750</v>
      </c>
      <c r="AI2114">
        <v>0.90401518560111382</v>
      </c>
      <c r="AJ2114">
        <v>38.01294544970154</v>
      </c>
      <c r="AK2114">
        <v>10.700890725370295</v>
      </c>
      <c r="AL2114">
        <v>10.700890725370295</v>
      </c>
      <c r="AM2114">
        <v>10.700890725370295</v>
      </c>
      <c r="AN2114">
        <v>10.700890725370295</v>
      </c>
      <c r="AR2114" t="s">
        <v>201</v>
      </c>
      <c r="AU2114" t="s">
        <v>202</v>
      </c>
      <c r="AV2114" s="16" t="s">
        <v>239</v>
      </c>
    </row>
    <row r="2115" spans="1:48" x14ac:dyDescent="0.25">
      <c r="A2115">
        <v>2113</v>
      </c>
      <c r="B2115" t="s">
        <v>62</v>
      </c>
      <c r="E2115" t="s">
        <v>63</v>
      </c>
      <c r="H2115">
        <v>2001</v>
      </c>
      <c r="I2115">
        <v>8</v>
      </c>
      <c r="J2115">
        <v>2</v>
      </c>
      <c r="K2115">
        <v>88.918999999999997</v>
      </c>
      <c r="L2115">
        <v>-2.0310000000000001</v>
      </c>
      <c r="M2115">
        <v>1</v>
      </c>
      <c r="Y2115" t="s">
        <v>64</v>
      </c>
      <c r="Z2115" t="s">
        <v>64</v>
      </c>
      <c r="AF2115">
        <v>1406250</v>
      </c>
      <c r="AH2115">
        <v>1406250</v>
      </c>
      <c r="AI2115">
        <v>1.1623052386300035</v>
      </c>
      <c r="AJ2115">
        <v>48.873787006759123</v>
      </c>
      <c r="AK2115">
        <v>13.758288075476093</v>
      </c>
      <c r="AL2115">
        <v>13.758288075476093</v>
      </c>
      <c r="AM2115">
        <v>13.758288075476093</v>
      </c>
      <c r="AN2115">
        <v>13.758288075476093</v>
      </c>
      <c r="AR2115" t="s">
        <v>201</v>
      </c>
      <c r="AU2115" t="s">
        <v>202</v>
      </c>
      <c r="AV2115" s="16" t="s">
        <v>239</v>
      </c>
    </row>
    <row r="2116" spans="1:48" x14ac:dyDescent="0.25">
      <c r="A2116">
        <v>2114</v>
      </c>
      <c r="B2116" t="s">
        <v>62</v>
      </c>
      <c r="E2116" t="s">
        <v>63</v>
      </c>
      <c r="H2116">
        <v>2001</v>
      </c>
      <c r="I2116">
        <v>8</v>
      </c>
      <c r="J2116">
        <v>2</v>
      </c>
      <c r="K2116">
        <v>88.918999999999997</v>
      </c>
      <c r="L2116">
        <v>-2.0310000000000001</v>
      </c>
      <c r="M2116">
        <v>20</v>
      </c>
      <c r="Y2116" t="s">
        <v>64</v>
      </c>
      <c r="Z2116" t="s">
        <v>64</v>
      </c>
      <c r="AF2116">
        <v>1875125.98</v>
      </c>
      <c r="AH2116">
        <v>1875125.98</v>
      </c>
      <c r="AI2116">
        <v>1.5498444441921559</v>
      </c>
      <c r="AJ2116">
        <v>65.16942773856745</v>
      </c>
      <c r="AK2116">
        <v>18.345616647572921</v>
      </c>
      <c r="AL2116">
        <v>18.345616647572921</v>
      </c>
      <c r="AM2116">
        <v>18.345616647572921</v>
      </c>
      <c r="AN2116">
        <v>18.345616647572921</v>
      </c>
      <c r="AR2116" t="s">
        <v>201</v>
      </c>
      <c r="AU2116" t="s">
        <v>202</v>
      </c>
      <c r="AV2116" s="16" t="s">
        <v>239</v>
      </c>
    </row>
    <row r="2117" spans="1:48" x14ac:dyDescent="0.25">
      <c r="A2117">
        <v>2115</v>
      </c>
      <c r="B2117" t="s">
        <v>62</v>
      </c>
      <c r="E2117" t="s">
        <v>63</v>
      </c>
      <c r="H2117">
        <v>2001</v>
      </c>
      <c r="I2117">
        <v>8</v>
      </c>
      <c r="J2117">
        <v>2</v>
      </c>
      <c r="K2117">
        <v>88.918999999999997</v>
      </c>
      <c r="L2117">
        <v>-2.0310000000000001</v>
      </c>
      <c r="M2117">
        <v>40</v>
      </c>
      <c r="Y2117" t="s">
        <v>64</v>
      </c>
      <c r="Z2117" t="s">
        <v>64</v>
      </c>
      <c r="AF2117">
        <v>2968750</v>
      </c>
      <c r="AH2117">
        <v>2968750</v>
      </c>
      <c r="AI2117">
        <v>2.4537555037744521</v>
      </c>
      <c r="AJ2117">
        <v>103.17799479204704</v>
      </c>
      <c r="AK2117">
        <v>29.045274826005084</v>
      </c>
      <c r="AL2117">
        <v>29.045274826005084</v>
      </c>
      <c r="AM2117">
        <v>29.045274826005084</v>
      </c>
      <c r="AN2117">
        <v>29.045274826005084</v>
      </c>
      <c r="AR2117" t="s">
        <v>201</v>
      </c>
      <c r="AU2117" t="s">
        <v>202</v>
      </c>
      <c r="AV2117" s="16" t="s">
        <v>239</v>
      </c>
    </row>
    <row r="2118" spans="1:48" x14ac:dyDescent="0.25">
      <c r="A2118">
        <v>2116</v>
      </c>
      <c r="B2118" t="s">
        <v>62</v>
      </c>
      <c r="E2118" t="s">
        <v>63</v>
      </c>
      <c r="H2118">
        <v>2001</v>
      </c>
      <c r="I2118">
        <v>8</v>
      </c>
      <c r="J2118">
        <v>2</v>
      </c>
      <c r="K2118">
        <v>88.918999999999997</v>
      </c>
      <c r="L2118">
        <v>-2.0310000000000001</v>
      </c>
      <c r="M2118">
        <v>10</v>
      </c>
      <c r="Y2118" t="s">
        <v>64</v>
      </c>
      <c r="Z2118" t="s">
        <v>64</v>
      </c>
      <c r="AF2118">
        <v>3750000</v>
      </c>
      <c r="AH2118">
        <v>3750000</v>
      </c>
      <c r="AI2118">
        <v>3.099480636346676</v>
      </c>
      <c r="AJ2118">
        <v>130.330098684691</v>
      </c>
      <c r="AK2118">
        <v>36.688768201269582</v>
      </c>
      <c r="AL2118">
        <v>36.688768201269582</v>
      </c>
      <c r="AM2118">
        <v>36.688768201269582</v>
      </c>
      <c r="AN2118">
        <v>36.688768201269582</v>
      </c>
      <c r="AR2118" t="s">
        <v>201</v>
      </c>
      <c r="AU2118" t="s">
        <v>202</v>
      </c>
      <c r="AV2118" s="16" t="s">
        <v>239</v>
      </c>
    </row>
    <row r="2119" spans="1:48" x14ac:dyDescent="0.25">
      <c r="A2119">
        <v>2117</v>
      </c>
      <c r="B2119" t="s">
        <v>62</v>
      </c>
      <c r="E2119" t="s">
        <v>63</v>
      </c>
      <c r="H2119">
        <v>2001</v>
      </c>
      <c r="I2119">
        <v>8</v>
      </c>
      <c r="J2119">
        <v>2</v>
      </c>
      <c r="K2119">
        <v>88.92</v>
      </c>
      <c r="L2119">
        <v>-2.0299999999999998</v>
      </c>
      <c r="M2119">
        <v>5</v>
      </c>
      <c r="Y2119" t="s">
        <v>64</v>
      </c>
      <c r="Z2119" t="s">
        <v>64</v>
      </c>
      <c r="AF2119">
        <v>1906939.16</v>
      </c>
      <c r="AH2119">
        <v>1906939.16</v>
      </c>
      <c r="AI2119">
        <v>1.5761389336296521</v>
      </c>
      <c r="AJ2119">
        <v>66.275085042267136</v>
      </c>
      <c r="AK2119">
        <v>18.656866350710327</v>
      </c>
      <c r="AL2119">
        <v>18.656866350710327</v>
      </c>
      <c r="AM2119">
        <v>18.656866350710327</v>
      </c>
      <c r="AN2119">
        <v>18.656866350710327</v>
      </c>
      <c r="AR2119" t="s">
        <v>201</v>
      </c>
      <c r="AU2119" t="s">
        <v>202</v>
      </c>
      <c r="AV2119" s="16" t="s">
        <v>239</v>
      </c>
    </row>
    <row r="2120" spans="1:48" x14ac:dyDescent="0.25">
      <c r="A2120">
        <v>2118</v>
      </c>
      <c r="B2120" t="s">
        <v>62</v>
      </c>
      <c r="E2120" t="s">
        <v>63</v>
      </c>
      <c r="H2120">
        <v>2002</v>
      </c>
      <c r="I2120">
        <v>4</v>
      </c>
      <c r="J2120">
        <v>8</v>
      </c>
      <c r="K2120">
        <v>66.303299999999993</v>
      </c>
      <c r="L2120">
        <v>33.316699999999997</v>
      </c>
      <c r="M2120">
        <v>2</v>
      </c>
      <c r="Y2120" t="s">
        <v>64</v>
      </c>
      <c r="Z2120" t="s">
        <v>64</v>
      </c>
      <c r="AF2120">
        <v>200</v>
      </c>
      <c r="AH2120">
        <v>200</v>
      </c>
      <c r="AI2120">
        <v>1.6530563393848938E-4</v>
      </c>
      <c r="AJ2120">
        <v>6.9509385965168535E-3</v>
      </c>
      <c r="AK2120">
        <v>1.956734304067711E-3</v>
      </c>
      <c r="AL2120">
        <v>1.956734304067711E-3</v>
      </c>
      <c r="AM2120">
        <v>1.956734304067711E-3</v>
      </c>
      <c r="AN2120">
        <v>1.956734304067711E-3</v>
      </c>
      <c r="AR2120" t="s">
        <v>201</v>
      </c>
      <c r="AU2120" t="s">
        <v>202</v>
      </c>
      <c r="AV2120" s="16" t="s">
        <v>239</v>
      </c>
    </row>
    <row r="2121" spans="1:48" x14ac:dyDescent="0.25">
      <c r="A2121">
        <v>2119</v>
      </c>
      <c r="B2121" t="s">
        <v>62</v>
      </c>
      <c r="E2121" t="s">
        <v>63</v>
      </c>
      <c r="H2121">
        <v>2002</v>
      </c>
      <c r="I2121">
        <v>4</v>
      </c>
      <c r="J2121">
        <v>8</v>
      </c>
      <c r="K2121">
        <v>66.303299999999993</v>
      </c>
      <c r="L2121">
        <v>33.316699999999997</v>
      </c>
      <c r="M2121">
        <v>10</v>
      </c>
      <c r="Y2121" t="s">
        <v>64</v>
      </c>
      <c r="Z2121" t="s">
        <v>64</v>
      </c>
      <c r="AF2121">
        <v>1120</v>
      </c>
      <c r="AH2121">
        <v>1120</v>
      </c>
      <c r="AI2121">
        <v>9.2571155005554057E-4</v>
      </c>
      <c r="AJ2121">
        <v>3.8925256140494378E-2</v>
      </c>
      <c r="AK2121">
        <v>1.0957712102779181E-2</v>
      </c>
      <c r="AL2121">
        <v>1.0957712102779181E-2</v>
      </c>
      <c r="AM2121">
        <v>1.0957712102779181E-2</v>
      </c>
      <c r="AN2121">
        <v>1.0957712102779181E-2</v>
      </c>
      <c r="AR2121" t="s">
        <v>201</v>
      </c>
      <c r="AU2121" t="s">
        <v>202</v>
      </c>
      <c r="AV2121" s="16" t="s">
        <v>239</v>
      </c>
    </row>
    <row r="2122" spans="1:48" x14ac:dyDescent="0.25">
      <c r="A2122">
        <v>2120</v>
      </c>
      <c r="B2122" t="s">
        <v>62</v>
      </c>
      <c r="E2122" t="s">
        <v>63</v>
      </c>
      <c r="H2122">
        <v>2002</v>
      </c>
      <c r="I2122">
        <v>4</v>
      </c>
      <c r="J2122">
        <v>8</v>
      </c>
      <c r="K2122">
        <v>66.328299999999999</v>
      </c>
      <c r="L2122">
        <v>33.661700000000003</v>
      </c>
      <c r="M2122">
        <v>0</v>
      </c>
      <c r="Y2122" t="s">
        <v>64</v>
      </c>
      <c r="Z2122" t="s">
        <v>64</v>
      </c>
      <c r="AF2122">
        <v>4687500</v>
      </c>
      <c r="AH2122">
        <v>4687500</v>
      </c>
      <c r="AI2122">
        <v>3.8743507954333452</v>
      </c>
      <c r="AJ2122">
        <v>162.91262335586376</v>
      </c>
      <c r="AK2122">
        <v>45.860960251586974</v>
      </c>
      <c r="AL2122">
        <v>45.860960251586974</v>
      </c>
      <c r="AM2122">
        <v>45.860960251586974</v>
      </c>
      <c r="AN2122">
        <v>45.860960251586974</v>
      </c>
      <c r="AR2122" t="s">
        <v>201</v>
      </c>
      <c r="AU2122" t="s">
        <v>202</v>
      </c>
      <c r="AV2122" s="16" t="s">
        <v>239</v>
      </c>
    </row>
    <row r="2123" spans="1:48" x14ac:dyDescent="0.25">
      <c r="A2123">
        <v>2121</v>
      </c>
      <c r="B2123" t="s">
        <v>62</v>
      </c>
      <c r="E2123" t="s">
        <v>63</v>
      </c>
      <c r="H2123">
        <v>2002</v>
      </c>
      <c r="I2123">
        <v>4</v>
      </c>
      <c r="J2123">
        <v>8</v>
      </c>
      <c r="K2123">
        <v>66.328299999999999</v>
      </c>
      <c r="L2123">
        <v>33.661700000000003</v>
      </c>
      <c r="M2123">
        <v>0</v>
      </c>
      <c r="Y2123" t="s">
        <v>64</v>
      </c>
      <c r="Z2123" t="s">
        <v>64</v>
      </c>
      <c r="AF2123">
        <v>9062500</v>
      </c>
      <c r="AH2123">
        <v>9062500</v>
      </c>
      <c r="AI2123">
        <v>7.4904115378378009</v>
      </c>
      <c r="AJ2123">
        <v>314.96440515466992</v>
      </c>
      <c r="AK2123">
        <v>88.66452315306816</v>
      </c>
      <c r="AL2123">
        <v>88.66452315306816</v>
      </c>
      <c r="AM2123">
        <v>88.66452315306816</v>
      </c>
      <c r="AN2123">
        <v>88.66452315306816</v>
      </c>
      <c r="AR2123" t="s">
        <v>201</v>
      </c>
      <c r="AU2123" t="s">
        <v>202</v>
      </c>
      <c r="AV2123" s="16" t="s">
        <v>239</v>
      </c>
    </row>
    <row r="2124" spans="1:48" x14ac:dyDescent="0.25">
      <c r="A2124">
        <v>2122</v>
      </c>
      <c r="B2124" t="s">
        <v>62</v>
      </c>
      <c r="E2124" t="s">
        <v>63</v>
      </c>
      <c r="H2124">
        <v>2003</v>
      </c>
      <c r="I2124">
        <v>4</v>
      </c>
      <c r="J2124">
        <v>19</v>
      </c>
      <c r="K2124">
        <v>65.09</v>
      </c>
      <c r="L2124">
        <v>39.981699999999996</v>
      </c>
      <c r="M2124">
        <v>80</v>
      </c>
      <c r="Y2124" t="s">
        <v>64</v>
      </c>
      <c r="Z2124" t="s">
        <v>64</v>
      </c>
      <c r="AF2124">
        <v>312500</v>
      </c>
      <c r="AH2124">
        <v>312500</v>
      </c>
      <c r="AI2124">
        <v>0.25829005302888969</v>
      </c>
      <c r="AJ2124">
        <v>10.860841557057583</v>
      </c>
      <c r="AK2124">
        <v>3.0573973501057985</v>
      </c>
      <c r="AL2124">
        <v>3.0573973501057985</v>
      </c>
      <c r="AM2124">
        <v>3.0573973501057985</v>
      </c>
      <c r="AN2124">
        <v>3.0573973501057985</v>
      </c>
      <c r="AR2124" t="s">
        <v>201</v>
      </c>
      <c r="AU2124" t="s">
        <v>202</v>
      </c>
      <c r="AV2124" s="16" t="s">
        <v>239</v>
      </c>
    </row>
    <row r="2125" spans="1:48" x14ac:dyDescent="0.25">
      <c r="A2125">
        <v>2123</v>
      </c>
      <c r="B2125" t="s">
        <v>62</v>
      </c>
      <c r="E2125" t="s">
        <v>63</v>
      </c>
      <c r="H2125">
        <v>2003</v>
      </c>
      <c r="I2125">
        <v>4</v>
      </c>
      <c r="J2125">
        <v>19</v>
      </c>
      <c r="K2125">
        <v>65.09</v>
      </c>
      <c r="L2125">
        <v>39.981699999999996</v>
      </c>
      <c r="M2125">
        <v>0</v>
      </c>
      <c r="Y2125" t="s">
        <v>64</v>
      </c>
      <c r="Z2125" t="s">
        <v>64</v>
      </c>
      <c r="AF2125">
        <v>468750</v>
      </c>
      <c r="AH2125">
        <v>468750</v>
      </c>
      <c r="AI2125">
        <v>0.3874350795433345</v>
      </c>
      <c r="AJ2125">
        <v>16.291262335586374</v>
      </c>
      <c r="AK2125">
        <v>4.5860960251586977</v>
      </c>
      <c r="AL2125">
        <v>4.5860960251586977</v>
      </c>
      <c r="AM2125">
        <v>4.5860960251586977</v>
      </c>
      <c r="AN2125">
        <v>4.5860960251586977</v>
      </c>
      <c r="AR2125" t="s">
        <v>201</v>
      </c>
      <c r="AU2125" t="s">
        <v>202</v>
      </c>
      <c r="AV2125" s="16" t="s">
        <v>239</v>
      </c>
    </row>
    <row r="2126" spans="1:48" x14ac:dyDescent="0.25">
      <c r="A2126">
        <v>2124</v>
      </c>
      <c r="B2126" t="s">
        <v>62</v>
      </c>
      <c r="E2126" t="s">
        <v>63</v>
      </c>
      <c r="H2126">
        <v>2003</v>
      </c>
      <c r="I2126">
        <v>4</v>
      </c>
      <c r="J2126">
        <v>19</v>
      </c>
      <c r="K2126">
        <v>65.09</v>
      </c>
      <c r="L2126">
        <v>39.981699999999996</v>
      </c>
      <c r="M2126">
        <v>10</v>
      </c>
      <c r="Y2126" t="s">
        <v>64</v>
      </c>
      <c r="Z2126" t="s">
        <v>64</v>
      </c>
      <c r="AF2126">
        <v>937500</v>
      </c>
      <c r="AH2126">
        <v>937500</v>
      </c>
      <c r="AI2126">
        <v>0.77487015908666901</v>
      </c>
      <c r="AJ2126">
        <v>32.582524671172749</v>
      </c>
      <c r="AK2126">
        <v>9.1721920503173955</v>
      </c>
      <c r="AL2126">
        <v>9.1721920503173955</v>
      </c>
      <c r="AM2126">
        <v>9.1721920503173955</v>
      </c>
      <c r="AN2126">
        <v>9.1721920503173955</v>
      </c>
      <c r="AR2126" t="s">
        <v>201</v>
      </c>
      <c r="AU2126" t="s">
        <v>202</v>
      </c>
      <c r="AV2126" s="16" t="s">
        <v>239</v>
      </c>
    </row>
    <row r="2127" spans="1:48" x14ac:dyDescent="0.25">
      <c r="A2127">
        <v>2125</v>
      </c>
      <c r="B2127" t="s">
        <v>62</v>
      </c>
      <c r="E2127" t="s">
        <v>63</v>
      </c>
      <c r="H2127">
        <v>2003</v>
      </c>
      <c r="I2127">
        <v>4</v>
      </c>
      <c r="J2127">
        <v>25</v>
      </c>
      <c r="K2127">
        <v>65.2667</v>
      </c>
      <c r="L2127">
        <v>35.668300000000002</v>
      </c>
      <c r="M2127">
        <v>15</v>
      </c>
      <c r="Y2127" t="s">
        <v>64</v>
      </c>
      <c r="Z2127" t="s">
        <v>64</v>
      </c>
      <c r="AF2127">
        <v>26.39</v>
      </c>
      <c r="AH2127">
        <v>26.39</v>
      </c>
      <c r="AI2127">
        <v>2.1812078398183677E-5</v>
      </c>
      <c r="AJ2127">
        <v>9.1717634781039877E-4</v>
      </c>
      <c r="AK2127">
        <v>2.5819109142173445E-4</v>
      </c>
      <c r="AL2127">
        <v>2.5819109142173445E-4</v>
      </c>
      <c r="AM2127">
        <v>2.5819109142173445E-4</v>
      </c>
      <c r="AN2127">
        <v>2.5819109142173445E-4</v>
      </c>
      <c r="AR2127" t="s">
        <v>201</v>
      </c>
      <c r="AU2127" t="s">
        <v>202</v>
      </c>
      <c r="AV2127" s="16" t="s">
        <v>239</v>
      </c>
    </row>
    <row r="2128" spans="1:48" x14ac:dyDescent="0.25">
      <c r="A2128">
        <v>2126</v>
      </c>
      <c r="B2128" t="s">
        <v>62</v>
      </c>
      <c r="E2128" t="s">
        <v>63</v>
      </c>
      <c r="H2128">
        <v>2003</v>
      </c>
      <c r="I2128">
        <v>4</v>
      </c>
      <c r="J2128">
        <v>21</v>
      </c>
      <c r="K2128">
        <v>65.709999999999994</v>
      </c>
      <c r="L2128">
        <v>37.56</v>
      </c>
      <c r="M2128">
        <v>100</v>
      </c>
      <c r="Y2128" t="s">
        <v>64</v>
      </c>
      <c r="Z2128" t="s">
        <v>64</v>
      </c>
      <c r="AF2128">
        <v>156250</v>
      </c>
      <c r="AH2128">
        <v>156250</v>
      </c>
      <c r="AI2128">
        <v>0.12914502651444484</v>
      </c>
      <c r="AJ2128">
        <v>5.4304207785287915</v>
      </c>
      <c r="AK2128">
        <v>1.5286986750528992</v>
      </c>
      <c r="AL2128">
        <v>1.5286986750528992</v>
      </c>
      <c r="AM2128">
        <v>1.5286986750528992</v>
      </c>
      <c r="AN2128">
        <v>1.5286986750528992</v>
      </c>
      <c r="AR2128" t="s">
        <v>201</v>
      </c>
      <c r="AU2128" t="s">
        <v>202</v>
      </c>
      <c r="AV2128" s="16" t="s">
        <v>239</v>
      </c>
    </row>
    <row r="2129" spans="1:48" x14ac:dyDescent="0.25">
      <c r="A2129">
        <v>2127</v>
      </c>
      <c r="B2129" t="s">
        <v>62</v>
      </c>
      <c r="E2129" t="s">
        <v>63</v>
      </c>
      <c r="H2129">
        <v>2003</v>
      </c>
      <c r="I2129">
        <v>4</v>
      </c>
      <c r="J2129">
        <v>21</v>
      </c>
      <c r="K2129">
        <v>65.709999999999994</v>
      </c>
      <c r="L2129">
        <v>37.56</v>
      </c>
      <c r="M2129">
        <v>30</v>
      </c>
      <c r="Y2129" t="s">
        <v>64</v>
      </c>
      <c r="Z2129" t="s">
        <v>64</v>
      </c>
      <c r="AF2129">
        <v>234375</v>
      </c>
      <c r="AH2129">
        <v>234375</v>
      </c>
      <c r="AI2129">
        <v>0.19371753977166725</v>
      </c>
      <c r="AJ2129">
        <v>8.1456311677931872</v>
      </c>
      <c r="AK2129">
        <v>2.2930480125793489</v>
      </c>
      <c r="AL2129">
        <v>2.2930480125793489</v>
      </c>
      <c r="AM2129">
        <v>2.2930480125793489</v>
      </c>
      <c r="AN2129">
        <v>2.2930480125793489</v>
      </c>
      <c r="AR2129" t="s">
        <v>201</v>
      </c>
      <c r="AU2129" t="s">
        <v>202</v>
      </c>
      <c r="AV2129" s="16" t="s">
        <v>239</v>
      </c>
    </row>
    <row r="2130" spans="1:48" x14ac:dyDescent="0.25">
      <c r="A2130">
        <v>2128</v>
      </c>
      <c r="B2130" t="s">
        <v>62</v>
      </c>
      <c r="E2130" t="s">
        <v>63</v>
      </c>
      <c r="H2130">
        <v>2003</v>
      </c>
      <c r="I2130">
        <v>4</v>
      </c>
      <c r="J2130">
        <v>21</v>
      </c>
      <c r="K2130">
        <v>65.709999999999994</v>
      </c>
      <c r="L2130">
        <v>37.56</v>
      </c>
      <c r="M2130">
        <v>5</v>
      </c>
      <c r="Y2130" t="s">
        <v>64</v>
      </c>
      <c r="Z2130" t="s">
        <v>64</v>
      </c>
      <c r="AF2130">
        <v>546875</v>
      </c>
      <c r="AH2130">
        <v>546875</v>
      </c>
      <c r="AI2130">
        <v>0.45200759280055691</v>
      </c>
      <c r="AJ2130">
        <v>19.00647272485077</v>
      </c>
      <c r="AK2130">
        <v>5.3504453626851474</v>
      </c>
      <c r="AL2130">
        <v>5.3504453626851474</v>
      </c>
      <c r="AM2130">
        <v>5.3504453626851474</v>
      </c>
      <c r="AN2130">
        <v>5.3504453626851474</v>
      </c>
      <c r="AR2130" t="s">
        <v>201</v>
      </c>
      <c r="AU2130" t="s">
        <v>202</v>
      </c>
      <c r="AV2130" s="16" t="s">
        <v>239</v>
      </c>
    </row>
    <row r="2131" spans="1:48" x14ac:dyDescent="0.25">
      <c r="A2131">
        <v>2129</v>
      </c>
      <c r="B2131" t="s">
        <v>62</v>
      </c>
      <c r="E2131" t="s">
        <v>63</v>
      </c>
      <c r="H2131">
        <v>2003</v>
      </c>
      <c r="I2131">
        <v>4</v>
      </c>
      <c r="J2131">
        <v>21</v>
      </c>
      <c r="K2131">
        <v>65.709999999999994</v>
      </c>
      <c r="L2131">
        <v>37.56</v>
      </c>
      <c r="M2131">
        <v>15</v>
      </c>
      <c r="Y2131" t="s">
        <v>64</v>
      </c>
      <c r="Z2131" t="s">
        <v>64</v>
      </c>
      <c r="AF2131">
        <v>937500</v>
      </c>
      <c r="AH2131">
        <v>937500</v>
      </c>
      <c r="AI2131">
        <v>0.77487015908666901</v>
      </c>
      <c r="AJ2131">
        <v>32.582524671172749</v>
      </c>
      <c r="AK2131">
        <v>9.1721920503173955</v>
      </c>
      <c r="AL2131">
        <v>9.1721920503173955</v>
      </c>
      <c r="AM2131">
        <v>9.1721920503173955</v>
      </c>
      <c r="AN2131">
        <v>9.1721920503173955</v>
      </c>
      <c r="AR2131" t="s">
        <v>201</v>
      </c>
      <c r="AU2131" t="s">
        <v>202</v>
      </c>
      <c r="AV2131" s="16" t="s">
        <v>239</v>
      </c>
    </row>
    <row r="2132" spans="1:48" x14ac:dyDescent="0.25">
      <c r="A2132">
        <v>2130</v>
      </c>
      <c r="B2132" t="s">
        <v>62</v>
      </c>
      <c r="E2132" t="s">
        <v>63</v>
      </c>
      <c r="H2132">
        <v>2003</v>
      </c>
      <c r="I2132">
        <v>4</v>
      </c>
      <c r="J2132">
        <v>21</v>
      </c>
      <c r="K2132">
        <v>65.709999999999994</v>
      </c>
      <c r="L2132">
        <v>37.56</v>
      </c>
      <c r="M2132">
        <v>0</v>
      </c>
      <c r="Y2132" t="s">
        <v>64</v>
      </c>
      <c r="Z2132" t="s">
        <v>64</v>
      </c>
      <c r="AF2132">
        <v>1250245.1599999999</v>
      </c>
      <c r="AH2132">
        <v>1250245.1599999999</v>
      </c>
      <c r="AI2132">
        <v>1.0333628437616404</v>
      </c>
      <c r="AJ2132">
        <v>43.451886688761938</v>
      </c>
      <c r="AK2132">
        <v>12.231987965333118</v>
      </c>
      <c r="AL2132">
        <v>12.231987965333118</v>
      </c>
      <c r="AM2132">
        <v>12.231987965333118</v>
      </c>
      <c r="AN2132">
        <v>12.231987965333118</v>
      </c>
      <c r="AR2132" t="s">
        <v>201</v>
      </c>
      <c r="AU2132" t="s">
        <v>202</v>
      </c>
      <c r="AV2132" s="16" t="s">
        <v>239</v>
      </c>
    </row>
    <row r="2133" spans="1:48" x14ac:dyDescent="0.25">
      <c r="A2133">
        <v>2131</v>
      </c>
      <c r="B2133" t="s">
        <v>62</v>
      </c>
      <c r="E2133" t="s">
        <v>63</v>
      </c>
      <c r="H2133">
        <v>2003</v>
      </c>
      <c r="I2133">
        <v>4</v>
      </c>
      <c r="J2133">
        <v>21</v>
      </c>
      <c r="K2133">
        <v>65.709999999999994</v>
      </c>
      <c r="L2133">
        <v>37.56</v>
      </c>
      <c r="M2133">
        <v>130</v>
      </c>
      <c r="Y2133" t="s">
        <v>64</v>
      </c>
      <c r="Z2133" t="s">
        <v>64</v>
      </c>
      <c r="AF2133">
        <v>1562500</v>
      </c>
      <c r="AH2133">
        <v>1562500</v>
      </c>
      <c r="AI2133">
        <v>1.2914502651444484</v>
      </c>
      <c r="AJ2133">
        <v>54.304207785287915</v>
      </c>
      <c r="AK2133">
        <v>15.286986750528992</v>
      </c>
      <c r="AL2133">
        <v>15.286986750528992</v>
      </c>
      <c r="AM2133">
        <v>15.286986750528992</v>
      </c>
      <c r="AN2133">
        <v>15.286986750528992</v>
      </c>
      <c r="AR2133" t="s">
        <v>201</v>
      </c>
      <c r="AU2133" t="s">
        <v>202</v>
      </c>
      <c r="AV2133" s="16" t="s">
        <v>239</v>
      </c>
    </row>
    <row r="2134" spans="1:48" x14ac:dyDescent="0.25">
      <c r="A2134">
        <v>2132</v>
      </c>
      <c r="B2134" t="s">
        <v>62</v>
      </c>
      <c r="E2134" t="s">
        <v>63</v>
      </c>
      <c r="H2134">
        <v>2003</v>
      </c>
      <c r="I2134">
        <v>4</v>
      </c>
      <c r="J2134">
        <v>19</v>
      </c>
      <c r="K2134">
        <v>65.808300000000003</v>
      </c>
      <c r="L2134">
        <v>40.083300000000001</v>
      </c>
      <c r="M2134">
        <v>40</v>
      </c>
      <c r="Y2134" t="s">
        <v>64</v>
      </c>
      <c r="Z2134" t="s">
        <v>64</v>
      </c>
      <c r="AF2134">
        <v>125000</v>
      </c>
      <c r="AH2134">
        <v>125000</v>
      </c>
      <c r="AI2134">
        <v>0.10331602121155586</v>
      </c>
      <c r="AJ2134">
        <v>4.3443366228230333</v>
      </c>
      <c r="AK2134">
        <v>1.2229589400423193</v>
      </c>
      <c r="AL2134">
        <v>1.2229589400423193</v>
      </c>
      <c r="AM2134">
        <v>1.2229589400423193</v>
      </c>
      <c r="AN2134">
        <v>1.2229589400423193</v>
      </c>
      <c r="AR2134" t="s">
        <v>201</v>
      </c>
      <c r="AU2134" t="s">
        <v>202</v>
      </c>
      <c r="AV2134" s="16" t="s">
        <v>239</v>
      </c>
    </row>
    <row r="2135" spans="1:48" x14ac:dyDescent="0.25">
      <c r="A2135">
        <v>2133</v>
      </c>
      <c r="B2135" t="s">
        <v>62</v>
      </c>
      <c r="E2135" t="s">
        <v>63</v>
      </c>
      <c r="H2135">
        <v>2003</v>
      </c>
      <c r="I2135">
        <v>4</v>
      </c>
      <c r="J2135">
        <v>19</v>
      </c>
      <c r="K2135">
        <v>65.808300000000003</v>
      </c>
      <c r="L2135">
        <v>40.083300000000001</v>
      </c>
      <c r="M2135">
        <v>0</v>
      </c>
      <c r="Y2135" t="s">
        <v>64</v>
      </c>
      <c r="Z2135" t="s">
        <v>64</v>
      </c>
      <c r="AF2135">
        <v>2500000</v>
      </c>
      <c r="AH2135">
        <v>2500000</v>
      </c>
      <c r="AI2135">
        <v>2.0663204242311175</v>
      </c>
      <c r="AJ2135">
        <v>86.886732456460663</v>
      </c>
      <c r="AK2135">
        <v>24.459178800846388</v>
      </c>
      <c r="AL2135">
        <v>24.459178800846388</v>
      </c>
      <c r="AM2135">
        <v>24.459178800846388</v>
      </c>
      <c r="AN2135">
        <v>24.459178800846388</v>
      </c>
      <c r="AR2135" t="s">
        <v>201</v>
      </c>
      <c r="AU2135" t="s">
        <v>202</v>
      </c>
      <c r="AV2135" s="16" t="s">
        <v>239</v>
      </c>
    </row>
    <row r="2136" spans="1:48" x14ac:dyDescent="0.25">
      <c r="A2136">
        <v>2134</v>
      </c>
      <c r="B2136" t="s">
        <v>62</v>
      </c>
      <c r="E2136" t="s">
        <v>63</v>
      </c>
      <c r="H2136">
        <v>2003</v>
      </c>
      <c r="I2136">
        <v>4</v>
      </c>
      <c r="J2136">
        <v>19</v>
      </c>
      <c r="K2136">
        <v>65.808300000000003</v>
      </c>
      <c r="L2136">
        <v>40.083300000000001</v>
      </c>
      <c r="M2136">
        <v>10</v>
      </c>
      <c r="Y2136" t="s">
        <v>64</v>
      </c>
      <c r="Z2136" t="s">
        <v>64</v>
      </c>
      <c r="AF2136">
        <v>2656250</v>
      </c>
      <c r="AH2136">
        <v>2656250</v>
      </c>
      <c r="AI2136">
        <v>2.1954654507455622</v>
      </c>
      <c r="AJ2136">
        <v>92.317153234989462</v>
      </c>
      <c r="AK2136">
        <v>25.987877475899285</v>
      </c>
      <c r="AL2136">
        <v>25.987877475899285</v>
      </c>
      <c r="AM2136">
        <v>25.987877475899285</v>
      </c>
      <c r="AN2136">
        <v>25.987877475899285</v>
      </c>
      <c r="AR2136" t="s">
        <v>201</v>
      </c>
      <c r="AU2136" t="s">
        <v>202</v>
      </c>
      <c r="AV2136" s="16" t="s">
        <v>239</v>
      </c>
    </row>
    <row r="2137" spans="1:48" x14ac:dyDescent="0.25">
      <c r="A2137">
        <v>2135</v>
      </c>
      <c r="B2137" t="s">
        <v>62</v>
      </c>
      <c r="E2137" t="s">
        <v>63</v>
      </c>
      <c r="H2137">
        <v>2003</v>
      </c>
      <c r="I2137">
        <v>4</v>
      </c>
      <c r="J2137">
        <v>19</v>
      </c>
      <c r="K2137">
        <v>65.989999999999995</v>
      </c>
      <c r="L2137">
        <v>39.979999999999997</v>
      </c>
      <c r="M2137">
        <v>0</v>
      </c>
      <c r="Y2137" t="s">
        <v>64</v>
      </c>
      <c r="Z2137" t="s">
        <v>64</v>
      </c>
      <c r="AF2137">
        <v>468750</v>
      </c>
      <c r="AH2137">
        <v>468750</v>
      </c>
      <c r="AI2137">
        <v>0.3874350795433345</v>
      </c>
      <c r="AJ2137">
        <v>16.291262335586374</v>
      </c>
      <c r="AK2137">
        <v>4.5860960251586977</v>
      </c>
      <c r="AL2137">
        <v>4.5860960251586977</v>
      </c>
      <c r="AM2137">
        <v>4.5860960251586977</v>
      </c>
      <c r="AN2137">
        <v>4.5860960251586977</v>
      </c>
      <c r="AR2137" t="s">
        <v>201</v>
      </c>
      <c r="AU2137" t="s">
        <v>202</v>
      </c>
      <c r="AV2137" s="16" t="s">
        <v>239</v>
      </c>
    </row>
    <row r="2138" spans="1:48" x14ac:dyDescent="0.25">
      <c r="A2138">
        <v>2136</v>
      </c>
      <c r="B2138" t="s">
        <v>62</v>
      </c>
      <c r="E2138" t="s">
        <v>63</v>
      </c>
      <c r="H2138">
        <v>2003</v>
      </c>
      <c r="I2138">
        <v>4</v>
      </c>
      <c r="J2138">
        <v>19</v>
      </c>
      <c r="K2138">
        <v>65.989999999999995</v>
      </c>
      <c r="L2138">
        <v>39.979999999999997</v>
      </c>
      <c r="M2138">
        <v>10</v>
      </c>
      <c r="Y2138" t="s">
        <v>64</v>
      </c>
      <c r="Z2138" t="s">
        <v>64</v>
      </c>
      <c r="AF2138">
        <v>937500</v>
      </c>
      <c r="AH2138">
        <v>937500</v>
      </c>
      <c r="AI2138">
        <v>0.77487015908666901</v>
      </c>
      <c r="AJ2138">
        <v>32.582524671172749</v>
      </c>
      <c r="AK2138">
        <v>9.1721920503173955</v>
      </c>
      <c r="AL2138">
        <v>9.1721920503173955</v>
      </c>
      <c r="AM2138">
        <v>9.1721920503173955</v>
      </c>
      <c r="AN2138">
        <v>9.1721920503173955</v>
      </c>
      <c r="AR2138" t="s">
        <v>201</v>
      </c>
      <c r="AU2138" t="s">
        <v>202</v>
      </c>
      <c r="AV2138" s="16" t="s">
        <v>239</v>
      </c>
    </row>
    <row r="2139" spans="1:48" x14ac:dyDescent="0.25">
      <c r="A2139">
        <v>2137</v>
      </c>
      <c r="B2139" t="s">
        <v>62</v>
      </c>
      <c r="E2139" t="s">
        <v>63</v>
      </c>
      <c r="H2139">
        <v>2003</v>
      </c>
      <c r="I2139">
        <v>4</v>
      </c>
      <c r="J2139">
        <v>19</v>
      </c>
      <c r="K2139">
        <v>65.989999999999995</v>
      </c>
      <c r="L2139">
        <v>39.979999999999997</v>
      </c>
      <c r="M2139">
        <v>60</v>
      </c>
      <c r="Y2139" t="s">
        <v>64</v>
      </c>
      <c r="Z2139" t="s">
        <v>64</v>
      </c>
      <c r="AF2139">
        <v>1250000</v>
      </c>
      <c r="AH2139">
        <v>1250000</v>
      </c>
      <c r="AI2139">
        <v>1.0331602121155588</v>
      </c>
      <c r="AJ2139">
        <v>43.443366228230332</v>
      </c>
      <c r="AK2139">
        <v>12.229589400423194</v>
      </c>
      <c r="AL2139">
        <v>12.229589400423194</v>
      </c>
      <c r="AM2139">
        <v>12.229589400423194</v>
      </c>
      <c r="AN2139">
        <v>12.229589400423194</v>
      </c>
      <c r="AR2139" t="s">
        <v>201</v>
      </c>
      <c r="AU2139" t="s">
        <v>202</v>
      </c>
      <c r="AV2139" s="16" t="s">
        <v>239</v>
      </c>
    </row>
    <row r="2140" spans="1:48" x14ac:dyDescent="0.25">
      <c r="A2140">
        <v>2138</v>
      </c>
      <c r="B2140" t="s">
        <v>62</v>
      </c>
      <c r="E2140" t="s">
        <v>63</v>
      </c>
      <c r="H2140">
        <v>2003</v>
      </c>
      <c r="I2140">
        <v>4</v>
      </c>
      <c r="J2140">
        <v>23</v>
      </c>
      <c r="K2140">
        <v>66.111699999999999</v>
      </c>
      <c r="L2140">
        <v>35.668300000000002</v>
      </c>
      <c r="M2140">
        <v>15</v>
      </c>
      <c r="Y2140" t="s">
        <v>64</v>
      </c>
      <c r="Z2140" t="s">
        <v>64</v>
      </c>
      <c r="AF2140">
        <v>299479.17</v>
      </c>
      <c r="AH2140">
        <v>299479.17</v>
      </c>
      <c r="AI2140">
        <v>0.24752797024111314</v>
      </c>
      <c r="AJ2140">
        <v>10.408306608029159</v>
      </c>
      <c r="AK2140">
        <v>2.9300058264636282</v>
      </c>
      <c r="AL2140">
        <v>2.9300058264636282</v>
      </c>
      <c r="AM2140">
        <v>2.9300058264636282</v>
      </c>
      <c r="AN2140">
        <v>2.9300058264636282</v>
      </c>
      <c r="AR2140" t="s">
        <v>201</v>
      </c>
      <c r="AU2140" t="s">
        <v>202</v>
      </c>
      <c r="AV2140" s="16" t="s">
        <v>239</v>
      </c>
    </row>
    <row r="2141" spans="1:48" x14ac:dyDescent="0.25">
      <c r="A2141">
        <v>2139</v>
      </c>
      <c r="B2141" t="s">
        <v>62</v>
      </c>
      <c r="E2141" t="s">
        <v>63</v>
      </c>
      <c r="H2141">
        <v>2003</v>
      </c>
      <c r="I2141">
        <v>4</v>
      </c>
      <c r="J2141">
        <v>23</v>
      </c>
      <c r="K2141">
        <v>66.111699999999999</v>
      </c>
      <c r="L2141">
        <v>35.668300000000002</v>
      </c>
      <c r="M2141">
        <v>0</v>
      </c>
      <c r="Y2141" t="s">
        <v>64</v>
      </c>
      <c r="Z2141" t="s">
        <v>64</v>
      </c>
      <c r="AF2141">
        <v>551886.79</v>
      </c>
      <c r="AH2141">
        <v>551886.79</v>
      </c>
      <c r="AI2141">
        <v>0.45614997841613986</v>
      </c>
      <c r="AJ2141">
        <v>19.180655947593959</v>
      </c>
      <c r="AK2141">
        <v>5.3994790697740651</v>
      </c>
      <c r="AL2141">
        <v>5.3994790697740651</v>
      </c>
      <c r="AM2141">
        <v>5.3994790697740651</v>
      </c>
      <c r="AN2141">
        <v>5.3994790697740651</v>
      </c>
      <c r="AR2141" t="s">
        <v>201</v>
      </c>
      <c r="AU2141" t="s">
        <v>202</v>
      </c>
      <c r="AV2141" s="16" t="s">
        <v>239</v>
      </c>
    </row>
    <row r="2142" spans="1:48" x14ac:dyDescent="0.25">
      <c r="A2142">
        <v>2140</v>
      </c>
      <c r="B2142" t="s">
        <v>62</v>
      </c>
      <c r="E2142" t="s">
        <v>63</v>
      </c>
      <c r="H2142">
        <v>2003</v>
      </c>
      <c r="I2142">
        <v>4</v>
      </c>
      <c r="J2142">
        <v>23</v>
      </c>
      <c r="K2142">
        <v>66.111699999999999</v>
      </c>
      <c r="L2142">
        <v>35.668300000000002</v>
      </c>
      <c r="M2142">
        <v>5</v>
      </c>
      <c r="Y2142" t="s">
        <v>64</v>
      </c>
      <c r="Z2142" t="s">
        <v>64</v>
      </c>
      <c r="AF2142">
        <v>735294.12</v>
      </c>
      <c r="AH2142">
        <v>735294.12</v>
      </c>
      <c r="AI2142">
        <v>0.60774130318921848</v>
      </c>
      <c r="AJ2142">
        <v>25.554921392499473</v>
      </c>
      <c r="AK2142">
        <v>7.1938761409163998</v>
      </c>
      <c r="AL2142">
        <v>7.1938761409163998</v>
      </c>
      <c r="AM2142">
        <v>7.1938761409163998</v>
      </c>
      <c r="AN2142">
        <v>7.1938761409163998</v>
      </c>
      <c r="AR2142" t="s">
        <v>201</v>
      </c>
      <c r="AU2142" t="s">
        <v>202</v>
      </c>
      <c r="AV2142" s="16" t="s">
        <v>239</v>
      </c>
    </row>
    <row r="2143" spans="1:48" x14ac:dyDescent="0.25">
      <c r="A2143">
        <v>2141</v>
      </c>
      <c r="B2143" t="s">
        <v>62</v>
      </c>
      <c r="E2143" t="s">
        <v>63</v>
      </c>
      <c r="H2143">
        <v>2003</v>
      </c>
      <c r="I2143">
        <v>4</v>
      </c>
      <c r="J2143">
        <v>19</v>
      </c>
      <c r="K2143">
        <v>66.158299999999997</v>
      </c>
      <c r="L2143">
        <v>39.948300000000003</v>
      </c>
      <c r="M2143">
        <v>45</v>
      </c>
      <c r="Y2143" t="s">
        <v>64</v>
      </c>
      <c r="Z2143" t="s">
        <v>64</v>
      </c>
      <c r="AF2143">
        <v>625000</v>
      </c>
      <c r="AH2143">
        <v>625000</v>
      </c>
      <c r="AI2143">
        <v>0.51658010605777938</v>
      </c>
      <c r="AJ2143">
        <v>21.721683114115166</v>
      </c>
      <c r="AK2143">
        <v>6.114794700211597</v>
      </c>
      <c r="AL2143">
        <v>6.114794700211597</v>
      </c>
      <c r="AM2143">
        <v>6.114794700211597</v>
      </c>
      <c r="AN2143">
        <v>6.114794700211597</v>
      </c>
      <c r="AR2143" t="s">
        <v>201</v>
      </c>
      <c r="AU2143" t="s">
        <v>202</v>
      </c>
      <c r="AV2143" s="16" t="s">
        <v>239</v>
      </c>
    </row>
    <row r="2144" spans="1:48" x14ac:dyDescent="0.25">
      <c r="A2144">
        <v>2142</v>
      </c>
      <c r="B2144" t="s">
        <v>62</v>
      </c>
      <c r="E2144" t="s">
        <v>63</v>
      </c>
      <c r="H2144">
        <v>2003</v>
      </c>
      <c r="I2144">
        <v>4</v>
      </c>
      <c r="J2144">
        <v>19</v>
      </c>
      <c r="K2144">
        <v>66.158299999999997</v>
      </c>
      <c r="L2144">
        <v>39.948300000000003</v>
      </c>
      <c r="M2144">
        <v>0</v>
      </c>
      <c r="Y2144" t="s">
        <v>64</v>
      </c>
      <c r="Z2144" t="s">
        <v>64</v>
      </c>
      <c r="AF2144">
        <v>781250</v>
      </c>
      <c r="AH2144">
        <v>781250</v>
      </c>
      <c r="AI2144">
        <v>0.64572513257222419</v>
      </c>
      <c r="AJ2144">
        <v>27.152103892643957</v>
      </c>
      <c r="AK2144">
        <v>7.6434933752644962</v>
      </c>
      <c r="AL2144">
        <v>7.6434933752644962</v>
      </c>
      <c r="AM2144">
        <v>7.6434933752644962</v>
      </c>
      <c r="AN2144">
        <v>7.6434933752644962</v>
      </c>
      <c r="AR2144" t="s">
        <v>201</v>
      </c>
      <c r="AU2144" t="s">
        <v>202</v>
      </c>
      <c r="AV2144" s="16" t="s">
        <v>239</v>
      </c>
    </row>
    <row r="2145" spans="1:48" x14ac:dyDescent="0.25">
      <c r="A2145">
        <v>2143</v>
      </c>
      <c r="B2145" t="s">
        <v>62</v>
      </c>
      <c r="E2145" t="s">
        <v>63</v>
      </c>
      <c r="H2145">
        <v>2003</v>
      </c>
      <c r="I2145">
        <v>4</v>
      </c>
      <c r="J2145">
        <v>19</v>
      </c>
      <c r="K2145">
        <v>66.158299999999997</v>
      </c>
      <c r="L2145">
        <v>39.948300000000003</v>
      </c>
      <c r="M2145">
        <v>10</v>
      </c>
      <c r="Y2145" t="s">
        <v>64</v>
      </c>
      <c r="Z2145" t="s">
        <v>64</v>
      </c>
      <c r="AF2145">
        <v>1093750</v>
      </c>
      <c r="AH2145">
        <v>1093750</v>
      </c>
      <c r="AI2145">
        <v>0.90401518560111382</v>
      </c>
      <c r="AJ2145">
        <v>38.01294544970154</v>
      </c>
      <c r="AK2145">
        <v>10.700890725370295</v>
      </c>
      <c r="AL2145">
        <v>10.700890725370295</v>
      </c>
      <c r="AM2145">
        <v>10.700890725370295</v>
      </c>
      <c r="AN2145">
        <v>10.700890725370295</v>
      </c>
      <c r="AR2145" t="s">
        <v>201</v>
      </c>
      <c r="AU2145" t="s">
        <v>202</v>
      </c>
      <c r="AV2145" s="16" t="s">
        <v>239</v>
      </c>
    </row>
    <row r="2146" spans="1:48" x14ac:dyDescent="0.25">
      <c r="A2146">
        <v>2144</v>
      </c>
      <c r="B2146" t="s">
        <v>62</v>
      </c>
      <c r="E2146" t="s">
        <v>63</v>
      </c>
      <c r="H2146">
        <v>2003</v>
      </c>
      <c r="I2146">
        <v>4</v>
      </c>
      <c r="J2146">
        <v>24</v>
      </c>
      <c r="K2146">
        <v>66.246700000000004</v>
      </c>
      <c r="L2146">
        <v>34.838299999999997</v>
      </c>
      <c r="M2146">
        <v>15</v>
      </c>
      <c r="Y2146" t="s">
        <v>64</v>
      </c>
      <c r="Z2146" t="s">
        <v>64</v>
      </c>
      <c r="AF2146">
        <v>998.04</v>
      </c>
      <c r="AH2146">
        <v>998.04</v>
      </c>
      <c r="AI2146">
        <v>8.2490817447984969E-4</v>
      </c>
      <c r="AJ2146">
        <v>3.4686573784338398E-2</v>
      </c>
      <c r="AK2146">
        <v>9.7644955241586902E-3</v>
      </c>
      <c r="AL2146">
        <v>9.7644955241586902E-3</v>
      </c>
      <c r="AM2146">
        <v>9.7644955241586902E-3</v>
      </c>
      <c r="AN2146">
        <v>9.7644955241586902E-3</v>
      </c>
      <c r="AR2146" t="s">
        <v>201</v>
      </c>
      <c r="AU2146" t="s">
        <v>202</v>
      </c>
      <c r="AV2146" s="16" t="s">
        <v>239</v>
      </c>
    </row>
    <row r="2147" spans="1:48" x14ac:dyDescent="0.25">
      <c r="A2147">
        <v>2145</v>
      </c>
      <c r="B2147" t="s">
        <v>62</v>
      </c>
      <c r="E2147" t="s">
        <v>63</v>
      </c>
      <c r="H2147">
        <v>2003</v>
      </c>
      <c r="I2147">
        <v>4</v>
      </c>
      <c r="J2147">
        <v>24</v>
      </c>
      <c r="K2147">
        <v>66.246700000000004</v>
      </c>
      <c r="L2147">
        <v>34.838299999999997</v>
      </c>
      <c r="M2147">
        <v>0</v>
      </c>
      <c r="Y2147" t="s">
        <v>64</v>
      </c>
      <c r="Z2147" t="s">
        <v>64</v>
      </c>
      <c r="AF2147">
        <v>1005.88</v>
      </c>
      <c r="AH2147">
        <v>1005.88</v>
      </c>
      <c r="AI2147">
        <v>8.3138815533023854E-4</v>
      </c>
      <c r="AJ2147">
        <v>3.4959050577321862E-2</v>
      </c>
      <c r="AK2147">
        <v>9.8411995088781463E-3</v>
      </c>
      <c r="AL2147">
        <v>9.8411995088781463E-3</v>
      </c>
      <c r="AM2147">
        <v>9.8411995088781463E-3</v>
      </c>
      <c r="AN2147">
        <v>9.8411995088781463E-3</v>
      </c>
      <c r="AR2147" t="s">
        <v>201</v>
      </c>
      <c r="AU2147" t="s">
        <v>202</v>
      </c>
      <c r="AV2147" s="16" t="s">
        <v>239</v>
      </c>
    </row>
    <row r="2148" spans="1:48" x14ac:dyDescent="0.25">
      <c r="A2148">
        <v>2146</v>
      </c>
      <c r="B2148" t="s">
        <v>62</v>
      </c>
      <c r="E2148" t="s">
        <v>63</v>
      </c>
      <c r="H2148">
        <v>2003</v>
      </c>
      <c r="I2148">
        <v>4</v>
      </c>
      <c r="J2148">
        <v>24</v>
      </c>
      <c r="K2148">
        <v>66.349999999999994</v>
      </c>
      <c r="L2148">
        <v>34.468299999999999</v>
      </c>
      <c r="M2148">
        <v>10</v>
      </c>
      <c r="Y2148" t="s">
        <v>64</v>
      </c>
      <c r="Z2148" t="s">
        <v>64</v>
      </c>
      <c r="AF2148">
        <v>133.33000000000001</v>
      </c>
      <c r="AH2148">
        <v>133.33000000000001</v>
      </c>
      <c r="AI2148">
        <v>1.1020100086509396E-4</v>
      </c>
      <c r="AJ2148">
        <v>4.6338432153679608E-3</v>
      </c>
      <c r="AK2148">
        <v>1.3044569238067397E-3</v>
      </c>
      <c r="AL2148">
        <v>1.3044569238067397E-3</v>
      </c>
      <c r="AM2148">
        <v>1.3044569238067397E-3</v>
      </c>
      <c r="AN2148">
        <v>1.3044569238067397E-3</v>
      </c>
      <c r="AR2148" t="s">
        <v>201</v>
      </c>
      <c r="AU2148" t="s">
        <v>202</v>
      </c>
      <c r="AV2148" s="16" t="s">
        <v>239</v>
      </c>
    </row>
    <row r="2149" spans="1:48" x14ac:dyDescent="0.25">
      <c r="A2149">
        <v>2147</v>
      </c>
      <c r="B2149" t="s">
        <v>62</v>
      </c>
      <c r="E2149" t="s">
        <v>63</v>
      </c>
      <c r="H2149">
        <v>2003</v>
      </c>
      <c r="I2149">
        <v>4</v>
      </c>
      <c r="J2149">
        <v>24</v>
      </c>
      <c r="K2149">
        <v>66.349999999999994</v>
      </c>
      <c r="L2149">
        <v>34.468299999999999</v>
      </c>
      <c r="M2149">
        <v>10</v>
      </c>
      <c r="Y2149" t="s">
        <v>64</v>
      </c>
      <c r="Z2149" t="s">
        <v>64</v>
      </c>
      <c r="AE2149">
        <v>533.33000000000004</v>
      </c>
      <c r="AH2149">
        <v>533.33000000000004</v>
      </c>
      <c r="AI2149">
        <v>1.3157452142110273E-3</v>
      </c>
      <c r="AJ2149">
        <v>1.8535720408401669E-2</v>
      </c>
      <c r="AK2149">
        <v>6.7473610316451773E-3</v>
      </c>
      <c r="AL2149">
        <v>1.5266669552820852E-2</v>
      </c>
      <c r="AM2149">
        <v>3.2043821614516577</v>
      </c>
      <c r="AN2149">
        <v>0.2211792114549562</v>
      </c>
      <c r="AR2149" t="s">
        <v>201</v>
      </c>
      <c r="AU2149" t="s">
        <v>202</v>
      </c>
      <c r="AV2149" s="16" t="s">
        <v>239</v>
      </c>
    </row>
    <row r="2150" spans="1:48" x14ac:dyDescent="0.25">
      <c r="A2150">
        <v>2148</v>
      </c>
      <c r="B2150" t="s">
        <v>65</v>
      </c>
      <c r="C2150" t="s">
        <v>270</v>
      </c>
      <c r="E2150" t="s">
        <v>66</v>
      </c>
      <c r="F2150" t="s">
        <v>67</v>
      </c>
      <c r="G2150" t="s">
        <v>68</v>
      </c>
      <c r="H2150">
        <v>2004</v>
      </c>
      <c r="I2150">
        <v>6</v>
      </c>
      <c r="J2150">
        <v>23</v>
      </c>
      <c r="K2150">
        <v>22.79</v>
      </c>
      <c r="L2150">
        <v>-157.97</v>
      </c>
      <c r="M2150">
        <v>25</v>
      </c>
      <c r="N2150">
        <v>4000</v>
      </c>
      <c r="Y2150" t="s">
        <v>69</v>
      </c>
      <c r="Z2150" t="s">
        <v>69</v>
      </c>
      <c r="AG2150">
        <v>20</v>
      </c>
      <c r="AH2150">
        <v>20</v>
      </c>
      <c r="AI2150">
        <v>1.6530563393848941E-5</v>
      </c>
      <c r="AJ2150">
        <v>6.9509385965168527E-4</v>
      </c>
      <c r="AK2150">
        <v>1.9567343040677109E-4</v>
      </c>
      <c r="AL2150">
        <v>5.7250368637882176E-4</v>
      </c>
      <c r="AM2150">
        <v>0.15536698399220567</v>
      </c>
      <c r="AN2150" s="3">
        <v>4.4829031741260824E-3</v>
      </c>
      <c r="AO2150">
        <v>2.9999999999999997E-4</v>
      </c>
      <c r="AP2150" s="14"/>
      <c r="AR2150" s="14"/>
      <c r="AS2150" s="14"/>
      <c r="AT2150" s="14"/>
      <c r="AV2150" s="16" t="s">
        <v>203</v>
      </c>
    </row>
    <row r="2151" spans="1:48" x14ac:dyDescent="0.25">
      <c r="A2151">
        <v>2149</v>
      </c>
      <c r="B2151" t="s">
        <v>70</v>
      </c>
      <c r="C2151" t="s">
        <v>271</v>
      </c>
      <c r="E2151" t="s">
        <v>71</v>
      </c>
      <c r="F2151" t="s">
        <v>72</v>
      </c>
      <c r="G2151" t="s">
        <v>73</v>
      </c>
      <c r="H2151">
        <v>2004</v>
      </c>
      <c r="I2151">
        <v>3</v>
      </c>
      <c r="J2151">
        <v>17</v>
      </c>
      <c r="K2151">
        <v>-49.531300000000002</v>
      </c>
      <c r="L2151">
        <v>2.1143999999999998</v>
      </c>
      <c r="M2151">
        <v>150</v>
      </c>
      <c r="N2151">
        <v>3950</v>
      </c>
      <c r="Y2151" t="s">
        <v>74</v>
      </c>
      <c r="Z2151" t="s">
        <v>74</v>
      </c>
      <c r="AF2151">
        <v>21058</v>
      </c>
      <c r="AH2151">
        <v>21058</v>
      </c>
      <c r="AI2151">
        <v>1.7405030197383549E-2</v>
      </c>
      <c r="AJ2151">
        <v>0.61494618301046144</v>
      </c>
      <c r="AK2151">
        <v>0.17940706769583289</v>
      </c>
      <c r="AL2151">
        <v>0.17940706769583289</v>
      </c>
      <c r="AM2151">
        <v>0.17940706769583289</v>
      </c>
      <c r="AN2151">
        <v>0.17940706769583289</v>
      </c>
      <c r="AP2151" s="14"/>
      <c r="AQ2151" s="14"/>
      <c r="AR2151" s="14"/>
      <c r="AS2151" s="14"/>
      <c r="AT2151" s="14"/>
      <c r="AU2151" s="14"/>
      <c r="AV2151" s="16" t="s">
        <v>250</v>
      </c>
    </row>
    <row r="2152" spans="1:48" x14ac:dyDescent="0.25">
      <c r="A2152">
        <v>2150</v>
      </c>
      <c r="B2152" t="s">
        <v>70</v>
      </c>
      <c r="C2152" t="s">
        <v>271</v>
      </c>
      <c r="E2152" t="s">
        <v>71</v>
      </c>
      <c r="F2152" t="s">
        <v>72</v>
      </c>
      <c r="G2152" t="s">
        <v>73</v>
      </c>
      <c r="H2152">
        <v>2004</v>
      </c>
      <c r="I2152">
        <v>3</v>
      </c>
      <c r="J2152">
        <v>17</v>
      </c>
      <c r="K2152">
        <v>-49.531300000000002</v>
      </c>
      <c r="L2152">
        <v>2.1143999999999998</v>
      </c>
      <c r="M2152">
        <v>100</v>
      </c>
      <c r="N2152">
        <v>3950</v>
      </c>
      <c r="Y2152" t="s">
        <v>74</v>
      </c>
      <c r="Z2152" t="s">
        <v>74</v>
      </c>
      <c r="AF2152">
        <v>79554</v>
      </c>
      <c r="AH2152">
        <v>79554</v>
      </c>
      <c r="AI2152">
        <v>6.575362201171292E-2</v>
      </c>
      <c r="AJ2152">
        <v>2.3231754508127196</v>
      </c>
      <c r="AK2152">
        <v>0.67777328632701539</v>
      </c>
      <c r="AL2152">
        <v>0.67777328632701539</v>
      </c>
      <c r="AM2152">
        <v>0.67777328632701539</v>
      </c>
      <c r="AN2152">
        <v>0.67777328632701539</v>
      </c>
      <c r="AP2152" s="14"/>
      <c r="AQ2152" s="14"/>
      <c r="AR2152" s="14"/>
      <c r="AS2152" s="14"/>
      <c r="AT2152" s="14"/>
      <c r="AU2152" s="14"/>
      <c r="AV2152" s="16" t="s">
        <v>250</v>
      </c>
    </row>
    <row r="2153" spans="1:48" x14ac:dyDescent="0.25">
      <c r="A2153">
        <v>2151</v>
      </c>
      <c r="B2153" t="s">
        <v>70</v>
      </c>
      <c r="C2153" t="s">
        <v>271</v>
      </c>
      <c r="E2153" t="s">
        <v>71</v>
      </c>
      <c r="F2153" t="s">
        <v>72</v>
      </c>
      <c r="G2153" t="s">
        <v>73</v>
      </c>
      <c r="H2153">
        <v>2004</v>
      </c>
      <c r="I2153">
        <v>3</v>
      </c>
      <c r="J2153">
        <v>17</v>
      </c>
      <c r="K2153">
        <v>-49.531300000000002</v>
      </c>
      <c r="L2153">
        <v>2.1143999999999998</v>
      </c>
      <c r="M2153">
        <v>60</v>
      </c>
      <c r="N2153">
        <v>3950</v>
      </c>
      <c r="Y2153" t="s">
        <v>74</v>
      </c>
      <c r="Z2153" t="s">
        <v>74</v>
      </c>
      <c r="AF2153">
        <v>102953</v>
      </c>
      <c r="AH2153">
        <v>102953</v>
      </c>
      <c r="AI2153">
        <v>8.5093554654346495E-2</v>
      </c>
      <c r="AJ2153">
        <v>3.0064846794318565</v>
      </c>
      <c r="AK2153">
        <v>0.87712488557740931</v>
      </c>
      <c r="AL2153">
        <v>0.87712488557740931</v>
      </c>
      <c r="AM2153">
        <v>0.87712488557740931</v>
      </c>
      <c r="AN2153">
        <v>0.87712488557740931</v>
      </c>
      <c r="AP2153" s="14"/>
      <c r="AQ2153" s="14"/>
      <c r="AR2153" s="14"/>
      <c r="AS2153" s="14"/>
      <c r="AT2153" s="14"/>
      <c r="AU2153" s="14"/>
      <c r="AV2153" s="16" t="s">
        <v>250</v>
      </c>
    </row>
    <row r="2154" spans="1:48" x14ac:dyDescent="0.25">
      <c r="A2154">
        <v>2152</v>
      </c>
      <c r="B2154" t="s">
        <v>70</v>
      </c>
      <c r="C2154" t="s">
        <v>271</v>
      </c>
      <c r="E2154" t="s">
        <v>71</v>
      </c>
      <c r="F2154" t="s">
        <v>72</v>
      </c>
      <c r="G2154" t="s">
        <v>73</v>
      </c>
      <c r="H2154">
        <v>2004</v>
      </c>
      <c r="I2154">
        <v>3</v>
      </c>
      <c r="J2154">
        <v>17</v>
      </c>
      <c r="K2154">
        <v>-49.531300000000002</v>
      </c>
      <c r="L2154">
        <v>2.1143999999999998</v>
      </c>
      <c r="M2154">
        <v>10</v>
      </c>
      <c r="N2154">
        <v>3950</v>
      </c>
      <c r="Y2154" t="s">
        <v>74</v>
      </c>
      <c r="Z2154" t="s">
        <v>74</v>
      </c>
      <c r="AF2154">
        <v>124011</v>
      </c>
      <c r="AH2154">
        <v>124011</v>
      </c>
      <c r="AI2154">
        <v>0.10249858485173004</v>
      </c>
      <c r="AJ2154">
        <v>3.6214308624423177</v>
      </c>
      <c r="AK2154">
        <v>1.0565319532732422</v>
      </c>
      <c r="AL2154">
        <v>1.0565319532732422</v>
      </c>
      <c r="AM2154">
        <v>1.0565319532732422</v>
      </c>
      <c r="AN2154">
        <v>1.0565319532732422</v>
      </c>
      <c r="AP2154" s="14"/>
      <c r="AQ2154" s="14"/>
      <c r="AR2154" s="14"/>
      <c r="AS2154" s="14"/>
      <c r="AT2154" s="14"/>
      <c r="AU2154" s="14"/>
      <c r="AV2154" s="16" t="s">
        <v>250</v>
      </c>
    </row>
    <row r="2155" spans="1:48" x14ac:dyDescent="0.25">
      <c r="A2155">
        <v>2153</v>
      </c>
      <c r="B2155" t="s">
        <v>70</v>
      </c>
      <c r="C2155" t="s">
        <v>271</v>
      </c>
      <c r="E2155" t="s">
        <v>71</v>
      </c>
      <c r="F2155" t="s">
        <v>72</v>
      </c>
      <c r="G2155" t="s">
        <v>73</v>
      </c>
      <c r="H2155">
        <v>2004</v>
      </c>
      <c r="I2155">
        <v>3</v>
      </c>
      <c r="J2155">
        <v>17</v>
      </c>
      <c r="K2155">
        <v>-49.531300000000002</v>
      </c>
      <c r="L2155">
        <v>2.1143999999999998</v>
      </c>
      <c r="M2155">
        <v>40</v>
      </c>
      <c r="N2155">
        <v>3950</v>
      </c>
      <c r="Y2155" t="s">
        <v>74</v>
      </c>
      <c r="Z2155" t="s">
        <v>74</v>
      </c>
      <c r="AF2155">
        <v>210585</v>
      </c>
      <c r="AH2155">
        <v>210585</v>
      </c>
      <c r="AI2155">
        <v>0.17405443461468395</v>
      </c>
      <c r="AJ2155">
        <v>6.1496078425898952</v>
      </c>
      <c r="AK2155">
        <v>1.7941132752743361</v>
      </c>
      <c r="AL2155">
        <v>1.7941132752743361</v>
      </c>
      <c r="AM2155">
        <v>1.7941132752743361</v>
      </c>
      <c r="AN2155">
        <v>1.7941132752743361</v>
      </c>
      <c r="AP2155" s="14"/>
      <c r="AQ2155" s="14"/>
      <c r="AR2155" s="14"/>
      <c r="AS2155" s="14"/>
      <c r="AT2155" s="14"/>
      <c r="AU2155" s="14"/>
      <c r="AV2155" s="16" t="s">
        <v>250</v>
      </c>
    </row>
    <row r="2156" spans="1:48" x14ac:dyDescent="0.25">
      <c r="A2156">
        <v>2154</v>
      </c>
      <c r="B2156" t="s">
        <v>70</v>
      </c>
      <c r="C2156" t="s">
        <v>271</v>
      </c>
      <c r="E2156" t="s">
        <v>71</v>
      </c>
      <c r="F2156" t="s">
        <v>72</v>
      </c>
      <c r="G2156" t="s">
        <v>73</v>
      </c>
      <c r="H2156">
        <v>2004</v>
      </c>
      <c r="I2156">
        <v>3</v>
      </c>
      <c r="J2156">
        <v>17</v>
      </c>
      <c r="K2156">
        <v>-49.531300000000002</v>
      </c>
      <c r="L2156">
        <v>2.1143999999999998</v>
      </c>
      <c r="M2156">
        <v>80</v>
      </c>
      <c r="N2156">
        <v>3950</v>
      </c>
      <c r="Y2156" t="s">
        <v>74</v>
      </c>
      <c r="Z2156" t="s">
        <v>74</v>
      </c>
      <c r="AF2156">
        <v>236323</v>
      </c>
      <c r="AH2156">
        <v>236323</v>
      </c>
      <c r="AI2156">
        <v>0.19532761664622814</v>
      </c>
      <c r="AJ2156">
        <v>6.9012217118235952</v>
      </c>
      <c r="AK2156">
        <v>2.0133923667528881</v>
      </c>
      <c r="AL2156">
        <v>2.0133923667528881</v>
      </c>
      <c r="AM2156">
        <v>2.0133923667528881</v>
      </c>
      <c r="AN2156">
        <v>2.0133923667528881</v>
      </c>
      <c r="AP2156" s="14"/>
      <c r="AQ2156" s="14"/>
      <c r="AR2156" s="14"/>
      <c r="AS2156" s="14"/>
      <c r="AT2156" s="14"/>
      <c r="AU2156" s="14"/>
      <c r="AV2156" s="16" t="s">
        <v>250</v>
      </c>
    </row>
    <row r="2157" spans="1:48" x14ac:dyDescent="0.25">
      <c r="A2157">
        <v>2155</v>
      </c>
      <c r="B2157" t="s">
        <v>70</v>
      </c>
      <c r="C2157" t="s">
        <v>271</v>
      </c>
      <c r="E2157" t="s">
        <v>71</v>
      </c>
      <c r="F2157" t="s">
        <v>72</v>
      </c>
      <c r="G2157" t="s">
        <v>73</v>
      </c>
      <c r="H2157">
        <v>2004</v>
      </c>
      <c r="I2157">
        <v>3</v>
      </c>
      <c r="J2157">
        <v>17</v>
      </c>
      <c r="K2157">
        <v>-49.531300000000002</v>
      </c>
      <c r="L2157">
        <v>2.1143999999999998</v>
      </c>
      <c r="M2157">
        <v>20</v>
      </c>
      <c r="N2157">
        <v>3950</v>
      </c>
      <c r="Y2157" t="s">
        <v>74</v>
      </c>
      <c r="Z2157" t="s">
        <v>74</v>
      </c>
      <c r="AF2157">
        <v>257382</v>
      </c>
      <c r="AH2157">
        <v>257382</v>
      </c>
      <c r="AI2157">
        <v>0.21273347337178139</v>
      </c>
      <c r="AJ2157">
        <v>7.516197097331113</v>
      </c>
      <c r="AK2157">
        <v>2.1928079541119225</v>
      </c>
      <c r="AL2157">
        <v>2.1928079541119225</v>
      </c>
      <c r="AM2157">
        <v>2.1928079541119225</v>
      </c>
      <c r="AN2157">
        <v>2.1928079541119225</v>
      </c>
      <c r="AP2157" s="14"/>
      <c r="AQ2157" s="14"/>
      <c r="AR2157" s="14"/>
      <c r="AS2157" s="14"/>
      <c r="AT2157" s="14"/>
      <c r="AU2157" s="14"/>
      <c r="AV2157" s="16" t="s">
        <v>250</v>
      </c>
    </row>
    <row r="2158" spans="1:48" x14ac:dyDescent="0.25">
      <c r="A2158">
        <v>2156</v>
      </c>
      <c r="B2158" t="s">
        <v>70</v>
      </c>
      <c r="C2158" t="s">
        <v>271</v>
      </c>
      <c r="E2158" t="s">
        <v>71</v>
      </c>
      <c r="F2158" t="s">
        <v>72</v>
      </c>
      <c r="G2158" t="s">
        <v>75</v>
      </c>
      <c r="H2158">
        <v>2004</v>
      </c>
      <c r="I2158">
        <v>3</v>
      </c>
      <c r="J2158">
        <v>14</v>
      </c>
      <c r="K2158">
        <v>-49.415799999999997</v>
      </c>
      <c r="L2158">
        <v>2.0613999999999999</v>
      </c>
      <c r="M2158">
        <v>150</v>
      </c>
      <c r="N2158">
        <v>3950</v>
      </c>
      <c r="Y2158" t="s">
        <v>74</v>
      </c>
      <c r="Z2158" t="s">
        <v>74</v>
      </c>
      <c r="AF2158">
        <v>18719</v>
      </c>
      <c r="AH2158">
        <v>18719</v>
      </c>
      <c r="AI2158">
        <v>1.5471780808472915E-2</v>
      </c>
      <c r="AJ2158">
        <v>0.54664154239589835</v>
      </c>
      <c r="AK2158">
        <v>0.1594795754676748</v>
      </c>
      <c r="AL2158">
        <v>0.1594795754676748</v>
      </c>
      <c r="AM2158">
        <v>0.1594795754676748</v>
      </c>
      <c r="AN2158">
        <v>0.1594795754676748</v>
      </c>
      <c r="AP2158" s="14"/>
      <c r="AQ2158" s="14"/>
      <c r="AR2158" s="14"/>
      <c r="AS2158" s="14"/>
      <c r="AT2158" s="14"/>
      <c r="AU2158" s="14"/>
      <c r="AV2158" s="16" t="s">
        <v>251</v>
      </c>
    </row>
    <row r="2159" spans="1:48" x14ac:dyDescent="0.25">
      <c r="A2159">
        <v>2157</v>
      </c>
      <c r="B2159" t="s">
        <v>70</v>
      </c>
      <c r="C2159" t="s">
        <v>271</v>
      </c>
      <c r="E2159" t="s">
        <v>71</v>
      </c>
      <c r="F2159" t="s">
        <v>72</v>
      </c>
      <c r="G2159" t="s">
        <v>75</v>
      </c>
      <c r="H2159">
        <v>2004</v>
      </c>
      <c r="I2159">
        <v>3</v>
      </c>
      <c r="J2159">
        <v>14</v>
      </c>
      <c r="K2159">
        <v>-49.415799999999997</v>
      </c>
      <c r="L2159">
        <v>2.0613999999999999</v>
      </c>
      <c r="M2159">
        <v>80</v>
      </c>
      <c r="N2159">
        <v>3950</v>
      </c>
      <c r="Y2159" t="s">
        <v>74</v>
      </c>
      <c r="Z2159" t="s">
        <v>74</v>
      </c>
      <c r="AF2159">
        <v>145070</v>
      </c>
      <c r="AH2159">
        <v>145070</v>
      </c>
      <c r="AI2159">
        <v>0.11990444157728328</v>
      </c>
      <c r="AJ2159">
        <v>4.2364062479498354</v>
      </c>
      <c r="AK2159">
        <v>1.2359475406322764</v>
      </c>
      <c r="AL2159">
        <v>1.2359475406322764</v>
      </c>
      <c r="AM2159">
        <v>1.2359475406322764</v>
      </c>
      <c r="AN2159">
        <v>1.2359475406322764</v>
      </c>
      <c r="AP2159" s="14"/>
      <c r="AQ2159" s="14"/>
      <c r="AR2159" s="14"/>
      <c r="AS2159" s="14"/>
      <c r="AT2159" s="14"/>
      <c r="AU2159" s="14"/>
      <c r="AV2159" s="16" t="s">
        <v>251</v>
      </c>
    </row>
    <row r="2160" spans="1:48" x14ac:dyDescent="0.25">
      <c r="A2160">
        <v>2158</v>
      </c>
      <c r="B2160" t="s">
        <v>70</v>
      </c>
      <c r="C2160" t="s">
        <v>271</v>
      </c>
      <c r="E2160" t="s">
        <v>71</v>
      </c>
      <c r="F2160" t="s">
        <v>72</v>
      </c>
      <c r="G2160" t="s">
        <v>75</v>
      </c>
      <c r="H2160">
        <v>2004</v>
      </c>
      <c r="I2160">
        <v>3</v>
      </c>
      <c r="J2160">
        <v>14</v>
      </c>
      <c r="K2160">
        <v>-49.415799999999997</v>
      </c>
      <c r="L2160">
        <v>2.0613999999999999</v>
      </c>
      <c r="M2160">
        <v>100</v>
      </c>
      <c r="N2160">
        <v>3950</v>
      </c>
      <c r="Y2160" t="s">
        <v>74</v>
      </c>
      <c r="Z2160" t="s">
        <v>74</v>
      </c>
      <c r="AF2160">
        <v>166128</v>
      </c>
      <c r="AH2160">
        <v>166128</v>
      </c>
      <c r="AI2160">
        <v>0.13730947177466682</v>
      </c>
      <c r="AJ2160">
        <v>4.8513524309602971</v>
      </c>
      <c r="AK2160">
        <v>1.4153546083281094</v>
      </c>
      <c r="AL2160">
        <v>1.4153546083281094</v>
      </c>
      <c r="AM2160">
        <v>1.4153546083281094</v>
      </c>
      <c r="AN2160">
        <v>1.4153546083281094</v>
      </c>
      <c r="AP2160" s="14"/>
      <c r="AQ2160" s="14"/>
      <c r="AR2160" s="14"/>
      <c r="AS2160" s="14"/>
      <c r="AT2160" s="14"/>
      <c r="AU2160" s="14"/>
      <c r="AV2160" s="16" t="s">
        <v>251</v>
      </c>
    </row>
    <row r="2161" spans="1:48" x14ac:dyDescent="0.25">
      <c r="A2161">
        <v>2159</v>
      </c>
      <c r="B2161" t="s">
        <v>70</v>
      </c>
      <c r="C2161" t="s">
        <v>271</v>
      </c>
      <c r="E2161" t="s">
        <v>71</v>
      </c>
      <c r="F2161" t="s">
        <v>72</v>
      </c>
      <c r="G2161" t="s">
        <v>75</v>
      </c>
      <c r="H2161">
        <v>2004</v>
      </c>
      <c r="I2161">
        <v>3</v>
      </c>
      <c r="J2161">
        <v>14</v>
      </c>
      <c r="K2161">
        <v>-49.415799999999997</v>
      </c>
      <c r="L2161">
        <v>2.0613999999999999</v>
      </c>
      <c r="M2161">
        <v>60</v>
      </c>
      <c r="N2161">
        <v>3950</v>
      </c>
      <c r="Y2161" t="s">
        <v>74</v>
      </c>
      <c r="Z2161" t="s">
        <v>74</v>
      </c>
      <c r="AF2161">
        <v>203565</v>
      </c>
      <c r="AH2161">
        <v>203565</v>
      </c>
      <c r="AI2161">
        <v>0.16825220686344297</v>
      </c>
      <c r="AJ2161">
        <v>5.9446063132550373</v>
      </c>
      <c r="AK2161">
        <v>1.7343052396002576</v>
      </c>
      <c r="AL2161">
        <v>1.7343052396002576</v>
      </c>
      <c r="AM2161">
        <v>1.7343052396002576</v>
      </c>
      <c r="AN2161">
        <v>1.7343052396002576</v>
      </c>
      <c r="AP2161" s="14"/>
      <c r="AQ2161" s="14"/>
      <c r="AR2161" s="14"/>
      <c r="AS2161" s="14"/>
      <c r="AT2161" s="14"/>
      <c r="AU2161" s="14"/>
      <c r="AV2161" s="16" t="s">
        <v>251</v>
      </c>
    </row>
    <row r="2162" spans="1:48" x14ac:dyDescent="0.25">
      <c r="A2162">
        <v>2160</v>
      </c>
      <c r="B2162" t="s">
        <v>70</v>
      </c>
      <c r="C2162" t="s">
        <v>271</v>
      </c>
      <c r="E2162" t="s">
        <v>71</v>
      </c>
      <c r="F2162" t="s">
        <v>72</v>
      </c>
      <c r="G2162" t="s">
        <v>75</v>
      </c>
      <c r="H2162">
        <v>2004</v>
      </c>
      <c r="I2162">
        <v>3</v>
      </c>
      <c r="J2162">
        <v>14</v>
      </c>
      <c r="K2162">
        <v>-49.415799999999997</v>
      </c>
      <c r="L2162">
        <v>2.0613999999999999</v>
      </c>
      <c r="M2162">
        <v>10</v>
      </c>
      <c r="N2162">
        <v>3950</v>
      </c>
      <c r="Y2162" t="s">
        <v>74</v>
      </c>
      <c r="Z2162" t="s">
        <v>74</v>
      </c>
      <c r="AF2162">
        <v>273760</v>
      </c>
      <c r="AH2162">
        <v>273760</v>
      </c>
      <c r="AI2162">
        <v>0.22627035173500429</v>
      </c>
      <c r="AJ2162">
        <v>7.9944755941183363</v>
      </c>
      <c r="AK2162">
        <v>2.3323429980250361</v>
      </c>
      <c r="AL2162">
        <v>2.3323429980250361</v>
      </c>
      <c r="AM2162">
        <v>2.3323429980250361</v>
      </c>
      <c r="AN2162">
        <v>2.3323429980250361</v>
      </c>
      <c r="AP2162" s="14"/>
      <c r="AQ2162" s="14"/>
      <c r="AR2162" s="14"/>
      <c r="AS2162" s="14"/>
      <c r="AT2162" s="14"/>
      <c r="AU2162" s="14"/>
      <c r="AV2162" s="16" t="s">
        <v>251</v>
      </c>
    </row>
    <row r="2163" spans="1:48" x14ac:dyDescent="0.25">
      <c r="A2163">
        <v>2161</v>
      </c>
      <c r="B2163" t="s">
        <v>70</v>
      </c>
      <c r="C2163" t="s">
        <v>271</v>
      </c>
      <c r="E2163" t="s">
        <v>71</v>
      </c>
      <c r="F2163" t="s">
        <v>72</v>
      </c>
      <c r="G2163" t="s">
        <v>75</v>
      </c>
      <c r="H2163">
        <v>2004</v>
      </c>
      <c r="I2163">
        <v>3</v>
      </c>
      <c r="J2163">
        <v>14</v>
      </c>
      <c r="K2163">
        <v>-49.415799999999997</v>
      </c>
      <c r="L2163">
        <v>2.0613999999999999</v>
      </c>
      <c r="M2163">
        <v>40</v>
      </c>
      <c r="N2163">
        <v>3950</v>
      </c>
      <c r="Y2163" t="s">
        <v>74</v>
      </c>
      <c r="Z2163" t="s">
        <v>74</v>
      </c>
      <c r="AF2163">
        <v>283120</v>
      </c>
      <c r="AH2163">
        <v>283120</v>
      </c>
      <c r="AI2163">
        <v>0.23400665540332558</v>
      </c>
      <c r="AJ2163">
        <v>8.267810966564813</v>
      </c>
      <c r="AK2163">
        <v>2.4120870455904746</v>
      </c>
      <c r="AL2163">
        <v>2.4120870455904746</v>
      </c>
      <c r="AM2163">
        <v>2.4120870455904746</v>
      </c>
      <c r="AN2163">
        <v>2.4120870455904746</v>
      </c>
      <c r="AP2163" s="14"/>
      <c r="AQ2163" s="14"/>
      <c r="AR2163" s="14"/>
      <c r="AS2163" s="14"/>
      <c r="AT2163" s="14"/>
      <c r="AU2163" s="14"/>
      <c r="AV2163" s="16" t="s">
        <v>251</v>
      </c>
    </row>
    <row r="2164" spans="1:48" x14ac:dyDescent="0.25">
      <c r="A2164">
        <v>2162</v>
      </c>
      <c r="B2164" t="s">
        <v>70</v>
      </c>
      <c r="C2164" t="s">
        <v>271</v>
      </c>
      <c r="E2164" t="s">
        <v>71</v>
      </c>
      <c r="F2164" t="s">
        <v>72</v>
      </c>
      <c r="G2164" t="s">
        <v>75</v>
      </c>
      <c r="H2164">
        <v>2004</v>
      </c>
      <c r="I2164">
        <v>3</v>
      </c>
      <c r="J2164">
        <v>14</v>
      </c>
      <c r="K2164">
        <v>-49.415799999999997</v>
      </c>
      <c r="L2164">
        <v>2.0613999999999999</v>
      </c>
      <c r="M2164">
        <v>20</v>
      </c>
      <c r="N2164">
        <v>3950</v>
      </c>
      <c r="Y2164" t="s">
        <v>74</v>
      </c>
      <c r="Z2164" t="s">
        <v>74</v>
      </c>
      <c r="AF2164">
        <v>285460</v>
      </c>
      <c r="AH2164">
        <v>285460</v>
      </c>
      <c r="AI2164">
        <v>0.23594073132040591</v>
      </c>
      <c r="AJ2164">
        <v>8.3361448096764317</v>
      </c>
      <c r="AK2164">
        <v>2.432023057481834</v>
      </c>
      <c r="AL2164">
        <v>2.432023057481834</v>
      </c>
      <c r="AM2164">
        <v>2.432023057481834</v>
      </c>
      <c r="AN2164">
        <v>2.432023057481834</v>
      </c>
      <c r="AP2164" s="14"/>
      <c r="AQ2164" s="14"/>
      <c r="AR2164" s="14"/>
      <c r="AS2164" s="14"/>
      <c r="AT2164" s="14"/>
      <c r="AU2164" s="14"/>
      <c r="AV2164" s="16" t="s">
        <v>251</v>
      </c>
    </row>
    <row r="2165" spans="1:48" x14ac:dyDescent="0.25">
      <c r="A2165">
        <v>2163</v>
      </c>
      <c r="B2165" t="s">
        <v>70</v>
      </c>
      <c r="C2165" t="s">
        <v>271</v>
      </c>
      <c r="E2165" t="s">
        <v>71</v>
      </c>
      <c r="F2165" t="s">
        <v>72</v>
      </c>
      <c r="G2165" t="s">
        <v>76</v>
      </c>
      <c r="H2165">
        <v>2004</v>
      </c>
      <c r="I2165">
        <v>2</v>
      </c>
      <c r="J2165">
        <v>11</v>
      </c>
      <c r="K2165">
        <v>-49.3992</v>
      </c>
      <c r="L2165">
        <v>2.2519</v>
      </c>
      <c r="M2165">
        <v>150</v>
      </c>
      <c r="N2165">
        <v>4092</v>
      </c>
      <c r="Y2165" t="s">
        <v>74</v>
      </c>
      <c r="Z2165" t="s">
        <v>74</v>
      </c>
      <c r="AF2165">
        <v>16379</v>
      </c>
      <c r="AH2165">
        <v>16379</v>
      </c>
      <c r="AI2165">
        <v>1.3537704891392589E-2</v>
      </c>
      <c r="AJ2165">
        <v>0.47830769928427902</v>
      </c>
      <c r="AK2165">
        <v>0.13954356357631528</v>
      </c>
      <c r="AL2165">
        <v>0.13954356357631528</v>
      </c>
      <c r="AM2165">
        <v>0.13954356357631528</v>
      </c>
      <c r="AN2165">
        <v>0.13954356357631528</v>
      </c>
      <c r="AP2165" s="14"/>
      <c r="AQ2165" s="14"/>
      <c r="AR2165" s="14"/>
      <c r="AS2165" s="14"/>
      <c r="AT2165" s="14"/>
      <c r="AU2165" s="14"/>
      <c r="AV2165" s="16" t="s">
        <v>252</v>
      </c>
    </row>
    <row r="2166" spans="1:48" x14ac:dyDescent="0.25">
      <c r="A2166">
        <v>2164</v>
      </c>
      <c r="B2166" t="s">
        <v>70</v>
      </c>
      <c r="C2166" t="s">
        <v>271</v>
      </c>
      <c r="E2166" t="s">
        <v>71</v>
      </c>
      <c r="F2166" t="s">
        <v>72</v>
      </c>
      <c r="G2166" t="s">
        <v>76</v>
      </c>
      <c r="H2166">
        <v>2004</v>
      </c>
      <c r="I2166">
        <v>2</v>
      </c>
      <c r="J2166">
        <v>11</v>
      </c>
      <c r="K2166">
        <v>-49.3992</v>
      </c>
      <c r="L2166">
        <v>2.2519</v>
      </c>
      <c r="M2166">
        <v>100</v>
      </c>
      <c r="N2166">
        <v>4092</v>
      </c>
      <c r="Y2166" t="s">
        <v>74</v>
      </c>
      <c r="Z2166" t="s">
        <v>74</v>
      </c>
      <c r="AF2166">
        <v>86574</v>
      </c>
      <c r="AH2166">
        <v>86574</v>
      </c>
      <c r="AI2166">
        <v>7.1555849762953899E-2</v>
      </c>
      <c r="AJ2166">
        <v>2.5281769801475775</v>
      </c>
      <c r="AK2166">
        <v>0.73758132200109394</v>
      </c>
      <c r="AL2166">
        <v>0.73758132200109394</v>
      </c>
      <c r="AM2166">
        <v>0.73758132200109394</v>
      </c>
      <c r="AN2166">
        <v>0.73758132200109394</v>
      </c>
      <c r="AP2166" s="14"/>
      <c r="AQ2166" s="14"/>
      <c r="AR2166" s="14"/>
      <c r="AS2166" s="14"/>
      <c r="AT2166" s="14"/>
      <c r="AU2166" s="14"/>
      <c r="AV2166" s="16" t="s">
        <v>252</v>
      </c>
    </row>
    <row r="2167" spans="1:48" x14ac:dyDescent="0.25">
      <c r="A2167">
        <v>2165</v>
      </c>
      <c r="B2167" t="s">
        <v>70</v>
      </c>
      <c r="C2167" t="s">
        <v>271</v>
      </c>
      <c r="E2167" t="s">
        <v>71</v>
      </c>
      <c r="F2167" t="s">
        <v>72</v>
      </c>
      <c r="G2167" t="s">
        <v>76</v>
      </c>
      <c r="H2167">
        <v>2004</v>
      </c>
      <c r="I2167">
        <v>2</v>
      </c>
      <c r="J2167">
        <v>11</v>
      </c>
      <c r="K2167">
        <v>-49.3992</v>
      </c>
      <c r="L2167">
        <v>2.2519</v>
      </c>
      <c r="M2167">
        <v>80</v>
      </c>
      <c r="N2167">
        <v>4092</v>
      </c>
      <c r="Y2167" t="s">
        <v>74</v>
      </c>
      <c r="Z2167" t="s">
        <v>74</v>
      </c>
      <c r="AF2167">
        <v>140390</v>
      </c>
      <c r="AH2167">
        <v>140390</v>
      </c>
      <c r="AI2167">
        <v>0.11603628974312263</v>
      </c>
      <c r="AJ2167">
        <v>4.0997385617265971</v>
      </c>
      <c r="AK2167">
        <v>1.1960755168495574</v>
      </c>
      <c r="AL2167">
        <v>1.1960755168495574</v>
      </c>
      <c r="AM2167">
        <v>1.1960755168495574</v>
      </c>
      <c r="AN2167">
        <v>1.1960755168495574</v>
      </c>
      <c r="AP2167" s="14"/>
      <c r="AQ2167" s="14"/>
      <c r="AR2167" s="14"/>
      <c r="AS2167" s="14"/>
      <c r="AT2167" s="14"/>
      <c r="AU2167" s="14"/>
      <c r="AV2167" s="16" t="s">
        <v>252</v>
      </c>
    </row>
    <row r="2168" spans="1:48" x14ac:dyDescent="0.25">
      <c r="A2168">
        <v>2166</v>
      </c>
      <c r="B2168" t="s">
        <v>70</v>
      </c>
      <c r="C2168" t="s">
        <v>271</v>
      </c>
      <c r="E2168" t="s">
        <v>71</v>
      </c>
      <c r="F2168" t="s">
        <v>72</v>
      </c>
      <c r="G2168" t="s">
        <v>76</v>
      </c>
      <c r="H2168">
        <v>2004</v>
      </c>
      <c r="I2168">
        <v>2</v>
      </c>
      <c r="J2168">
        <v>11</v>
      </c>
      <c r="K2168">
        <v>-49.3992</v>
      </c>
      <c r="L2168">
        <v>2.2519</v>
      </c>
      <c r="M2168">
        <v>60</v>
      </c>
      <c r="N2168">
        <v>4092</v>
      </c>
      <c r="Y2168" t="s">
        <v>74</v>
      </c>
      <c r="Z2168" t="s">
        <v>74</v>
      </c>
      <c r="AF2168">
        <v>142730</v>
      </c>
      <c r="AH2168">
        <v>142730</v>
      </c>
      <c r="AI2168">
        <v>0.11797036566020296</v>
      </c>
      <c r="AJ2168">
        <v>4.1680724048382158</v>
      </c>
      <c r="AK2168">
        <v>1.216011528740917</v>
      </c>
      <c r="AL2168">
        <v>1.216011528740917</v>
      </c>
      <c r="AM2168">
        <v>1.216011528740917</v>
      </c>
      <c r="AN2168">
        <v>1.216011528740917</v>
      </c>
      <c r="AP2168" s="14"/>
      <c r="AQ2168" s="14"/>
      <c r="AR2168" s="14"/>
      <c r="AS2168" s="14"/>
      <c r="AT2168" s="14"/>
      <c r="AU2168" s="14"/>
      <c r="AV2168" s="16" t="s">
        <v>252</v>
      </c>
    </row>
    <row r="2169" spans="1:48" x14ac:dyDescent="0.25">
      <c r="A2169">
        <v>2167</v>
      </c>
      <c r="B2169" t="s">
        <v>70</v>
      </c>
      <c r="C2169" t="s">
        <v>271</v>
      </c>
      <c r="E2169" t="s">
        <v>71</v>
      </c>
      <c r="F2169" t="s">
        <v>72</v>
      </c>
      <c r="G2169" t="s">
        <v>76</v>
      </c>
      <c r="H2169">
        <v>2004</v>
      </c>
      <c r="I2169">
        <v>2</v>
      </c>
      <c r="J2169">
        <v>11</v>
      </c>
      <c r="K2169">
        <v>-49.3992</v>
      </c>
      <c r="L2169">
        <v>2.2519</v>
      </c>
      <c r="M2169">
        <v>40</v>
      </c>
      <c r="N2169">
        <v>4092</v>
      </c>
      <c r="Y2169" t="s">
        <v>74</v>
      </c>
      <c r="Z2169" t="s">
        <v>74</v>
      </c>
      <c r="AF2169">
        <v>210585</v>
      </c>
      <c r="AH2169">
        <v>210585</v>
      </c>
      <c r="AI2169">
        <v>0.17405443461468395</v>
      </c>
      <c r="AJ2169">
        <v>6.1496078425898952</v>
      </c>
      <c r="AK2169">
        <v>1.7941132752743361</v>
      </c>
      <c r="AL2169">
        <v>1.7941132752743361</v>
      </c>
      <c r="AM2169">
        <v>1.7941132752743361</v>
      </c>
      <c r="AN2169">
        <v>1.7941132752743361</v>
      </c>
      <c r="AP2169" s="14"/>
      <c r="AQ2169" s="14"/>
      <c r="AR2169" s="14"/>
      <c r="AS2169" s="14"/>
      <c r="AT2169" s="14"/>
      <c r="AU2169" s="14"/>
      <c r="AV2169" s="16" t="s">
        <v>252</v>
      </c>
    </row>
    <row r="2170" spans="1:48" x14ac:dyDescent="0.25">
      <c r="A2170">
        <v>2168</v>
      </c>
      <c r="B2170" t="s">
        <v>70</v>
      </c>
      <c r="C2170" t="s">
        <v>271</v>
      </c>
      <c r="E2170" t="s">
        <v>71</v>
      </c>
      <c r="F2170" t="s">
        <v>72</v>
      </c>
      <c r="G2170" t="s">
        <v>76</v>
      </c>
      <c r="H2170">
        <v>2004</v>
      </c>
      <c r="I2170">
        <v>2</v>
      </c>
      <c r="J2170">
        <v>11</v>
      </c>
      <c r="K2170">
        <v>-49.3992</v>
      </c>
      <c r="L2170">
        <v>2.2519</v>
      </c>
      <c r="M2170">
        <v>10</v>
      </c>
      <c r="N2170">
        <v>4092</v>
      </c>
      <c r="Y2170" t="s">
        <v>74</v>
      </c>
      <c r="Z2170" t="s">
        <v>74</v>
      </c>
      <c r="AF2170">
        <v>222284</v>
      </c>
      <c r="AH2170">
        <v>222284</v>
      </c>
      <c r="AI2170">
        <v>0.18372398767191589</v>
      </c>
      <c r="AJ2170">
        <v>6.4912478556509354</v>
      </c>
      <c r="AK2170">
        <v>1.8937848150679324</v>
      </c>
      <c r="AL2170">
        <v>1.8937848150679324</v>
      </c>
      <c r="AM2170">
        <v>1.8937848150679324</v>
      </c>
      <c r="AN2170">
        <v>1.8937848150679324</v>
      </c>
      <c r="AP2170" s="14"/>
      <c r="AQ2170" s="14"/>
      <c r="AR2170" s="14"/>
      <c r="AS2170" s="14"/>
      <c r="AT2170" s="14"/>
      <c r="AU2170" s="14"/>
      <c r="AV2170" s="16" t="s">
        <v>252</v>
      </c>
    </row>
    <row r="2171" spans="1:48" x14ac:dyDescent="0.25">
      <c r="A2171">
        <v>2169</v>
      </c>
      <c r="B2171" t="s">
        <v>70</v>
      </c>
      <c r="C2171" t="s">
        <v>271</v>
      </c>
      <c r="E2171" t="s">
        <v>71</v>
      </c>
      <c r="F2171" t="s">
        <v>72</v>
      </c>
      <c r="G2171" t="s">
        <v>76</v>
      </c>
      <c r="H2171">
        <v>2004</v>
      </c>
      <c r="I2171">
        <v>2</v>
      </c>
      <c r="J2171">
        <v>11</v>
      </c>
      <c r="K2171">
        <v>-49.3992</v>
      </c>
      <c r="L2171">
        <v>2.2519</v>
      </c>
      <c r="M2171">
        <v>20</v>
      </c>
      <c r="N2171">
        <v>4092</v>
      </c>
      <c r="Y2171" t="s">
        <v>74</v>
      </c>
      <c r="Z2171" t="s">
        <v>74</v>
      </c>
      <c r="AF2171">
        <v>226964</v>
      </c>
      <c r="AH2171">
        <v>226964</v>
      </c>
      <c r="AI2171">
        <v>0.18759213950607653</v>
      </c>
      <c r="AJ2171">
        <v>6.6279155418741746</v>
      </c>
      <c r="AK2171">
        <v>1.9336568388506514</v>
      </c>
      <c r="AL2171">
        <v>1.9336568388506514</v>
      </c>
      <c r="AM2171">
        <v>1.9336568388506514</v>
      </c>
      <c r="AN2171">
        <v>1.9336568388506514</v>
      </c>
      <c r="AP2171" s="14"/>
      <c r="AQ2171" s="14"/>
      <c r="AR2171" s="14"/>
      <c r="AS2171" s="14"/>
      <c r="AT2171" s="14"/>
      <c r="AU2171" s="14"/>
      <c r="AV2171" s="16" t="s">
        <v>252</v>
      </c>
    </row>
    <row r="2172" spans="1:48" x14ac:dyDescent="0.25">
      <c r="A2172">
        <v>2170</v>
      </c>
      <c r="B2172" t="s">
        <v>70</v>
      </c>
      <c r="C2172" t="s">
        <v>271</v>
      </c>
      <c r="E2172" t="s">
        <v>71</v>
      </c>
      <c r="F2172" t="s">
        <v>72</v>
      </c>
      <c r="G2172" t="s">
        <v>77</v>
      </c>
      <c r="H2172">
        <v>2004</v>
      </c>
      <c r="I2172">
        <v>2</v>
      </c>
      <c r="J2172">
        <v>29</v>
      </c>
      <c r="K2172">
        <v>-49.259500000000003</v>
      </c>
      <c r="L2172">
        <v>2.3363</v>
      </c>
      <c r="M2172">
        <v>150</v>
      </c>
      <c r="N2172">
        <v>3824</v>
      </c>
      <c r="Y2172" t="s">
        <v>74</v>
      </c>
      <c r="Z2172" t="s">
        <v>74</v>
      </c>
      <c r="AF2172">
        <v>28078</v>
      </c>
      <c r="AH2172">
        <v>28078</v>
      </c>
      <c r="AI2172">
        <v>2.3207257948624525E-2</v>
      </c>
      <c r="AJ2172">
        <v>0.81994771234531938</v>
      </c>
      <c r="AK2172">
        <v>0.23921510336991147</v>
      </c>
      <c r="AL2172">
        <v>0.23921510336991147</v>
      </c>
      <c r="AM2172">
        <v>0.23921510336991147</v>
      </c>
      <c r="AN2172">
        <v>0.23921510336991147</v>
      </c>
      <c r="AP2172" s="14"/>
      <c r="AQ2172" s="14"/>
      <c r="AR2172" s="14"/>
      <c r="AS2172" s="14"/>
      <c r="AT2172" s="14"/>
      <c r="AU2172" s="14"/>
      <c r="AV2172" s="16" t="s">
        <v>253</v>
      </c>
    </row>
    <row r="2173" spans="1:48" x14ac:dyDescent="0.25">
      <c r="A2173">
        <v>2171</v>
      </c>
      <c r="B2173" t="s">
        <v>70</v>
      </c>
      <c r="C2173" t="s">
        <v>271</v>
      </c>
      <c r="E2173" t="s">
        <v>71</v>
      </c>
      <c r="F2173" t="s">
        <v>72</v>
      </c>
      <c r="G2173" t="s">
        <v>77</v>
      </c>
      <c r="H2173">
        <v>2004</v>
      </c>
      <c r="I2173">
        <v>2</v>
      </c>
      <c r="J2173">
        <v>29</v>
      </c>
      <c r="K2173">
        <v>-49.259500000000003</v>
      </c>
      <c r="L2173">
        <v>2.3363</v>
      </c>
      <c r="M2173">
        <v>100</v>
      </c>
      <c r="N2173">
        <v>3824</v>
      </c>
      <c r="Y2173" t="s">
        <v>74</v>
      </c>
      <c r="Z2173" t="s">
        <v>74</v>
      </c>
      <c r="AF2173">
        <v>51476</v>
      </c>
      <c r="AH2173">
        <v>51476</v>
      </c>
      <c r="AI2173">
        <v>4.2546364063088399E-2</v>
      </c>
      <c r="AJ2173">
        <v>1.5032277384674002</v>
      </c>
      <c r="AK2173">
        <v>0.43855818295710391</v>
      </c>
      <c r="AL2173">
        <v>0.43855818295710391</v>
      </c>
      <c r="AM2173">
        <v>0.43855818295710391</v>
      </c>
      <c r="AN2173">
        <v>0.43855818295710391</v>
      </c>
      <c r="AP2173" s="14"/>
      <c r="AQ2173" s="14"/>
      <c r="AR2173" s="14"/>
      <c r="AS2173" s="14"/>
      <c r="AT2173" s="14"/>
      <c r="AU2173" s="14"/>
      <c r="AV2173" s="16" t="s">
        <v>253</v>
      </c>
    </row>
    <row r="2174" spans="1:48" x14ac:dyDescent="0.25">
      <c r="A2174">
        <v>2172</v>
      </c>
      <c r="B2174" t="s">
        <v>70</v>
      </c>
      <c r="C2174" t="s">
        <v>271</v>
      </c>
      <c r="E2174" t="s">
        <v>71</v>
      </c>
      <c r="F2174" t="s">
        <v>72</v>
      </c>
      <c r="G2174" t="s">
        <v>77</v>
      </c>
      <c r="H2174">
        <v>2004</v>
      </c>
      <c r="I2174">
        <v>2</v>
      </c>
      <c r="J2174">
        <v>29</v>
      </c>
      <c r="K2174">
        <v>-49.259500000000003</v>
      </c>
      <c r="L2174">
        <v>2.3363</v>
      </c>
      <c r="M2174">
        <v>80</v>
      </c>
      <c r="N2174">
        <v>3824</v>
      </c>
      <c r="Y2174" t="s">
        <v>74</v>
      </c>
      <c r="Z2174" t="s">
        <v>74</v>
      </c>
      <c r="AF2174">
        <v>112312</v>
      </c>
      <c r="AH2174">
        <v>112312</v>
      </c>
      <c r="AI2174">
        <v>9.2829031794498099E-2</v>
      </c>
      <c r="AJ2174">
        <v>3.2797908493812775</v>
      </c>
      <c r="AK2174">
        <v>0.9568604134796459</v>
      </c>
      <c r="AL2174">
        <v>0.9568604134796459</v>
      </c>
      <c r="AM2174">
        <v>0.9568604134796459</v>
      </c>
      <c r="AN2174">
        <v>0.9568604134796459</v>
      </c>
      <c r="AP2174" s="14"/>
      <c r="AQ2174" s="14"/>
      <c r="AR2174" s="14"/>
      <c r="AS2174" s="14"/>
      <c r="AT2174" s="14"/>
      <c r="AU2174" s="14"/>
      <c r="AV2174" s="16" t="s">
        <v>253</v>
      </c>
    </row>
    <row r="2175" spans="1:48" x14ac:dyDescent="0.25">
      <c r="A2175">
        <v>2173</v>
      </c>
      <c r="B2175" t="s">
        <v>70</v>
      </c>
      <c r="C2175" t="s">
        <v>271</v>
      </c>
      <c r="E2175" t="s">
        <v>71</v>
      </c>
      <c r="F2175" t="s">
        <v>72</v>
      </c>
      <c r="G2175" t="s">
        <v>77</v>
      </c>
      <c r="H2175">
        <v>2004</v>
      </c>
      <c r="I2175">
        <v>2</v>
      </c>
      <c r="J2175">
        <v>29</v>
      </c>
      <c r="K2175">
        <v>-49.259500000000003</v>
      </c>
      <c r="L2175">
        <v>2.3363</v>
      </c>
      <c r="M2175">
        <v>60</v>
      </c>
      <c r="N2175">
        <v>3824</v>
      </c>
      <c r="Y2175" t="s">
        <v>74</v>
      </c>
      <c r="Z2175" t="s">
        <v>74</v>
      </c>
      <c r="AF2175">
        <v>156769</v>
      </c>
      <c r="AH2175">
        <v>156769</v>
      </c>
      <c r="AI2175">
        <v>0.12957399463451522</v>
      </c>
      <c r="AJ2175">
        <v>4.5780462610108756</v>
      </c>
      <c r="AK2175">
        <v>1.3356190804258727</v>
      </c>
      <c r="AL2175">
        <v>1.3356190804258727</v>
      </c>
      <c r="AM2175">
        <v>1.3356190804258727</v>
      </c>
      <c r="AN2175">
        <v>1.3356190804258727</v>
      </c>
      <c r="AP2175" s="14"/>
      <c r="AQ2175" s="14"/>
      <c r="AR2175" s="14"/>
      <c r="AS2175" s="14"/>
      <c r="AT2175" s="14"/>
      <c r="AU2175" s="14"/>
      <c r="AV2175" s="16" t="s">
        <v>253</v>
      </c>
    </row>
    <row r="2176" spans="1:48" x14ac:dyDescent="0.25">
      <c r="A2176">
        <v>2174</v>
      </c>
      <c r="B2176" t="s">
        <v>70</v>
      </c>
      <c r="C2176" t="s">
        <v>271</v>
      </c>
      <c r="E2176" t="s">
        <v>71</v>
      </c>
      <c r="F2176" t="s">
        <v>72</v>
      </c>
      <c r="G2176" t="s">
        <v>77</v>
      </c>
      <c r="H2176">
        <v>2004</v>
      </c>
      <c r="I2176">
        <v>2</v>
      </c>
      <c r="J2176">
        <v>29</v>
      </c>
      <c r="K2176">
        <v>-49.259500000000003</v>
      </c>
      <c r="L2176">
        <v>2.3363</v>
      </c>
      <c r="M2176">
        <v>20</v>
      </c>
      <c r="N2176">
        <v>3824</v>
      </c>
      <c r="Y2176" t="s">
        <v>74</v>
      </c>
      <c r="Z2176" t="s">
        <v>74</v>
      </c>
      <c r="AF2176">
        <v>196546</v>
      </c>
      <c r="AH2176">
        <v>196546</v>
      </c>
      <c r="AI2176">
        <v>0.16245080564037168</v>
      </c>
      <c r="AJ2176">
        <v>5.7396339864172354</v>
      </c>
      <c r="AK2176">
        <v>1.6745057235893803</v>
      </c>
      <c r="AL2176">
        <v>1.6745057235893803</v>
      </c>
      <c r="AM2176">
        <v>1.6745057235893803</v>
      </c>
      <c r="AN2176">
        <v>1.6745057235893803</v>
      </c>
      <c r="AP2176" s="14"/>
      <c r="AQ2176" s="14"/>
      <c r="AR2176" s="14"/>
      <c r="AS2176" s="14"/>
      <c r="AT2176" s="14"/>
      <c r="AU2176" s="14"/>
      <c r="AV2176" s="16" t="s">
        <v>253</v>
      </c>
    </row>
    <row r="2177" spans="1:50" x14ac:dyDescent="0.25">
      <c r="A2177">
        <v>2175</v>
      </c>
      <c r="B2177" t="s">
        <v>70</v>
      </c>
      <c r="C2177" t="s">
        <v>271</v>
      </c>
      <c r="E2177" t="s">
        <v>71</v>
      </c>
      <c r="F2177" t="s">
        <v>72</v>
      </c>
      <c r="G2177" t="s">
        <v>77</v>
      </c>
      <c r="H2177">
        <v>2004</v>
      </c>
      <c r="I2177">
        <v>2</v>
      </c>
      <c r="J2177">
        <v>29</v>
      </c>
      <c r="K2177">
        <v>-49.259500000000003</v>
      </c>
      <c r="L2177">
        <v>2.3363</v>
      </c>
      <c r="M2177">
        <v>40</v>
      </c>
      <c r="N2177">
        <v>3824</v>
      </c>
      <c r="Y2177" t="s">
        <v>74</v>
      </c>
      <c r="Z2177" t="s">
        <v>74</v>
      </c>
      <c r="AF2177">
        <v>248022</v>
      </c>
      <c r="AH2177">
        <v>248022</v>
      </c>
      <c r="AI2177">
        <v>0.20499716970346007</v>
      </c>
      <c r="AJ2177">
        <v>7.2428617248846354</v>
      </c>
      <c r="AK2177">
        <v>2.1130639065464845</v>
      </c>
      <c r="AL2177">
        <v>2.1130639065464845</v>
      </c>
      <c r="AM2177">
        <v>2.1130639065464845</v>
      </c>
      <c r="AN2177">
        <v>2.1130639065464845</v>
      </c>
      <c r="AP2177" s="14"/>
      <c r="AQ2177" s="14"/>
      <c r="AR2177" s="14"/>
      <c r="AS2177" s="14"/>
      <c r="AT2177" s="14"/>
      <c r="AU2177" s="14"/>
      <c r="AV2177" s="16" t="s">
        <v>253</v>
      </c>
    </row>
    <row r="2178" spans="1:50" x14ac:dyDescent="0.25">
      <c r="A2178">
        <v>2176</v>
      </c>
      <c r="B2178" t="s">
        <v>70</v>
      </c>
      <c r="C2178" t="s">
        <v>271</v>
      </c>
      <c r="E2178" t="s">
        <v>71</v>
      </c>
      <c r="F2178" t="s">
        <v>72</v>
      </c>
      <c r="G2178" t="s">
        <v>77</v>
      </c>
      <c r="H2178">
        <v>2004</v>
      </c>
      <c r="I2178">
        <v>2</v>
      </c>
      <c r="J2178">
        <v>29</v>
      </c>
      <c r="K2178">
        <v>-49.259500000000003</v>
      </c>
      <c r="L2178">
        <v>2.3363</v>
      </c>
      <c r="M2178">
        <v>10</v>
      </c>
      <c r="N2178">
        <v>3824</v>
      </c>
      <c r="Y2178" t="s">
        <v>74</v>
      </c>
      <c r="Z2178" t="s">
        <v>74</v>
      </c>
      <c r="AF2178">
        <v>313537</v>
      </c>
      <c r="AH2178">
        <v>313537</v>
      </c>
      <c r="AI2178">
        <v>0.25914716274086075</v>
      </c>
      <c r="AJ2178">
        <v>9.1560633195246961</v>
      </c>
      <c r="AK2178">
        <v>2.6712296411885439</v>
      </c>
      <c r="AL2178">
        <v>2.6712296411885439</v>
      </c>
      <c r="AM2178">
        <v>2.6712296411885439</v>
      </c>
      <c r="AN2178">
        <v>2.6712296411885439</v>
      </c>
      <c r="AP2178" s="14"/>
      <c r="AQ2178" s="14"/>
      <c r="AR2178" s="14"/>
      <c r="AS2178" s="14"/>
      <c r="AT2178" s="14"/>
      <c r="AU2178" s="14"/>
      <c r="AV2178" s="16" t="s">
        <v>253</v>
      </c>
    </row>
    <row r="2179" spans="1:50" x14ac:dyDescent="0.25">
      <c r="A2179">
        <v>2177</v>
      </c>
      <c r="B2179" t="s">
        <v>78</v>
      </c>
      <c r="C2179" t="s">
        <v>272</v>
      </c>
      <c r="H2179">
        <v>1976</v>
      </c>
      <c r="I2179">
        <v>7</v>
      </c>
      <c r="J2179">
        <v>1</v>
      </c>
      <c r="K2179">
        <v>53.03</v>
      </c>
      <c r="L2179">
        <v>4.97</v>
      </c>
      <c r="M2179">
        <v>0</v>
      </c>
      <c r="Y2179" t="s">
        <v>64</v>
      </c>
      <c r="Z2179" t="s">
        <v>60</v>
      </c>
      <c r="AE2179">
        <v>1000000</v>
      </c>
      <c r="AH2179">
        <v>1000000</v>
      </c>
      <c r="AI2179">
        <v>7.3636631089420534</v>
      </c>
      <c r="AJ2179">
        <v>70.521034993675698</v>
      </c>
      <c r="AK2179">
        <v>28.68040165097711</v>
      </c>
      <c r="AL2179">
        <v>28.740291626000996</v>
      </c>
      <c r="AM2179">
        <v>7768.3491996102839</v>
      </c>
      <c r="AN2179">
        <v>33.576703974481397</v>
      </c>
      <c r="AV2179" s="16" t="s">
        <v>257</v>
      </c>
      <c r="AX2179" s="14"/>
    </row>
    <row r="2180" spans="1:50" x14ac:dyDescent="0.25">
      <c r="A2180">
        <v>2178</v>
      </c>
      <c r="B2180" t="s">
        <v>78</v>
      </c>
      <c r="C2180" t="s">
        <v>272</v>
      </c>
      <c r="H2180">
        <v>1985</v>
      </c>
      <c r="I2180">
        <v>5</v>
      </c>
      <c r="J2180">
        <v>1</v>
      </c>
      <c r="K2180">
        <v>53.03</v>
      </c>
      <c r="L2180">
        <v>4.97</v>
      </c>
      <c r="M2180">
        <v>0</v>
      </c>
      <c r="Y2180" t="s">
        <v>64</v>
      </c>
      <c r="Z2180" t="s">
        <v>60</v>
      </c>
      <c r="AE2180">
        <v>190000000</v>
      </c>
      <c r="AH2180">
        <v>190000000</v>
      </c>
      <c r="AI2180">
        <v>1399.0959906989901</v>
      </c>
      <c r="AJ2180">
        <v>13398.996648798382</v>
      </c>
      <c r="AK2180">
        <v>5449.2763136856511</v>
      </c>
      <c r="AL2180">
        <v>5460.6554089401889</v>
      </c>
      <c r="AM2180">
        <v>1475986.347925954</v>
      </c>
      <c r="AN2180">
        <v>6379.5737551514649</v>
      </c>
      <c r="AV2180" s="16" t="s">
        <v>257</v>
      </c>
      <c r="AX2180" s="14"/>
    </row>
    <row r="2181" spans="1:50" x14ac:dyDescent="0.25">
      <c r="A2181">
        <v>2179</v>
      </c>
      <c r="B2181" t="s">
        <v>78</v>
      </c>
      <c r="C2181" t="s">
        <v>272</v>
      </c>
      <c r="H2181">
        <v>1989</v>
      </c>
      <c r="I2181">
        <v>4</v>
      </c>
      <c r="J2181">
        <v>1</v>
      </c>
      <c r="K2181">
        <v>53.03</v>
      </c>
      <c r="L2181">
        <v>4.97</v>
      </c>
      <c r="M2181">
        <v>0</v>
      </c>
      <c r="X2181">
        <v>57.8</v>
      </c>
      <c r="Y2181" t="s">
        <v>64</v>
      </c>
      <c r="Z2181" t="s">
        <v>60</v>
      </c>
      <c r="AE2181">
        <v>120000000</v>
      </c>
      <c r="AH2181">
        <v>120000000</v>
      </c>
      <c r="AI2181">
        <v>883.63957307304645</v>
      </c>
      <c r="AJ2181">
        <v>8462.5241992410829</v>
      </c>
      <c r="AK2181">
        <v>3441.6481981172533</v>
      </c>
      <c r="AL2181">
        <v>3448.8349951201194</v>
      </c>
      <c r="AM2181">
        <v>932201.90395323408</v>
      </c>
      <c r="AN2181">
        <v>4029.2044769377676</v>
      </c>
      <c r="AV2181" s="33" t="s">
        <v>258</v>
      </c>
      <c r="AX2181" s="14"/>
    </row>
    <row r="2182" spans="1:50" x14ac:dyDescent="0.25">
      <c r="A2182">
        <v>2180</v>
      </c>
      <c r="B2182" t="s">
        <v>78</v>
      </c>
      <c r="C2182" t="s">
        <v>272</v>
      </c>
      <c r="H2182">
        <v>1990</v>
      </c>
      <c r="I2182">
        <v>4</v>
      </c>
      <c r="J2182">
        <v>1</v>
      </c>
      <c r="K2182">
        <v>53.03</v>
      </c>
      <c r="L2182">
        <v>4.97</v>
      </c>
      <c r="M2182">
        <v>0</v>
      </c>
      <c r="X2182">
        <v>22.8</v>
      </c>
      <c r="Y2182" t="s">
        <v>79</v>
      </c>
      <c r="Z2182" t="s">
        <v>60</v>
      </c>
      <c r="AE2182">
        <v>80000000</v>
      </c>
      <c r="AH2182">
        <v>80000000</v>
      </c>
      <c r="AI2182">
        <v>589.09304871536426</v>
      </c>
      <c r="AJ2182">
        <v>5641.6827994940559</v>
      </c>
      <c r="AK2182">
        <v>2294.4321320781687</v>
      </c>
      <c r="AL2182">
        <v>2299.2233300800794</v>
      </c>
      <c r="AM2182">
        <v>621467.93596882268</v>
      </c>
      <c r="AN2182">
        <v>2686.1363179585114</v>
      </c>
      <c r="AV2182" s="16" t="s">
        <v>259</v>
      </c>
      <c r="AX2182" s="14"/>
    </row>
    <row r="2183" spans="1:50" x14ac:dyDescent="0.25">
      <c r="A2183">
        <v>2181</v>
      </c>
      <c r="B2183" t="s">
        <v>78</v>
      </c>
      <c r="C2183" t="s">
        <v>272</v>
      </c>
      <c r="H2183">
        <v>1990</v>
      </c>
      <c r="I2183">
        <v>6</v>
      </c>
      <c r="K2183">
        <v>53.03</v>
      </c>
      <c r="L2183">
        <v>4.97</v>
      </c>
      <c r="M2183">
        <v>0</v>
      </c>
      <c r="X2183">
        <v>11.4</v>
      </c>
      <c r="Y2183" t="s">
        <v>79</v>
      </c>
      <c r="Z2183" t="s">
        <v>60</v>
      </c>
      <c r="AE2183">
        <v>20000000</v>
      </c>
      <c r="AH2183">
        <v>20000000</v>
      </c>
      <c r="AI2183">
        <v>147.27326217884107</v>
      </c>
      <c r="AJ2183">
        <v>1410.420699873514</v>
      </c>
      <c r="AK2183">
        <v>573.60803301954218</v>
      </c>
      <c r="AL2183">
        <v>574.80583252001986</v>
      </c>
      <c r="AM2183">
        <v>155366.98399220567</v>
      </c>
      <c r="AN2183">
        <v>671.53407948962786</v>
      </c>
      <c r="AV2183" s="16" t="s">
        <v>259</v>
      </c>
      <c r="AX2183" s="14"/>
    </row>
    <row r="2184" spans="1:50" x14ac:dyDescent="0.25">
      <c r="A2184">
        <v>2182</v>
      </c>
      <c r="B2184" t="s">
        <v>78</v>
      </c>
      <c r="C2184" t="s">
        <v>272</v>
      </c>
      <c r="H2184">
        <v>1992</v>
      </c>
      <c r="I2184">
        <v>5</v>
      </c>
      <c r="J2184">
        <v>1</v>
      </c>
      <c r="K2184">
        <v>53.03</v>
      </c>
      <c r="L2184">
        <v>4.97</v>
      </c>
      <c r="M2184">
        <v>0</v>
      </c>
      <c r="X2184">
        <v>37.299999999999997</v>
      </c>
      <c r="Y2184" t="s">
        <v>64</v>
      </c>
      <c r="Z2184" t="s">
        <v>60</v>
      </c>
      <c r="AE2184">
        <v>120000000</v>
      </c>
      <c r="AH2184">
        <v>120000000</v>
      </c>
      <c r="AI2184">
        <v>883.63957307304645</v>
      </c>
      <c r="AJ2184">
        <v>8462.5241992410829</v>
      </c>
      <c r="AK2184">
        <v>3441.6481981172533</v>
      </c>
      <c r="AL2184">
        <v>3448.8349951201194</v>
      </c>
      <c r="AM2184">
        <v>932201.90395323408</v>
      </c>
      <c r="AN2184">
        <v>4029.2044769377676</v>
      </c>
      <c r="AV2184" s="33" t="s">
        <v>260</v>
      </c>
      <c r="AX2184" s="14"/>
    </row>
    <row r="2185" spans="1:50" x14ac:dyDescent="0.25">
      <c r="A2185">
        <v>2183</v>
      </c>
      <c r="B2185" t="s">
        <v>78</v>
      </c>
      <c r="C2185" t="s">
        <v>272</v>
      </c>
      <c r="H2185">
        <v>1992</v>
      </c>
      <c r="I2185">
        <v>9</v>
      </c>
      <c r="J2185">
        <v>1</v>
      </c>
      <c r="K2185">
        <v>53.03</v>
      </c>
      <c r="L2185">
        <v>4.97</v>
      </c>
      <c r="M2185">
        <v>0</v>
      </c>
      <c r="X2185">
        <v>12</v>
      </c>
      <c r="Y2185" t="s">
        <v>64</v>
      </c>
      <c r="Z2185" t="s">
        <v>60</v>
      </c>
      <c r="AE2185">
        <v>500000</v>
      </c>
      <c r="AH2185">
        <v>500000</v>
      </c>
      <c r="AI2185">
        <v>3.6818315544710267</v>
      </c>
      <c r="AJ2185">
        <v>35.260517496837849</v>
      </c>
      <c r="AK2185">
        <v>14.340200825488555</v>
      </c>
      <c r="AL2185">
        <v>14.370145813000498</v>
      </c>
      <c r="AM2185">
        <v>3884.174599805142</v>
      </c>
      <c r="AN2185">
        <v>16.788351987240699</v>
      </c>
      <c r="AV2185" s="33" t="s">
        <v>260</v>
      </c>
      <c r="AX2185" s="14"/>
    </row>
    <row r="2186" spans="1:50" x14ac:dyDescent="0.25">
      <c r="A2186">
        <v>2184</v>
      </c>
      <c r="B2186" t="s">
        <v>78</v>
      </c>
      <c r="C2186" t="s">
        <v>273</v>
      </c>
      <c r="H2186">
        <v>1996</v>
      </c>
      <c r="I2186">
        <v>12</v>
      </c>
      <c r="J2186">
        <v>24</v>
      </c>
      <c r="K2186">
        <v>-76.099999999999994</v>
      </c>
      <c r="L2186">
        <v>-174</v>
      </c>
      <c r="M2186">
        <v>0</v>
      </c>
      <c r="Y2186" t="s">
        <v>80</v>
      </c>
      <c r="Z2186" t="s">
        <v>80</v>
      </c>
      <c r="AG2186">
        <v>30000000</v>
      </c>
      <c r="AH2186">
        <v>30000000</v>
      </c>
      <c r="AI2186">
        <v>24.795845090773408</v>
      </c>
      <c r="AJ2186">
        <v>876.07491168742717</v>
      </c>
      <c r="AK2186">
        <v>255.58989604307089</v>
      </c>
      <c r="AL2186">
        <v>629.36306566207065</v>
      </c>
      <c r="AM2186">
        <v>10859.962190048169</v>
      </c>
      <c r="AN2186">
        <v>726.87068777271622</v>
      </c>
      <c r="AV2186" s="16" t="s">
        <v>261</v>
      </c>
    </row>
    <row r="2187" spans="1:50" x14ac:dyDescent="0.25">
      <c r="A2187">
        <v>2185</v>
      </c>
      <c r="B2187" t="s">
        <v>78</v>
      </c>
      <c r="C2187" t="s">
        <v>274</v>
      </c>
      <c r="H2187">
        <v>1991</v>
      </c>
      <c r="I2187">
        <v>4</v>
      </c>
      <c r="J2187">
        <v>25</v>
      </c>
      <c r="K2187">
        <v>53.03</v>
      </c>
      <c r="L2187">
        <v>4.97</v>
      </c>
      <c r="M2187">
        <v>0</v>
      </c>
      <c r="N2187">
        <v>7</v>
      </c>
      <c r="X2187">
        <v>36</v>
      </c>
      <c r="Y2187" t="s">
        <v>79</v>
      </c>
      <c r="Z2187" t="s">
        <v>60</v>
      </c>
      <c r="AE2187">
        <v>25700000</v>
      </c>
      <c r="AH2187">
        <v>25700000</v>
      </c>
      <c r="AI2187">
        <v>189.24614189981079</v>
      </c>
      <c r="AJ2187">
        <v>1812.3905993374653</v>
      </c>
      <c r="AK2187">
        <v>737.08632243011175</v>
      </c>
      <c r="AL2187">
        <v>738.62549478822564</v>
      </c>
      <c r="AM2187">
        <v>199646.57442998429</v>
      </c>
      <c r="AN2187">
        <v>862.92129214417184</v>
      </c>
      <c r="AV2187" s="34" t="s">
        <v>262</v>
      </c>
      <c r="AX2187" s="14"/>
    </row>
    <row r="2188" spans="1:50" x14ac:dyDescent="0.25">
      <c r="A2188">
        <v>2186</v>
      </c>
      <c r="B2188" t="s">
        <v>78</v>
      </c>
      <c r="C2188" t="s">
        <v>274</v>
      </c>
      <c r="H2188">
        <v>1991</v>
      </c>
      <c r="I2188">
        <v>4</v>
      </c>
      <c r="J2188">
        <v>25</v>
      </c>
      <c r="K2188">
        <v>53.03</v>
      </c>
      <c r="L2188">
        <v>4.97</v>
      </c>
      <c r="M2188">
        <v>0</v>
      </c>
      <c r="N2188">
        <v>7</v>
      </c>
      <c r="X2188">
        <v>36</v>
      </c>
      <c r="Y2188" t="s">
        <v>79</v>
      </c>
      <c r="Z2188" t="s">
        <v>60</v>
      </c>
      <c r="AE2188">
        <v>100000000</v>
      </c>
      <c r="AH2188">
        <v>100000000</v>
      </c>
      <c r="AI2188">
        <v>736.36631089420541</v>
      </c>
      <c r="AJ2188">
        <v>7052.1034993675694</v>
      </c>
      <c r="AK2188">
        <v>2868.040165097711</v>
      </c>
      <c r="AL2188">
        <v>2874.0291626000994</v>
      </c>
      <c r="AM2188">
        <v>776834.91996102838</v>
      </c>
      <c r="AN2188">
        <v>3357.6703974481397</v>
      </c>
      <c r="AV2188" s="34" t="s">
        <v>262</v>
      </c>
      <c r="AX2188" s="14"/>
    </row>
    <row r="2189" spans="1:50" x14ac:dyDescent="0.25">
      <c r="A2189">
        <v>2187</v>
      </c>
      <c r="B2189" t="s">
        <v>78</v>
      </c>
      <c r="C2189" t="s">
        <v>275</v>
      </c>
      <c r="H2189">
        <v>1988</v>
      </c>
      <c r="I2189">
        <v>7</v>
      </c>
      <c r="J2189">
        <v>17</v>
      </c>
      <c r="K2189">
        <v>75.77</v>
      </c>
      <c r="L2189">
        <v>34.799999999999997</v>
      </c>
      <c r="M2189">
        <v>0</v>
      </c>
      <c r="Y2189" t="s">
        <v>81</v>
      </c>
      <c r="Z2189" t="s">
        <v>81</v>
      </c>
      <c r="AG2189">
        <v>83000</v>
      </c>
      <c r="AH2189">
        <v>83000</v>
      </c>
      <c r="AI2189">
        <v>6.8601838084473094E-2</v>
      </c>
      <c r="AJ2189">
        <v>2.8846395175544939</v>
      </c>
      <c r="AK2189">
        <v>0.81204473618810002</v>
      </c>
      <c r="AL2189">
        <v>2.3758902984721102</v>
      </c>
      <c r="AM2189">
        <v>498.68509065773083</v>
      </c>
      <c r="AN2189">
        <v>34.421229915364528</v>
      </c>
      <c r="AV2189" s="35" t="s">
        <v>204</v>
      </c>
      <c r="AX2189" s="14"/>
    </row>
    <row r="2190" spans="1:50" x14ac:dyDescent="0.25">
      <c r="A2190">
        <v>2188</v>
      </c>
      <c r="B2190" t="s">
        <v>78</v>
      </c>
      <c r="C2190" t="s">
        <v>275</v>
      </c>
      <c r="H2190">
        <v>1988</v>
      </c>
      <c r="I2190">
        <v>7</v>
      </c>
      <c r="J2190">
        <v>17</v>
      </c>
      <c r="K2190">
        <v>75.77</v>
      </c>
      <c r="L2190">
        <v>34.799999999999997</v>
      </c>
      <c r="M2190">
        <v>50</v>
      </c>
      <c r="Y2190" t="s">
        <v>81</v>
      </c>
      <c r="Z2190" t="s">
        <v>81</v>
      </c>
      <c r="AG2190">
        <v>222000</v>
      </c>
      <c r="AH2190">
        <v>222000</v>
      </c>
      <c r="AI2190">
        <v>0.18348925367172322</v>
      </c>
      <c r="AJ2190">
        <v>7.7155418421337068</v>
      </c>
      <c r="AK2190">
        <v>2.1719750775151594</v>
      </c>
      <c r="AL2190">
        <v>6.3547909188049214</v>
      </c>
      <c r="AM2190">
        <v>1333.8324111568222</v>
      </c>
      <c r="AN2190">
        <v>92.066422183264152</v>
      </c>
      <c r="AV2190" s="35" t="s">
        <v>204</v>
      </c>
      <c r="AX2190" s="14"/>
    </row>
    <row r="2191" spans="1:50" x14ac:dyDescent="0.25">
      <c r="A2191">
        <v>2189</v>
      </c>
      <c r="B2191" t="s">
        <v>78</v>
      </c>
      <c r="C2191" t="s">
        <v>275</v>
      </c>
      <c r="H2191">
        <v>1988</v>
      </c>
      <c r="I2191">
        <v>7</v>
      </c>
      <c r="J2191">
        <v>20</v>
      </c>
      <c r="K2191">
        <v>75.97</v>
      </c>
      <c r="L2191">
        <v>28.4</v>
      </c>
      <c r="M2191">
        <v>0</v>
      </c>
      <c r="Y2191" t="s">
        <v>81</v>
      </c>
      <c r="Z2191" t="s">
        <v>81</v>
      </c>
      <c r="AG2191">
        <v>72000</v>
      </c>
      <c r="AH2191">
        <v>72000</v>
      </c>
      <c r="AI2191">
        <v>5.9510028217856177E-2</v>
      </c>
      <c r="AJ2191">
        <v>2.5023378947460673</v>
      </c>
      <c r="AK2191">
        <v>0.70442434946437593</v>
      </c>
      <c r="AL2191">
        <v>2.0610132709637585</v>
      </c>
      <c r="AM2191">
        <v>432.59429551032071</v>
      </c>
      <c r="AN2191">
        <v>29.859380167545133</v>
      </c>
      <c r="AV2191" s="35" t="s">
        <v>204</v>
      </c>
      <c r="AX2191" s="14"/>
    </row>
    <row r="2192" spans="1:50" x14ac:dyDescent="0.25">
      <c r="A2192">
        <v>2190</v>
      </c>
      <c r="B2192" t="s">
        <v>78</v>
      </c>
      <c r="C2192" t="s">
        <v>275</v>
      </c>
      <c r="H2192">
        <v>1988</v>
      </c>
      <c r="I2192">
        <v>7</v>
      </c>
      <c r="J2192">
        <v>20</v>
      </c>
      <c r="K2192">
        <v>75.97</v>
      </c>
      <c r="L2192">
        <v>28.4</v>
      </c>
      <c r="M2192">
        <v>10</v>
      </c>
      <c r="Y2192" t="s">
        <v>81</v>
      </c>
      <c r="Z2192" t="s">
        <v>81</v>
      </c>
      <c r="AG2192">
        <v>128000</v>
      </c>
      <c r="AH2192">
        <v>128000</v>
      </c>
      <c r="AI2192">
        <v>0.10579560572063321</v>
      </c>
      <c r="AJ2192">
        <v>4.4486007017707863</v>
      </c>
      <c r="AK2192">
        <v>1.2523099546033349</v>
      </c>
      <c r="AL2192">
        <v>3.6640235928244596</v>
      </c>
      <c r="AM2192">
        <v>769.05652535168122</v>
      </c>
      <c r="AN2192">
        <v>53.083342520080237</v>
      </c>
      <c r="AV2192" s="35" t="s">
        <v>204</v>
      </c>
      <c r="AX2192" s="14"/>
    </row>
    <row r="2193" spans="1:50" x14ac:dyDescent="0.25">
      <c r="A2193">
        <v>2191</v>
      </c>
      <c r="B2193" t="s">
        <v>78</v>
      </c>
      <c r="C2193" t="s">
        <v>275</v>
      </c>
      <c r="H2193">
        <v>1989</v>
      </c>
      <c r="I2193">
        <v>7</v>
      </c>
      <c r="J2193">
        <v>23</v>
      </c>
      <c r="K2193">
        <v>76.099999999999994</v>
      </c>
      <c r="L2193">
        <v>33.299999999999997</v>
      </c>
      <c r="M2193">
        <v>0</v>
      </c>
      <c r="Y2193" t="s">
        <v>81</v>
      </c>
      <c r="Z2193" t="s">
        <v>81</v>
      </c>
      <c r="AG2193">
        <v>83000</v>
      </c>
      <c r="AH2193">
        <v>83000</v>
      </c>
      <c r="AI2193">
        <v>6.8601838084473094E-2</v>
      </c>
      <c r="AJ2193">
        <v>2.8846395175544939</v>
      </c>
      <c r="AK2193">
        <v>0.81204473618810002</v>
      </c>
      <c r="AL2193">
        <v>2.3758902984721102</v>
      </c>
      <c r="AM2193">
        <v>498.68509065773083</v>
      </c>
      <c r="AN2193">
        <v>34.421229915364528</v>
      </c>
      <c r="AV2193" s="35" t="s">
        <v>204</v>
      </c>
      <c r="AX2193" s="14"/>
    </row>
    <row r="2194" spans="1:50" x14ac:dyDescent="0.25">
      <c r="A2194">
        <v>2192</v>
      </c>
      <c r="B2194" t="s">
        <v>78</v>
      </c>
      <c r="C2194" t="s">
        <v>275</v>
      </c>
      <c r="H2194">
        <v>1989</v>
      </c>
      <c r="I2194">
        <v>7</v>
      </c>
      <c r="J2194">
        <v>23</v>
      </c>
      <c r="K2194">
        <v>76.099999999999994</v>
      </c>
      <c r="L2194">
        <v>33.299999999999997</v>
      </c>
      <c r="M2194">
        <v>40</v>
      </c>
      <c r="Y2194" t="s">
        <v>81</v>
      </c>
      <c r="Z2194" t="s">
        <v>81</v>
      </c>
      <c r="AG2194">
        <v>133000</v>
      </c>
      <c r="AH2194">
        <v>133000</v>
      </c>
      <c r="AI2194">
        <v>0.10992824656909544</v>
      </c>
      <c r="AJ2194">
        <v>4.6223741666837075</v>
      </c>
      <c r="AK2194">
        <v>1.3012283122050279</v>
      </c>
      <c r="AL2194">
        <v>3.8071495144191649</v>
      </c>
      <c r="AM2194">
        <v>799.09779587323123</v>
      </c>
      <c r="AN2194">
        <v>55.156910587270872</v>
      </c>
      <c r="AV2194" s="35" t="s">
        <v>204</v>
      </c>
      <c r="AX2194" s="14"/>
    </row>
    <row r="2195" spans="1:50" x14ac:dyDescent="0.25">
      <c r="A2195">
        <v>2193</v>
      </c>
      <c r="B2195" t="s">
        <v>78</v>
      </c>
      <c r="C2195" t="s">
        <v>276</v>
      </c>
      <c r="G2195">
        <v>1</v>
      </c>
      <c r="H2195">
        <v>1988</v>
      </c>
      <c r="I2195">
        <v>6</v>
      </c>
      <c r="K2195">
        <v>54.06</v>
      </c>
      <c r="L2195">
        <v>7.69</v>
      </c>
      <c r="M2195">
        <v>0</v>
      </c>
      <c r="X2195">
        <v>0.6</v>
      </c>
      <c r="Y2195" t="s">
        <v>79</v>
      </c>
      <c r="Z2195" t="s">
        <v>79</v>
      </c>
      <c r="AE2195">
        <v>31300000</v>
      </c>
      <c r="AH2195">
        <v>31300000</v>
      </c>
      <c r="AI2195">
        <v>25.870331711373591</v>
      </c>
      <c r="AJ2195">
        <v>1087.8218903548875</v>
      </c>
      <c r="AK2195">
        <v>306.22891858659676</v>
      </c>
      <c r="AL2195">
        <v>895.96826918285615</v>
      </c>
      <c r="AM2195">
        <v>243149.32994780189</v>
      </c>
      <c r="AN2195">
        <v>7015.7434675073191</v>
      </c>
      <c r="AV2195" s="35" t="s">
        <v>255</v>
      </c>
      <c r="AX2195" s="14"/>
    </row>
    <row r="2196" spans="1:50" x14ac:dyDescent="0.25">
      <c r="A2196">
        <v>2194</v>
      </c>
      <c r="B2196" t="s">
        <v>78</v>
      </c>
      <c r="C2196" t="s">
        <v>276</v>
      </c>
      <c r="G2196">
        <v>1</v>
      </c>
      <c r="H2196">
        <v>1988</v>
      </c>
      <c r="I2196">
        <v>6</v>
      </c>
      <c r="K2196">
        <v>54.06</v>
      </c>
      <c r="L2196">
        <v>7.69</v>
      </c>
      <c r="M2196">
        <v>3</v>
      </c>
      <c r="X2196">
        <v>2.4</v>
      </c>
      <c r="Y2196" t="s">
        <v>79</v>
      </c>
      <c r="Z2196" t="s">
        <v>79</v>
      </c>
      <c r="AE2196">
        <v>11800000</v>
      </c>
      <c r="AH2196">
        <v>11800000</v>
      </c>
      <c r="AI2196">
        <v>29.11104480844903</v>
      </c>
      <c r="AJ2196">
        <v>832.14821292537317</v>
      </c>
      <c r="AK2196">
        <v>254.20583300346209</v>
      </c>
      <c r="AL2196">
        <v>337.77717496350488</v>
      </c>
      <c r="AM2196">
        <v>91666.520555401352</v>
      </c>
      <c r="AN2196">
        <v>2644.9128727343887</v>
      </c>
      <c r="AV2196" s="35" t="s">
        <v>255</v>
      </c>
      <c r="AX2196" s="14"/>
    </row>
    <row r="2197" spans="1:50" x14ac:dyDescent="0.25">
      <c r="A2197">
        <v>2195</v>
      </c>
      <c r="B2197" t="s">
        <v>78</v>
      </c>
      <c r="C2197" t="s">
        <v>276</v>
      </c>
      <c r="G2197">
        <v>1</v>
      </c>
      <c r="H2197">
        <v>1988</v>
      </c>
      <c r="I2197">
        <v>6</v>
      </c>
      <c r="K2197">
        <v>54.06</v>
      </c>
      <c r="L2197">
        <v>7.69</v>
      </c>
      <c r="M2197">
        <v>12</v>
      </c>
      <c r="X2197">
        <v>4.3</v>
      </c>
      <c r="Y2197" t="s">
        <v>79</v>
      </c>
      <c r="Z2197" t="s">
        <v>79</v>
      </c>
      <c r="AE2197">
        <v>5900000</v>
      </c>
      <c r="AH2197">
        <v>5900000</v>
      </c>
      <c r="AI2197">
        <v>14.555522404224515</v>
      </c>
      <c r="AJ2197">
        <v>416.07410646268659</v>
      </c>
      <c r="AK2197">
        <v>127.10291650173104</v>
      </c>
      <c r="AL2197">
        <v>168.88858748175244</v>
      </c>
      <c r="AM2197">
        <v>45833.260277700676</v>
      </c>
      <c r="AN2197">
        <v>1322.4564363671943</v>
      </c>
      <c r="AV2197" s="35" t="s">
        <v>255</v>
      </c>
      <c r="AX2197" s="14"/>
    </row>
    <row r="2198" spans="1:50" x14ac:dyDescent="0.25">
      <c r="A2198">
        <v>2196</v>
      </c>
      <c r="B2198" t="s">
        <v>78</v>
      </c>
      <c r="C2198" t="s">
        <v>276</v>
      </c>
      <c r="G2198">
        <v>1</v>
      </c>
      <c r="H2198">
        <v>1988</v>
      </c>
      <c r="I2198">
        <v>6</v>
      </c>
      <c r="K2198">
        <v>54.06</v>
      </c>
      <c r="L2198">
        <v>7.69</v>
      </c>
      <c r="M2198">
        <v>30</v>
      </c>
      <c r="X2198">
        <v>2.1</v>
      </c>
      <c r="Y2198" t="s">
        <v>79</v>
      </c>
      <c r="Z2198" t="s">
        <v>79</v>
      </c>
      <c r="AE2198">
        <v>4700000</v>
      </c>
      <c r="AH2198">
        <v>4700000</v>
      </c>
      <c r="AI2198">
        <v>11.595077169466986</v>
      </c>
      <c r="AJ2198">
        <v>331.44886447027574</v>
      </c>
      <c r="AK2198">
        <v>101.25147585731116</v>
      </c>
      <c r="AL2198">
        <v>134.53836629902312</v>
      </c>
      <c r="AM2198">
        <v>36511.241238168332</v>
      </c>
      <c r="AN2198">
        <v>1053.4822459196293</v>
      </c>
      <c r="AV2198" s="35" t="s">
        <v>255</v>
      </c>
      <c r="AX2198" s="14"/>
    </row>
    <row r="2199" spans="1:50" x14ac:dyDescent="0.25">
      <c r="A2199">
        <v>2197</v>
      </c>
      <c r="B2199" t="s">
        <v>78</v>
      </c>
      <c r="C2199" t="s">
        <v>276</v>
      </c>
      <c r="G2199">
        <v>3</v>
      </c>
      <c r="H2199">
        <v>1988</v>
      </c>
      <c r="I2199">
        <v>6</v>
      </c>
      <c r="K2199">
        <v>54.12</v>
      </c>
      <c r="L2199">
        <v>7.81</v>
      </c>
      <c r="M2199">
        <v>0</v>
      </c>
      <c r="X2199">
        <v>3.9</v>
      </c>
      <c r="Y2199" t="s">
        <v>79</v>
      </c>
      <c r="Z2199" t="s">
        <v>79</v>
      </c>
      <c r="AE2199">
        <v>27500000</v>
      </c>
      <c r="AH2199">
        <v>27500000</v>
      </c>
      <c r="AI2199">
        <v>67.843536629860026</v>
      </c>
      <c r="AJ2199">
        <v>1939.3284623260815</v>
      </c>
      <c r="AK2199">
        <v>592.42884810128874</v>
      </c>
      <c r="AL2199">
        <v>787.19256877087992</v>
      </c>
      <c r="AM2199">
        <v>213629.60298928281</v>
      </c>
      <c r="AN2199">
        <v>6163.991864423363</v>
      </c>
      <c r="AV2199" s="35" t="s">
        <v>255</v>
      </c>
      <c r="AX2199" s="14"/>
    </row>
    <row r="2200" spans="1:50" x14ac:dyDescent="0.25">
      <c r="A2200">
        <v>2198</v>
      </c>
      <c r="B2200" t="s">
        <v>78</v>
      </c>
      <c r="C2200" t="s">
        <v>276</v>
      </c>
      <c r="G2200">
        <v>3</v>
      </c>
      <c r="H2200">
        <v>1988</v>
      </c>
      <c r="I2200">
        <v>6</v>
      </c>
      <c r="K2200">
        <v>54.12</v>
      </c>
      <c r="L2200">
        <v>7.81</v>
      </c>
      <c r="M2200">
        <v>3</v>
      </c>
      <c r="X2200">
        <v>2.2999999999999998</v>
      </c>
      <c r="Y2200" t="s">
        <v>79</v>
      </c>
      <c r="Z2200" t="s">
        <v>79</v>
      </c>
      <c r="AE2200">
        <v>15300000</v>
      </c>
      <c r="AH2200">
        <v>15300000</v>
      </c>
      <c r="AI2200">
        <v>37.745676743158484</v>
      </c>
      <c r="AJ2200">
        <v>1078.9718354032382</v>
      </c>
      <c r="AK2200">
        <v>329.60586821635337</v>
      </c>
      <c r="AL2200">
        <v>437.96532007979869</v>
      </c>
      <c r="AM2200">
        <v>118855.74275403735</v>
      </c>
      <c r="AN2200">
        <v>3429.420928206453</v>
      </c>
      <c r="AV2200" s="35" t="s">
        <v>255</v>
      </c>
      <c r="AX2200" s="14"/>
    </row>
    <row r="2201" spans="1:50" x14ac:dyDescent="0.25">
      <c r="A2201">
        <v>2199</v>
      </c>
      <c r="B2201" t="s">
        <v>78</v>
      </c>
      <c r="C2201" t="s">
        <v>276</v>
      </c>
      <c r="G2201">
        <v>3</v>
      </c>
      <c r="H2201">
        <v>1988</v>
      </c>
      <c r="I2201">
        <v>6</v>
      </c>
      <c r="K2201">
        <v>54.12</v>
      </c>
      <c r="L2201">
        <v>7.81</v>
      </c>
      <c r="M2201">
        <v>10</v>
      </c>
      <c r="X2201">
        <v>2.4</v>
      </c>
      <c r="Y2201" t="s">
        <v>79</v>
      </c>
      <c r="Z2201" t="s">
        <v>79</v>
      </c>
      <c r="AE2201">
        <v>3400000</v>
      </c>
      <c r="AH2201">
        <v>3400000</v>
      </c>
      <c r="AI2201">
        <v>8.3879281651463309</v>
      </c>
      <c r="AJ2201">
        <v>239.77151897849737</v>
      </c>
      <c r="AK2201">
        <v>73.245748492522978</v>
      </c>
      <c r="AL2201">
        <v>97.325626684399708</v>
      </c>
      <c r="AM2201">
        <v>26412.387278674967</v>
      </c>
      <c r="AN2201">
        <v>762.09353960143403</v>
      </c>
      <c r="AV2201" s="35" t="s">
        <v>255</v>
      </c>
      <c r="AX2201" s="14"/>
    </row>
    <row r="2202" spans="1:50" x14ac:dyDescent="0.25">
      <c r="A2202">
        <v>2200</v>
      </c>
      <c r="B2202" t="s">
        <v>78</v>
      </c>
      <c r="C2202" t="s">
        <v>276</v>
      </c>
      <c r="G2202">
        <v>3</v>
      </c>
      <c r="H2202">
        <v>1988</v>
      </c>
      <c r="I2202">
        <v>6</v>
      </c>
      <c r="K2202">
        <v>54.12</v>
      </c>
      <c r="L2202">
        <v>7.81</v>
      </c>
      <c r="M2202">
        <v>30</v>
      </c>
      <c r="X2202">
        <v>0.4</v>
      </c>
      <c r="Y2202" t="s">
        <v>79</v>
      </c>
      <c r="Z2202" t="s">
        <v>79</v>
      </c>
      <c r="AE2202">
        <v>5900000</v>
      </c>
      <c r="AH2202">
        <v>5900000</v>
      </c>
      <c r="AI2202">
        <v>14.555522404224515</v>
      </c>
      <c r="AJ2202">
        <v>416.07410646268659</v>
      </c>
      <c r="AK2202">
        <v>127.10291650173104</v>
      </c>
      <c r="AL2202">
        <v>168.88858748175244</v>
      </c>
      <c r="AM2202">
        <v>45833.260277700676</v>
      </c>
      <c r="AN2202">
        <v>1322.4564363671943</v>
      </c>
      <c r="AV2202" s="35" t="s">
        <v>255</v>
      </c>
      <c r="AX2202" s="14"/>
    </row>
    <row r="2203" spans="1:50" x14ac:dyDescent="0.25">
      <c r="A2203">
        <v>2201</v>
      </c>
      <c r="B2203" t="s">
        <v>78</v>
      </c>
      <c r="C2203" t="s">
        <v>276</v>
      </c>
      <c r="G2203">
        <v>2</v>
      </c>
      <c r="H2203">
        <v>1988</v>
      </c>
      <c r="I2203">
        <v>6</v>
      </c>
      <c r="K2203">
        <v>54.22</v>
      </c>
      <c r="L2203">
        <v>8.2799999999999994</v>
      </c>
      <c r="M2203">
        <v>0</v>
      </c>
      <c r="X2203">
        <v>4.5999999999999996</v>
      </c>
      <c r="Y2203" t="s">
        <v>79</v>
      </c>
      <c r="Z2203" t="s">
        <v>79</v>
      </c>
      <c r="AE2203">
        <v>53700000</v>
      </c>
      <c r="AH2203">
        <v>53700000</v>
      </c>
      <c r="AI2203">
        <v>132.4799242553994</v>
      </c>
      <c r="AJ2203">
        <v>3786.9795791603847</v>
      </c>
      <c r="AK2203">
        <v>1156.8519688377894</v>
      </c>
      <c r="AL2203">
        <v>1537.1723979271364</v>
      </c>
      <c r="AM2203">
        <v>417160.35201907222</v>
      </c>
      <c r="AN2203">
        <v>12036.595022528531</v>
      </c>
      <c r="AV2203" s="35" t="s">
        <v>255</v>
      </c>
      <c r="AX2203" s="14"/>
    </row>
    <row r="2204" spans="1:50" x14ac:dyDescent="0.25">
      <c r="A2204">
        <v>2202</v>
      </c>
      <c r="B2204" t="s">
        <v>78</v>
      </c>
      <c r="C2204" t="s">
        <v>276</v>
      </c>
      <c r="G2204">
        <v>2</v>
      </c>
      <c r="H2204">
        <v>1988</v>
      </c>
      <c r="I2204">
        <v>6</v>
      </c>
      <c r="K2204">
        <v>54.22</v>
      </c>
      <c r="L2204">
        <v>8.2799999999999994</v>
      </c>
      <c r="M2204">
        <v>3</v>
      </c>
      <c r="X2204">
        <v>6.1</v>
      </c>
      <c r="Y2204" t="s">
        <v>79</v>
      </c>
      <c r="Z2204" t="s">
        <v>79</v>
      </c>
      <c r="AE2204">
        <v>20000000</v>
      </c>
      <c r="AH2204">
        <v>20000000</v>
      </c>
      <c r="AI2204">
        <v>49.340753912625473</v>
      </c>
      <c r="AJ2204">
        <v>1410.420699873514</v>
      </c>
      <c r="AK2204">
        <v>430.85734407366454</v>
      </c>
      <c r="AL2204">
        <v>572.50368637882184</v>
      </c>
      <c r="AM2204">
        <v>155366.98399220567</v>
      </c>
      <c r="AN2204">
        <v>4482.9031741260824</v>
      </c>
      <c r="AV2204" s="35" t="s">
        <v>255</v>
      </c>
      <c r="AX2204" s="14"/>
    </row>
    <row r="2205" spans="1:50" x14ac:dyDescent="0.25">
      <c r="A2205">
        <v>2203</v>
      </c>
      <c r="B2205" t="s">
        <v>78</v>
      </c>
      <c r="C2205" t="s">
        <v>276</v>
      </c>
      <c r="G2205">
        <v>2</v>
      </c>
      <c r="H2205">
        <v>1988</v>
      </c>
      <c r="I2205">
        <v>6</v>
      </c>
      <c r="K2205">
        <v>54.22</v>
      </c>
      <c r="L2205">
        <v>8.2799999999999994</v>
      </c>
      <c r="M2205">
        <v>8</v>
      </c>
      <c r="X2205">
        <v>5.9</v>
      </c>
      <c r="Y2205" t="s">
        <v>79</v>
      </c>
      <c r="Z2205" t="s">
        <v>79</v>
      </c>
      <c r="AE2205">
        <v>27800000</v>
      </c>
      <c r="AH2205">
        <v>27800000</v>
      </c>
      <c r="AI2205">
        <v>68.583647938549404</v>
      </c>
      <c r="AJ2205">
        <v>1960.4847728241843</v>
      </c>
      <c r="AK2205">
        <v>598.89170826239376</v>
      </c>
      <c r="AL2205">
        <v>795.78012406656228</v>
      </c>
      <c r="AM2205">
        <v>215960.10774916588</v>
      </c>
      <c r="AN2205">
        <v>6231.2354120352547</v>
      </c>
      <c r="AV2205" s="35" t="s">
        <v>255</v>
      </c>
      <c r="AX2205" s="14"/>
    </row>
    <row r="2206" spans="1:50" x14ac:dyDescent="0.25">
      <c r="A2206">
        <v>2204</v>
      </c>
      <c r="B2206" t="s">
        <v>78</v>
      </c>
      <c r="C2206" t="s">
        <v>276</v>
      </c>
      <c r="G2206">
        <v>2</v>
      </c>
      <c r="H2206">
        <v>1988</v>
      </c>
      <c r="I2206">
        <v>6</v>
      </c>
      <c r="K2206">
        <v>54.22</v>
      </c>
      <c r="L2206">
        <v>8.2799999999999994</v>
      </c>
      <c r="M2206">
        <v>14</v>
      </c>
      <c r="X2206">
        <v>25.6</v>
      </c>
      <c r="Y2206" t="s">
        <v>79</v>
      </c>
      <c r="Z2206" t="s">
        <v>79</v>
      </c>
      <c r="AE2206">
        <v>45300000</v>
      </c>
      <c r="AH2206">
        <v>45300000</v>
      </c>
      <c r="AI2206">
        <v>111.75680761209669</v>
      </c>
      <c r="AJ2206">
        <v>3194.6028852135091</v>
      </c>
      <c r="AK2206">
        <v>975.89188432685023</v>
      </c>
      <c r="AL2206">
        <v>1296.7208496480314</v>
      </c>
      <c r="AM2206">
        <v>351906.21874234587</v>
      </c>
      <c r="AN2206">
        <v>10153.775689395578</v>
      </c>
      <c r="AV2206" s="35" t="s">
        <v>255</v>
      </c>
      <c r="AX2206" s="14"/>
    </row>
    <row r="2207" spans="1:50" x14ac:dyDescent="0.25">
      <c r="A2207">
        <v>2205</v>
      </c>
      <c r="B2207" t="s">
        <v>78</v>
      </c>
      <c r="C2207" t="s">
        <v>277</v>
      </c>
      <c r="H2207">
        <v>1986</v>
      </c>
      <c r="I2207">
        <v>3</v>
      </c>
      <c r="J2207">
        <v>13</v>
      </c>
      <c r="K2207">
        <v>-65.702127659574472</v>
      </c>
      <c r="L2207">
        <v>-48.216216216216218</v>
      </c>
      <c r="M2207">
        <v>15</v>
      </c>
      <c r="Y2207" t="s">
        <v>79</v>
      </c>
      <c r="Z2207" t="s">
        <v>80</v>
      </c>
      <c r="AE2207">
        <v>130000</v>
      </c>
      <c r="AH2207">
        <v>130000</v>
      </c>
      <c r="AI2207">
        <v>0.38169160253615642</v>
      </c>
      <c r="AJ2207">
        <v>8.2475149939537769</v>
      </c>
      <c r="AK2207">
        <v>2.6892619548836212</v>
      </c>
      <c r="AL2207">
        <v>2.7272399512023058</v>
      </c>
      <c r="AM2207">
        <v>47.059836156875399</v>
      </c>
      <c r="AN2207">
        <v>3.1497729803484371</v>
      </c>
      <c r="AV2207" s="16" t="s">
        <v>256</v>
      </c>
    </row>
    <row r="2208" spans="1:50" x14ac:dyDescent="0.25">
      <c r="A2208">
        <v>2206</v>
      </c>
      <c r="B2208" t="s">
        <v>78</v>
      </c>
      <c r="C2208" t="s">
        <v>277</v>
      </c>
      <c r="H2208">
        <v>1986</v>
      </c>
      <c r="I2208">
        <v>3</v>
      </c>
      <c r="J2208">
        <v>25</v>
      </c>
      <c r="K2208">
        <v>-65.148936170212764</v>
      </c>
      <c r="L2208">
        <v>-49.297297297297298</v>
      </c>
      <c r="M2208">
        <v>30</v>
      </c>
      <c r="Y2208" t="s">
        <v>79</v>
      </c>
      <c r="Z2208" t="s">
        <v>80</v>
      </c>
      <c r="AE2208">
        <v>160000</v>
      </c>
      <c r="AH2208">
        <v>160000</v>
      </c>
      <c r="AI2208">
        <v>0.46977428004450017</v>
      </c>
      <c r="AJ2208">
        <v>10.150787684866188</v>
      </c>
      <c r="AK2208">
        <v>3.3098608675490722</v>
      </c>
      <c r="AL2208">
        <v>3.3566030168643763</v>
      </c>
      <c r="AM2208">
        <v>57.919798346923571</v>
      </c>
      <c r="AN2208">
        <v>3.8766436681211531</v>
      </c>
      <c r="AV2208" s="16" t="s">
        <v>256</v>
      </c>
    </row>
    <row r="2209" spans="1:50" x14ac:dyDescent="0.25">
      <c r="A2209">
        <v>2207</v>
      </c>
      <c r="B2209" t="s">
        <v>78</v>
      </c>
      <c r="C2209" t="s">
        <v>277</v>
      </c>
      <c r="H2209">
        <v>1986</v>
      </c>
      <c r="I2209">
        <v>3</v>
      </c>
      <c r="J2209">
        <v>22</v>
      </c>
      <c r="K2209">
        <v>-64.808510638297875</v>
      </c>
      <c r="L2209">
        <v>-48.216216216216218</v>
      </c>
      <c r="M2209">
        <v>10</v>
      </c>
      <c r="Y2209" t="s">
        <v>79</v>
      </c>
      <c r="Z2209" t="s">
        <v>80</v>
      </c>
      <c r="AE2209">
        <v>440000</v>
      </c>
      <c r="AH2209">
        <v>440000</v>
      </c>
      <c r="AI2209">
        <v>1.2918792701223756</v>
      </c>
      <c r="AJ2209">
        <v>27.914666133382013</v>
      </c>
      <c r="AK2209">
        <v>9.1021173857599482</v>
      </c>
      <c r="AL2209">
        <v>9.2306582963770349</v>
      </c>
      <c r="AM2209">
        <v>159.2794454540398</v>
      </c>
      <c r="AN2209">
        <v>10.660770087333171</v>
      </c>
      <c r="AV2209" s="16" t="s">
        <v>256</v>
      </c>
    </row>
    <row r="2210" spans="1:50" x14ac:dyDescent="0.25">
      <c r="A2210">
        <v>2208</v>
      </c>
      <c r="B2210" t="s">
        <v>78</v>
      </c>
      <c r="C2210" t="s">
        <v>278</v>
      </c>
      <c r="H2210">
        <v>1993</v>
      </c>
      <c r="I2210">
        <v>5</v>
      </c>
      <c r="J2210">
        <v>1</v>
      </c>
      <c r="K2210">
        <v>57.23</v>
      </c>
      <c r="L2210">
        <v>8.5500000000000007</v>
      </c>
      <c r="M2210">
        <v>21</v>
      </c>
      <c r="N2210">
        <v>26</v>
      </c>
      <c r="X2210">
        <v>5.71</v>
      </c>
      <c r="Y2210" t="s">
        <v>79</v>
      </c>
      <c r="Z2210" t="s">
        <v>79</v>
      </c>
      <c r="AE2210">
        <v>3000000</v>
      </c>
      <c r="AH2210">
        <v>3000000</v>
      </c>
      <c r="AI2210">
        <v>7.4011130868938206</v>
      </c>
      <c r="AJ2210">
        <v>211.56310498102707</v>
      </c>
      <c r="AK2210">
        <v>64.628601611049689</v>
      </c>
      <c r="AL2210">
        <v>85.87555295682327</v>
      </c>
      <c r="AM2210">
        <v>23305.047598830854</v>
      </c>
      <c r="AN2210">
        <v>672.43547611891233</v>
      </c>
      <c r="AV2210" s="35" t="s">
        <v>205</v>
      </c>
      <c r="AX2210" s="14"/>
    </row>
    <row r="2211" spans="1:50" x14ac:dyDescent="0.25">
      <c r="A2211">
        <v>2209</v>
      </c>
      <c r="B2211" t="s">
        <v>78</v>
      </c>
      <c r="C2211" t="s">
        <v>278</v>
      </c>
      <c r="H2211">
        <v>1993</v>
      </c>
      <c r="I2211">
        <v>4</v>
      </c>
      <c r="J2211">
        <v>1</v>
      </c>
      <c r="K2211">
        <v>57.4</v>
      </c>
      <c r="L2211">
        <v>8.4700000000000006</v>
      </c>
      <c r="M2211">
        <v>10</v>
      </c>
      <c r="N2211">
        <v>50</v>
      </c>
      <c r="X2211">
        <v>2.4300000000000002</v>
      </c>
      <c r="Y2211" t="s">
        <v>79</v>
      </c>
      <c r="Z2211" t="s">
        <v>79</v>
      </c>
      <c r="AE2211">
        <v>1910000</v>
      </c>
      <c r="AH2211">
        <v>1910000</v>
      </c>
      <c r="AI2211">
        <v>4.7120419986557325</v>
      </c>
      <c r="AJ2211">
        <v>134.69517683792057</v>
      </c>
      <c r="AK2211">
        <v>41.146876359034962</v>
      </c>
      <c r="AL2211">
        <v>54.674102049177478</v>
      </c>
      <c r="AM2211">
        <v>14837.546971255642</v>
      </c>
      <c r="AN2211">
        <v>428.11725312904088</v>
      </c>
      <c r="AV2211" s="35" t="s">
        <v>205</v>
      </c>
      <c r="AX2211" s="14"/>
    </row>
    <row r="2212" spans="1:50" x14ac:dyDescent="0.25">
      <c r="A2212">
        <v>2210</v>
      </c>
      <c r="B2212" t="s">
        <v>78</v>
      </c>
      <c r="C2212" t="s">
        <v>278</v>
      </c>
      <c r="H2212">
        <v>1993</v>
      </c>
      <c r="I2212">
        <v>4</v>
      </c>
      <c r="J2212">
        <v>1</v>
      </c>
      <c r="K2212">
        <v>57.73</v>
      </c>
      <c r="L2212">
        <v>10</v>
      </c>
      <c r="M2212">
        <v>17</v>
      </c>
      <c r="N2212">
        <v>88</v>
      </c>
      <c r="X2212">
        <v>2.57</v>
      </c>
      <c r="Y2212" t="s">
        <v>79</v>
      </c>
      <c r="Z2212" t="s">
        <v>79</v>
      </c>
      <c r="AE2212">
        <v>980000</v>
      </c>
      <c r="AH2212">
        <v>980000</v>
      </c>
      <c r="AI2212">
        <v>2.4176969417186482</v>
      </c>
      <c r="AJ2212">
        <v>69.110614293802186</v>
      </c>
      <c r="AK2212">
        <v>21.112009859609564</v>
      </c>
      <c r="AL2212">
        <v>28.052680632562268</v>
      </c>
      <c r="AM2212">
        <v>7612.982215618078</v>
      </c>
      <c r="AN2212">
        <v>219.66225553217805</v>
      </c>
      <c r="AV2212" s="35" t="s">
        <v>205</v>
      </c>
      <c r="AX2212" s="14"/>
    </row>
    <row r="2213" spans="1:50" x14ac:dyDescent="0.25">
      <c r="A2213">
        <v>2211</v>
      </c>
      <c r="B2213" t="s">
        <v>78</v>
      </c>
      <c r="C2213" t="s">
        <v>278</v>
      </c>
      <c r="H2213">
        <v>1993</v>
      </c>
      <c r="I2213">
        <v>4</v>
      </c>
      <c r="J2213">
        <v>1</v>
      </c>
      <c r="K2213">
        <v>57.8</v>
      </c>
      <c r="L2213">
        <v>10.65</v>
      </c>
      <c r="M2213">
        <v>25</v>
      </c>
      <c r="N2213">
        <v>86</v>
      </c>
      <c r="X2213">
        <v>4.8600000000000003</v>
      </c>
      <c r="Y2213" t="s">
        <v>79</v>
      </c>
      <c r="Z2213" t="s">
        <v>79</v>
      </c>
      <c r="AE2213">
        <v>720000</v>
      </c>
      <c r="AH2213">
        <v>720000</v>
      </c>
      <c r="AI2213">
        <v>1.776267140854517</v>
      </c>
      <c r="AJ2213">
        <v>50.775145195446498</v>
      </c>
      <c r="AK2213">
        <v>15.510864386651924</v>
      </c>
      <c r="AL2213">
        <v>20.610132709637583</v>
      </c>
      <c r="AM2213">
        <v>5593.2114237194046</v>
      </c>
      <c r="AN2213">
        <v>161.38451426853896</v>
      </c>
      <c r="AV2213" s="35" t="s">
        <v>205</v>
      </c>
      <c r="AX2213" s="14"/>
    </row>
    <row r="2214" spans="1:50" x14ac:dyDescent="0.25">
      <c r="A2214">
        <v>2212</v>
      </c>
      <c r="B2214" t="s">
        <v>78</v>
      </c>
      <c r="C2214" t="s">
        <v>278</v>
      </c>
      <c r="H2214">
        <v>1993</v>
      </c>
      <c r="I2214">
        <v>4</v>
      </c>
      <c r="J2214">
        <v>1</v>
      </c>
      <c r="K2214">
        <v>58.33</v>
      </c>
      <c r="L2214">
        <v>9.5</v>
      </c>
      <c r="M2214">
        <v>2</v>
      </c>
      <c r="N2214">
        <v>640</v>
      </c>
      <c r="X2214">
        <v>1.93</v>
      </c>
      <c r="Y2214" t="s">
        <v>79</v>
      </c>
      <c r="Z2214" t="s">
        <v>79</v>
      </c>
      <c r="AE2214">
        <v>310000</v>
      </c>
      <c r="AH2214">
        <v>310000</v>
      </c>
      <c r="AI2214">
        <v>0.76478168564569482</v>
      </c>
      <c r="AJ2214">
        <v>21.861520848039465</v>
      </c>
      <c r="AK2214">
        <v>6.6782888331418002</v>
      </c>
      <c r="AL2214">
        <v>8.8738071388717383</v>
      </c>
      <c r="AM2214">
        <v>2408.1882518791881</v>
      </c>
      <c r="AN2214">
        <v>69.484999198954284</v>
      </c>
      <c r="AV2214" s="35" t="s">
        <v>205</v>
      </c>
      <c r="AX2214" s="14"/>
    </row>
    <row r="2215" spans="1:50" x14ac:dyDescent="0.25">
      <c r="A2215">
        <v>2213</v>
      </c>
      <c r="B2215" t="s">
        <v>78</v>
      </c>
      <c r="C2215" t="s">
        <v>279</v>
      </c>
      <c r="H2215">
        <v>1996</v>
      </c>
      <c r="I2215">
        <v>5</v>
      </c>
      <c r="J2215">
        <v>1</v>
      </c>
      <c r="K2215">
        <v>54.7</v>
      </c>
      <c r="L2215">
        <v>-3.6</v>
      </c>
      <c r="M2215">
        <v>0</v>
      </c>
      <c r="Y2215" t="s">
        <v>64</v>
      </c>
      <c r="Z2215" t="s">
        <v>79</v>
      </c>
      <c r="AG2215">
        <v>100000</v>
      </c>
      <c r="AH2215">
        <v>100000</v>
      </c>
      <c r="AI2215">
        <v>8.2652816969244688E-2</v>
      </c>
      <c r="AJ2215">
        <v>3.4754692982584268</v>
      </c>
      <c r="AK2215">
        <v>0.97836715203385549</v>
      </c>
      <c r="AL2215">
        <v>2.862518431894109</v>
      </c>
      <c r="AM2215">
        <v>776.83491996102839</v>
      </c>
      <c r="AN2215">
        <v>22.414515870630414</v>
      </c>
      <c r="AV2215" s="35" t="s">
        <v>206</v>
      </c>
    </row>
    <row r="2216" spans="1:50" x14ac:dyDescent="0.25">
      <c r="A2216">
        <v>2214</v>
      </c>
      <c r="B2216" t="s">
        <v>78</v>
      </c>
      <c r="C2216" t="s">
        <v>280</v>
      </c>
      <c r="H2216">
        <v>1991</v>
      </c>
      <c r="I2216">
        <v>7</v>
      </c>
      <c r="J2216">
        <v>1</v>
      </c>
      <c r="K2216">
        <v>77.400000000000006</v>
      </c>
      <c r="L2216">
        <v>33.1</v>
      </c>
      <c r="M2216">
        <v>33</v>
      </c>
      <c r="Y2216" t="s">
        <v>81</v>
      </c>
      <c r="Z2216" t="s">
        <v>81</v>
      </c>
      <c r="AG2216">
        <v>10000000</v>
      </c>
      <c r="AH2216">
        <v>10000000</v>
      </c>
      <c r="AI2216">
        <v>8.26528169692447</v>
      </c>
      <c r="AJ2216">
        <v>347.54692982584265</v>
      </c>
      <c r="AK2216">
        <v>97.836715203385552</v>
      </c>
      <c r="AL2216">
        <v>286.25184318941092</v>
      </c>
      <c r="AM2216">
        <v>60082.541043100093</v>
      </c>
      <c r="AN2216">
        <v>4147.1361343812687</v>
      </c>
      <c r="AV2216" s="35" t="s">
        <v>207</v>
      </c>
      <c r="AX2216" s="14"/>
    </row>
    <row r="2217" spans="1:50" x14ac:dyDescent="0.25">
      <c r="A2217">
        <v>2215</v>
      </c>
      <c r="B2217" t="s">
        <v>78</v>
      </c>
      <c r="C2217" t="s">
        <v>281</v>
      </c>
      <c r="H2217">
        <v>1994</v>
      </c>
      <c r="I2217">
        <v>11</v>
      </c>
      <c r="J2217">
        <v>23</v>
      </c>
      <c r="K2217">
        <v>-77.14</v>
      </c>
      <c r="L2217">
        <v>173.9</v>
      </c>
      <c r="M2217">
        <v>0</v>
      </c>
      <c r="X2217">
        <v>6.4</v>
      </c>
      <c r="Y2217" t="s">
        <v>80</v>
      </c>
      <c r="Z2217" t="s">
        <v>80</v>
      </c>
      <c r="AF2217">
        <v>950000</v>
      </c>
      <c r="AH2217">
        <v>950000</v>
      </c>
      <c r="AI2217">
        <v>0.78520176120782459</v>
      </c>
      <c r="AJ2217">
        <v>27.742372203435195</v>
      </c>
      <c r="AK2217">
        <v>8.0936800413639123</v>
      </c>
      <c r="AL2217">
        <v>8.0936800413639123</v>
      </c>
      <c r="AM2217">
        <v>8.0936800413639123</v>
      </c>
      <c r="AN2217" s="14">
        <v>8.0936800413639123</v>
      </c>
      <c r="AP2217" s="14"/>
      <c r="AQ2217" s="14"/>
      <c r="AR2217" s="14"/>
      <c r="AS2217" s="14"/>
      <c r="AT2217" s="14"/>
      <c r="AU2217" s="14"/>
      <c r="AV2217" s="31" t="s">
        <v>263</v>
      </c>
      <c r="AW2217" s="14"/>
      <c r="AX2217" s="14"/>
    </row>
    <row r="2218" spans="1:50" x14ac:dyDescent="0.25">
      <c r="A2218">
        <v>2216</v>
      </c>
      <c r="B2218" t="s">
        <v>78</v>
      </c>
      <c r="C2218" t="s">
        <v>281</v>
      </c>
      <c r="H2218">
        <v>1994</v>
      </c>
      <c r="I2218">
        <v>11</v>
      </c>
      <c r="J2218">
        <v>23</v>
      </c>
      <c r="K2218">
        <v>-77.14</v>
      </c>
      <c r="L2218">
        <v>173.9</v>
      </c>
      <c r="M2218">
        <v>0</v>
      </c>
      <c r="X2218">
        <v>6.4</v>
      </c>
      <c r="Y2218" t="s">
        <v>80</v>
      </c>
      <c r="Z2218" t="s">
        <v>80</v>
      </c>
      <c r="AA2218">
        <v>201800</v>
      </c>
      <c r="AE2218">
        <v>14000000</v>
      </c>
      <c r="AH2218">
        <v>14000000</v>
      </c>
      <c r="AI2218">
        <v>41.105249503893766</v>
      </c>
      <c r="AJ2218">
        <v>888.19392242579136</v>
      </c>
      <c r="AK2218">
        <v>289.61282591054379</v>
      </c>
      <c r="AL2218">
        <v>293.70276397563293</v>
      </c>
      <c r="AM2218">
        <v>5067.9823553558126</v>
      </c>
      <c r="AN2218" s="14">
        <v>339.20632096060092</v>
      </c>
      <c r="AP2218" s="14"/>
      <c r="AQ2218" s="14"/>
      <c r="AR2218" s="14"/>
      <c r="AS2218" s="14"/>
      <c r="AT2218" s="14"/>
      <c r="AU2218" s="14"/>
      <c r="AV2218" s="31" t="s">
        <v>263</v>
      </c>
      <c r="AW2218" s="14"/>
      <c r="AX2218" s="14"/>
    </row>
    <row r="2219" spans="1:50" x14ac:dyDescent="0.25">
      <c r="A2219">
        <v>2217</v>
      </c>
      <c r="B2219" t="s">
        <v>78</v>
      </c>
      <c r="C2219" t="s">
        <v>281</v>
      </c>
      <c r="H2219">
        <v>1994</v>
      </c>
      <c r="I2219">
        <v>11</v>
      </c>
      <c r="J2219">
        <v>21</v>
      </c>
      <c r="K2219">
        <v>-77.099999999999994</v>
      </c>
      <c r="L2219">
        <v>173</v>
      </c>
      <c r="M2219">
        <v>0</v>
      </c>
      <c r="Y2219" t="s">
        <v>80</v>
      </c>
      <c r="Z2219" t="s">
        <v>80</v>
      </c>
      <c r="AF2219">
        <v>890000</v>
      </c>
      <c r="AH2219">
        <v>890000</v>
      </c>
      <c r="AI2219">
        <v>0.73561007102627773</v>
      </c>
      <c r="AJ2219">
        <v>25.990222380060342</v>
      </c>
      <c r="AK2219">
        <v>7.5825002492777696</v>
      </c>
      <c r="AL2219">
        <v>7.5825002492777696</v>
      </c>
      <c r="AM2219">
        <v>7.5825002492777696</v>
      </c>
      <c r="AN2219" s="14">
        <v>7.5825002492777696</v>
      </c>
      <c r="AP2219" s="14"/>
      <c r="AQ2219" s="14"/>
      <c r="AR2219" s="14"/>
      <c r="AS2219" s="14"/>
      <c r="AT2219" s="14"/>
      <c r="AU2219" s="14"/>
      <c r="AV2219" s="31" t="s">
        <v>263</v>
      </c>
      <c r="AW2219" s="14"/>
      <c r="AX2219" s="14"/>
    </row>
    <row r="2220" spans="1:50" x14ac:dyDescent="0.25">
      <c r="A2220">
        <v>2218</v>
      </c>
      <c r="B2220" t="s">
        <v>78</v>
      </c>
      <c r="C2220" t="s">
        <v>281</v>
      </c>
      <c r="H2220">
        <v>1994</v>
      </c>
      <c r="I2220">
        <v>11</v>
      </c>
      <c r="J2220">
        <v>21</v>
      </c>
      <c r="K2220">
        <v>-77.099999999999994</v>
      </c>
      <c r="L2220">
        <v>173</v>
      </c>
      <c r="M2220">
        <v>0</v>
      </c>
      <c r="Y2220" t="s">
        <v>80</v>
      </c>
      <c r="Z2220" t="s">
        <v>80</v>
      </c>
      <c r="AA2220">
        <v>174300</v>
      </c>
      <c r="AE2220">
        <v>8200000</v>
      </c>
      <c r="AH2220">
        <v>8200000</v>
      </c>
      <c r="AI2220">
        <v>24.075931852280636</v>
      </c>
      <c r="AJ2220">
        <v>520.22786884939205</v>
      </c>
      <c r="AK2220">
        <v>169.63036946188996</v>
      </c>
      <c r="AL2220">
        <v>172.02590461429929</v>
      </c>
      <c r="AM2220">
        <v>2968.389665279833</v>
      </c>
      <c r="AN2220" s="14">
        <v>198.67798799120911</v>
      </c>
      <c r="AP2220" s="14"/>
      <c r="AQ2220" s="14"/>
      <c r="AR2220" s="14"/>
      <c r="AS2220" s="14"/>
      <c r="AT2220" s="14"/>
      <c r="AU2220" s="14"/>
      <c r="AV2220" s="31" t="s">
        <v>263</v>
      </c>
      <c r="AW2220" s="14"/>
      <c r="AX2220" s="14"/>
    </row>
    <row r="2221" spans="1:50" x14ac:dyDescent="0.25">
      <c r="A2221">
        <v>2219</v>
      </c>
      <c r="B2221" t="s">
        <v>78</v>
      </c>
      <c r="C2221" t="s">
        <v>281</v>
      </c>
      <c r="H2221">
        <v>1994</v>
      </c>
      <c r="I2221">
        <v>11</v>
      </c>
      <c r="J2221">
        <v>21</v>
      </c>
      <c r="K2221">
        <v>-76.8</v>
      </c>
      <c r="L2221">
        <v>173</v>
      </c>
      <c r="M2221">
        <v>0</v>
      </c>
      <c r="Y2221" t="s">
        <v>80</v>
      </c>
      <c r="Z2221" t="s">
        <v>80</v>
      </c>
      <c r="AF2221">
        <v>320000</v>
      </c>
      <c r="AH2221">
        <v>320000</v>
      </c>
      <c r="AI2221">
        <v>0.264489014301583</v>
      </c>
      <c r="AJ2221">
        <v>9.3447990579992233</v>
      </c>
      <c r="AK2221">
        <v>2.726292224459423</v>
      </c>
      <c r="AL2221">
        <v>2.726292224459423</v>
      </c>
      <c r="AM2221">
        <v>2.726292224459423</v>
      </c>
      <c r="AN2221" s="14">
        <v>2.726292224459423</v>
      </c>
      <c r="AP2221" s="14"/>
      <c r="AQ2221" s="14"/>
      <c r="AR2221" s="14"/>
      <c r="AS2221" s="14"/>
      <c r="AT2221" s="14"/>
      <c r="AU2221" s="14"/>
      <c r="AV2221" s="31" t="s">
        <v>263</v>
      </c>
      <c r="AW2221" s="14"/>
      <c r="AX2221" s="14"/>
    </row>
    <row r="2222" spans="1:50" x14ac:dyDescent="0.25">
      <c r="A2222">
        <v>2220</v>
      </c>
      <c r="B2222" t="s">
        <v>78</v>
      </c>
      <c r="C2222" t="s">
        <v>281</v>
      </c>
      <c r="H2222">
        <v>1994</v>
      </c>
      <c r="I2222">
        <v>11</v>
      </c>
      <c r="J2222">
        <v>21</v>
      </c>
      <c r="K2222">
        <v>-76.8</v>
      </c>
      <c r="L2222">
        <v>173</v>
      </c>
      <c r="M2222">
        <v>0</v>
      </c>
      <c r="Y2222" t="s">
        <v>80</v>
      </c>
      <c r="Z2222" t="s">
        <v>80</v>
      </c>
      <c r="AA2222">
        <v>509300</v>
      </c>
      <c r="AE2222">
        <v>12000000</v>
      </c>
      <c r="AH2222">
        <v>12000000</v>
      </c>
      <c r="AI2222">
        <v>35.233071003337514</v>
      </c>
      <c r="AJ2222">
        <v>761.30907636496408</v>
      </c>
      <c r="AK2222">
        <v>248.2395650661804</v>
      </c>
      <c r="AL2222">
        <v>251.74522626482823</v>
      </c>
      <c r="AM2222">
        <v>4343.9848760192681</v>
      </c>
      <c r="AN2222" s="14">
        <v>290.74827510908648</v>
      </c>
      <c r="AP2222" s="14"/>
      <c r="AQ2222" s="14"/>
      <c r="AR2222" s="14"/>
      <c r="AS2222" s="14"/>
      <c r="AT2222" s="14"/>
      <c r="AU2222" s="14"/>
      <c r="AV2222" s="31" t="s">
        <v>263</v>
      </c>
      <c r="AW2222" s="14"/>
      <c r="AX2222" s="14"/>
    </row>
    <row r="2223" spans="1:50" x14ac:dyDescent="0.25">
      <c r="A2223">
        <v>2221</v>
      </c>
      <c r="B2223" t="s">
        <v>78</v>
      </c>
      <c r="C2223" t="s">
        <v>281</v>
      </c>
      <c r="H2223">
        <v>1994</v>
      </c>
      <c r="I2223">
        <v>12</v>
      </c>
      <c r="J2223">
        <v>2</v>
      </c>
      <c r="K2223">
        <v>-76.599999999999994</v>
      </c>
      <c r="L2223">
        <v>173</v>
      </c>
      <c r="M2223">
        <v>0</v>
      </c>
      <c r="X2223">
        <v>8.4</v>
      </c>
      <c r="Y2223" t="s">
        <v>80</v>
      </c>
      <c r="Z2223" t="s">
        <v>80</v>
      </c>
      <c r="AF2223">
        <v>960000</v>
      </c>
      <c r="AH2223">
        <v>960000</v>
      </c>
      <c r="AI2223">
        <v>0.79346704290474912</v>
      </c>
      <c r="AJ2223">
        <v>28.034397173997672</v>
      </c>
      <c r="AK2223">
        <v>8.1788766733782694</v>
      </c>
      <c r="AL2223">
        <v>8.1788766733782694</v>
      </c>
      <c r="AM2223">
        <v>8.1788766733782694</v>
      </c>
      <c r="AN2223" s="14">
        <v>8.1788766733782694</v>
      </c>
      <c r="AP2223" s="14"/>
      <c r="AQ2223" s="14"/>
      <c r="AR2223" s="14"/>
      <c r="AS2223" s="14"/>
      <c r="AT2223" s="14"/>
      <c r="AU2223" s="14"/>
      <c r="AV2223" s="31" t="s">
        <v>263</v>
      </c>
      <c r="AW2223" s="14"/>
      <c r="AX2223" s="14"/>
    </row>
    <row r="2224" spans="1:50" x14ac:dyDescent="0.25">
      <c r="A2224">
        <v>2222</v>
      </c>
      <c r="B2224" t="s">
        <v>78</v>
      </c>
      <c r="C2224" t="s">
        <v>281</v>
      </c>
      <c r="H2224">
        <v>1994</v>
      </c>
      <c r="I2224">
        <v>12</v>
      </c>
      <c r="J2224">
        <v>2</v>
      </c>
      <c r="K2224">
        <v>-76.599999999999994</v>
      </c>
      <c r="L2224">
        <v>173</v>
      </c>
      <c r="M2224">
        <v>0</v>
      </c>
      <c r="X2224">
        <v>8.4</v>
      </c>
      <c r="Y2224" t="s">
        <v>80</v>
      </c>
      <c r="Z2224" t="s">
        <v>80</v>
      </c>
      <c r="AA2224">
        <v>307700</v>
      </c>
      <c r="AE2224">
        <v>23000000</v>
      </c>
      <c r="AH2224">
        <v>23000000</v>
      </c>
      <c r="AI2224">
        <v>67.530052756396898</v>
      </c>
      <c r="AJ2224">
        <v>1459.1757296995145</v>
      </c>
      <c r="AK2224">
        <v>475.79249971017913</v>
      </c>
      <c r="AL2224">
        <v>482.51168367425413</v>
      </c>
      <c r="AM2224">
        <v>8325.9710123702625</v>
      </c>
      <c r="AN2224" s="14">
        <v>557.26752729241582</v>
      </c>
      <c r="AP2224" s="14"/>
      <c r="AQ2224" s="14"/>
      <c r="AR2224" s="14"/>
      <c r="AS2224" s="14"/>
      <c r="AT2224" s="14"/>
      <c r="AU2224" s="14"/>
      <c r="AV2224" s="31" t="s">
        <v>263</v>
      </c>
      <c r="AW2224" s="14"/>
      <c r="AX2224" s="14"/>
    </row>
    <row r="2225" spans="1:50" x14ac:dyDescent="0.25">
      <c r="A2225">
        <v>2223</v>
      </c>
      <c r="B2225" t="s">
        <v>78</v>
      </c>
      <c r="C2225" t="s">
        <v>281</v>
      </c>
      <c r="H2225">
        <v>1994</v>
      </c>
      <c r="I2225">
        <v>12</v>
      </c>
      <c r="J2225">
        <v>4</v>
      </c>
      <c r="K2225">
        <v>-76.5</v>
      </c>
      <c r="L2225">
        <v>170.8</v>
      </c>
      <c r="M2225">
        <v>0</v>
      </c>
      <c r="Y2225" t="s">
        <v>80</v>
      </c>
      <c r="Z2225" t="s">
        <v>80</v>
      </c>
      <c r="AF2225">
        <v>2600000</v>
      </c>
      <c r="AH2225">
        <v>2600000</v>
      </c>
      <c r="AI2225">
        <v>2.1489732412003621</v>
      </c>
      <c r="AJ2225">
        <v>75.926492346243691</v>
      </c>
      <c r="AK2225">
        <v>22.151124323732812</v>
      </c>
      <c r="AL2225">
        <v>22.151124323732812</v>
      </c>
      <c r="AM2225">
        <v>22.151124323732812</v>
      </c>
      <c r="AN2225" s="14">
        <v>22.151124323732812</v>
      </c>
      <c r="AP2225" s="14"/>
      <c r="AQ2225" s="14"/>
      <c r="AR2225" s="14"/>
      <c r="AS2225" s="14"/>
      <c r="AT2225" s="14"/>
      <c r="AU2225" s="14"/>
      <c r="AV2225" s="31" t="s">
        <v>263</v>
      </c>
      <c r="AW2225" s="14"/>
      <c r="AX2225" s="14"/>
    </row>
    <row r="2226" spans="1:50" x14ac:dyDescent="0.25">
      <c r="A2226">
        <v>2224</v>
      </c>
      <c r="B2226" t="s">
        <v>78</v>
      </c>
      <c r="C2226" t="s">
        <v>281</v>
      </c>
      <c r="H2226">
        <v>1994</v>
      </c>
      <c r="I2226">
        <v>12</v>
      </c>
      <c r="J2226">
        <v>4</v>
      </c>
      <c r="K2226">
        <v>-76.5</v>
      </c>
      <c r="L2226">
        <v>170.8</v>
      </c>
      <c r="M2226">
        <v>0</v>
      </c>
      <c r="Y2226" t="s">
        <v>80</v>
      </c>
      <c r="Z2226" t="s">
        <v>80</v>
      </c>
      <c r="AA2226">
        <v>342800</v>
      </c>
      <c r="AE2226">
        <v>25000000</v>
      </c>
      <c r="AH2226">
        <v>25000000</v>
      </c>
      <c r="AI2226">
        <v>73.402231256953158</v>
      </c>
      <c r="AJ2226">
        <v>1586.0605757603419</v>
      </c>
      <c r="AK2226">
        <v>517.16576055454254</v>
      </c>
      <c r="AL2226">
        <v>524.46922138505886</v>
      </c>
      <c r="AM2226">
        <v>9049.968491706808</v>
      </c>
      <c r="AN2226" s="14">
        <v>605.72557314393021</v>
      </c>
      <c r="AP2226" s="14"/>
      <c r="AQ2226" s="14"/>
      <c r="AR2226" s="14"/>
      <c r="AS2226" s="14"/>
      <c r="AT2226" s="14"/>
      <c r="AU2226" s="14"/>
      <c r="AV2226" s="31" t="s">
        <v>263</v>
      </c>
      <c r="AW2226" s="14"/>
      <c r="AX2226" s="14"/>
    </row>
    <row r="2227" spans="1:50" x14ac:dyDescent="0.25">
      <c r="A2227">
        <v>2225</v>
      </c>
      <c r="B2227" t="s">
        <v>78</v>
      </c>
      <c r="C2227" t="s">
        <v>281</v>
      </c>
      <c r="H2227">
        <v>1994</v>
      </c>
      <c r="I2227">
        <v>11</v>
      </c>
      <c r="J2227">
        <v>21</v>
      </c>
      <c r="K2227">
        <v>-76.5</v>
      </c>
      <c r="L2227">
        <v>173</v>
      </c>
      <c r="M2227">
        <v>0</v>
      </c>
      <c r="Y2227" t="s">
        <v>80</v>
      </c>
      <c r="Z2227" t="s">
        <v>80</v>
      </c>
      <c r="AF2227">
        <v>290000</v>
      </c>
      <c r="AH2227">
        <v>290000</v>
      </c>
      <c r="AI2227">
        <v>0.2396931692108096</v>
      </c>
      <c r="AJ2227">
        <v>8.4687241463117964</v>
      </c>
      <c r="AK2227">
        <v>2.4707023284163521</v>
      </c>
      <c r="AL2227">
        <v>2.4707023284163521</v>
      </c>
      <c r="AM2227">
        <v>2.4707023284163521</v>
      </c>
      <c r="AN2227" s="14">
        <v>2.4707023284163521</v>
      </c>
      <c r="AP2227" s="14"/>
      <c r="AQ2227" s="14"/>
      <c r="AR2227" s="14"/>
      <c r="AS2227" s="14"/>
      <c r="AT2227" s="14"/>
      <c r="AU2227" s="14"/>
      <c r="AV2227" s="31" t="s">
        <v>263</v>
      </c>
      <c r="AW2227" s="14"/>
      <c r="AX2227" s="14"/>
    </row>
    <row r="2228" spans="1:50" x14ac:dyDescent="0.25">
      <c r="A2228">
        <v>2226</v>
      </c>
      <c r="B2228" t="s">
        <v>78</v>
      </c>
      <c r="C2228" t="s">
        <v>281</v>
      </c>
      <c r="H2228">
        <v>1994</v>
      </c>
      <c r="I2228">
        <v>11</v>
      </c>
      <c r="J2228">
        <v>21</v>
      </c>
      <c r="K2228">
        <v>-76.5</v>
      </c>
      <c r="L2228">
        <v>173</v>
      </c>
      <c r="M2228">
        <v>0</v>
      </c>
      <c r="Y2228" t="s">
        <v>80</v>
      </c>
      <c r="Z2228" t="s">
        <v>80</v>
      </c>
      <c r="AA2228">
        <v>175800</v>
      </c>
      <c r="AE2228">
        <v>14000000</v>
      </c>
      <c r="AH2228">
        <v>14000000</v>
      </c>
      <c r="AI2228">
        <v>41.105249503893766</v>
      </c>
      <c r="AJ2228">
        <v>888.19392242579136</v>
      </c>
      <c r="AK2228">
        <v>289.61282591054379</v>
      </c>
      <c r="AL2228">
        <v>293.70276397563293</v>
      </c>
      <c r="AM2228">
        <v>5067.9823553558126</v>
      </c>
      <c r="AN2228" s="14">
        <v>339.20632096060092</v>
      </c>
      <c r="AP2228" s="14"/>
      <c r="AQ2228" s="14"/>
      <c r="AR2228" s="14"/>
      <c r="AS2228" s="14"/>
      <c r="AT2228" s="14"/>
      <c r="AU2228" s="14"/>
      <c r="AV2228" s="31" t="s">
        <v>263</v>
      </c>
      <c r="AW2228" s="14"/>
      <c r="AX2228" s="14"/>
    </row>
    <row r="2229" spans="1:50" x14ac:dyDescent="0.25">
      <c r="A2229">
        <v>2227</v>
      </c>
      <c r="B2229" t="s">
        <v>78</v>
      </c>
      <c r="C2229" t="s">
        <v>281</v>
      </c>
      <c r="H2229">
        <v>1994</v>
      </c>
      <c r="I2229">
        <v>12</v>
      </c>
      <c r="J2229">
        <v>1</v>
      </c>
      <c r="K2229">
        <v>-76.5</v>
      </c>
      <c r="L2229">
        <v>177.7</v>
      </c>
      <c r="M2229">
        <v>0</v>
      </c>
      <c r="Y2229" t="s">
        <v>80</v>
      </c>
      <c r="Z2229" t="s">
        <v>80</v>
      </c>
      <c r="AF2229">
        <v>430000</v>
      </c>
      <c r="AH2229">
        <v>430000</v>
      </c>
      <c r="AI2229">
        <v>0.35540711296775218</v>
      </c>
      <c r="AJ2229">
        <v>12.557073734186456</v>
      </c>
      <c r="AK2229">
        <v>3.6634551766173495</v>
      </c>
      <c r="AL2229">
        <v>3.6634551766173495</v>
      </c>
      <c r="AM2229">
        <v>3.6634551766173495</v>
      </c>
      <c r="AN2229" s="14">
        <v>3.6634551766173495</v>
      </c>
      <c r="AP2229" s="14"/>
      <c r="AQ2229" s="14"/>
      <c r="AR2229" s="14"/>
      <c r="AS2229" s="14"/>
      <c r="AT2229" s="14"/>
      <c r="AU2229" s="14"/>
      <c r="AV2229" s="31" t="s">
        <v>263</v>
      </c>
      <c r="AW2229" s="14"/>
      <c r="AX2229" s="14"/>
    </row>
    <row r="2230" spans="1:50" x14ac:dyDescent="0.25">
      <c r="A2230">
        <v>2228</v>
      </c>
      <c r="B2230" t="s">
        <v>78</v>
      </c>
      <c r="C2230" t="s">
        <v>281</v>
      </c>
      <c r="H2230">
        <v>1994</v>
      </c>
      <c r="I2230">
        <v>12</v>
      </c>
      <c r="J2230">
        <v>1</v>
      </c>
      <c r="K2230">
        <v>-76.5</v>
      </c>
      <c r="L2230">
        <v>177.7</v>
      </c>
      <c r="M2230">
        <v>0</v>
      </c>
      <c r="Y2230" t="s">
        <v>80</v>
      </c>
      <c r="Z2230" t="s">
        <v>80</v>
      </c>
      <c r="AA2230">
        <v>206800</v>
      </c>
      <c r="AE2230">
        <v>16000000</v>
      </c>
      <c r="AH2230">
        <v>16000000</v>
      </c>
      <c r="AI2230">
        <v>46.977428004450019</v>
      </c>
      <c r="AJ2230">
        <v>1015.0787684866187</v>
      </c>
      <c r="AK2230">
        <v>330.98608675490721</v>
      </c>
      <c r="AL2230">
        <v>335.66030168643766</v>
      </c>
      <c r="AM2230">
        <v>5791.9798346923571</v>
      </c>
      <c r="AN2230" s="14">
        <v>387.6643668121153</v>
      </c>
      <c r="AP2230" s="14"/>
      <c r="AQ2230" s="14"/>
      <c r="AR2230" s="14"/>
      <c r="AS2230" s="14"/>
      <c r="AT2230" s="14"/>
      <c r="AU2230" s="14"/>
      <c r="AV2230" s="31" t="s">
        <v>263</v>
      </c>
      <c r="AW2230" s="14"/>
      <c r="AX2230" s="14"/>
    </row>
    <row r="2231" spans="1:50" x14ac:dyDescent="0.25">
      <c r="A2231">
        <v>2229</v>
      </c>
      <c r="B2231" t="s">
        <v>78</v>
      </c>
      <c r="C2231" t="s">
        <v>281</v>
      </c>
      <c r="H2231">
        <v>1994</v>
      </c>
      <c r="I2231">
        <v>11</v>
      </c>
      <c r="J2231">
        <v>13</v>
      </c>
      <c r="K2231">
        <v>-76.400000000000006</v>
      </c>
      <c r="L2231">
        <v>180</v>
      </c>
      <c r="M2231">
        <v>0</v>
      </c>
      <c r="Y2231" t="s">
        <v>80</v>
      </c>
      <c r="Z2231" t="s">
        <v>80</v>
      </c>
      <c r="AF2231">
        <v>980000</v>
      </c>
      <c r="AH2231">
        <v>980000</v>
      </c>
      <c r="AI2231">
        <v>0.80999760629859796</v>
      </c>
      <c r="AJ2231">
        <v>28.618447115122624</v>
      </c>
      <c r="AK2231">
        <v>8.3492699374069819</v>
      </c>
      <c r="AL2231">
        <v>8.3492699374069819</v>
      </c>
      <c r="AM2231">
        <v>8.3492699374069819</v>
      </c>
      <c r="AN2231" s="14">
        <v>8.3492699374069819</v>
      </c>
      <c r="AP2231" s="14"/>
      <c r="AQ2231" s="14"/>
      <c r="AR2231" s="14"/>
      <c r="AS2231" s="14"/>
      <c r="AT2231" s="14"/>
      <c r="AU2231" s="14"/>
      <c r="AV2231" s="31" t="s">
        <v>263</v>
      </c>
      <c r="AW2231" s="14"/>
      <c r="AX2231" s="14"/>
    </row>
    <row r="2232" spans="1:50" x14ac:dyDescent="0.25">
      <c r="A2232">
        <v>2230</v>
      </c>
      <c r="B2232" t="s">
        <v>78</v>
      </c>
      <c r="C2232" t="s">
        <v>281</v>
      </c>
      <c r="H2232">
        <v>1994</v>
      </c>
      <c r="I2232">
        <v>11</v>
      </c>
      <c r="J2232">
        <v>13</v>
      </c>
      <c r="K2232">
        <v>-76.400000000000006</v>
      </c>
      <c r="L2232">
        <v>180</v>
      </c>
      <c r="M2232">
        <v>0</v>
      </c>
      <c r="Y2232" t="s">
        <v>80</v>
      </c>
      <c r="Z2232" t="s">
        <v>80</v>
      </c>
      <c r="AA2232">
        <v>40200</v>
      </c>
      <c r="AE2232">
        <v>850000</v>
      </c>
      <c r="AH2232">
        <v>850000</v>
      </c>
      <c r="AI2232">
        <v>2.4956758627364071</v>
      </c>
      <c r="AJ2232">
        <v>53.926059575851617</v>
      </c>
      <c r="AK2232">
        <v>17.583635858854446</v>
      </c>
      <c r="AL2232">
        <v>17.831953527092001</v>
      </c>
      <c r="AM2232">
        <v>307.69892871803148</v>
      </c>
      <c r="AN2232" s="14">
        <v>20.594669486893626</v>
      </c>
      <c r="AP2232" s="14"/>
      <c r="AQ2232" s="14"/>
      <c r="AR2232" s="14"/>
      <c r="AS2232" s="14"/>
      <c r="AT2232" s="14"/>
      <c r="AU2232" s="14"/>
      <c r="AV2232" s="31" t="s">
        <v>263</v>
      </c>
      <c r="AW2232" s="14"/>
      <c r="AX2232" s="14"/>
    </row>
    <row r="2233" spans="1:50" x14ac:dyDescent="0.25">
      <c r="A2233">
        <v>2231</v>
      </c>
      <c r="B2233" t="s">
        <v>78</v>
      </c>
      <c r="C2233" t="s">
        <v>281</v>
      </c>
      <c r="H2233">
        <v>1994</v>
      </c>
      <c r="I2233">
        <v>12</v>
      </c>
      <c r="J2233">
        <v>1</v>
      </c>
      <c r="K2233">
        <v>-76.400000000000006</v>
      </c>
      <c r="L2233">
        <v>180</v>
      </c>
      <c r="M2233">
        <v>0</v>
      </c>
      <c r="X2233">
        <v>8.6</v>
      </c>
      <c r="Y2233" t="s">
        <v>80</v>
      </c>
      <c r="Z2233" t="s">
        <v>80</v>
      </c>
      <c r="AF2233">
        <v>1500000</v>
      </c>
      <c r="AH2233">
        <v>1500000</v>
      </c>
      <c r="AI2233">
        <v>1.2397922545386704</v>
      </c>
      <c r="AJ2233">
        <v>43.803745584371363</v>
      </c>
      <c r="AK2233">
        <v>12.779494802153545</v>
      </c>
      <c r="AL2233">
        <v>12.779494802153545</v>
      </c>
      <c r="AM2233">
        <v>12.779494802153545</v>
      </c>
      <c r="AN2233" s="14">
        <v>12.779494802153545</v>
      </c>
      <c r="AP2233" s="14"/>
      <c r="AQ2233" s="14"/>
      <c r="AR2233" s="14"/>
      <c r="AS2233" s="14"/>
      <c r="AT2233" s="14"/>
      <c r="AU2233" s="14"/>
      <c r="AV2233" s="31" t="s">
        <v>263</v>
      </c>
      <c r="AW2233" s="14"/>
      <c r="AX2233" s="14"/>
    </row>
    <row r="2234" spans="1:50" x14ac:dyDescent="0.25">
      <c r="A2234">
        <v>2232</v>
      </c>
      <c r="B2234" t="s">
        <v>78</v>
      </c>
      <c r="C2234" t="s">
        <v>281</v>
      </c>
      <c r="H2234">
        <v>1994</v>
      </c>
      <c r="I2234">
        <v>12</v>
      </c>
      <c r="J2234">
        <v>1</v>
      </c>
      <c r="K2234">
        <v>-76.400000000000006</v>
      </c>
      <c r="L2234">
        <v>180</v>
      </c>
      <c r="M2234">
        <v>0</v>
      </c>
      <c r="X2234">
        <v>8.6</v>
      </c>
      <c r="Y2234" t="s">
        <v>80</v>
      </c>
      <c r="Z2234" t="s">
        <v>80</v>
      </c>
      <c r="AA2234">
        <v>520800</v>
      </c>
      <c r="AE2234">
        <v>29000000</v>
      </c>
      <c r="AH2234">
        <v>29000000</v>
      </c>
      <c r="AI2234">
        <v>85.146588258065663</v>
      </c>
      <c r="AJ2234">
        <v>1839.8302678819964</v>
      </c>
      <c r="AK2234">
        <v>599.91228224326926</v>
      </c>
      <c r="AL2234">
        <v>608.3842968066682</v>
      </c>
      <c r="AM2234">
        <v>10497.963450379897</v>
      </c>
      <c r="AN2234" s="14">
        <v>702.64166484695897</v>
      </c>
      <c r="AP2234" s="14"/>
      <c r="AQ2234" s="14"/>
      <c r="AR2234" s="14"/>
      <c r="AS2234" s="14"/>
      <c r="AT2234" s="14"/>
      <c r="AU2234" s="14"/>
      <c r="AV2234" s="31" t="s">
        <v>263</v>
      </c>
      <c r="AW2234" s="14"/>
      <c r="AX2234" s="14"/>
    </row>
    <row r="2235" spans="1:50" x14ac:dyDescent="0.25">
      <c r="A2235">
        <v>2233</v>
      </c>
      <c r="B2235" t="s">
        <v>78</v>
      </c>
      <c r="C2235" t="s">
        <v>281</v>
      </c>
      <c r="H2235">
        <v>1994</v>
      </c>
      <c r="I2235">
        <v>11</v>
      </c>
      <c r="J2235">
        <v>21</v>
      </c>
      <c r="K2235">
        <v>-76.3</v>
      </c>
      <c r="L2235">
        <v>173</v>
      </c>
      <c r="M2235">
        <v>0</v>
      </c>
      <c r="Y2235" t="s">
        <v>80</v>
      </c>
      <c r="Z2235" t="s">
        <v>80</v>
      </c>
      <c r="AF2235">
        <v>320000</v>
      </c>
      <c r="AH2235">
        <v>320000</v>
      </c>
      <c r="AI2235">
        <v>0.264489014301583</v>
      </c>
      <c r="AJ2235">
        <v>9.3447990579992233</v>
      </c>
      <c r="AK2235">
        <v>2.726292224459423</v>
      </c>
      <c r="AL2235">
        <v>2.726292224459423</v>
      </c>
      <c r="AM2235">
        <v>2.726292224459423</v>
      </c>
      <c r="AN2235" s="14">
        <v>2.726292224459423</v>
      </c>
      <c r="AP2235" s="14"/>
      <c r="AQ2235" s="14"/>
      <c r="AR2235" s="14"/>
      <c r="AS2235" s="14"/>
      <c r="AT2235" s="14"/>
      <c r="AU2235" s="14"/>
      <c r="AV2235" s="31" t="s">
        <v>263</v>
      </c>
      <c r="AW2235" s="14"/>
      <c r="AX2235" s="14"/>
    </row>
    <row r="2236" spans="1:50" x14ac:dyDescent="0.25">
      <c r="A2236">
        <v>2234</v>
      </c>
      <c r="B2236" t="s">
        <v>78</v>
      </c>
      <c r="C2236" t="s">
        <v>281</v>
      </c>
      <c r="H2236">
        <v>1994</v>
      </c>
      <c r="I2236">
        <v>11</v>
      </c>
      <c r="J2236">
        <v>21</v>
      </c>
      <c r="K2236">
        <v>-76.3</v>
      </c>
      <c r="L2236">
        <v>173</v>
      </c>
      <c r="M2236">
        <v>0</v>
      </c>
      <c r="Y2236" t="s">
        <v>80</v>
      </c>
      <c r="Z2236" t="s">
        <v>80</v>
      </c>
      <c r="AA2236">
        <v>418600</v>
      </c>
      <c r="AE2236">
        <v>16000000</v>
      </c>
      <c r="AH2236">
        <v>16000000</v>
      </c>
      <c r="AI2236">
        <v>46.977428004450019</v>
      </c>
      <c r="AJ2236">
        <v>1015.0787684866187</v>
      </c>
      <c r="AK2236">
        <v>330.98608675490721</v>
      </c>
      <c r="AL2236">
        <v>335.66030168643766</v>
      </c>
      <c r="AM2236">
        <v>5791.9798346923571</v>
      </c>
      <c r="AN2236" s="14">
        <v>387.6643668121153</v>
      </c>
      <c r="AP2236" s="14"/>
      <c r="AQ2236" s="14"/>
      <c r="AR2236" s="14"/>
      <c r="AS2236" s="14"/>
      <c r="AT2236" s="14"/>
      <c r="AU2236" s="14"/>
      <c r="AV2236" s="31" t="s">
        <v>263</v>
      </c>
      <c r="AW2236" s="14"/>
      <c r="AX2236" s="14"/>
    </row>
    <row r="2237" spans="1:50" x14ac:dyDescent="0.25">
      <c r="A2237">
        <v>2235</v>
      </c>
      <c r="B2237" t="s">
        <v>78</v>
      </c>
      <c r="C2237" t="s">
        <v>281</v>
      </c>
      <c r="H2237">
        <v>1994</v>
      </c>
      <c r="I2237">
        <v>12</v>
      </c>
      <c r="J2237">
        <v>2</v>
      </c>
      <c r="K2237">
        <v>-76.3</v>
      </c>
      <c r="L2237">
        <v>177.7</v>
      </c>
      <c r="M2237">
        <v>0</v>
      </c>
      <c r="Y2237" t="s">
        <v>80</v>
      </c>
      <c r="Z2237" t="s">
        <v>80</v>
      </c>
      <c r="AF2237">
        <v>2500000</v>
      </c>
      <c r="AH2237">
        <v>2500000</v>
      </c>
      <c r="AI2237">
        <v>2.0663204242311175</v>
      </c>
      <c r="AJ2237">
        <v>73.006242640618936</v>
      </c>
      <c r="AK2237">
        <v>21.299158003589241</v>
      </c>
      <c r="AL2237">
        <v>21.299158003589241</v>
      </c>
      <c r="AM2237">
        <v>21.299158003589241</v>
      </c>
      <c r="AN2237" s="14">
        <v>21.299158003589241</v>
      </c>
      <c r="AP2237" s="14"/>
      <c r="AQ2237" s="14"/>
      <c r="AR2237" s="14"/>
      <c r="AS2237" s="14"/>
      <c r="AT2237" s="14"/>
      <c r="AU2237" s="14"/>
      <c r="AV2237" s="31" t="s">
        <v>263</v>
      </c>
      <c r="AW2237" s="14"/>
      <c r="AX2237" s="14"/>
    </row>
    <row r="2238" spans="1:50" x14ac:dyDescent="0.25">
      <c r="A2238">
        <v>2236</v>
      </c>
      <c r="B2238" t="s">
        <v>78</v>
      </c>
      <c r="C2238" t="s">
        <v>281</v>
      </c>
      <c r="H2238">
        <v>1994</v>
      </c>
      <c r="I2238">
        <v>12</v>
      </c>
      <c r="J2238">
        <v>2</v>
      </c>
      <c r="K2238">
        <v>-76.3</v>
      </c>
      <c r="L2238">
        <v>177.7</v>
      </c>
      <c r="M2238">
        <v>0</v>
      </c>
      <c r="Y2238" t="s">
        <v>80</v>
      </c>
      <c r="Z2238" t="s">
        <v>80</v>
      </c>
      <c r="AA2238">
        <v>232800</v>
      </c>
      <c r="AE2238">
        <v>22000000</v>
      </c>
      <c r="AH2238">
        <v>22000000</v>
      </c>
      <c r="AI2238">
        <v>64.593963506118769</v>
      </c>
      <c r="AJ2238">
        <v>1395.7333066691008</v>
      </c>
      <c r="AK2238">
        <v>455.10586928799739</v>
      </c>
      <c r="AL2238">
        <v>461.53291481885179</v>
      </c>
      <c r="AM2238">
        <v>7963.9722727019907</v>
      </c>
      <c r="AN2238" s="14">
        <v>533.03850436665857</v>
      </c>
      <c r="AP2238" s="14"/>
      <c r="AQ2238" s="14"/>
      <c r="AR2238" s="14"/>
      <c r="AS2238" s="14"/>
      <c r="AT2238" s="14"/>
      <c r="AU2238" s="14"/>
      <c r="AV2238" s="31" t="s">
        <v>263</v>
      </c>
      <c r="AW2238" s="14"/>
      <c r="AX2238" s="14"/>
    </row>
    <row r="2239" spans="1:50" x14ac:dyDescent="0.25">
      <c r="A2239">
        <v>2237</v>
      </c>
      <c r="B2239" t="s">
        <v>78</v>
      </c>
      <c r="C2239" t="s">
        <v>281</v>
      </c>
      <c r="H2239">
        <v>1994</v>
      </c>
      <c r="I2239">
        <v>11</v>
      </c>
      <c r="J2239">
        <v>20</v>
      </c>
      <c r="K2239">
        <v>-75.8</v>
      </c>
      <c r="L2239">
        <v>173</v>
      </c>
      <c r="M2239">
        <v>0</v>
      </c>
      <c r="Y2239" t="s">
        <v>80</v>
      </c>
      <c r="Z2239" t="s">
        <v>80</v>
      </c>
      <c r="AF2239">
        <v>680000</v>
      </c>
      <c r="AH2239">
        <v>680000</v>
      </c>
      <c r="AI2239">
        <v>0.56203915539086391</v>
      </c>
      <c r="AJ2239">
        <v>19.857697998248351</v>
      </c>
      <c r="AK2239">
        <v>5.7933709769762736</v>
      </c>
      <c r="AL2239">
        <v>5.7933709769762736</v>
      </c>
      <c r="AM2239">
        <v>5.7933709769762736</v>
      </c>
      <c r="AN2239" s="14">
        <v>5.7933709769762736</v>
      </c>
      <c r="AP2239" s="14"/>
      <c r="AQ2239" s="14"/>
      <c r="AR2239" s="14"/>
      <c r="AS2239" s="14"/>
      <c r="AT2239" s="14"/>
      <c r="AU2239" s="14"/>
      <c r="AV2239" s="31" t="s">
        <v>263</v>
      </c>
      <c r="AW2239" s="14"/>
      <c r="AX2239" s="14"/>
    </row>
    <row r="2240" spans="1:50" x14ac:dyDescent="0.25">
      <c r="A2240">
        <v>2238</v>
      </c>
      <c r="B2240" t="s">
        <v>78</v>
      </c>
      <c r="C2240" t="s">
        <v>281</v>
      </c>
      <c r="H2240">
        <v>1994</v>
      </c>
      <c r="I2240">
        <v>11</v>
      </c>
      <c r="J2240">
        <v>20</v>
      </c>
      <c r="K2240">
        <v>-75.8</v>
      </c>
      <c r="L2240">
        <v>173</v>
      </c>
      <c r="M2240">
        <v>0</v>
      </c>
      <c r="Y2240" t="s">
        <v>80</v>
      </c>
      <c r="Z2240" t="s">
        <v>80</v>
      </c>
      <c r="AA2240">
        <v>176800</v>
      </c>
      <c r="AE2240">
        <v>8500000</v>
      </c>
      <c r="AH2240">
        <v>8500000</v>
      </c>
      <c r="AI2240">
        <v>24.956758627364071</v>
      </c>
      <c r="AJ2240">
        <v>539.26059575851616</v>
      </c>
      <c r="AK2240">
        <v>175.83635858854444</v>
      </c>
      <c r="AL2240">
        <v>178.31953527092</v>
      </c>
      <c r="AM2240">
        <v>3076.9892871803145</v>
      </c>
      <c r="AN2240" s="14">
        <v>205.94669486893625</v>
      </c>
      <c r="AP2240" s="14"/>
      <c r="AQ2240" s="14"/>
      <c r="AR2240" s="14"/>
      <c r="AS2240" s="14"/>
      <c r="AT2240" s="14"/>
      <c r="AU2240" s="14"/>
      <c r="AV2240" s="31" t="s">
        <v>263</v>
      </c>
      <c r="AW2240" s="14"/>
      <c r="AX2240" s="14"/>
    </row>
    <row r="2241" spans="1:50" x14ac:dyDescent="0.25">
      <c r="A2241">
        <v>2239</v>
      </c>
      <c r="B2241" t="s">
        <v>78</v>
      </c>
      <c r="C2241" t="s">
        <v>281</v>
      </c>
      <c r="H2241">
        <v>1994</v>
      </c>
      <c r="I2241">
        <v>11</v>
      </c>
      <c r="J2241">
        <v>19</v>
      </c>
      <c r="K2241">
        <v>-74.400000000000006</v>
      </c>
      <c r="L2241">
        <v>173.1</v>
      </c>
      <c r="M2241">
        <v>0</v>
      </c>
      <c r="Y2241" t="s">
        <v>80</v>
      </c>
      <c r="Z2241" t="s">
        <v>80</v>
      </c>
      <c r="AF2241">
        <v>260000</v>
      </c>
      <c r="AH2241">
        <v>260000</v>
      </c>
      <c r="AI2241">
        <v>0.2148973241200362</v>
      </c>
      <c r="AJ2241">
        <v>7.5926492346243695</v>
      </c>
      <c r="AK2241">
        <v>2.2151124323732811</v>
      </c>
      <c r="AL2241">
        <v>2.2151124323732811</v>
      </c>
      <c r="AM2241">
        <v>2.2151124323732811</v>
      </c>
      <c r="AN2241" s="14">
        <v>2.2151124323732811</v>
      </c>
      <c r="AP2241" s="14"/>
      <c r="AQ2241" s="14"/>
      <c r="AR2241" s="14"/>
      <c r="AS2241" s="14"/>
      <c r="AT2241" s="14"/>
      <c r="AU2241" s="14"/>
      <c r="AV2241" s="31" t="s">
        <v>263</v>
      </c>
      <c r="AW2241" s="14"/>
      <c r="AX2241" s="14"/>
    </row>
    <row r="2242" spans="1:50" x14ac:dyDescent="0.25">
      <c r="A2242">
        <v>2240</v>
      </c>
      <c r="B2242" t="s">
        <v>78</v>
      </c>
      <c r="C2242" t="s">
        <v>281</v>
      </c>
      <c r="H2242">
        <v>1994</v>
      </c>
      <c r="I2242">
        <v>11</v>
      </c>
      <c r="J2242">
        <v>19</v>
      </c>
      <c r="K2242">
        <v>-74.400000000000006</v>
      </c>
      <c r="L2242">
        <v>173.1</v>
      </c>
      <c r="M2242">
        <v>0</v>
      </c>
      <c r="Y2242" t="s">
        <v>80</v>
      </c>
      <c r="Z2242" t="s">
        <v>80</v>
      </c>
      <c r="AA2242">
        <v>18300</v>
      </c>
      <c r="AE2242">
        <v>690000</v>
      </c>
      <c r="AH2242">
        <v>690000</v>
      </c>
      <c r="AI2242">
        <v>2.0259015826919069</v>
      </c>
      <c r="AJ2242">
        <v>43.775271890985429</v>
      </c>
      <c r="AK2242">
        <v>14.273774991305373</v>
      </c>
      <c r="AL2242">
        <v>14.475350510227624</v>
      </c>
      <c r="AM2242">
        <v>249.7791303711079</v>
      </c>
      <c r="AN2242" s="14">
        <v>16.718025818772475</v>
      </c>
      <c r="AP2242" s="14"/>
      <c r="AQ2242" s="14"/>
      <c r="AR2242" s="14"/>
      <c r="AS2242" s="14"/>
      <c r="AT2242" s="14"/>
      <c r="AU2242" s="14"/>
      <c r="AV2242" s="31" t="s">
        <v>263</v>
      </c>
      <c r="AW2242" s="14"/>
      <c r="AX2242" s="14"/>
    </row>
    <row r="2243" spans="1:50" x14ac:dyDescent="0.25">
      <c r="A2243">
        <v>2241</v>
      </c>
      <c r="B2243" t="s">
        <v>78</v>
      </c>
      <c r="C2243" t="s">
        <v>281</v>
      </c>
      <c r="H2243">
        <v>1994</v>
      </c>
      <c r="I2243">
        <v>11</v>
      </c>
      <c r="J2243">
        <v>19</v>
      </c>
      <c r="K2243">
        <v>-73.900000000000006</v>
      </c>
      <c r="L2243">
        <v>173</v>
      </c>
      <c r="M2243">
        <v>0</v>
      </c>
      <c r="Y2243" t="s">
        <v>80</v>
      </c>
      <c r="Z2243" t="s">
        <v>80</v>
      </c>
      <c r="AF2243">
        <v>730000</v>
      </c>
      <c r="AH2243">
        <v>730000</v>
      </c>
      <c r="AI2243">
        <v>0.60336556387548623</v>
      </c>
      <c r="AJ2243">
        <v>21.317822851060729</v>
      </c>
      <c r="AK2243">
        <v>6.2193541370480583</v>
      </c>
      <c r="AL2243">
        <v>6.2193541370480583</v>
      </c>
      <c r="AM2243">
        <v>6.2193541370480583</v>
      </c>
      <c r="AN2243" s="14">
        <v>6.2193541370480583</v>
      </c>
      <c r="AP2243" s="14"/>
      <c r="AQ2243" s="14"/>
      <c r="AR2243" s="14"/>
      <c r="AS2243" s="14"/>
      <c r="AT2243" s="14"/>
      <c r="AU2243" s="14"/>
      <c r="AV2243" s="31" t="s">
        <v>263</v>
      </c>
      <c r="AW2243" s="14"/>
      <c r="AX2243" s="14"/>
    </row>
    <row r="2244" spans="1:50" x14ac:dyDescent="0.25">
      <c r="A2244">
        <v>2242</v>
      </c>
      <c r="B2244" t="s">
        <v>78</v>
      </c>
      <c r="C2244" t="s">
        <v>281</v>
      </c>
      <c r="H2244">
        <v>1994</v>
      </c>
      <c r="I2244">
        <v>11</v>
      </c>
      <c r="J2244">
        <v>19</v>
      </c>
      <c r="K2244">
        <v>-73.900000000000006</v>
      </c>
      <c r="L2244">
        <v>173</v>
      </c>
      <c r="M2244">
        <v>0</v>
      </c>
      <c r="Y2244" t="s">
        <v>80</v>
      </c>
      <c r="Z2244" t="s">
        <v>80</v>
      </c>
      <c r="AA2244">
        <v>3900</v>
      </c>
      <c r="AE2244">
        <v>120000</v>
      </c>
      <c r="AH2244">
        <v>120000</v>
      </c>
      <c r="AI2244">
        <v>0.35233071003337513</v>
      </c>
      <c r="AJ2244">
        <v>7.6130907636496401</v>
      </c>
      <c r="AK2244">
        <v>2.4823956506618039</v>
      </c>
      <c r="AL2244">
        <v>2.5174522626482823</v>
      </c>
      <c r="AM2244">
        <v>43.439848760192675</v>
      </c>
      <c r="AN2244" s="14">
        <v>2.907482751090865</v>
      </c>
      <c r="AP2244" s="14"/>
      <c r="AQ2244" s="14"/>
      <c r="AR2244" s="14"/>
      <c r="AS2244" s="14"/>
      <c r="AT2244" s="14"/>
      <c r="AU2244" s="14"/>
      <c r="AV2244" s="31" t="s">
        <v>263</v>
      </c>
      <c r="AW2244" s="14"/>
      <c r="AX2244" s="14"/>
    </row>
    <row r="2245" spans="1:50" x14ac:dyDescent="0.25">
      <c r="A2245">
        <v>2243</v>
      </c>
      <c r="B2245" t="s">
        <v>78</v>
      </c>
      <c r="C2245" t="s">
        <v>281</v>
      </c>
      <c r="H2245">
        <v>1995</v>
      </c>
      <c r="I2245">
        <v>12</v>
      </c>
      <c r="J2245">
        <v>27</v>
      </c>
      <c r="K2245">
        <v>-76.5</v>
      </c>
      <c r="L2245">
        <v>167.3</v>
      </c>
      <c r="M2245">
        <v>0</v>
      </c>
      <c r="Y2245" t="s">
        <v>80</v>
      </c>
      <c r="Z2245" t="s">
        <v>80</v>
      </c>
      <c r="AA2245">
        <v>8000</v>
      </c>
      <c r="AE2245">
        <v>550000</v>
      </c>
      <c r="AH2245">
        <v>550000</v>
      </c>
      <c r="AI2245">
        <v>1.6148490876529693</v>
      </c>
      <c r="AJ2245">
        <v>34.893332666727517</v>
      </c>
      <c r="AK2245">
        <v>11.377646732199935</v>
      </c>
      <c r="AL2245">
        <v>11.538322870471294</v>
      </c>
      <c r="AM2245">
        <v>199.09930681754977</v>
      </c>
      <c r="AN2245" s="14">
        <v>13.325962609166464</v>
      </c>
      <c r="AP2245" s="14"/>
      <c r="AQ2245" s="14"/>
      <c r="AR2245" s="14"/>
      <c r="AS2245" s="14"/>
      <c r="AT2245" s="14"/>
      <c r="AU2245" s="14"/>
      <c r="AV2245" s="31" t="s">
        <v>263</v>
      </c>
      <c r="AW2245" s="14"/>
      <c r="AX2245" s="14"/>
    </row>
    <row r="2246" spans="1:50" x14ac:dyDescent="0.25">
      <c r="A2246">
        <v>2244</v>
      </c>
      <c r="B2246" t="s">
        <v>78</v>
      </c>
      <c r="C2246" t="s">
        <v>281</v>
      </c>
      <c r="H2246">
        <v>1995</v>
      </c>
      <c r="I2246">
        <v>12</v>
      </c>
      <c r="J2246">
        <v>26</v>
      </c>
      <c r="K2246">
        <v>-76.5</v>
      </c>
      <c r="L2246">
        <v>170.7</v>
      </c>
      <c r="M2246">
        <v>0</v>
      </c>
      <c r="Y2246" t="s">
        <v>80</v>
      </c>
      <c r="Z2246" t="s">
        <v>80</v>
      </c>
      <c r="AA2246">
        <v>32300</v>
      </c>
      <c r="AE2246">
        <v>2200000</v>
      </c>
      <c r="AH2246">
        <v>2200000</v>
      </c>
      <c r="AI2246">
        <v>6.4593963506118772</v>
      </c>
      <c r="AJ2246">
        <v>139.57333066691007</v>
      </c>
      <c r="AK2246">
        <v>45.510586928799739</v>
      </c>
      <c r="AL2246">
        <v>46.153291481885176</v>
      </c>
      <c r="AM2246">
        <v>796.3972272701991</v>
      </c>
      <c r="AN2246" s="14">
        <v>53.303850436665854</v>
      </c>
      <c r="AP2246" s="14"/>
      <c r="AQ2246" s="14"/>
      <c r="AR2246" s="14"/>
      <c r="AS2246" s="14"/>
      <c r="AT2246" s="14"/>
      <c r="AU2246" s="14"/>
      <c r="AV2246" s="31" t="s">
        <v>263</v>
      </c>
      <c r="AW2246" s="14"/>
      <c r="AX2246" s="14"/>
    </row>
    <row r="2247" spans="1:50" x14ac:dyDescent="0.25">
      <c r="A2247">
        <v>2245</v>
      </c>
      <c r="B2247" t="s">
        <v>78</v>
      </c>
      <c r="C2247" t="s">
        <v>281</v>
      </c>
      <c r="H2247">
        <v>1995</v>
      </c>
      <c r="I2247">
        <v>12</v>
      </c>
      <c r="J2247">
        <v>21</v>
      </c>
      <c r="K2247">
        <v>-76.5</v>
      </c>
      <c r="L2247">
        <v>171.9</v>
      </c>
      <c r="M2247">
        <v>0</v>
      </c>
      <c r="Y2247" t="s">
        <v>80</v>
      </c>
      <c r="Z2247" t="s">
        <v>80</v>
      </c>
      <c r="AA2247">
        <v>14300</v>
      </c>
      <c r="AE2247">
        <v>2200000</v>
      </c>
      <c r="AH2247">
        <v>2200000</v>
      </c>
      <c r="AI2247">
        <v>6.4593963506118772</v>
      </c>
      <c r="AJ2247">
        <v>139.57333066691007</v>
      </c>
      <c r="AK2247">
        <v>45.510586928799739</v>
      </c>
      <c r="AL2247">
        <v>46.153291481885176</v>
      </c>
      <c r="AM2247">
        <v>796.3972272701991</v>
      </c>
      <c r="AN2247" s="14">
        <v>53.303850436665854</v>
      </c>
      <c r="AP2247" s="14"/>
      <c r="AQ2247" s="14"/>
      <c r="AR2247" s="14"/>
      <c r="AS2247" s="14"/>
      <c r="AT2247" s="14"/>
      <c r="AU2247" s="14"/>
      <c r="AV2247" s="31" t="s">
        <v>263</v>
      </c>
      <c r="AW2247" s="14"/>
      <c r="AX2247" s="14"/>
    </row>
    <row r="2248" spans="1:50" x14ac:dyDescent="0.25">
      <c r="A2248">
        <v>2246</v>
      </c>
      <c r="B2248" t="s">
        <v>78</v>
      </c>
      <c r="C2248" t="s">
        <v>281</v>
      </c>
      <c r="H2248">
        <v>1995</v>
      </c>
      <c r="I2248">
        <v>12</v>
      </c>
      <c r="J2248">
        <v>23</v>
      </c>
      <c r="K2248">
        <v>-76.5</v>
      </c>
      <c r="L2248">
        <v>175.4</v>
      </c>
      <c r="M2248">
        <v>0</v>
      </c>
      <c r="Y2248" t="s">
        <v>80</v>
      </c>
      <c r="Z2248" t="s">
        <v>80</v>
      </c>
      <c r="AA2248">
        <v>19400</v>
      </c>
      <c r="AE2248">
        <v>1400000</v>
      </c>
      <c r="AH2248">
        <v>1400000</v>
      </c>
      <c r="AI2248">
        <v>4.1105249503893768</v>
      </c>
      <c r="AJ2248">
        <v>88.819392242579141</v>
      </c>
      <c r="AK2248">
        <v>28.961282591054381</v>
      </c>
      <c r="AL2248">
        <v>29.370276397563295</v>
      </c>
      <c r="AM2248">
        <v>506.79823553558123</v>
      </c>
      <c r="AN2248" s="14">
        <v>33.920632096060089</v>
      </c>
      <c r="AP2248" s="14"/>
      <c r="AQ2248" s="14"/>
      <c r="AR2248" s="14"/>
      <c r="AS2248" s="14"/>
      <c r="AT2248" s="14"/>
      <c r="AU2248" s="14"/>
      <c r="AV2248" s="31" t="s">
        <v>263</v>
      </c>
      <c r="AW2248" s="14"/>
      <c r="AX2248" s="14"/>
    </row>
    <row r="2249" spans="1:50" x14ac:dyDescent="0.25">
      <c r="A2249">
        <v>2247</v>
      </c>
      <c r="B2249" t="s">
        <v>78</v>
      </c>
      <c r="C2249" t="s">
        <v>281</v>
      </c>
      <c r="H2249">
        <v>1995</v>
      </c>
      <c r="I2249">
        <v>12</v>
      </c>
      <c r="J2249">
        <v>23</v>
      </c>
      <c r="K2249">
        <v>-76.5</v>
      </c>
      <c r="L2249">
        <v>177.7</v>
      </c>
      <c r="M2249">
        <v>0</v>
      </c>
      <c r="Y2249" t="s">
        <v>80</v>
      </c>
      <c r="Z2249" t="s">
        <v>80</v>
      </c>
      <c r="AA2249">
        <v>13300</v>
      </c>
      <c r="AE2249">
        <v>200000</v>
      </c>
      <c r="AH2249">
        <v>200000</v>
      </c>
      <c r="AI2249">
        <v>0.58721785005562521</v>
      </c>
      <c r="AJ2249">
        <v>12.688484606082735</v>
      </c>
      <c r="AK2249">
        <v>4.1373260844363404</v>
      </c>
      <c r="AL2249">
        <v>4.1957537710804704</v>
      </c>
      <c r="AM2249">
        <v>72.399747933654467</v>
      </c>
      <c r="AN2249" s="14">
        <v>4.8458045851514413</v>
      </c>
      <c r="AP2249" s="14"/>
      <c r="AQ2249" s="14"/>
      <c r="AR2249" s="14"/>
      <c r="AS2249" s="14"/>
      <c r="AT2249" s="14"/>
      <c r="AU2249" s="14"/>
      <c r="AV2249" s="31" t="s">
        <v>263</v>
      </c>
      <c r="AW2249" s="14"/>
      <c r="AX2249" s="14"/>
    </row>
    <row r="2250" spans="1:50" x14ac:dyDescent="0.25">
      <c r="A2250">
        <v>2248</v>
      </c>
      <c r="B2250" t="s">
        <v>78</v>
      </c>
      <c r="C2250" t="s">
        <v>281</v>
      </c>
      <c r="H2250">
        <v>1995</v>
      </c>
      <c r="I2250">
        <v>12</v>
      </c>
      <c r="J2250">
        <v>24</v>
      </c>
      <c r="K2250">
        <v>-76.5</v>
      </c>
      <c r="L2250">
        <v>177.7</v>
      </c>
      <c r="M2250">
        <v>0</v>
      </c>
      <c r="Y2250" t="s">
        <v>80</v>
      </c>
      <c r="Z2250" t="s">
        <v>80</v>
      </c>
      <c r="AA2250">
        <v>165000</v>
      </c>
      <c r="AE2250">
        <v>7300000</v>
      </c>
      <c r="AH2250">
        <v>7300000</v>
      </c>
      <c r="AI2250">
        <v>21.433451527030321</v>
      </c>
      <c r="AJ2250">
        <v>463.12968812201979</v>
      </c>
      <c r="AK2250">
        <v>151.01240208192641</v>
      </c>
      <c r="AL2250">
        <v>153.14501264443717</v>
      </c>
      <c r="AM2250">
        <v>2642.5907995783878</v>
      </c>
      <c r="AN2250">
        <v>176.8718673580276</v>
      </c>
      <c r="AV2250" s="31" t="s">
        <v>263</v>
      </c>
    </row>
    <row r="2251" spans="1:50" x14ac:dyDescent="0.25">
      <c r="A2251">
        <v>2249</v>
      </c>
      <c r="B2251" t="s">
        <v>78</v>
      </c>
      <c r="C2251" t="s">
        <v>281</v>
      </c>
      <c r="H2251">
        <v>1995</v>
      </c>
      <c r="I2251">
        <v>12</v>
      </c>
      <c r="J2251">
        <v>22</v>
      </c>
      <c r="K2251">
        <v>-76.5</v>
      </c>
      <c r="L2251">
        <v>178.8</v>
      </c>
      <c r="M2251">
        <v>0</v>
      </c>
      <c r="Y2251" t="s">
        <v>80</v>
      </c>
      <c r="Z2251" t="s">
        <v>80</v>
      </c>
      <c r="AA2251">
        <v>18900</v>
      </c>
      <c r="AE2251">
        <v>1900000</v>
      </c>
      <c r="AH2251">
        <v>1900000</v>
      </c>
      <c r="AI2251">
        <v>5.5785695755284399</v>
      </c>
      <c r="AJ2251">
        <v>120.54060375778597</v>
      </c>
      <c r="AK2251">
        <v>39.304597802145231</v>
      </c>
      <c r="AL2251">
        <v>39.85966082526447</v>
      </c>
      <c r="AM2251">
        <v>687.79760536971742</v>
      </c>
      <c r="AN2251">
        <v>46.035143558938692</v>
      </c>
      <c r="AV2251" s="31" t="s">
        <v>263</v>
      </c>
    </row>
    <row r="2252" spans="1:50" x14ac:dyDescent="0.25">
      <c r="A2252">
        <v>2250</v>
      </c>
      <c r="B2252" t="s">
        <v>78</v>
      </c>
      <c r="C2252" t="s">
        <v>282</v>
      </c>
      <c r="H2252">
        <v>1984</v>
      </c>
      <c r="I2252">
        <v>12</v>
      </c>
      <c r="J2252">
        <v>24</v>
      </c>
      <c r="K2252">
        <v>-77.349999999999994</v>
      </c>
      <c r="L2252">
        <v>166.6</v>
      </c>
      <c r="M2252">
        <v>3</v>
      </c>
      <c r="X2252">
        <v>2.2999999999999998</v>
      </c>
      <c r="Y2252" t="s">
        <v>64</v>
      </c>
      <c r="Z2252" t="s">
        <v>80</v>
      </c>
      <c r="AE2252">
        <v>4770000</v>
      </c>
      <c r="AH2252">
        <v>4770000</v>
      </c>
      <c r="AI2252">
        <v>14.005145723826661</v>
      </c>
      <c r="AJ2252">
        <v>302.62035785507322</v>
      </c>
      <c r="AK2252">
        <v>98.675227113806713</v>
      </c>
      <c r="AL2252">
        <v>100.06872744026923</v>
      </c>
      <c r="AM2252">
        <v>1726.7339882176589</v>
      </c>
      <c r="AN2252">
        <v>115.57243935586187</v>
      </c>
      <c r="AV2252" s="16" t="s">
        <v>208</v>
      </c>
      <c r="AX2252" s="14"/>
    </row>
    <row r="2253" spans="1:50" x14ac:dyDescent="0.25">
      <c r="A2253">
        <v>2251</v>
      </c>
      <c r="B2253" t="s">
        <v>78</v>
      </c>
      <c r="C2253" t="s">
        <v>282</v>
      </c>
      <c r="H2253">
        <v>1984</v>
      </c>
      <c r="I2253">
        <v>12</v>
      </c>
      <c r="J2253">
        <v>28</v>
      </c>
      <c r="K2253">
        <v>-77.349999999999994</v>
      </c>
      <c r="L2253">
        <v>166.6</v>
      </c>
      <c r="M2253">
        <v>3</v>
      </c>
      <c r="X2253">
        <v>3.6</v>
      </c>
      <c r="Y2253" t="s">
        <v>64</v>
      </c>
      <c r="Z2253" t="s">
        <v>80</v>
      </c>
      <c r="AE2253">
        <v>8860000</v>
      </c>
      <c r="AH2253">
        <v>8860000</v>
      </c>
      <c r="AI2253">
        <v>26.013750757464198</v>
      </c>
      <c r="AJ2253">
        <v>562.09986804946516</v>
      </c>
      <c r="AK2253">
        <v>183.28354554052987</v>
      </c>
      <c r="AL2253">
        <v>185.87189205886486</v>
      </c>
      <c r="AM2253">
        <v>3207.3088334608929</v>
      </c>
      <c r="AN2253">
        <v>214.66914312220885</v>
      </c>
      <c r="AV2253" s="16" t="s">
        <v>208</v>
      </c>
      <c r="AX2253" s="14"/>
    </row>
    <row r="2254" spans="1:50" x14ac:dyDescent="0.25">
      <c r="A2254">
        <v>2252</v>
      </c>
      <c r="B2254" t="s">
        <v>78</v>
      </c>
      <c r="C2254" t="s">
        <v>282</v>
      </c>
      <c r="H2254">
        <v>1984</v>
      </c>
      <c r="I2254">
        <v>12</v>
      </c>
      <c r="J2254">
        <v>24</v>
      </c>
      <c r="K2254">
        <v>-77.28</v>
      </c>
      <c r="L2254">
        <v>166.5</v>
      </c>
      <c r="M2254">
        <v>3</v>
      </c>
      <c r="X2254">
        <v>5.2</v>
      </c>
      <c r="Y2254" t="s">
        <v>64</v>
      </c>
      <c r="Z2254" t="s">
        <v>80</v>
      </c>
      <c r="AE2254">
        <v>15000000</v>
      </c>
      <c r="AH2254">
        <v>15000000</v>
      </c>
      <c r="AI2254">
        <v>44.041338754171889</v>
      </c>
      <c r="AJ2254">
        <v>951.63634545620505</v>
      </c>
      <c r="AK2254">
        <v>310.29945633272553</v>
      </c>
      <c r="AL2254">
        <v>314.68153283103533</v>
      </c>
      <c r="AM2254">
        <v>5429.9810950240844</v>
      </c>
      <c r="AN2254">
        <v>363.43534388635811</v>
      </c>
      <c r="AV2254" s="16" t="s">
        <v>208</v>
      </c>
      <c r="AX2254" s="14"/>
    </row>
    <row r="2255" spans="1:50" x14ac:dyDescent="0.25">
      <c r="A2255">
        <v>2253</v>
      </c>
      <c r="B2255" t="s">
        <v>78</v>
      </c>
      <c r="C2255" t="s">
        <v>282</v>
      </c>
      <c r="H2255">
        <v>1984</v>
      </c>
      <c r="I2255">
        <v>12</v>
      </c>
      <c r="J2255">
        <v>28</v>
      </c>
      <c r="K2255">
        <v>-77.28</v>
      </c>
      <c r="L2255">
        <v>166.5</v>
      </c>
      <c r="M2255">
        <v>3</v>
      </c>
      <c r="X2255">
        <v>10.6</v>
      </c>
      <c r="Y2255" t="s">
        <v>64</v>
      </c>
      <c r="Z2255" t="s">
        <v>80</v>
      </c>
      <c r="AE2255">
        <v>20450000</v>
      </c>
      <c r="AH2255">
        <v>20450000</v>
      </c>
      <c r="AI2255">
        <v>60.043025168187683</v>
      </c>
      <c r="AJ2255">
        <v>1297.3975509719596</v>
      </c>
      <c r="AK2255">
        <v>423.04159213361578</v>
      </c>
      <c r="AL2255">
        <v>429.01582309297811</v>
      </c>
      <c r="AM2255">
        <v>7402.8742262161686</v>
      </c>
      <c r="AN2255">
        <v>495.4835188317349</v>
      </c>
      <c r="AV2255" s="16" t="s">
        <v>208</v>
      </c>
      <c r="AX2255" s="14"/>
    </row>
    <row r="2256" spans="1:50" x14ac:dyDescent="0.25">
      <c r="A2256">
        <v>2254</v>
      </c>
      <c r="B2256" t="s">
        <v>78</v>
      </c>
      <c r="C2256" t="s">
        <v>282</v>
      </c>
      <c r="H2256">
        <v>1984</v>
      </c>
      <c r="I2256">
        <v>12</v>
      </c>
      <c r="J2256">
        <v>24</v>
      </c>
      <c r="K2256">
        <v>-77.22</v>
      </c>
      <c r="L2256">
        <v>166.3</v>
      </c>
      <c r="M2256">
        <v>3</v>
      </c>
      <c r="X2256">
        <v>7.4</v>
      </c>
      <c r="Y2256" t="s">
        <v>64</v>
      </c>
      <c r="Z2256" t="s">
        <v>80</v>
      </c>
      <c r="AE2256">
        <v>23180000</v>
      </c>
      <c r="AH2256">
        <v>23180000</v>
      </c>
      <c r="AI2256">
        <v>68.058548821446962</v>
      </c>
      <c r="AJ2256">
        <v>1470.5953658449889</v>
      </c>
      <c r="AK2256">
        <v>479.51609318617182</v>
      </c>
      <c r="AL2256">
        <v>486.28786206822656</v>
      </c>
      <c r="AM2256">
        <v>8391.1307855105515</v>
      </c>
      <c r="AN2256">
        <v>561.62875141905204</v>
      </c>
      <c r="AV2256" s="16" t="s">
        <v>208</v>
      </c>
      <c r="AX2256" s="14"/>
    </row>
    <row r="2257" spans="1:50" x14ac:dyDescent="0.25">
      <c r="A2257">
        <v>2255</v>
      </c>
      <c r="B2257" t="s">
        <v>78</v>
      </c>
      <c r="C2257" t="s">
        <v>282</v>
      </c>
      <c r="H2257">
        <v>1984</v>
      </c>
      <c r="I2257">
        <v>12</v>
      </c>
      <c r="J2257">
        <v>28</v>
      </c>
      <c r="K2257">
        <v>-77.22</v>
      </c>
      <c r="L2257">
        <v>166.3</v>
      </c>
      <c r="M2257">
        <v>3</v>
      </c>
      <c r="X2257">
        <v>7.8</v>
      </c>
      <c r="Y2257" t="s">
        <v>64</v>
      </c>
      <c r="Z2257" t="s">
        <v>80</v>
      </c>
      <c r="AE2257">
        <v>28300000</v>
      </c>
      <c r="AH2257">
        <v>28300000</v>
      </c>
      <c r="AI2257">
        <v>83.091325782870967</v>
      </c>
      <c r="AJ2257">
        <v>1795.4205717607069</v>
      </c>
      <c r="AK2257">
        <v>585.43164094774215</v>
      </c>
      <c r="AL2257">
        <v>593.6991586078866</v>
      </c>
      <c r="AM2257">
        <v>10244.564332612106</v>
      </c>
      <c r="AN2257">
        <v>685.68134879892898</v>
      </c>
      <c r="AV2257" s="16" t="s">
        <v>208</v>
      </c>
      <c r="AX2257" s="14"/>
    </row>
    <row r="2258" spans="1:50" x14ac:dyDescent="0.25">
      <c r="A2258">
        <v>2256</v>
      </c>
      <c r="B2258" t="s">
        <v>78</v>
      </c>
      <c r="C2258" t="s">
        <v>282</v>
      </c>
      <c r="H2258">
        <v>1984</v>
      </c>
      <c r="I2258">
        <v>12</v>
      </c>
      <c r="J2258">
        <v>24</v>
      </c>
      <c r="K2258">
        <v>-77.17</v>
      </c>
      <c r="L2258">
        <v>166.2</v>
      </c>
      <c r="M2258">
        <v>3</v>
      </c>
      <c r="X2258">
        <v>6</v>
      </c>
      <c r="Y2258" t="s">
        <v>64</v>
      </c>
      <c r="Z2258" t="s">
        <v>80</v>
      </c>
      <c r="AE2258">
        <v>13640000</v>
      </c>
      <c r="AH2258">
        <v>13640000</v>
      </c>
      <c r="AI2258">
        <v>40.048257373793639</v>
      </c>
      <c r="AJ2258">
        <v>865.35465013484247</v>
      </c>
      <c r="AK2258">
        <v>282.16563895855842</v>
      </c>
      <c r="AL2258">
        <v>286.15040718768807</v>
      </c>
      <c r="AM2258">
        <v>4937.6628090752347</v>
      </c>
      <c r="AN2258">
        <v>330.48387270732832</v>
      </c>
      <c r="AV2258" s="16" t="s">
        <v>208</v>
      </c>
      <c r="AX2258" s="14"/>
    </row>
    <row r="2259" spans="1:50" x14ac:dyDescent="0.25">
      <c r="A2259">
        <v>2257</v>
      </c>
      <c r="B2259" t="s">
        <v>78</v>
      </c>
      <c r="C2259" t="s">
        <v>282</v>
      </c>
      <c r="H2259">
        <v>1984</v>
      </c>
      <c r="I2259">
        <v>12</v>
      </c>
      <c r="J2259">
        <v>28</v>
      </c>
      <c r="K2259">
        <v>-77.17</v>
      </c>
      <c r="L2259">
        <v>166.2</v>
      </c>
      <c r="M2259">
        <v>3</v>
      </c>
      <c r="X2259">
        <v>8.6999999999999993</v>
      </c>
      <c r="Y2259" t="s">
        <v>64</v>
      </c>
      <c r="Z2259" t="s">
        <v>80</v>
      </c>
      <c r="AE2259">
        <v>28300000</v>
      </c>
      <c r="AH2259">
        <v>28300000</v>
      </c>
      <c r="AI2259">
        <v>83.091325782870967</v>
      </c>
      <c r="AJ2259">
        <v>1795.4205717607069</v>
      </c>
      <c r="AK2259">
        <v>585.43164094774215</v>
      </c>
      <c r="AL2259">
        <v>593.6991586078866</v>
      </c>
      <c r="AM2259">
        <v>10244.564332612106</v>
      </c>
      <c r="AN2259">
        <v>685.68134879892898</v>
      </c>
      <c r="AV2259" s="16" t="s">
        <v>208</v>
      </c>
      <c r="AX2259" s="14"/>
    </row>
    <row r="2260" spans="1:50" x14ac:dyDescent="0.25">
      <c r="A2260">
        <v>2258</v>
      </c>
      <c r="B2260" t="s">
        <v>78</v>
      </c>
      <c r="C2260" t="s">
        <v>282</v>
      </c>
      <c r="H2260">
        <v>1984</v>
      </c>
      <c r="I2260">
        <v>12</v>
      </c>
      <c r="J2260">
        <v>24</v>
      </c>
      <c r="K2260">
        <v>-77.14</v>
      </c>
      <c r="L2260">
        <v>166.1</v>
      </c>
      <c r="M2260">
        <v>3</v>
      </c>
      <c r="X2260">
        <v>12</v>
      </c>
      <c r="Y2260" t="s">
        <v>64</v>
      </c>
      <c r="Z2260" t="s">
        <v>80</v>
      </c>
      <c r="AE2260">
        <v>12950000</v>
      </c>
      <c r="AH2260">
        <v>12950000</v>
      </c>
      <c r="AI2260">
        <v>38.022355791101731</v>
      </c>
      <c r="AJ2260">
        <v>821.57937824385704</v>
      </c>
      <c r="AK2260">
        <v>267.89186396725302</v>
      </c>
      <c r="AL2260">
        <v>271.67505667746047</v>
      </c>
      <c r="AM2260">
        <v>4687.8836787041264</v>
      </c>
      <c r="AN2260">
        <v>313.76584688855581</v>
      </c>
      <c r="AV2260" s="16" t="s">
        <v>208</v>
      </c>
      <c r="AX2260" s="14"/>
    </row>
    <row r="2261" spans="1:50" x14ac:dyDescent="0.25">
      <c r="A2261">
        <v>2259</v>
      </c>
      <c r="B2261" t="s">
        <v>78</v>
      </c>
      <c r="C2261" t="s">
        <v>282</v>
      </c>
      <c r="H2261">
        <v>1984</v>
      </c>
      <c r="I2261">
        <v>12</v>
      </c>
      <c r="J2261">
        <v>28</v>
      </c>
      <c r="K2261">
        <v>-77.14</v>
      </c>
      <c r="L2261">
        <v>166.1</v>
      </c>
      <c r="M2261">
        <v>3</v>
      </c>
      <c r="X2261">
        <v>7.6</v>
      </c>
      <c r="Y2261" t="s">
        <v>64</v>
      </c>
      <c r="Z2261" t="s">
        <v>80</v>
      </c>
      <c r="AE2261">
        <v>20450000</v>
      </c>
      <c r="AH2261">
        <v>20450000</v>
      </c>
      <c r="AI2261">
        <v>60.043025168187683</v>
      </c>
      <c r="AJ2261">
        <v>1297.3975509719596</v>
      </c>
      <c r="AK2261">
        <v>423.04159213361578</v>
      </c>
      <c r="AL2261">
        <v>429.01582309297811</v>
      </c>
      <c r="AM2261">
        <v>7402.8742262161686</v>
      </c>
      <c r="AN2261">
        <v>495.4835188317349</v>
      </c>
      <c r="AV2261" s="16" t="s">
        <v>208</v>
      </c>
      <c r="AX2261" s="14"/>
    </row>
    <row r="2262" spans="1:50" x14ac:dyDescent="0.25">
      <c r="A2262">
        <v>2260</v>
      </c>
      <c r="B2262" t="s">
        <v>78</v>
      </c>
      <c r="C2262" t="s">
        <v>283</v>
      </c>
      <c r="H2262">
        <v>1978</v>
      </c>
      <c r="I2262">
        <v>5</v>
      </c>
      <c r="J2262">
        <v>9</v>
      </c>
      <c r="K2262">
        <v>53.03</v>
      </c>
      <c r="L2262">
        <v>4.97</v>
      </c>
      <c r="M2262">
        <v>0</v>
      </c>
      <c r="X2262">
        <v>70.2</v>
      </c>
      <c r="Y2262" t="s">
        <v>64</v>
      </c>
      <c r="Z2262" t="s">
        <v>60</v>
      </c>
      <c r="AE2262">
        <v>100000000</v>
      </c>
      <c r="AH2262">
        <v>100000000</v>
      </c>
      <c r="AI2262">
        <v>736.36631089420541</v>
      </c>
      <c r="AJ2262">
        <v>7052.1034993675694</v>
      </c>
      <c r="AK2262">
        <v>2868.040165097711</v>
      </c>
      <c r="AL2262">
        <v>2874.0291626000994</v>
      </c>
      <c r="AM2262">
        <v>776834.91996102838</v>
      </c>
      <c r="AN2262">
        <v>3357.6703974481397</v>
      </c>
      <c r="AV2262" s="16" t="s">
        <v>209</v>
      </c>
      <c r="AX2262" s="14"/>
    </row>
    <row r="2263" spans="1:50" x14ac:dyDescent="0.25">
      <c r="A2263">
        <v>2261</v>
      </c>
      <c r="B2263" t="s">
        <v>78</v>
      </c>
      <c r="C2263" t="s">
        <v>284</v>
      </c>
      <c r="H2263">
        <v>1991</v>
      </c>
      <c r="I2263">
        <v>5</v>
      </c>
      <c r="J2263">
        <v>25</v>
      </c>
      <c r="K2263">
        <v>53.03</v>
      </c>
      <c r="L2263">
        <v>4.97</v>
      </c>
      <c r="M2263">
        <v>0</v>
      </c>
      <c r="Y2263" t="s">
        <v>79</v>
      </c>
      <c r="Z2263" t="s">
        <v>60</v>
      </c>
      <c r="AE2263">
        <v>17200000</v>
      </c>
      <c r="AH2263">
        <v>17200000</v>
      </c>
      <c r="AI2263">
        <v>126.65500547380333</v>
      </c>
      <c r="AJ2263">
        <v>1212.961801891222</v>
      </c>
      <c r="AK2263">
        <v>493.30290839680629</v>
      </c>
      <c r="AL2263">
        <v>494.33301596721714</v>
      </c>
      <c r="AM2263">
        <v>133615.60623329689</v>
      </c>
      <c r="AN2263">
        <v>577.51930836107999</v>
      </c>
      <c r="AV2263" s="16" t="s">
        <v>210</v>
      </c>
      <c r="AX2263" s="14"/>
    </row>
    <row r="2264" spans="1:50" x14ac:dyDescent="0.25">
      <c r="A2264">
        <v>2262</v>
      </c>
      <c r="B2264" t="s">
        <v>78</v>
      </c>
      <c r="C2264" t="s">
        <v>284</v>
      </c>
      <c r="H2264">
        <v>1991</v>
      </c>
      <c r="I2264">
        <v>5</v>
      </c>
      <c r="J2264">
        <v>25</v>
      </c>
      <c r="K2264">
        <v>53.03</v>
      </c>
      <c r="L2264">
        <v>4.97</v>
      </c>
      <c r="M2264">
        <v>0</v>
      </c>
      <c r="Y2264" t="s">
        <v>79</v>
      </c>
      <c r="Z2264" t="s">
        <v>60</v>
      </c>
      <c r="AE2264">
        <v>37500000</v>
      </c>
      <c r="AH2264">
        <v>37500000</v>
      </c>
      <c r="AI2264">
        <v>276.13736658532702</v>
      </c>
      <c r="AJ2264">
        <v>2644.5388122628383</v>
      </c>
      <c r="AK2264">
        <v>1075.5150619116416</v>
      </c>
      <c r="AL2264">
        <v>1077.7609359750375</v>
      </c>
      <c r="AM2264">
        <v>291313.09498538566</v>
      </c>
      <c r="AN2264">
        <v>1259.1263990430523</v>
      </c>
      <c r="AV2264" s="16" t="s">
        <v>210</v>
      </c>
      <c r="AX2264" s="14"/>
    </row>
    <row r="2265" spans="1:50" x14ac:dyDescent="0.25">
      <c r="A2265">
        <v>2263</v>
      </c>
      <c r="B2265" t="s">
        <v>78</v>
      </c>
      <c r="C2265" t="s">
        <v>284</v>
      </c>
      <c r="H2265">
        <v>1991</v>
      </c>
      <c r="I2265">
        <v>7</v>
      </c>
      <c r="J2265">
        <v>5</v>
      </c>
      <c r="K2265">
        <v>53.03</v>
      </c>
      <c r="L2265">
        <v>4.97</v>
      </c>
      <c r="M2265">
        <v>0</v>
      </c>
      <c r="Y2265" t="s">
        <v>79</v>
      </c>
      <c r="Z2265" t="s">
        <v>60</v>
      </c>
      <c r="AE2265">
        <v>3100000</v>
      </c>
      <c r="AH2265">
        <v>3100000</v>
      </c>
      <c r="AI2265">
        <v>22.827355637720366</v>
      </c>
      <c r="AJ2265">
        <v>218.61520848039464</v>
      </c>
      <c r="AK2265">
        <v>88.909245118029034</v>
      </c>
      <c r="AL2265">
        <v>89.094904040603083</v>
      </c>
      <c r="AM2265">
        <v>24081.882518791881</v>
      </c>
      <c r="AN2265">
        <v>104.08778232089233</v>
      </c>
      <c r="AV2265" s="16" t="s">
        <v>210</v>
      </c>
      <c r="AX2265" s="14"/>
    </row>
    <row r="2266" spans="1:50" x14ac:dyDescent="0.25">
      <c r="A2266">
        <v>2264</v>
      </c>
      <c r="B2266" t="s">
        <v>78</v>
      </c>
      <c r="C2266" t="s">
        <v>284</v>
      </c>
      <c r="H2266">
        <v>1991</v>
      </c>
      <c r="I2266">
        <v>7</v>
      </c>
      <c r="J2266">
        <v>5</v>
      </c>
      <c r="K2266">
        <v>53.03</v>
      </c>
      <c r="L2266">
        <v>4.97</v>
      </c>
      <c r="M2266">
        <v>0</v>
      </c>
      <c r="Y2266" t="s">
        <v>79</v>
      </c>
      <c r="Z2266" t="s">
        <v>60</v>
      </c>
      <c r="AE2266">
        <v>43800000</v>
      </c>
      <c r="AH2266">
        <v>43800000</v>
      </c>
      <c r="AI2266">
        <v>322.52844417166193</v>
      </c>
      <c r="AJ2266">
        <v>3088.8213327229955</v>
      </c>
      <c r="AK2266">
        <v>1256.2015923127974</v>
      </c>
      <c r="AL2266">
        <v>1258.8247732188436</v>
      </c>
      <c r="AM2266">
        <v>340253.69494293042</v>
      </c>
      <c r="AN2266">
        <v>1470.659634082285</v>
      </c>
      <c r="AV2266" s="16" t="s">
        <v>210</v>
      </c>
      <c r="AX2266" s="14"/>
    </row>
    <row r="2267" spans="1:50" x14ac:dyDescent="0.25">
      <c r="A2267">
        <v>2265</v>
      </c>
      <c r="B2267" t="s">
        <v>78</v>
      </c>
      <c r="C2267" t="s">
        <v>285</v>
      </c>
      <c r="H2267">
        <v>1993</v>
      </c>
      <c r="I2267">
        <v>12</v>
      </c>
      <c r="J2267">
        <v>29</v>
      </c>
      <c r="K2267">
        <v>-68.58</v>
      </c>
      <c r="L2267">
        <v>77.97</v>
      </c>
      <c r="M2267">
        <v>5</v>
      </c>
      <c r="N2267">
        <v>22</v>
      </c>
      <c r="Y2267" t="s">
        <v>79</v>
      </c>
      <c r="Z2267" t="s">
        <v>79</v>
      </c>
      <c r="AG2267">
        <v>4000000</v>
      </c>
      <c r="AH2267">
        <v>4000000</v>
      </c>
      <c r="AI2267">
        <v>3.3061126787697876</v>
      </c>
      <c r="AJ2267">
        <v>139.01877193033707</v>
      </c>
      <c r="AK2267">
        <v>39.134686081354218</v>
      </c>
      <c r="AL2267">
        <v>114.50073727576435</v>
      </c>
      <c r="AM2267">
        <v>31073.396798441136</v>
      </c>
      <c r="AN2267">
        <v>896.58063482521652</v>
      </c>
      <c r="AV2267" s="16" t="s">
        <v>266</v>
      </c>
    </row>
    <row r="2268" spans="1:50" x14ac:dyDescent="0.25">
      <c r="A2268">
        <v>2266</v>
      </c>
      <c r="B2268" t="s">
        <v>78</v>
      </c>
      <c r="C2268" t="s">
        <v>286</v>
      </c>
      <c r="H2268">
        <v>1992</v>
      </c>
      <c r="I2268">
        <v>1</v>
      </c>
      <c r="J2268">
        <v>5</v>
      </c>
      <c r="K2268">
        <v>-68.569999999999993</v>
      </c>
      <c r="L2268">
        <v>77.95</v>
      </c>
      <c r="M2268">
        <v>5</v>
      </c>
      <c r="N2268">
        <v>18</v>
      </c>
      <c r="Y2268" t="s">
        <v>80</v>
      </c>
      <c r="Z2268" t="s">
        <v>80</v>
      </c>
      <c r="AG2268">
        <v>308000</v>
      </c>
      <c r="AH2268">
        <v>308000</v>
      </c>
      <c r="AI2268">
        <v>0.25457067626527369</v>
      </c>
      <c r="AJ2268">
        <v>8.9943690933242522</v>
      </c>
      <c r="AK2268">
        <v>2.6240562660421944</v>
      </c>
      <c r="AL2268">
        <v>6.4614608074639248</v>
      </c>
      <c r="AM2268">
        <v>111.49561181782786</v>
      </c>
      <c r="AN2268">
        <v>7.4625390611332199</v>
      </c>
      <c r="AV2268" s="16" t="s">
        <v>211</v>
      </c>
      <c r="AX2268" s="14"/>
    </row>
    <row r="2269" spans="1:50" x14ac:dyDescent="0.25">
      <c r="A2269">
        <v>2267</v>
      </c>
      <c r="B2269" t="s">
        <v>78</v>
      </c>
      <c r="C2269" t="s">
        <v>287</v>
      </c>
      <c r="H2269">
        <v>1988</v>
      </c>
      <c r="I2269">
        <v>12</v>
      </c>
      <c r="J2269">
        <v>23</v>
      </c>
      <c r="K2269">
        <v>-61.48</v>
      </c>
      <c r="L2269">
        <v>-48.97</v>
      </c>
      <c r="M2269">
        <v>10</v>
      </c>
      <c r="Y2269" t="s">
        <v>64</v>
      </c>
      <c r="Z2269" t="s">
        <v>80</v>
      </c>
      <c r="AG2269">
        <v>100000</v>
      </c>
      <c r="AH2269">
        <v>100000</v>
      </c>
      <c r="AI2269">
        <v>8.2652816969244688E-2</v>
      </c>
      <c r="AJ2269">
        <v>2.9202497056247574</v>
      </c>
      <c r="AK2269">
        <v>0.85196632014356966</v>
      </c>
      <c r="AL2269">
        <v>2.0978768855402352</v>
      </c>
      <c r="AM2269">
        <v>36.199873966827234</v>
      </c>
      <c r="AN2269">
        <v>2.4229022925757207</v>
      </c>
      <c r="AV2269" s="16" t="s">
        <v>212</v>
      </c>
      <c r="AX2269" s="14"/>
    </row>
    <row r="2270" spans="1:50" x14ac:dyDescent="0.25">
      <c r="A2270">
        <v>2268</v>
      </c>
      <c r="B2270" t="s">
        <v>78</v>
      </c>
      <c r="C2270" t="s">
        <v>288</v>
      </c>
      <c r="H2270">
        <v>1995</v>
      </c>
      <c r="I2270">
        <v>4</v>
      </c>
      <c r="J2270">
        <v>21</v>
      </c>
      <c r="K2270">
        <v>53.03</v>
      </c>
      <c r="L2270">
        <v>4.97</v>
      </c>
      <c r="M2270">
        <v>0</v>
      </c>
      <c r="N2270">
        <v>7</v>
      </c>
      <c r="Y2270" t="s">
        <v>60</v>
      </c>
      <c r="Z2270" t="s">
        <v>60</v>
      </c>
      <c r="AA2270">
        <v>19900</v>
      </c>
      <c r="AE2270">
        <v>63800000</v>
      </c>
      <c r="AH2270">
        <v>63800000</v>
      </c>
      <c r="AI2270">
        <v>469.80170635050303</v>
      </c>
      <c r="AJ2270">
        <v>4499.2420325965095</v>
      </c>
      <c r="AK2270">
        <v>1829.8096253323395</v>
      </c>
      <c r="AL2270">
        <v>1833.6306057388636</v>
      </c>
      <c r="AM2270">
        <v>495620.67893513612</v>
      </c>
      <c r="AN2270">
        <v>2142.1937135719131</v>
      </c>
      <c r="AV2270" s="34" t="s">
        <v>265</v>
      </c>
    </row>
    <row r="2271" spans="1:50" x14ac:dyDescent="0.25">
      <c r="A2271">
        <v>2269</v>
      </c>
      <c r="B2271" t="s">
        <v>78</v>
      </c>
      <c r="C2271" t="s">
        <v>288</v>
      </c>
      <c r="H2271">
        <v>1995</v>
      </c>
      <c r="I2271">
        <v>4</v>
      </c>
      <c r="J2271">
        <v>27</v>
      </c>
      <c r="K2271">
        <v>53.03</v>
      </c>
      <c r="L2271">
        <v>4.97</v>
      </c>
      <c r="M2271">
        <v>0</v>
      </c>
      <c r="N2271">
        <v>7</v>
      </c>
      <c r="Y2271" t="s">
        <v>60</v>
      </c>
      <c r="Z2271" t="s">
        <v>60</v>
      </c>
      <c r="AA2271">
        <v>14600</v>
      </c>
      <c r="AE2271">
        <v>86800000</v>
      </c>
      <c r="AH2271">
        <v>86800000</v>
      </c>
      <c r="AI2271">
        <v>639.16595785617028</v>
      </c>
      <c r="AJ2271">
        <v>6121.2258374510502</v>
      </c>
      <c r="AK2271">
        <v>2489.4588633048129</v>
      </c>
      <c r="AL2271">
        <v>2494.6573131368864</v>
      </c>
      <c r="AM2271">
        <v>674292.71052617265</v>
      </c>
      <c r="AN2271">
        <v>2914.4579049849849</v>
      </c>
      <c r="AV2271" s="34" t="s">
        <v>265</v>
      </c>
    </row>
    <row r="2272" spans="1:50" x14ac:dyDescent="0.25">
      <c r="A2272">
        <v>2270</v>
      </c>
      <c r="B2272" t="s">
        <v>78</v>
      </c>
      <c r="C2272" t="s">
        <v>289</v>
      </c>
      <c r="H2272">
        <v>1994</v>
      </c>
      <c r="I2272">
        <v>8</v>
      </c>
      <c r="K2272">
        <v>22.75</v>
      </c>
      <c r="L2272">
        <v>-158</v>
      </c>
      <c r="M2272">
        <v>5</v>
      </c>
      <c r="Y2272" t="s">
        <v>82</v>
      </c>
      <c r="Z2272" t="s">
        <v>60</v>
      </c>
      <c r="AG2272">
        <v>229000</v>
      </c>
      <c r="AH2272">
        <v>229000</v>
      </c>
      <c r="AI2272">
        <v>0.56495163229956169</v>
      </c>
      <c r="AJ2272">
        <v>7.9588246930117972</v>
      </c>
      <c r="AK2272">
        <v>2.8971662502517117</v>
      </c>
      <c r="AL2272">
        <v>6.5815267823542278</v>
      </c>
      <c r="AM2272">
        <v>1778.951966710755</v>
      </c>
      <c r="AN2272">
        <v>7.6890652101562393</v>
      </c>
      <c r="AV2272" s="35" t="s">
        <v>213</v>
      </c>
    </row>
    <row r="2273" spans="1:50" x14ac:dyDescent="0.25">
      <c r="A2273">
        <v>2271</v>
      </c>
      <c r="B2273" t="s">
        <v>78</v>
      </c>
      <c r="C2273" t="s">
        <v>290</v>
      </c>
      <c r="H2273">
        <v>1977</v>
      </c>
      <c r="I2273">
        <v>4</v>
      </c>
      <c r="J2273">
        <v>16</v>
      </c>
      <c r="K2273">
        <v>40.630000000000003</v>
      </c>
      <c r="L2273">
        <v>-73.3</v>
      </c>
      <c r="M2273">
        <v>0</v>
      </c>
      <c r="Y2273" t="s">
        <v>64</v>
      </c>
      <c r="Z2273" t="s">
        <v>64</v>
      </c>
      <c r="AA2273">
        <v>3515</v>
      </c>
      <c r="AE2273">
        <v>1800000</v>
      </c>
      <c r="AH2273">
        <v>1800000</v>
      </c>
      <c r="AI2273">
        <v>4.4406678521362926</v>
      </c>
      <c r="AJ2273">
        <v>62.558447368651677</v>
      </c>
      <c r="AK2273">
        <v>22.772485809838784</v>
      </c>
      <c r="AL2273">
        <v>51.525331774093964</v>
      </c>
      <c r="AM2273">
        <v>10814.857387758017</v>
      </c>
      <c r="AN2273">
        <v>746.48450418862831</v>
      </c>
      <c r="AV2273" s="35" t="s">
        <v>214</v>
      </c>
      <c r="AX2273" s="14"/>
    </row>
    <row r="2274" spans="1:50" x14ac:dyDescent="0.25">
      <c r="A2274">
        <v>2272</v>
      </c>
      <c r="B2274" t="s">
        <v>78</v>
      </c>
      <c r="C2274" t="s">
        <v>291</v>
      </c>
      <c r="H2274">
        <v>1975</v>
      </c>
      <c r="I2274">
        <v>5</v>
      </c>
      <c r="J2274">
        <v>21</v>
      </c>
      <c r="K2274">
        <v>55.1</v>
      </c>
      <c r="L2274">
        <v>8.4600000000000009</v>
      </c>
      <c r="M2274">
        <v>1</v>
      </c>
      <c r="Y2274" t="s">
        <v>64</v>
      </c>
      <c r="Z2274" t="s">
        <v>64</v>
      </c>
      <c r="AE2274">
        <v>27600000</v>
      </c>
      <c r="AH2274">
        <v>27600000</v>
      </c>
      <c r="AI2274">
        <v>68.090240399423152</v>
      </c>
      <c r="AJ2274">
        <v>959.22952631932571</v>
      </c>
      <c r="AK2274">
        <v>349.17811575086131</v>
      </c>
      <c r="AL2274">
        <v>790.05508720277408</v>
      </c>
      <c r="AM2274">
        <v>165827.81327895625</v>
      </c>
      <c r="AN2274">
        <v>11446.095730892301</v>
      </c>
      <c r="AV2274" s="34" t="s">
        <v>264</v>
      </c>
    </row>
    <row r="2275" spans="1:50" x14ac:dyDescent="0.25">
      <c r="A2275">
        <v>2273</v>
      </c>
      <c r="B2275" t="s">
        <v>78</v>
      </c>
      <c r="C2275" t="s">
        <v>291</v>
      </c>
      <c r="H2275">
        <v>1976</v>
      </c>
      <c r="I2275">
        <v>6</v>
      </c>
      <c r="J2275">
        <v>10</v>
      </c>
      <c r="K2275">
        <v>55.1</v>
      </c>
      <c r="L2275">
        <v>8.4600000000000009</v>
      </c>
      <c r="M2275">
        <v>1</v>
      </c>
      <c r="Y2275" t="s">
        <v>64</v>
      </c>
      <c r="Z2275" t="s">
        <v>64</v>
      </c>
      <c r="AE2275">
        <v>47800000</v>
      </c>
      <c r="AH2275">
        <v>47800000</v>
      </c>
      <c r="AI2275">
        <v>117.92440185117488</v>
      </c>
      <c r="AJ2275">
        <v>1661.2743245675279</v>
      </c>
      <c r="AK2275">
        <v>604.73601206127432</v>
      </c>
      <c r="AL2275">
        <v>1368.283810445384</v>
      </c>
      <c r="AM2275">
        <v>287194.54618601844</v>
      </c>
      <c r="AN2275">
        <v>19823.310722342463</v>
      </c>
      <c r="AV2275" s="34" t="s">
        <v>264</v>
      </c>
      <c r="AX2275" s="14"/>
    </row>
    <row r="2276" spans="1:50" x14ac:dyDescent="0.25">
      <c r="A2276">
        <v>2274</v>
      </c>
      <c r="B2276" t="s">
        <v>78</v>
      </c>
      <c r="C2276" t="s">
        <v>292</v>
      </c>
      <c r="H2276">
        <v>1997</v>
      </c>
      <c r="I2276">
        <v>5</v>
      </c>
      <c r="J2276">
        <v>29</v>
      </c>
      <c r="K2276">
        <v>57.43</v>
      </c>
      <c r="L2276">
        <v>-56.2</v>
      </c>
      <c r="M2276">
        <v>4</v>
      </c>
      <c r="X2276">
        <v>6.7</v>
      </c>
      <c r="Y2276" t="s">
        <v>81</v>
      </c>
      <c r="Z2276" t="s">
        <v>81</v>
      </c>
      <c r="AG2276">
        <v>1000000</v>
      </c>
      <c r="AH2276">
        <v>1000000</v>
      </c>
      <c r="AI2276">
        <v>0.82652816969244691</v>
      </c>
      <c r="AJ2276">
        <v>34.754692982584267</v>
      </c>
      <c r="AK2276">
        <v>9.7836715203385545</v>
      </c>
      <c r="AL2276">
        <v>28.625184318941088</v>
      </c>
      <c r="AM2276">
        <v>6008.25410431001</v>
      </c>
      <c r="AN2276">
        <v>414.71361343812686</v>
      </c>
      <c r="AV2276" s="35" t="s">
        <v>215</v>
      </c>
    </row>
    <row r="2277" spans="1:50" x14ac:dyDescent="0.25">
      <c r="A2277">
        <v>2275</v>
      </c>
      <c r="B2277" t="s">
        <v>78</v>
      </c>
      <c r="C2277" t="s">
        <v>292</v>
      </c>
      <c r="H2277">
        <v>1997</v>
      </c>
      <c r="I2277">
        <v>6</v>
      </c>
      <c r="J2277">
        <v>1</v>
      </c>
      <c r="K2277">
        <v>61.12</v>
      </c>
      <c r="L2277">
        <v>-50.4</v>
      </c>
      <c r="M2277">
        <v>10</v>
      </c>
      <c r="X2277">
        <v>8.4</v>
      </c>
      <c r="Y2277" t="s">
        <v>81</v>
      </c>
      <c r="Z2277" t="s">
        <v>81</v>
      </c>
      <c r="AG2277">
        <v>1000000</v>
      </c>
      <c r="AH2277">
        <v>1000000</v>
      </c>
      <c r="AI2277">
        <v>0.82652816969244691</v>
      </c>
      <c r="AJ2277">
        <v>34.754692982584267</v>
      </c>
      <c r="AK2277">
        <v>9.7836715203385545</v>
      </c>
      <c r="AL2277">
        <v>28.625184318941088</v>
      </c>
      <c r="AM2277">
        <v>6008.25410431001</v>
      </c>
      <c r="AN2277" s="17">
        <v>414.71361343812686</v>
      </c>
      <c r="AP2277" s="17"/>
      <c r="AV2277" s="35" t="s">
        <v>215</v>
      </c>
    </row>
    <row r="2278" spans="1:50" x14ac:dyDescent="0.25">
      <c r="A2278">
        <v>2276</v>
      </c>
      <c r="B2278" t="s">
        <v>83</v>
      </c>
      <c r="D2278" t="s">
        <v>84</v>
      </c>
      <c r="F2278">
        <v>18</v>
      </c>
      <c r="G2278">
        <v>56</v>
      </c>
      <c r="H2278">
        <v>1955</v>
      </c>
      <c r="I2278">
        <v>4</v>
      </c>
      <c r="J2278">
        <v>21</v>
      </c>
      <c r="K2278">
        <v>68.167500000000004</v>
      </c>
      <c r="L2278">
        <v>39.799999999999997</v>
      </c>
      <c r="M2278">
        <v>50</v>
      </c>
      <c r="Y2278" t="s">
        <v>85</v>
      </c>
      <c r="Z2278" t="s">
        <v>85</v>
      </c>
      <c r="AG2278">
        <v>53232</v>
      </c>
      <c r="AH2278">
        <v>53232</v>
      </c>
      <c r="AI2278">
        <v>4.3997747529068335E-2</v>
      </c>
      <c r="AJ2278">
        <v>1.8500618168489256</v>
      </c>
      <c r="AK2278">
        <v>0.52080440237066195</v>
      </c>
      <c r="AL2278">
        <v>1.5237758116658722</v>
      </c>
      <c r="AM2278">
        <v>319.83138248063045</v>
      </c>
      <c r="AN2278">
        <v>22.076035070538367</v>
      </c>
      <c r="AV2278" s="16" t="s">
        <v>267</v>
      </c>
    </row>
    <row r="2279" spans="1:50" x14ac:dyDescent="0.25">
      <c r="A2279">
        <v>2277</v>
      </c>
      <c r="B2279" t="s">
        <v>83</v>
      </c>
      <c r="D2279" t="s">
        <v>84</v>
      </c>
      <c r="F2279">
        <v>18</v>
      </c>
      <c r="G2279">
        <v>56</v>
      </c>
      <c r="H2279">
        <v>1955</v>
      </c>
      <c r="I2279">
        <v>4</v>
      </c>
      <c r="J2279">
        <v>21</v>
      </c>
      <c r="K2279">
        <v>68.167500000000004</v>
      </c>
      <c r="L2279">
        <v>39.799999999999997</v>
      </c>
      <c r="M2279">
        <v>0</v>
      </c>
      <c r="Y2279" t="s">
        <v>85</v>
      </c>
      <c r="Z2279" t="s">
        <v>85</v>
      </c>
      <c r="AG2279">
        <v>210253</v>
      </c>
      <c r="AH2279">
        <v>210253</v>
      </c>
      <c r="AI2279">
        <v>0.17378002726234604</v>
      </c>
      <c r="AJ2279">
        <v>7.3072784636672896</v>
      </c>
      <c r="AK2279">
        <v>2.0570462881657421</v>
      </c>
      <c r="AL2279">
        <v>6.0185308786103207</v>
      </c>
      <c r="AM2279">
        <v>1263.2534501934924</v>
      </c>
      <c r="AN2279">
        <v>87.194781366206485</v>
      </c>
      <c r="AV2279" s="16" t="s">
        <v>267</v>
      </c>
    </row>
    <row r="2280" spans="1:50" x14ac:dyDescent="0.25">
      <c r="A2280">
        <v>2278</v>
      </c>
      <c r="B2280" t="s">
        <v>83</v>
      </c>
      <c r="D2280" t="s">
        <v>84</v>
      </c>
      <c r="F2280">
        <v>18</v>
      </c>
      <c r="G2280">
        <v>56</v>
      </c>
      <c r="H2280">
        <v>1955</v>
      </c>
      <c r="I2280">
        <v>4</v>
      </c>
      <c r="J2280">
        <v>21</v>
      </c>
      <c r="K2280">
        <v>68.167500000000004</v>
      </c>
      <c r="L2280">
        <v>39.799999999999997</v>
      </c>
      <c r="M2280">
        <v>25</v>
      </c>
      <c r="Y2280" t="s">
        <v>85</v>
      </c>
      <c r="Z2280" t="s">
        <v>85</v>
      </c>
      <c r="AG2280">
        <v>288490</v>
      </c>
      <c r="AH2280">
        <v>288490</v>
      </c>
      <c r="AI2280">
        <v>0.23844511167457402</v>
      </c>
      <c r="AJ2280">
        <v>10.026381378545734</v>
      </c>
      <c r="AK2280">
        <v>2.8224913969024699</v>
      </c>
      <c r="AL2280">
        <v>8.2580794241713154</v>
      </c>
      <c r="AM2280">
        <v>1733.3212265523946</v>
      </c>
      <c r="AN2280">
        <v>119.64073034076522</v>
      </c>
      <c r="AV2280" s="16" t="s">
        <v>267</v>
      </c>
    </row>
    <row r="2281" spans="1:50" x14ac:dyDescent="0.25">
      <c r="A2281">
        <v>2279</v>
      </c>
      <c r="B2281" t="s">
        <v>83</v>
      </c>
      <c r="D2281" t="s">
        <v>84</v>
      </c>
      <c r="F2281">
        <v>18</v>
      </c>
      <c r="G2281">
        <v>56</v>
      </c>
      <c r="H2281">
        <v>1955</v>
      </c>
      <c r="I2281">
        <v>4</v>
      </c>
      <c r="J2281">
        <v>21</v>
      </c>
      <c r="K2281">
        <v>68.167500000000004</v>
      </c>
      <c r="L2281">
        <v>39.799999999999997</v>
      </c>
      <c r="M2281">
        <v>10</v>
      </c>
      <c r="Y2281" t="s">
        <v>85</v>
      </c>
      <c r="Z2281" t="s">
        <v>85</v>
      </c>
      <c r="AG2281">
        <v>698880</v>
      </c>
      <c r="AH2281">
        <v>698880</v>
      </c>
      <c r="AI2281">
        <v>0.57764400723465736</v>
      </c>
      <c r="AJ2281">
        <v>24.289359831668492</v>
      </c>
      <c r="AK2281">
        <v>6.8376123521342089</v>
      </c>
      <c r="AL2281">
        <v>20.005568816821548</v>
      </c>
      <c r="AM2281">
        <v>4199.0486284201797</v>
      </c>
      <c r="AN2281">
        <v>289.83505015963806</v>
      </c>
      <c r="AV2281" s="16" t="s">
        <v>267</v>
      </c>
    </row>
    <row r="2282" spans="1:50" x14ac:dyDescent="0.25">
      <c r="A2282">
        <v>2280</v>
      </c>
      <c r="B2282" t="s">
        <v>83</v>
      </c>
      <c r="D2282" t="s">
        <v>84</v>
      </c>
      <c r="F2282">
        <v>18</v>
      </c>
      <c r="G2282">
        <v>57</v>
      </c>
      <c r="H2282">
        <v>1955</v>
      </c>
      <c r="I2282">
        <v>4</v>
      </c>
      <c r="J2282">
        <v>21</v>
      </c>
      <c r="K2282">
        <v>68.23</v>
      </c>
      <c r="L2282">
        <v>39.83</v>
      </c>
      <c r="M2282">
        <v>10</v>
      </c>
      <c r="Y2282" t="s">
        <v>85</v>
      </c>
      <c r="Z2282" t="s">
        <v>85</v>
      </c>
      <c r="AG2282">
        <v>152130</v>
      </c>
      <c r="AH2282">
        <v>152130</v>
      </c>
      <c r="AI2282">
        <v>0.12573973045531195</v>
      </c>
      <c r="AJ2282">
        <v>5.2872314434405441</v>
      </c>
      <c r="AK2282">
        <v>1.4883899483891043</v>
      </c>
      <c r="AL2282">
        <v>4.3547492904405081</v>
      </c>
      <c r="AM2282">
        <v>914.03569688868174</v>
      </c>
      <c r="AN2282">
        <v>63.090382012342232</v>
      </c>
      <c r="AV2282" s="16" t="s">
        <v>267</v>
      </c>
    </row>
    <row r="2283" spans="1:50" x14ac:dyDescent="0.25">
      <c r="A2283">
        <v>2281</v>
      </c>
      <c r="B2283" t="s">
        <v>83</v>
      </c>
      <c r="D2283" t="s">
        <v>84</v>
      </c>
      <c r="F2283">
        <v>18</v>
      </c>
      <c r="G2283">
        <v>57</v>
      </c>
      <c r="H2283">
        <v>1955</v>
      </c>
      <c r="I2283">
        <v>4</v>
      </c>
      <c r="J2283">
        <v>21</v>
      </c>
      <c r="K2283">
        <v>68.23</v>
      </c>
      <c r="L2283">
        <v>39.83</v>
      </c>
      <c r="M2283">
        <v>25</v>
      </c>
      <c r="Y2283" t="s">
        <v>85</v>
      </c>
      <c r="Z2283" t="s">
        <v>85</v>
      </c>
      <c r="AG2283">
        <v>167141</v>
      </c>
      <c r="AH2283">
        <v>167141</v>
      </c>
      <c r="AI2283">
        <v>0.13814674481056527</v>
      </c>
      <c r="AJ2283">
        <v>5.8089341398021164</v>
      </c>
      <c r="AK2283">
        <v>1.6352526415809063</v>
      </c>
      <c r="AL2283">
        <v>4.7844419322521325</v>
      </c>
      <c r="AM2283">
        <v>1004.2255992484793</v>
      </c>
      <c r="AN2283">
        <v>69.315648063661953</v>
      </c>
      <c r="AV2283" s="16" t="s">
        <v>267</v>
      </c>
    </row>
    <row r="2284" spans="1:50" x14ac:dyDescent="0.25">
      <c r="A2284">
        <v>2282</v>
      </c>
      <c r="B2284" t="s">
        <v>83</v>
      </c>
      <c r="D2284" t="s">
        <v>84</v>
      </c>
      <c r="F2284">
        <v>18</v>
      </c>
      <c r="G2284">
        <v>57</v>
      </c>
      <c r="H2284">
        <v>1955</v>
      </c>
      <c r="I2284">
        <v>4</v>
      </c>
      <c r="J2284">
        <v>21</v>
      </c>
      <c r="K2284">
        <v>68.23</v>
      </c>
      <c r="L2284">
        <v>39.83</v>
      </c>
      <c r="M2284">
        <v>50</v>
      </c>
      <c r="Y2284" t="s">
        <v>85</v>
      </c>
      <c r="Z2284" t="s">
        <v>85</v>
      </c>
      <c r="AG2284">
        <v>569765</v>
      </c>
      <c r="AH2284">
        <v>569765</v>
      </c>
      <c r="AI2284">
        <v>0.47092682260481705</v>
      </c>
      <c r="AJ2284">
        <v>19.802007647222123</v>
      </c>
      <c r="AK2284">
        <v>5.5743936037856967</v>
      </c>
      <c r="AL2284">
        <v>16.309628143481468</v>
      </c>
      <c r="AM2284">
        <v>3423.2928997421927</v>
      </c>
      <c r="AN2284">
        <v>236.28930196057433</v>
      </c>
      <c r="AV2284" s="16" t="s">
        <v>267</v>
      </c>
    </row>
    <row r="2285" spans="1:50" x14ac:dyDescent="0.25">
      <c r="A2285">
        <v>2283</v>
      </c>
      <c r="B2285" t="s">
        <v>83</v>
      </c>
      <c r="D2285" t="s">
        <v>84</v>
      </c>
      <c r="F2285">
        <v>18</v>
      </c>
      <c r="G2285">
        <v>57</v>
      </c>
      <c r="H2285">
        <v>1955</v>
      </c>
      <c r="I2285">
        <v>4</v>
      </c>
      <c r="J2285">
        <v>21</v>
      </c>
      <c r="K2285">
        <v>68.23</v>
      </c>
      <c r="L2285">
        <v>39.83</v>
      </c>
      <c r="M2285">
        <v>0</v>
      </c>
      <c r="Y2285" t="s">
        <v>85</v>
      </c>
      <c r="Z2285" t="s">
        <v>85</v>
      </c>
      <c r="AG2285">
        <v>573626</v>
      </c>
      <c r="AH2285">
        <v>573626</v>
      </c>
      <c r="AI2285">
        <v>0.47411804786799955</v>
      </c>
      <c r="AJ2285">
        <v>19.936195516827883</v>
      </c>
      <c r="AK2285">
        <v>5.6121683595257235</v>
      </c>
      <c r="AL2285">
        <v>16.420149980136902</v>
      </c>
      <c r="AM2285">
        <v>3446.4907688389335</v>
      </c>
      <c r="AN2285">
        <v>237.89051122205893</v>
      </c>
      <c r="AV2285" s="16" t="s">
        <v>267</v>
      </c>
    </row>
    <row r="2286" spans="1:50" x14ac:dyDescent="0.25">
      <c r="A2286">
        <v>2284</v>
      </c>
      <c r="B2286" t="s">
        <v>83</v>
      </c>
      <c r="D2286" t="s">
        <v>84</v>
      </c>
      <c r="F2286">
        <v>18</v>
      </c>
      <c r="G2286">
        <v>58</v>
      </c>
      <c r="H2286">
        <v>1955</v>
      </c>
      <c r="I2286">
        <v>4</v>
      </c>
      <c r="J2286">
        <v>21</v>
      </c>
      <c r="K2286">
        <v>68.37</v>
      </c>
      <c r="L2286">
        <v>39.93</v>
      </c>
      <c r="M2286">
        <v>0</v>
      </c>
      <c r="Y2286" t="s">
        <v>85</v>
      </c>
      <c r="Z2286" t="s">
        <v>85</v>
      </c>
      <c r="AG2286">
        <v>163374</v>
      </c>
      <c r="AH2286">
        <v>163374</v>
      </c>
      <c r="AI2286">
        <v>0.13503321319533382</v>
      </c>
      <c r="AJ2286">
        <v>5.6780132113367214</v>
      </c>
      <c r="AK2286">
        <v>1.5983975509637911</v>
      </c>
      <c r="AL2286">
        <v>4.6766108629226819</v>
      </c>
      <c r="AM2286">
        <v>981.59250603754356</v>
      </c>
      <c r="AN2286">
        <v>67.753421881840538</v>
      </c>
      <c r="AV2286" s="16" t="s">
        <v>267</v>
      </c>
    </row>
    <row r="2287" spans="1:50" x14ac:dyDescent="0.25">
      <c r="A2287">
        <v>2285</v>
      </c>
      <c r="B2287" t="s">
        <v>83</v>
      </c>
      <c r="D2287" t="s">
        <v>84</v>
      </c>
      <c r="F2287">
        <v>18</v>
      </c>
      <c r="G2287">
        <v>58</v>
      </c>
      <c r="H2287">
        <v>1955</v>
      </c>
      <c r="I2287">
        <v>4</v>
      </c>
      <c r="J2287">
        <v>21</v>
      </c>
      <c r="K2287">
        <v>68.37</v>
      </c>
      <c r="L2287">
        <v>39.93</v>
      </c>
      <c r="M2287">
        <v>25</v>
      </c>
      <c r="Y2287" t="s">
        <v>85</v>
      </c>
      <c r="Z2287" t="s">
        <v>85</v>
      </c>
      <c r="AG2287">
        <v>308295</v>
      </c>
      <c r="AH2287">
        <v>308295</v>
      </c>
      <c r="AI2287">
        <v>0.25481450207533296</v>
      </c>
      <c r="AJ2287">
        <v>10.714698073065817</v>
      </c>
      <c r="AK2287">
        <v>3.0162570113627747</v>
      </c>
      <c r="AL2287">
        <v>8.8250011996079429</v>
      </c>
      <c r="AM2287">
        <v>1852.3146990882544</v>
      </c>
      <c r="AN2287">
        <v>127.85413345490731</v>
      </c>
      <c r="AV2287" s="16" t="s">
        <v>267</v>
      </c>
    </row>
    <row r="2288" spans="1:50" x14ac:dyDescent="0.25">
      <c r="A2288">
        <v>2286</v>
      </c>
      <c r="B2288" t="s">
        <v>83</v>
      </c>
      <c r="D2288" t="s">
        <v>84</v>
      </c>
      <c r="F2288">
        <v>18</v>
      </c>
      <c r="G2288">
        <v>58</v>
      </c>
      <c r="H2288">
        <v>1955</v>
      </c>
      <c r="I2288">
        <v>4</v>
      </c>
      <c r="J2288">
        <v>21</v>
      </c>
      <c r="K2288">
        <v>68.37</v>
      </c>
      <c r="L2288">
        <v>39.93</v>
      </c>
      <c r="M2288">
        <v>10</v>
      </c>
      <c r="Y2288" t="s">
        <v>85</v>
      </c>
      <c r="Z2288" t="s">
        <v>85</v>
      </c>
      <c r="AG2288">
        <v>659618</v>
      </c>
      <c r="AH2288">
        <v>659618</v>
      </c>
      <c r="AI2288">
        <v>0.54519285823619246</v>
      </c>
      <c r="AJ2288">
        <v>22.924821075786269</v>
      </c>
      <c r="AK2288">
        <v>6.453485840902677</v>
      </c>
      <c r="AL2288">
        <v>18.881686830091283</v>
      </c>
      <c r="AM2288">
        <v>3963.15255577676</v>
      </c>
      <c r="AN2288">
        <v>273.55256426883034</v>
      </c>
      <c r="AV2288" s="16" t="s">
        <v>267</v>
      </c>
    </row>
    <row r="2289" spans="1:48" x14ac:dyDescent="0.25">
      <c r="A2289">
        <v>2287</v>
      </c>
      <c r="B2289" t="s">
        <v>83</v>
      </c>
      <c r="D2289" t="s">
        <v>84</v>
      </c>
      <c r="F2289">
        <v>18</v>
      </c>
      <c r="G2289">
        <v>58</v>
      </c>
      <c r="H2289">
        <v>1955</v>
      </c>
      <c r="I2289">
        <v>4</v>
      </c>
      <c r="J2289">
        <v>21</v>
      </c>
      <c r="K2289">
        <v>68.37</v>
      </c>
      <c r="L2289">
        <v>39.93</v>
      </c>
      <c r="M2289">
        <v>50</v>
      </c>
      <c r="Y2289" t="s">
        <v>85</v>
      </c>
      <c r="Z2289" t="s">
        <v>85</v>
      </c>
      <c r="AG2289">
        <v>883043.9</v>
      </c>
      <c r="AH2289">
        <v>883043.9</v>
      </c>
      <c r="AI2289">
        <v>0.72986065842508019</v>
      </c>
      <c r="AJ2289">
        <v>30.689919634643843</v>
      </c>
      <c r="AK2289">
        <v>8.6394114556386867</v>
      </c>
      <c r="AL2289">
        <v>25.277294399216583</v>
      </c>
      <c r="AM2289">
        <v>5305.5521364609176</v>
      </c>
      <c r="AN2289">
        <v>366.21032659349595</v>
      </c>
      <c r="AV2289" s="16" t="s">
        <v>267</v>
      </c>
    </row>
    <row r="2290" spans="1:48" x14ac:dyDescent="0.25">
      <c r="A2290">
        <v>2288</v>
      </c>
      <c r="B2290" t="s">
        <v>83</v>
      </c>
      <c r="D2290" t="s">
        <v>84</v>
      </c>
      <c r="F2290">
        <v>19</v>
      </c>
      <c r="G2290">
        <v>63</v>
      </c>
      <c r="H2290">
        <v>1955</v>
      </c>
      <c r="I2290">
        <v>8</v>
      </c>
      <c r="J2290">
        <v>28</v>
      </c>
      <c r="K2290">
        <v>68.38</v>
      </c>
      <c r="L2290">
        <v>41.4</v>
      </c>
      <c r="M2290">
        <v>0</v>
      </c>
      <c r="Y2290" t="s">
        <v>85</v>
      </c>
      <c r="Z2290" t="s">
        <v>85</v>
      </c>
      <c r="AG2290">
        <v>19836</v>
      </c>
      <c r="AH2290">
        <v>19836</v>
      </c>
      <c r="AI2290">
        <v>1.6395012774019377E-2</v>
      </c>
      <c r="AJ2290">
        <v>0.68939409000254148</v>
      </c>
      <c r="AK2290">
        <v>0.19406890827743559</v>
      </c>
      <c r="AL2290">
        <v>0.56780915615051542</v>
      </c>
      <c r="AM2290">
        <v>119.17972841309336</v>
      </c>
      <c r="AN2290">
        <v>8.2262592361586844</v>
      </c>
      <c r="AV2290" s="16" t="s">
        <v>267</v>
      </c>
    </row>
    <row r="2291" spans="1:48" x14ac:dyDescent="0.25">
      <c r="A2291">
        <v>2289</v>
      </c>
      <c r="B2291" t="s">
        <v>83</v>
      </c>
      <c r="D2291" t="s">
        <v>84</v>
      </c>
      <c r="F2291">
        <v>18</v>
      </c>
      <c r="G2291">
        <v>46</v>
      </c>
      <c r="H2291">
        <v>1955</v>
      </c>
      <c r="I2291">
        <v>4</v>
      </c>
      <c r="J2291">
        <v>22</v>
      </c>
      <c r="K2291">
        <v>68.400000000000006</v>
      </c>
      <c r="L2291">
        <v>38.452199999999998</v>
      </c>
      <c r="M2291">
        <v>50</v>
      </c>
      <c r="Y2291" t="s">
        <v>85</v>
      </c>
      <c r="Z2291" t="s">
        <v>85</v>
      </c>
      <c r="AG2291">
        <v>70091</v>
      </c>
      <c r="AH2291">
        <v>70091</v>
      </c>
      <c r="AI2291">
        <v>5.7932185941913301E-2</v>
      </c>
      <c r="AJ2291">
        <v>2.435991185842314</v>
      </c>
      <c r="AK2291">
        <v>0.68574732053204968</v>
      </c>
      <c r="AL2291">
        <v>2.0063677940989</v>
      </c>
      <c r="AM2291">
        <v>421.1245384251929</v>
      </c>
      <c r="AN2291">
        <v>29.067691879491747</v>
      </c>
      <c r="AV2291" s="16" t="s">
        <v>267</v>
      </c>
    </row>
    <row r="2292" spans="1:48" x14ac:dyDescent="0.25">
      <c r="A2292">
        <v>2290</v>
      </c>
      <c r="B2292" t="s">
        <v>83</v>
      </c>
      <c r="D2292" t="s">
        <v>84</v>
      </c>
      <c r="F2292">
        <v>18</v>
      </c>
      <c r="G2292">
        <v>46</v>
      </c>
      <c r="H2292">
        <v>1955</v>
      </c>
      <c r="I2292">
        <v>4</v>
      </c>
      <c r="J2292">
        <v>22</v>
      </c>
      <c r="K2292">
        <v>68.400000000000006</v>
      </c>
      <c r="L2292">
        <v>38.452199999999998</v>
      </c>
      <c r="M2292">
        <v>10</v>
      </c>
      <c r="Y2292" t="s">
        <v>85</v>
      </c>
      <c r="Z2292" t="s">
        <v>85</v>
      </c>
      <c r="AG2292">
        <v>76104</v>
      </c>
      <c r="AH2292">
        <v>76104</v>
      </c>
      <c r="AI2292">
        <v>6.2902099826273983E-2</v>
      </c>
      <c r="AJ2292">
        <v>2.6449711547465928</v>
      </c>
      <c r="AK2292">
        <v>0.74457653738384533</v>
      </c>
      <c r="AL2292">
        <v>2.1784910274086928</v>
      </c>
      <c r="AM2292">
        <v>457.25217035440897</v>
      </c>
      <c r="AN2292">
        <v>31.561364837095205</v>
      </c>
      <c r="AV2292" s="16" t="s">
        <v>267</v>
      </c>
    </row>
    <row r="2293" spans="1:48" x14ac:dyDescent="0.25">
      <c r="A2293">
        <v>2291</v>
      </c>
      <c r="B2293" t="s">
        <v>83</v>
      </c>
      <c r="D2293" t="s">
        <v>84</v>
      </c>
      <c r="F2293">
        <v>18</v>
      </c>
      <c r="G2293">
        <v>59</v>
      </c>
      <c r="H2293">
        <v>1955</v>
      </c>
      <c r="I2293">
        <v>4</v>
      </c>
      <c r="J2293">
        <v>21</v>
      </c>
      <c r="K2293">
        <v>68.47</v>
      </c>
      <c r="L2293">
        <v>40</v>
      </c>
      <c r="M2293">
        <v>0</v>
      </c>
      <c r="Y2293" t="s">
        <v>85</v>
      </c>
      <c r="Z2293" t="s">
        <v>85</v>
      </c>
      <c r="AG2293">
        <v>924315</v>
      </c>
      <c r="AH2293">
        <v>924315</v>
      </c>
      <c r="AI2293">
        <v>0.76397238516927413</v>
      </c>
      <c r="AJ2293">
        <v>32.124284044197374</v>
      </c>
      <c r="AK2293">
        <v>9.0431943413217315</v>
      </c>
      <c r="AL2293">
        <v>26.458687243762032</v>
      </c>
      <c r="AM2293">
        <v>5553.5193924253063</v>
      </c>
      <c r="AN2293">
        <v>383.3260136050622</v>
      </c>
      <c r="AV2293" s="16" t="s">
        <v>267</v>
      </c>
    </row>
    <row r="2294" spans="1:48" x14ac:dyDescent="0.25">
      <c r="A2294">
        <v>2292</v>
      </c>
      <c r="B2294" t="s">
        <v>83</v>
      </c>
      <c r="D2294" t="s">
        <v>84</v>
      </c>
      <c r="F2294">
        <v>18</v>
      </c>
      <c r="G2294">
        <v>59</v>
      </c>
      <c r="H2294">
        <v>1955</v>
      </c>
      <c r="I2294">
        <v>4</v>
      </c>
      <c r="J2294">
        <v>21</v>
      </c>
      <c r="K2294">
        <v>68.47</v>
      </c>
      <c r="L2294">
        <v>40</v>
      </c>
      <c r="M2294">
        <v>10</v>
      </c>
      <c r="Y2294" t="s">
        <v>85</v>
      </c>
      <c r="Z2294" t="s">
        <v>85</v>
      </c>
      <c r="AG2294">
        <v>950134.9</v>
      </c>
      <c r="AH2294">
        <v>950134.9</v>
      </c>
      <c r="AI2294">
        <v>0.78531325985791611</v>
      </c>
      <c r="AJ2294">
        <v>33.021646741538405</v>
      </c>
      <c r="AK2294">
        <v>9.295807761609721</v>
      </c>
      <c r="AL2294">
        <v>27.197786640358661</v>
      </c>
      <c r="AM2294">
        <v>5708.6519125731811</v>
      </c>
      <c r="AN2294">
        <v>394.0338776326733</v>
      </c>
      <c r="AV2294" s="16" t="s">
        <v>267</v>
      </c>
    </row>
    <row r="2295" spans="1:48" x14ac:dyDescent="0.25">
      <c r="A2295">
        <v>2293</v>
      </c>
      <c r="B2295" t="s">
        <v>83</v>
      </c>
      <c r="D2295" t="s">
        <v>84</v>
      </c>
      <c r="F2295">
        <v>18</v>
      </c>
      <c r="G2295">
        <v>59</v>
      </c>
      <c r="H2295">
        <v>1955</v>
      </c>
      <c r="I2295">
        <v>4</v>
      </c>
      <c r="J2295">
        <v>21</v>
      </c>
      <c r="K2295">
        <v>68.47</v>
      </c>
      <c r="L2295">
        <v>40</v>
      </c>
      <c r="M2295">
        <v>25</v>
      </c>
      <c r="Y2295" t="s">
        <v>85</v>
      </c>
      <c r="Z2295" t="s">
        <v>85</v>
      </c>
      <c r="AG2295">
        <v>2443980</v>
      </c>
      <c r="AH2295">
        <v>2443980</v>
      </c>
      <c r="AI2295">
        <v>2.0200183161649465</v>
      </c>
      <c r="AJ2295">
        <v>84.939774555576292</v>
      </c>
      <c r="AK2295">
        <v>23.911097522277021</v>
      </c>
      <c r="AL2295">
        <v>69.959377971805637</v>
      </c>
      <c r="AM2295">
        <v>14684.052865851578</v>
      </c>
      <c r="AN2295">
        <v>1013.5517769705132</v>
      </c>
      <c r="AV2295" s="16" t="s">
        <v>267</v>
      </c>
    </row>
    <row r="2296" spans="1:48" x14ac:dyDescent="0.25">
      <c r="A2296">
        <v>2294</v>
      </c>
      <c r="B2296" t="s">
        <v>83</v>
      </c>
      <c r="D2296" t="s">
        <v>84</v>
      </c>
      <c r="F2296">
        <v>18</v>
      </c>
      <c r="G2296">
        <v>59</v>
      </c>
      <c r="H2296">
        <v>1955</v>
      </c>
      <c r="I2296">
        <v>4</v>
      </c>
      <c r="J2296">
        <v>21</v>
      </c>
      <c r="K2296">
        <v>68.47</v>
      </c>
      <c r="L2296">
        <v>40</v>
      </c>
      <c r="M2296">
        <v>50</v>
      </c>
      <c r="Y2296" t="s">
        <v>85</v>
      </c>
      <c r="Z2296" t="s">
        <v>85</v>
      </c>
      <c r="AG2296">
        <v>3099253.9000000004</v>
      </c>
      <c r="AH2296">
        <v>3099253.9000000004</v>
      </c>
      <c r="AI2296">
        <v>2.5616206533791783</v>
      </c>
      <c r="AJ2296">
        <v>107.71361776957693</v>
      </c>
      <c r="AK2296">
        <v>30.3220821157282</v>
      </c>
      <c r="AL2296">
        <v>88.716714138697029</v>
      </c>
      <c r="AM2296">
        <v>18621.104964973805</v>
      </c>
      <c r="AN2296">
        <v>1285.3027838312071</v>
      </c>
      <c r="AV2296" s="16" t="s">
        <v>267</v>
      </c>
    </row>
    <row r="2297" spans="1:48" x14ac:dyDescent="0.25">
      <c r="A2297">
        <v>2295</v>
      </c>
      <c r="B2297" t="s">
        <v>83</v>
      </c>
      <c r="D2297" t="s">
        <v>84</v>
      </c>
      <c r="F2297">
        <v>19</v>
      </c>
      <c r="G2297">
        <v>59</v>
      </c>
      <c r="H2297">
        <v>1955</v>
      </c>
      <c r="I2297">
        <v>9</v>
      </c>
      <c r="J2297">
        <v>1</v>
      </c>
      <c r="K2297">
        <v>68.47</v>
      </c>
      <c r="L2297">
        <v>40</v>
      </c>
      <c r="M2297">
        <v>25</v>
      </c>
      <c r="Y2297" t="s">
        <v>85</v>
      </c>
      <c r="Z2297" t="s">
        <v>85</v>
      </c>
      <c r="AG2297">
        <v>2155</v>
      </c>
      <c r="AH2297">
        <v>2155</v>
      </c>
      <c r="AI2297">
        <v>1.7811682056872232E-3</v>
      </c>
      <c r="AJ2297">
        <v>7.4896363377469091E-2</v>
      </c>
      <c r="AK2297">
        <v>2.1083812126329586E-2</v>
      </c>
      <c r="AL2297">
        <v>6.1687272207318046E-2</v>
      </c>
      <c r="AM2297">
        <v>12.947787594788071</v>
      </c>
      <c r="AN2297">
        <v>0.89370783695916334</v>
      </c>
      <c r="AV2297" s="16" t="s">
        <v>267</v>
      </c>
    </row>
    <row r="2298" spans="1:48" x14ac:dyDescent="0.25">
      <c r="A2298">
        <v>2296</v>
      </c>
      <c r="B2298" t="s">
        <v>83</v>
      </c>
      <c r="D2298" t="s">
        <v>84</v>
      </c>
      <c r="F2298">
        <v>18</v>
      </c>
      <c r="G2298">
        <v>60</v>
      </c>
      <c r="H2298">
        <v>1955</v>
      </c>
      <c r="I2298">
        <v>4</v>
      </c>
      <c r="J2298">
        <v>21</v>
      </c>
      <c r="K2298">
        <v>68.63</v>
      </c>
      <c r="L2298">
        <v>40.1</v>
      </c>
      <c r="M2298">
        <v>25</v>
      </c>
      <c r="Y2298" t="s">
        <v>85</v>
      </c>
      <c r="Z2298" t="s">
        <v>85</v>
      </c>
      <c r="AG2298">
        <v>68672</v>
      </c>
      <c r="AH2298">
        <v>68672</v>
      </c>
      <c r="AI2298">
        <v>5.675934246911972E-2</v>
      </c>
      <c r="AJ2298">
        <v>2.3866742765000266</v>
      </c>
      <c r="AK2298">
        <v>0.67186429064468922</v>
      </c>
      <c r="AL2298">
        <v>1.9657486575503225</v>
      </c>
      <c r="AM2298">
        <v>412.59882585117697</v>
      </c>
      <c r="AN2298">
        <v>28.479213262023045</v>
      </c>
      <c r="AV2298" s="16" t="s">
        <v>267</v>
      </c>
    </row>
    <row r="2299" spans="1:48" x14ac:dyDescent="0.25">
      <c r="A2299">
        <v>2297</v>
      </c>
      <c r="B2299" t="s">
        <v>83</v>
      </c>
      <c r="D2299" t="s">
        <v>84</v>
      </c>
      <c r="F2299">
        <v>18</v>
      </c>
      <c r="G2299">
        <v>60</v>
      </c>
      <c r="H2299">
        <v>1955</v>
      </c>
      <c r="I2299">
        <v>4</v>
      </c>
      <c r="J2299">
        <v>21</v>
      </c>
      <c r="K2299">
        <v>68.63</v>
      </c>
      <c r="L2299">
        <v>40.1</v>
      </c>
      <c r="M2299">
        <v>0</v>
      </c>
      <c r="Y2299" t="s">
        <v>85</v>
      </c>
      <c r="Z2299" t="s">
        <v>85</v>
      </c>
      <c r="AG2299">
        <v>150451</v>
      </c>
      <c r="AH2299">
        <v>150451</v>
      </c>
      <c r="AI2299">
        <v>0.12435198965839833</v>
      </c>
      <c r="AJ2299">
        <v>5.2288783139227855</v>
      </c>
      <c r="AK2299">
        <v>1.4719631639064559</v>
      </c>
      <c r="AL2299">
        <v>4.3066876059690058</v>
      </c>
      <c r="AM2299">
        <v>903.94783824754529</v>
      </c>
      <c r="AN2299">
        <v>62.394077855379621</v>
      </c>
      <c r="AV2299" s="16" t="s">
        <v>267</v>
      </c>
    </row>
    <row r="2300" spans="1:48" x14ac:dyDescent="0.25">
      <c r="A2300">
        <v>2298</v>
      </c>
      <c r="B2300" t="s">
        <v>83</v>
      </c>
      <c r="D2300" t="s">
        <v>84</v>
      </c>
      <c r="F2300">
        <v>18</v>
      </c>
      <c r="G2300">
        <v>60</v>
      </c>
      <c r="H2300">
        <v>1955</v>
      </c>
      <c r="I2300">
        <v>4</v>
      </c>
      <c r="J2300">
        <v>21</v>
      </c>
      <c r="K2300">
        <v>68.63</v>
      </c>
      <c r="L2300">
        <v>40.1</v>
      </c>
      <c r="M2300">
        <v>50</v>
      </c>
      <c r="Y2300" t="s">
        <v>85</v>
      </c>
      <c r="Z2300" t="s">
        <v>85</v>
      </c>
      <c r="AG2300">
        <v>190190</v>
      </c>
      <c r="AH2300">
        <v>190190</v>
      </c>
      <c r="AI2300">
        <v>0.1571973925938065</v>
      </c>
      <c r="AJ2300">
        <v>6.6099950583577014</v>
      </c>
      <c r="AK2300">
        <v>1.8607564864531898</v>
      </c>
      <c r="AL2300">
        <v>5.4442238056194059</v>
      </c>
      <c r="AM2300">
        <v>1142.7098480987208</v>
      </c>
      <c r="AN2300">
        <v>78.874382139797348</v>
      </c>
      <c r="AV2300" s="16" t="s">
        <v>267</v>
      </c>
    </row>
    <row r="2301" spans="1:48" x14ac:dyDescent="0.25">
      <c r="A2301">
        <v>2299</v>
      </c>
      <c r="B2301" t="s">
        <v>83</v>
      </c>
      <c r="D2301" t="s">
        <v>84</v>
      </c>
      <c r="F2301">
        <v>18</v>
      </c>
      <c r="G2301">
        <v>60</v>
      </c>
      <c r="H2301">
        <v>1955</v>
      </c>
      <c r="I2301">
        <v>4</v>
      </c>
      <c r="J2301">
        <v>21</v>
      </c>
      <c r="K2301">
        <v>68.63</v>
      </c>
      <c r="L2301">
        <v>40.1</v>
      </c>
      <c r="M2301">
        <v>10</v>
      </c>
      <c r="Y2301" t="s">
        <v>85</v>
      </c>
      <c r="Z2301" t="s">
        <v>85</v>
      </c>
      <c r="AG2301">
        <v>409217</v>
      </c>
      <c r="AH2301">
        <v>409217</v>
      </c>
      <c r="AI2301">
        <v>0.33822937801703407</v>
      </c>
      <c r="AJ2301">
        <v>14.222211198254186</v>
      </c>
      <c r="AK2301">
        <v>4.0036447085383822</v>
      </c>
      <c r="AL2301">
        <v>11.713912051444115</v>
      </c>
      <c r="AM2301">
        <v>2458.6797198034292</v>
      </c>
      <c r="AN2301">
        <v>169.70786075030995</v>
      </c>
      <c r="AV2301" s="16" t="s">
        <v>267</v>
      </c>
    </row>
    <row r="2302" spans="1:48" x14ac:dyDescent="0.25">
      <c r="A2302">
        <v>2300</v>
      </c>
      <c r="B2302" t="s">
        <v>83</v>
      </c>
      <c r="D2302" t="s">
        <v>84</v>
      </c>
      <c r="F2302">
        <v>18</v>
      </c>
      <c r="G2302">
        <v>49</v>
      </c>
      <c r="H2302">
        <v>1955</v>
      </c>
      <c r="I2302">
        <v>4</v>
      </c>
      <c r="J2302">
        <v>22</v>
      </c>
      <c r="K2302">
        <v>68.650599999999997</v>
      </c>
      <c r="L2302">
        <v>38.668900000000001</v>
      </c>
      <c r="M2302">
        <v>25</v>
      </c>
      <c r="Y2302" t="s">
        <v>85</v>
      </c>
      <c r="Z2302" t="s">
        <v>85</v>
      </c>
      <c r="AG2302">
        <v>7661</v>
      </c>
      <c r="AH2302">
        <v>7661</v>
      </c>
      <c r="AI2302">
        <v>6.3320323080138362E-3</v>
      </c>
      <c r="AJ2302">
        <v>0.26625570293957807</v>
      </c>
      <c r="AK2302">
        <v>7.4952707517313671E-2</v>
      </c>
      <c r="AL2302">
        <v>0.21929753706740768</v>
      </c>
      <c r="AM2302">
        <v>46.029234693118987</v>
      </c>
      <c r="AN2302">
        <v>3.1771209925494897</v>
      </c>
      <c r="AV2302" s="16" t="s">
        <v>267</v>
      </c>
    </row>
    <row r="2303" spans="1:48" x14ac:dyDescent="0.25">
      <c r="A2303">
        <v>2301</v>
      </c>
      <c r="B2303" t="s">
        <v>83</v>
      </c>
      <c r="D2303" t="s">
        <v>84</v>
      </c>
      <c r="F2303">
        <v>18</v>
      </c>
      <c r="G2303">
        <v>49</v>
      </c>
      <c r="H2303">
        <v>1955</v>
      </c>
      <c r="I2303">
        <v>4</v>
      </c>
      <c r="J2303">
        <v>22</v>
      </c>
      <c r="K2303">
        <v>68.650599999999997</v>
      </c>
      <c r="L2303">
        <v>38.668900000000001</v>
      </c>
      <c r="M2303">
        <v>10</v>
      </c>
      <c r="Y2303" t="s">
        <v>85</v>
      </c>
      <c r="Z2303" t="s">
        <v>85</v>
      </c>
      <c r="AG2303">
        <v>13428</v>
      </c>
      <c r="AH2303">
        <v>13428</v>
      </c>
      <c r="AI2303">
        <v>1.1098620262630178E-2</v>
      </c>
      <c r="AJ2303">
        <v>0.46668601737014154</v>
      </c>
      <c r="AK2303">
        <v>0.13137514117510612</v>
      </c>
      <c r="AL2303">
        <v>0.38437897503474094</v>
      </c>
      <c r="AM2303">
        <v>80.678836112674816</v>
      </c>
      <c r="AN2303">
        <v>5.5687744012471674</v>
      </c>
      <c r="AV2303" s="16" t="s">
        <v>267</v>
      </c>
    </row>
    <row r="2304" spans="1:48" x14ac:dyDescent="0.25">
      <c r="A2304">
        <v>2302</v>
      </c>
      <c r="B2304" t="s">
        <v>83</v>
      </c>
      <c r="D2304" t="s">
        <v>84</v>
      </c>
      <c r="F2304">
        <v>18</v>
      </c>
      <c r="G2304">
        <v>42</v>
      </c>
      <c r="H2304">
        <v>1955</v>
      </c>
      <c r="I2304">
        <v>4</v>
      </c>
      <c r="J2304">
        <v>23</v>
      </c>
      <c r="K2304">
        <v>68.850300000000004</v>
      </c>
      <c r="L2304">
        <v>37.334699999999998</v>
      </c>
      <c r="M2304">
        <v>25</v>
      </c>
      <c r="Y2304" t="s">
        <v>85</v>
      </c>
      <c r="Z2304" t="s">
        <v>85</v>
      </c>
      <c r="AG2304">
        <v>773376</v>
      </c>
      <c r="AH2304">
        <v>773376</v>
      </c>
      <c r="AI2304">
        <v>0.6392170497640659</v>
      </c>
      <c r="AJ2304">
        <v>26.878445440099089</v>
      </c>
      <c r="AK2304">
        <v>7.5664567457133503</v>
      </c>
      <c r="AL2304">
        <v>22.138030547845382</v>
      </c>
      <c r="AM2304">
        <v>4646.6395261748576</v>
      </c>
      <c r="AN2304">
        <v>320.7295555063248</v>
      </c>
      <c r="AV2304" s="16" t="s">
        <v>267</v>
      </c>
    </row>
    <row r="2305" spans="1:48" x14ac:dyDescent="0.25">
      <c r="A2305">
        <v>2303</v>
      </c>
      <c r="B2305" t="s">
        <v>83</v>
      </c>
      <c r="D2305" t="s">
        <v>84</v>
      </c>
      <c r="F2305">
        <v>18</v>
      </c>
      <c r="G2305">
        <v>42</v>
      </c>
      <c r="H2305">
        <v>1955</v>
      </c>
      <c r="I2305">
        <v>4</v>
      </c>
      <c r="J2305">
        <v>23</v>
      </c>
      <c r="K2305">
        <v>68.850300000000004</v>
      </c>
      <c r="L2305">
        <v>37.334699999999998</v>
      </c>
      <c r="M2305">
        <v>50</v>
      </c>
      <c r="Y2305" t="s">
        <v>85</v>
      </c>
      <c r="Z2305" t="s">
        <v>85</v>
      </c>
      <c r="AG2305">
        <v>5310490.2</v>
      </c>
      <c r="AH2305">
        <v>5310490.2</v>
      </c>
      <c r="AI2305">
        <v>4.3892697451756764</v>
      </c>
      <c r="AJ2305">
        <v>184.56445648802253</v>
      </c>
      <c r="AK2305">
        <v>51.956091728776997</v>
      </c>
      <c r="AL2305">
        <v>152.01376079893032</v>
      </c>
      <c r="AM2305">
        <v>31906.774540048085</v>
      </c>
      <c r="AN2305">
        <v>2202.3325799697609</v>
      </c>
      <c r="AV2305" s="16" t="s">
        <v>267</v>
      </c>
    </row>
    <row r="2306" spans="1:48" x14ac:dyDescent="0.25">
      <c r="A2306">
        <v>2304</v>
      </c>
      <c r="B2306" t="s">
        <v>83</v>
      </c>
      <c r="D2306" t="s">
        <v>84</v>
      </c>
      <c r="F2306">
        <v>18</v>
      </c>
      <c r="G2306">
        <v>42</v>
      </c>
      <c r="H2306">
        <v>1955</v>
      </c>
      <c r="I2306">
        <v>4</v>
      </c>
      <c r="J2306">
        <v>23</v>
      </c>
      <c r="K2306">
        <v>68.850300000000004</v>
      </c>
      <c r="L2306">
        <v>37.334699999999998</v>
      </c>
      <c r="M2306">
        <v>0</v>
      </c>
      <c r="Y2306" t="s">
        <v>85</v>
      </c>
      <c r="Z2306" t="s">
        <v>85</v>
      </c>
      <c r="AG2306">
        <v>5359031.6999999993</v>
      </c>
      <c r="AH2306">
        <v>5359031.6999999993</v>
      </c>
      <c r="AI2306">
        <v>4.4293906623248018</v>
      </c>
      <c r="AJ2306">
        <v>186.2515014174366</v>
      </c>
      <c r="AK2306">
        <v>52.431005819881506</v>
      </c>
      <c r="AL2306">
        <v>153.40327018354819</v>
      </c>
      <c r="AM2306">
        <v>32198.424206652442</v>
      </c>
      <c r="AN2306">
        <v>2222.4634008364674</v>
      </c>
      <c r="AV2306" s="16" t="s">
        <v>267</v>
      </c>
    </row>
    <row r="2307" spans="1:48" x14ac:dyDescent="0.25">
      <c r="A2307">
        <v>2305</v>
      </c>
      <c r="B2307" t="s">
        <v>83</v>
      </c>
      <c r="D2307" t="s">
        <v>84</v>
      </c>
      <c r="F2307">
        <v>18</v>
      </c>
      <c r="G2307">
        <v>36</v>
      </c>
      <c r="H2307">
        <v>1955</v>
      </c>
      <c r="I2307">
        <v>4</v>
      </c>
      <c r="J2307">
        <v>24</v>
      </c>
      <c r="K2307">
        <v>69.117199999999997</v>
      </c>
      <c r="L2307">
        <v>36.068899999999999</v>
      </c>
      <c r="M2307">
        <v>0</v>
      </c>
      <c r="Y2307" t="s">
        <v>85</v>
      </c>
      <c r="Z2307" t="s">
        <v>85</v>
      </c>
      <c r="AG2307">
        <v>699600</v>
      </c>
      <c r="AH2307">
        <v>699600</v>
      </c>
      <c r="AI2307">
        <v>0.57823910751683594</v>
      </c>
      <c r="AJ2307">
        <v>24.314383210615951</v>
      </c>
      <c r="AK2307">
        <v>6.8446565956288534</v>
      </c>
      <c r="AL2307">
        <v>20.026178949531186</v>
      </c>
      <c r="AM2307">
        <v>4203.3745713752824</v>
      </c>
      <c r="AN2307">
        <v>290.13364396131351</v>
      </c>
      <c r="AV2307" s="16" t="s">
        <v>267</v>
      </c>
    </row>
    <row r="2308" spans="1:48" x14ac:dyDescent="0.25">
      <c r="A2308">
        <v>2306</v>
      </c>
      <c r="B2308" t="s">
        <v>83</v>
      </c>
      <c r="D2308" t="s">
        <v>84</v>
      </c>
      <c r="F2308">
        <v>18</v>
      </c>
      <c r="G2308" t="s">
        <v>86</v>
      </c>
      <c r="H2308">
        <v>1955</v>
      </c>
      <c r="I2308">
        <v>4</v>
      </c>
      <c r="J2308">
        <v>12</v>
      </c>
      <c r="K2308">
        <v>69.150800000000004</v>
      </c>
      <c r="L2308">
        <v>36.101700000000001</v>
      </c>
      <c r="M2308">
        <v>0</v>
      </c>
      <c r="Y2308" t="s">
        <v>85</v>
      </c>
      <c r="Z2308" t="s">
        <v>85</v>
      </c>
      <c r="AG2308">
        <v>185981</v>
      </c>
      <c r="AH2308">
        <v>185981</v>
      </c>
      <c r="AI2308">
        <v>0.15371853552757098</v>
      </c>
      <c r="AJ2308">
        <v>6.4637125555940047</v>
      </c>
      <c r="AK2308">
        <v>1.8195770130240847</v>
      </c>
      <c r="AL2308">
        <v>5.3237404048209829</v>
      </c>
      <c r="AM2308">
        <v>1117.4211065736799</v>
      </c>
      <c r="AN2308">
        <v>77.128852540836263</v>
      </c>
      <c r="AV2308" s="16" t="s">
        <v>267</v>
      </c>
    </row>
    <row r="2309" spans="1:48" x14ac:dyDescent="0.25">
      <c r="A2309">
        <v>2307</v>
      </c>
      <c r="B2309" t="s">
        <v>83</v>
      </c>
      <c r="D2309" t="s">
        <v>84</v>
      </c>
      <c r="F2309">
        <v>18</v>
      </c>
      <c r="G2309" t="s">
        <v>86</v>
      </c>
      <c r="H2309">
        <v>1955</v>
      </c>
      <c r="I2309">
        <v>4</v>
      </c>
      <c r="J2309">
        <v>12</v>
      </c>
      <c r="K2309">
        <v>69.150800000000004</v>
      </c>
      <c r="L2309">
        <v>36.101700000000001</v>
      </c>
      <c r="M2309">
        <v>25</v>
      </c>
      <c r="Y2309" t="s">
        <v>85</v>
      </c>
      <c r="Z2309" t="s">
        <v>85</v>
      </c>
      <c r="AG2309">
        <v>195404</v>
      </c>
      <c r="AH2309">
        <v>195404</v>
      </c>
      <c r="AI2309">
        <v>0.16150691047058291</v>
      </c>
      <c r="AJ2309">
        <v>6.7912060275688964</v>
      </c>
      <c r="AK2309">
        <v>1.911768549760235</v>
      </c>
      <c r="AL2309">
        <v>5.5934755166583647</v>
      </c>
      <c r="AM2309">
        <v>1174.0368849985932</v>
      </c>
      <c r="AN2309">
        <v>81.036698920263731</v>
      </c>
      <c r="AV2309" s="16" t="s">
        <v>267</v>
      </c>
    </row>
    <row r="2310" spans="1:48" x14ac:dyDescent="0.25">
      <c r="A2310">
        <v>2308</v>
      </c>
      <c r="B2310" t="s">
        <v>83</v>
      </c>
      <c r="D2310" t="s">
        <v>84</v>
      </c>
      <c r="F2310">
        <v>18</v>
      </c>
      <c r="G2310" t="s">
        <v>86</v>
      </c>
      <c r="H2310">
        <v>1955</v>
      </c>
      <c r="I2310">
        <v>4</v>
      </c>
      <c r="J2310">
        <v>12</v>
      </c>
      <c r="K2310">
        <v>69.150800000000004</v>
      </c>
      <c r="L2310">
        <v>36.101700000000001</v>
      </c>
      <c r="M2310">
        <v>10</v>
      </c>
      <c r="Y2310" t="s">
        <v>85</v>
      </c>
      <c r="Z2310" t="s">
        <v>85</v>
      </c>
      <c r="AG2310">
        <v>484309</v>
      </c>
      <c r="AH2310">
        <v>484309</v>
      </c>
      <c r="AI2310">
        <v>0.40029503133557931</v>
      </c>
      <c r="AJ2310">
        <v>16.832010603702404</v>
      </c>
      <c r="AK2310">
        <v>4.7383201703436448</v>
      </c>
      <c r="AL2310">
        <v>13.86343439232204</v>
      </c>
      <c r="AM2310">
        <v>2909.8515370042765</v>
      </c>
      <c r="AN2310">
        <v>200.84953541060577</v>
      </c>
      <c r="AV2310" s="16" t="s">
        <v>267</v>
      </c>
    </row>
    <row r="2311" spans="1:48" x14ac:dyDescent="0.25">
      <c r="A2311">
        <v>2309</v>
      </c>
      <c r="B2311" t="s">
        <v>83</v>
      </c>
      <c r="D2311" t="s">
        <v>84</v>
      </c>
      <c r="F2311">
        <v>18</v>
      </c>
      <c r="G2311">
        <v>37</v>
      </c>
      <c r="H2311">
        <v>1955</v>
      </c>
      <c r="I2311">
        <v>4</v>
      </c>
      <c r="J2311">
        <v>24</v>
      </c>
      <c r="K2311">
        <v>69.150800000000004</v>
      </c>
      <c r="L2311">
        <v>36.101700000000001</v>
      </c>
      <c r="M2311">
        <v>0</v>
      </c>
      <c r="Y2311" t="s">
        <v>85</v>
      </c>
      <c r="Z2311" t="s">
        <v>85</v>
      </c>
      <c r="AG2311">
        <v>3676</v>
      </c>
      <c r="AH2311">
        <v>3676</v>
      </c>
      <c r="AI2311">
        <v>3.0383175517894349E-3</v>
      </c>
      <c r="AJ2311">
        <v>0.12775825140397976</v>
      </c>
      <c r="AK2311">
        <v>3.5964776508764527E-2</v>
      </c>
      <c r="AL2311">
        <v>0.10522617755642745</v>
      </c>
      <c r="AM2311">
        <v>22.086342087443594</v>
      </c>
      <c r="AN2311">
        <v>1.5244872429985543</v>
      </c>
      <c r="AV2311" s="16" t="s">
        <v>267</v>
      </c>
    </row>
    <row r="2312" spans="1:48" x14ac:dyDescent="0.25">
      <c r="A2312">
        <v>2310</v>
      </c>
      <c r="B2312" t="s">
        <v>83</v>
      </c>
      <c r="D2312" t="s">
        <v>84</v>
      </c>
      <c r="F2312">
        <v>18</v>
      </c>
      <c r="G2312">
        <v>37</v>
      </c>
      <c r="H2312">
        <v>1955</v>
      </c>
      <c r="I2312">
        <v>4</v>
      </c>
      <c r="J2312">
        <v>24</v>
      </c>
      <c r="K2312">
        <v>69.150800000000004</v>
      </c>
      <c r="L2312">
        <v>36.101700000000001</v>
      </c>
      <c r="M2312">
        <v>50</v>
      </c>
      <c r="Y2312" t="s">
        <v>85</v>
      </c>
      <c r="Z2312" t="s">
        <v>85</v>
      </c>
      <c r="AG2312">
        <v>13146</v>
      </c>
      <c r="AH2312">
        <v>13146</v>
      </c>
      <c r="AI2312">
        <v>1.0865539318776908E-2</v>
      </c>
      <c r="AJ2312">
        <v>0.45688519394905275</v>
      </c>
      <c r="AK2312">
        <v>0.12861614580637065</v>
      </c>
      <c r="AL2312">
        <v>0.37630667305679955</v>
      </c>
      <c r="AM2312">
        <v>78.984508455259387</v>
      </c>
      <c r="AN2312">
        <v>5.4518251622576157</v>
      </c>
      <c r="AV2312" s="16" t="s">
        <v>267</v>
      </c>
    </row>
    <row r="2313" spans="1:48" x14ac:dyDescent="0.25">
      <c r="A2313">
        <v>2311</v>
      </c>
      <c r="B2313" t="s">
        <v>83</v>
      </c>
      <c r="D2313" t="s">
        <v>84</v>
      </c>
      <c r="F2313">
        <v>18</v>
      </c>
      <c r="G2313">
        <v>38</v>
      </c>
      <c r="H2313">
        <v>1955</v>
      </c>
      <c r="I2313">
        <v>4</v>
      </c>
      <c r="J2313">
        <v>12</v>
      </c>
      <c r="K2313">
        <v>69.201099999999997</v>
      </c>
      <c r="L2313">
        <v>36.167499999999997</v>
      </c>
      <c r="M2313">
        <v>0</v>
      </c>
      <c r="Y2313" t="s">
        <v>85</v>
      </c>
      <c r="Z2313" t="s">
        <v>85</v>
      </c>
      <c r="AG2313">
        <v>1658</v>
      </c>
      <c r="AH2313">
        <v>1658</v>
      </c>
      <c r="AI2313">
        <v>1.3703837053500771E-3</v>
      </c>
      <c r="AJ2313">
        <v>5.7623280965124715E-2</v>
      </c>
      <c r="AK2313">
        <v>1.6221327380721323E-2</v>
      </c>
      <c r="AL2313">
        <v>4.7460555600804324E-2</v>
      </c>
      <c r="AM2313">
        <v>9.9616853049459966</v>
      </c>
      <c r="AN2313">
        <v>0.68759517108041424</v>
      </c>
      <c r="AV2313" s="16" t="s">
        <v>267</v>
      </c>
    </row>
    <row r="2314" spans="1:48" x14ac:dyDescent="0.25">
      <c r="A2314">
        <v>2312</v>
      </c>
      <c r="B2314" t="s">
        <v>83</v>
      </c>
      <c r="D2314" t="s">
        <v>84</v>
      </c>
      <c r="F2314">
        <v>18</v>
      </c>
      <c r="G2314">
        <v>38</v>
      </c>
      <c r="H2314">
        <v>1955</v>
      </c>
      <c r="I2314">
        <v>4</v>
      </c>
      <c r="J2314">
        <v>12</v>
      </c>
      <c r="K2314">
        <v>69.201099999999997</v>
      </c>
      <c r="L2314">
        <v>36.167499999999997</v>
      </c>
      <c r="M2314">
        <v>25</v>
      </c>
      <c r="Y2314" t="s">
        <v>85</v>
      </c>
      <c r="Z2314" t="s">
        <v>85</v>
      </c>
      <c r="AG2314">
        <v>6162</v>
      </c>
      <c r="AH2314">
        <v>6162</v>
      </c>
      <c r="AI2314">
        <v>5.0930665816448584E-3</v>
      </c>
      <c r="AJ2314">
        <v>0.21415841815868425</v>
      </c>
      <c r="AK2314">
        <v>6.0286983908326174E-2</v>
      </c>
      <c r="AL2314">
        <v>0.176388385773315</v>
      </c>
      <c r="AM2314">
        <v>37.022861790758277</v>
      </c>
      <c r="AN2314">
        <v>2.5554652860057376</v>
      </c>
      <c r="AV2314" s="16" t="s">
        <v>267</v>
      </c>
    </row>
    <row r="2315" spans="1:48" x14ac:dyDescent="0.25">
      <c r="A2315">
        <v>2313</v>
      </c>
      <c r="B2315" t="s">
        <v>83</v>
      </c>
      <c r="D2315" t="s">
        <v>84</v>
      </c>
      <c r="F2315">
        <v>18</v>
      </c>
      <c r="G2315">
        <v>38</v>
      </c>
      <c r="H2315">
        <v>1955</v>
      </c>
      <c r="I2315">
        <v>4</v>
      </c>
      <c r="J2315">
        <v>24</v>
      </c>
      <c r="K2315">
        <v>69.201099999999997</v>
      </c>
      <c r="L2315">
        <v>36.167499999999997</v>
      </c>
      <c r="M2315">
        <v>25</v>
      </c>
      <c r="Y2315" t="s">
        <v>85</v>
      </c>
      <c r="Z2315" t="s">
        <v>85</v>
      </c>
      <c r="AG2315">
        <v>12594</v>
      </c>
      <c r="AH2315">
        <v>12594</v>
      </c>
      <c r="AI2315">
        <v>1.0409295769106677E-2</v>
      </c>
      <c r="AJ2315">
        <v>0.43770060342266626</v>
      </c>
      <c r="AK2315">
        <v>0.12321555912714376</v>
      </c>
      <c r="AL2315">
        <v>0.36050557131274408</v>
      </c>
      <c r="AM2315">
        <v>75.667952189680264</v>
      </c>
      <c r="AN2315">
        <v>5.2229032476397697</v>
      </c>
      <c r="AV2315" s="16" t="s">
        <v>267</v>
      </c>
    </row>
    <row r="2316" spans="1:48" x14ac:dyDescent="0.25">
      <c r="A2316">
        <v>2314</v>
      </c>
      <c r="B2316" t="s">
        <v>83</v>
      </c>
      <c r="D2316" t="s">
        <v>84</v>
      </c>
      <c r="F2316">
        <v>18</v>
      </c>
      <c r="G2316">
        <v>38</v>
      </c>
      <c r="H2316">
        <v>1955</v>
      </c>
      <c r="I2316">
        <v>4</v>
      </c>
      <c r="J2316">
        <v>24</v>
      </c>
      <c r="K2316">
        <v>69.201099999999997</v>
      </c>
      <c r="L2316">
        <v>36.167499999999997</v>
      </c>
      <c r="M2316">
        <v>50</v>
      </c>
      <c r="Y2316" t="s">
        <v>85</v>
      </c>
      <c r="Z2316" t="s">
        <v>85</v>
      </c>
      <c r="AG2316">
        <v>96880</v>
      </c>
      <c r="AH2316">
        <v>96880</v>
      </c>
      <c r="AI2316">
        <v>8.0074049079804255E-2</v>
      </c>
      <c r="AJ2316">
        <v>3.3670346561527635</v>
      </c>
      <c r="AK2316">
        <v>0.94784209689039922</v>
      </c>
      <c r="AL2316">
        <v>2.7732078568190128</v>
      </c>
      <c r="AM2316">
        <v>582.07965762555375</v>
      </c>
      <c r="AN2316">
        <v>40.177454869885729</v>
      </c>
      <c r="AV2316" s="16" t="s">
        <v>267</v>
      </c>
    </row>
    <row r="2317" spans="1:48" x14ac:dyDescent="0.25">
      <c r="A2317">
        <v>2315</v>
      </c>
      <c r="B2317" t="s">
        <v>83</v>
      </c>
      <c r="D2317" t="s">
        <v>84</v>
      </c>
      <c r="F2317">
        <v>18</v>
      </c>
      <c r="G2317">
        <v>45</v>
      </c>
      <c r="H2317">
        <v>1955</v>
      </c>
      <c r="I2317">
        <v>4</v>
      </c>
      <c r="J2317">
        <v>23</v>
      </c>
      <c r="K2317">
        <v>69.25</v>
      </c>
      <c r="L2317">
        <v>37.729999999999997</v>
      </c>
      <c r="M2317">
        <v>50</v>
      </c>
      <c r="Y2317" t="s">
        <v>85</v>
      </c>
      <c r="Z2317" t="s">
        <v>85</v>
      </c>
      <c r="AG2317">
        <v>26184</v>
      </c>
      <c r="AH2317">
        <v>26184</v>
      </c>
      <c r="AI2317">
        <v>2.164181359522703E-2</v>
      </c>
      <c r="AJ2317">
        <v>0.91001688105598644</v>
      </c>
      <c r="AK2317">
        <v>0.25617565508854473</v>
      </c>
      <c r="AL2317">
        <v>0.74952182620715346</v>
      </c>
      <c r="AM2317">
        <v>157.32012546725329</v>
      </c>
      <c r="AN2317">
        <v>10.858861254263912</v>
      </c>
      <c r="AV2317" s="16" t="s">
        <v>267</v>
      </c>
    </row>
    <row r="2318" spans="1:48" x14ac:dyDescent="0.25">
      <c r="A2318">
        <v>2316</v>
      </c>
      <c r="B2318" t="s">
        <v>83</v>
      </c>
      <c r="D2318" t="s">
        <v>84</v>
      </c>
      <c r="F2318">
        <v>18</v>
      </c>
      <c r="G2318">
        <v>29</v>
      </c>
      <c r="H2318">
        <v>1955</v>
      </c>
      <c r="I2318">
        <v>4</v>
      </c>
      <c r="J2318">
        <v>14</v>
      </c>
      <c r="K2318">
        <v>69.266900000000007</v>
      </c>
      <c r="L2318">
        <v>35.151899999999998</v>
      </c>
      <c r="M2318">
        <v>50</v>
      </c>
      <c r="Y2318" t="s">
        <v>85</v>
      </c>
      <c r="Z2318" t="s">
        <v>85</v>
      </c>
      <c r="AG2318">
        <v>32758.000000000004</v>
      </c>
      <c r="AH2318">
        <v>32758.000000000004</v>
      </c>
      <c r="AI2318">
        <v>2.7075409782785179E-2</v>
      </c>
      <c r="AJ2318">
        <v>1.1384942327234955</v>
      </c>
      <c r="AK2318">
        <v>0.32049351166325041</v>
      </c>
      <c r="AL2318">
        <v>0.9377037879198723</v>
      </c>
      <c r="AM2318">
        <v>196.81838794898732</v>
      </c>
      <c r="AN2318">
        <v>13.58518854900616</v>
      </c>
      <c r="AV2318" s="16" t="s">
        <v>267</v>
      </c>
    </row>
    <row r="2319" spans="1:48" x14ac:dyDescent="0.25">
      <c r="A2319">
        <v>2317</v>
      </c>
      <c r="B2319" t="s">
        <v>83</v>
      </c>
      <c r="D2319" t="s">
        <v>84</v>
      </c>
      <c r="F2319">
        <v>18</v>
      </c>
      <c r="G2319">
        <v>29</v>
      </c>
      <c r="H2319">
        <v>1955</v>
      </c>
      <c r="I2319">
        <v>4</v>
      </c>
      <c r="J2319">
        <v>14</v>
      </c>
      <c r="K2319">
        <v>69.266900000000007</v>
      </c>
      <c r="L2319">
        <v>35.151899999999998</v>
      </c>
      <c r="M2319">
        <v>0</v>
      </c>
      <c r="Y2319" t="s">
        <v>85</v>
      </c>
      <c r="Z2319" t="s">
        <v>85</v>
      </c>
      <c r="AG2319">
        <v>199410</v>
      </c>
      <c r="AH2319">
        <v>199410</v>
      </c>
      <c r="AI2319">
        <v>0.16481798231837086</v>
      </c>
      <c r="AJ2319">
        <v>6.9304333276571288</v>
      </c>
      <c r="AK2319">
        <v>1.9509619378707113</v>
      </c>
      <c r="AL2319">
        <v>5.7081480050400426</v>
      </c>
      <c r="AM2319">
        <v>1198.105950940459</v>
      </c>
      <c r="AN2319">
        <v>82.698041655696869</v>
      </c>
      <c r="AV2319" s="16" t="s">
        <v>267</v>
      </c>
    </row>
    <row r="2320" spans="1:48" x14ac:dyDescent="0.25">
      <c r="A2320">
        <v>2318</v>
      </c>
      <c r="B2320" t="s">
        <v>83</v>
      </c>
      <c r="D2320" t="s">
        <v>84</v>
      </c>
      <c r="F2320">
        <v>18</v>
      </c>
      <c r="G2320">
        <v>29</v>
      </c>
      <c r="H2320">
        <v>1955</v>
      </c>
      <c r="I2320">
        <v>4</v>
      </c>
      <c r="J2320">
        <v>14</v>
      </c>
      <c r="K2320">
        <v>69.266900000000007</v>
      </c>
      <c r="L2320">
        <v>35.151899999999998</v>
      </c>
      <c r="M2320">
        <v>25</v>
      </c>
      <c r="Y2320" t="s">
        <v>85</v>
      </c>
      <c r="Z2320" t="s">
        <v>85</v>
      </c>
      <c r="AG2320">
        <v>309696</v>
      </c>
      <c r="AH2320">
        <v>309696</v>
      </c>
      <c r="AI2320">
        <v>0.25597246804107204</v>
      </c>
      <c r="AJ2320">
        <v>10.763389397934416</v>
      </c>
      <c r="AK2320">
        <v>3.029963935162769</v>
      </c>
      <c r="AL2320">
        <v>8.8651050828387792</v>
      </c>
      <c r="AM2320">
        <v>1860.7322630883928</v>
      </c>
      <c r="AN2320">
        <v>128.43514722733414</v>
      </c>
      <c r="AV2320" s="16" t="s">
        <v>267</v>
      </c>
    </row>
    <row r="2321" spans="1:48" x14ac:dyDescent="0.25">
      <c r="A2321">
        <v>2319</v>
      </c>
      <c r="B2321" t="s">
        <v>83</v>
      </c>
      <c r="D2321" t="s">
        <v>84</v>
      </c>
      <c r="F2321">
        <v>18</v>
      </c>
      <c r="G2321">
        <v>29</v>
      </c>
      <c r="H2321">
        <v>1955</v>
      </c>
      <c r="I2321">
        <v>4</v>
      </c>
      <c r="J2321">
        <v>14</v>
      </c>
      <c r="K2321">
        <v>69.266900000000007</v>
      </c>
      <c r="L2321">
        <v>35.151899999999998</v>
      </c>
      <c r="M2321">
        <v>10</v>
      </c>
      <c r="Y2321" t="s">
        <v>85</v>
      </c>
      <c r="Z2321" t="s">
        <v>85</v>
      </c>
      <c r="AG2321">
        <v>835086</v>
      </c>
      <c r="AH2321">
        <v>835086</v>
      </c>
      <c r="AI2321">
        <v>0.6902221031157868</v>
      </c>
      <c r="AJ2321">
        <v>29.023157544054364</v>
      </c>
      <c r="AK2321">
        <v>8.1702071152334419</v>
      </c>
      <c r="AL2321">
        <v>23.904490672167238</v>
      </c>
      <c r="AM2321">
        <v>5017.4088869518291</v>
      </c>
      <c r="AN2321">
        <v>346.32153259159156</v>
      </c>
      <c r="AV2321" s="16" t="s">
        <v>267</v>
      </c>
    </row>
    <row r="2322" spans="1:48" x14ac:dyDescent="0.25">
      <c r="A2322">
        <v>2320</v>
      </c>
      <c r="B2322" t="s">
        <v>83</v>
      </c>
      <c r="D2322" t="s">
        <v>84</v>
      </c>
      <c r="F2322">
        <v>18</v>
      </c>
      <c r="G2322">
        <v>39</v>
      </c>
      <c r="H2322">
        <v>1955</v>
      </c>
      <c r="I2322">
        <v>4</v>
      </c>
      <c r="J2322">
        <v>24</v>
      </c>
      <c r="K2322">
        <v>69.28</v>
      </c>
      <c r="L2322">
        <v>36.2517</v>
      </c>
      <c r="M2322">
        <v>0</v>
      </c>
      <c r="Y2322" t="s">
        <v>85</v>
      </c>
      <c r="Z2322" t="s">
        <v>85</v>
      </c>
      <c r="AG2322">
        <v>518</v>
      </c>
      <c r="AH2322">
        <v>518</v>
      </c>
      <c r="AI2322">
        <v>4.2814159190068753E-4</v>
      </c>
      <c r="AJ2322">
        <v>1.8002930964978649E-2</v>
      </c>
      <c r="AK2322">
        <v>5.0679418475353712E-3</v>
      </c>
      <c r="AL2322">
        <v>1.4827845477211485E-2</v>
      </c>
      <c r="AM2322">
        <v>3.1122756260325848</v>
      </c>
      <c r="AN2322">
        <v>0.21482165176094969</v>
      </c>
      <c r="AV2322" s="16" t="s">
        <v>267</v>
      </c>
    </row>
    <row r="2323" spans="1:48" x14ac:dyDescent="0.25">
      <c r="A2323">
        <v>2321</v>
      </c>
      <c r="B2323" t="s">
        <v>83</v>
      </c>
      <c r="D2323" t="s">
        <v>84</v>
      </c>
      <c r="F2323">
        <v>18</v>
      </c>
      <c r="G2323">
        <v>39</v>
      </c>
      <c r="H2323">
        <v>1955</v>
      </c>
      <c r="I2323">
        <v>4</v>
      </c>
      <c r="J2323">
        <v>24</v>
      </c>
      <c r="K2323">
        <v>69.28</v>
      </c>
      <c r="L2323">
        <v>36.2517</v>
      </c>
      <c r="M2323">
        <v>25</v>
      </c>
      <c r="Y2323" t="s">
        <v>85</v>
      </c>
      <c r="Z2323" t="s">
        <v>85</v>
      </c>
      <c r="AG2323">
        <v>2708</v>
      </c>
      <c r="AH2323">
        <v>2708</v>
      </c>
      <c r="AI2323">
        <v>2.2382382835271462E-3</v>
      </c>
      <c r="AJ2323">
        <v>9.4115708596838196E-2</v>
      </c>
      <c r="AK2323">
        <v>2.6494182477076807E-2</v>
      </c>
      <c r="AL2323">
        <v>7.7516999135692474E-2</v>
      </c>
      <c r="AM2323">
        <v>16.270352114471507</v>
      </c>
      <c r="AN2323">
        <v>1.1230444651904474</v>
      </c>
      <c r="AV2323" s="16" t="s">
        <v>267</v>
      </c>
    </row>
    <row r="2324" spans="1:48" x14ac:dyDescent="0.25">
      <c r="A2324">
        <v>2322</v>
      </c>
      <c r="B2324" t="s">
        <v>83</v>
      </c>
      <c r="D2324" t="s">
        <v>84</v>
      </c>
      <c r="F2324">
        <v>18</v>
      </c>
      <c r="G2324">
        <v>39</v>
      </c>
      <c r="H2324">
        <v>1955</v>
      </c>
      <c r="I2324">
        <v>4</v>
      </c>
      <c r="J2324">
        <v>24</v>
      </c>
      <c r="K2324">
        <v>69.28</v>
      </c>
      <c r="L2324">
        <v>36.2517</v>
      </c>
      <c r="M2324">
        <v>50</v>
      </c>
      <c r="Y2324" t="s">
        <v>85</v>
      </c>
      <c r="Z2324" t="s">
        <v>85</v>
      </c>
      <c r="AG2324">
        <v>246635</v>
      </c>
      <c r="AH2324">
        <v>246635</v>
      </c>
      <c r="AI2324">
        <v>0.20385077513209665</v>
      </c>
      <c r="AJ2324">
        <v>8.5717237037596696</v>
      </c>
      <c r="AK2324">
        <v>2.4129958254186996</v>
      </c>
      <c r="AL2324">
        <v>7.0599723345020351</v>
      </c>
      <c r="AM2324">
        <v>1481.8457510164992</v>
      </c>
      <c r="AN2324">
        <v>102.28289205031241</v>
      </c>
      <c r="AV2324" s="16" t="s">
        <v>267</v>
      </c>
    </row>
    <row r="2325" spans="1:48" x14ac:dyDescent="0.25">
      <c r="A2325">
        <v>2323</v>
      </c>
      <c r="B2325" t="s">
        <v>83</v>
      </c>
      <c r="D2325" t="s">
        <v>84</v>
      </c>
      <c r="F2325">
        <v>18</v>
      </c>
      <c r="G2325">
        <v>19</v>
      </c>
      <c r="H2325">
        <v>1955</v>
      </c>
      <c r="I2325">
        <v>4</v>
      </c>
      <c r="J2325">
        <v>14</v>
      </c>
      <c r="K2325">
        <v>69.301400000000001</v>
      </c>
      <c r="L2325">
        <v>34.42</v>
      </c>
      <c r="M2325">
        <v>10</v>
      </c>
      <c r="Y2325" t="s">
        <v>85</v>
      </c>
      <c r="Z2325" t="s">
        <v>85</v>
      </c>
      <c r="AG2325">
        <v>5736</v>
      </c>
      <c r="AH2325">
        <v>5736</v>
      </c>
      <c r="AI2325">
        <v>4.7409655813558755E-3</v>
      </c>
      <c r="AJ2325">
        <v>0.19935291894810336</v>
      </c>
      <c r="AK2325">
        <v>5.6119139840661948E-2</v>
      </c>
      <c r="AL2325">
        <v>0.16419405725344607</v>
      </c>
      <c r="AM2325">
        <v>34.463345542322216</v>
      </c>
      <c r="AN2325">
        <v>2.3787972866810954</v>
      </c>
      <c r="AV2325" s="16" t="s">
        <v>267</v>
      </c>
    </row>
    <row r="2326" spans="1:48" x14ac:dyDescent="0.25">
      <c r="A2326">
        <v>2324</v>
      </c>
      <c r="B2326" t="s">
        <v>83</v>
      </c>
      <c r="D2326" t="s">
        <v>84</v>
      </c>
      <c r="F2326">
        <v>18</v>
      </c>
      <c r="G2326">
        <v>19</v>
      </c>
      <c r="H2326">
        <v>1955</v>
      </c>
      <c r="I2326">
        <v>4</v>
      </c>
      <c r="J2326">
        <v>14</v>
      </c>
      <c r="K2326">
        <v>69.301400000000001</v>
      </c>
      <c r="L2326">
        <v>34.42</v>
      </c>
      <c r="M2326">
        <v>50</v>
      </c>
      <c r="Y2326" t="s">
        <v>85</v>
      </c>
      <c r="Z2326" t="s">
        <v>85</v>
      </c>
      <c r="AG2326">
        <v>11264</v>
      </c>
      <c r="AH2326">
        <v>11264</v>
      </c>
      <c r="AI2326">
        <v>9.310013303415722E-3</v>
      </c>
      <c r="AJ2326">
        <v>0.39147686175582919</v>
      </c>
      <c r="AK2326">
        <v>0.11020327600509348</v>
      </c>
      <c r="AL2326">
        <v>0.32243407616855241</v>
      </c>
      <c r="AM2326">
        <v>67.676974230947948</v>
      </c>
      <c r="AN2326">
        <v>4.6713341417670602</v>
      </c>
      <c r="AV2326" s="16" t="s">
        <v>267</v>
      </c>
    </row>
    <row r="2327" spans="1:48" x14ac:dyDescent="0.25">
      <c r="A2327">
        <v>2325</v>
      </c>
      <c r="B2327" t="s">
        <v>83</v>
      </c>
      <c r="D2327" t="s">
        <v>84</v>
      </c>
      <c r="F2327">
        <v>18</v>
      </c>
      <c r="G2327">
        <v>19</v>
      </c>
      <c r="H2327">
        <v>1955</v>
      </c>
      <c r="I2327">
        <v>4</v>
      </c>
      <c r="J2327">
        <v>14</v>
      </c>
      <c r="K2327">
        <v>69.301400000000001</v>
      </c>
      <c r="L2327">
        <v>34.42</v>
      </c>
      <c r="M2327">
        <v>25</v>
      </c>
      <c r="Y2327" t="s">
        <v>85</v>
      </c>
      <c r="Z2327" t="s">
        <v>85</v>
      </c>
      <c r="AG2327">
        <v>59074</v>
      </c>
      <c r="AH2327">
        <v>59074</v>
      </c>
      <c r="AI2327">
        <v>4.8826325096411612E-2</v>
      </c>
      <c r="AJ2327">
        <v>2.0530987332531829</v>
      </c>
      <c r="AK2327">
        <v>0.57796061139247978</v>
      </c>
      <c r="AL2327">
        <v>1.6910041384571259</v>
      </c>
      <c r="AM2327">
        <v>354.93160295800953</v>
      </c>
      <c r="AN2327">
        <v>24.498792000243906</v>
      </c>
      <c r="AV2327" s="16" t="s">
        <v>267</v>
      </c>
    </row>
    <row r="2328" spans="1:48" x14ac:dyDescent="0.25">
      <c r="A2328">
        <v>2326</v>
      </c>
      <c r="B2328" t="s">
        <v>83</v>
      </c>
      <c r="D2328" t="s">
        <v>84</v>
      </c>
      <c r="F2328">
        <v>18</v>
      </c>
      <c r="G2328">
        <v>19</v>
      </c>
      <c r="H2328">
        <v>1955</v>
      </c>
      <c r="I2328">
        <v>4</v>
      </c>
      <c r="J2328">
        <v>14</v>
      </c>
      <c r="K2328">
        <v>69.301400000000001</v>
      </c>
      <c r="L2328">
        <v>34.42</v>
      </c>
      <c r="M2328">
        <v>0</v>
      </c>
      <c r="Y2328" t="s">
        <v>85</v>
      </c>
      <c r="Z2328" t="s">
        <v>85</v>
      </c>
      <c r="AG2328">
        <v>76255</v>
      </c>
      <c r="AH2328">
        <v>76255</v>
      </c>
      <c r="AI2328">
        <v>6.3026905579897541E-2</v>
      </c>
      <c r="AJ2328">
        <v>2.6502191133869633</v>
      </c>
      <c r="AK2328">
        <v>0.74605387178341653</v>
      </c>
      <c r="AL2328">
        <v>2.1828134302408526</v>
      </c>
      <c r="AM2328">
        <v>458.15941672415977</v>
      </c>
      <c r="AN2328">
        <v>31.623986592724361</v>
      </c>
      <c r="AV2328" s="16" t="s">
        <v>267</v>
      </c>
    </row>
    <row r="2329" spans="1:48" x14ac:dyDescent="0.25">
      <c r="A2329">
        <v>2327</v>
      </c>
      <c r="B2329" t="s">
        <v>83</v>
      </c>
      <c r="D2329" t="s">
        <v>84</v>
      </c>
      <c r="F2329">
        <v>18</v>
      </c>
      <c r="G2329">
        <v>20</v>
      </c>
      <c r="H2329">
        <v>1955</v>
      </c>
      <c r="I2329">
        <v>4</v>
      </c>
      <c r="J2329">
        <v>14</v>
      </c>
      <c r="K2329">
        <v>69.384200000000007</v>
      </c>
      <c r="L2329">
        <v>34.483899999999998</v>
      </c>
      <c r="M2329">
        <v>10</v>
      </c>
      <c r="Y2329" t="s">
        <v>85</v>
      </c>
      <c r="Z2329" t="s">
        <v>85</v>
      </c>
      <c r="AG2329">
        <v>1300</v>
      </c>
      <c r="AH2329">
        <v>1300</v>
      </c>
      <c r="AI2329">
        <v>1.074486620600181E-3</v>
      </c>
      <c r="AJ2329">
        <v>4.5181100877359548E-2</v>
      </c>
      <c r="AK2329">
        <v>1.2718772976440121E-2</v>
      </c>
      <c r="AL2329">
        <v>3.7212739614623416E-2</v>
      </c>
      <c r="AM2329">
        <v>7.8107303356030124</v>
      </c>
      <c r="AN2329">
        <v>0.5391276974695649</v>
      </c>
      <c r="AV2329" s="16" t="s">
        <v>267</v>
      </c>
    </row>
    <row r="2330" spans="1:48" x14ac:dyDescent="0.25">
      <c r="A2330">
        <v>2328</v>
      </c>
      <c r="B2330" t="s">
        <v>83</v>
      </c>
      <c r="D2330" t="s">
        <v>84</v>
      </c>
      <c r="F2330">
        <v>18</v>
      </c>
      <c r="G2330">
        <v>40</v>
      </c>
      <c r="H2330">
        <v>1955</v>
      </c>
      <c r="I2330">
        <v>4</v>
      </c>
      <c r="J2330">
        <v>12</v>
      </c>
      <c r="K2330">
        <v>69.430000000000007</v>
      </c>
      <c r="L2330">
        <v>36.43</v>
      </c>
      <c r="M2330">
        <v>50</v>
      </c>
      <c r="Y2330" t="s">
        <v>85</v>
      </c>
      <c r="Z2330" t="s">
        <v>85</v>
      </c>
      <c r="AG2330">
        <v>593</v>
      </c>
      <c r="AH2330">
        <v>593</v>
      </c>
      <c r="AI2330">
        <v>4.9013120462762104E-4</v>
      </c>
      <c r="AJ2330">
        <v>2.0609532938672469E-2</v>
      </c>
      <c r="AK2330">
        <v>5.8017172115607633E-3</v>
      </c>
      <c r="AL2330">
        <v>1.6974734301132065E-2</v>
      </c>
      <c r="AM2330">
        <v>3.5628946838558355</v>
      </c>
      <c r="AN2330">
        <v>0.24592517276880921</v>
      </c>
      <c r="AV2330" s="16" t="s">
        <v>267</v>
      </c>
    </row>
    <row r="2331" spans="1:48" x14ac:dyDescent="0.25">
      <c r="A2331">
        <v>2329</v>
      </c>
      <c r="B2331" t="s">
        <v>83</v>
      </c>
      <c r="D2331" t="s">
        <v>84</v>
      </c>
      <c r="F2331">
        <v>18</v>
      </c>
      <c r="G2331">
        <v>40</v>
      </c>
      <c r="H2331">
        <v>1955</v>
      </c>
      <c r="I2331">
        <v>4</v>
      </c>
      <c r="J2331">
        <v>24</v>
      </c>
      <c r="K2331">
        <v>69.430000000000007</v>
      </c>
      <c r="L2331">
        <v>36.43</v>
      </c>
      <c r="M2331">
        <v>0</v>
      </c>
      <c r="Y2331" t="s">
        <v>85</v>
      </c>
      <c r="Z2331" t="s">
        <v>85</v>
      </c>
      <c r="AG2331">
        <v>1381</v>
      </c>
      <c r="AH2331">
        <v>1381</v>
      </c>
      <c r="AI2331">
        <v>1.1414354023452692E-3</v>
      </c>
      <c r="AJ2331">
        <v>4.799623100894887E-2</v>
      </c>
      <c r="AK2331">
        <v>1.3511250369587544E-2</v>
      </c>
      <c r="AL2331">
        <v>3.9531379544457644E-2</v>
      </c>
      <c r="AM2331">
        <v>8.2973989180521226</v>
      </c>
      <c r="AN2331">
        <v>0.57271950015805317</v>
      </c>
      <c r="AV2331" s="16" t="s">
        <v>267</v>
      </c>
    </row>
    <row r="2332" spans="1:48" x14ac:dyDescent="0.25">
      <c r="A2332">
        <v>2330</v>
      </c>
      <c r="B2332" t="s">
        <v>83</v>
      </c>
      <c r="D2332" t="s">
        <v>84</v>
      </c>
      <c r="F2332">
        <v>18</v>
      </c>
      <c r="G2332">
        <v>40</v>
      </c>
      <c r="H2332">
        <v>1955</v>
      </c>
      <c r="I2332">
        <v>4</v>
      </c>
      <c r="J2332">
        <v>24</v>
      </c>
      <c r="K2332">
        <v>69.430000000000007</v>
      </c>
      <c r="L2332">
        <v>36.43</v>
      </c>
      <c r="M2332">
        <v>10</v>
      </c>
      <c r="Y2332" t="s">
        <v>85</v>
      </c>
      <c r="Z2332" t="s">
        <v>85</v>
      </c>
      <c r="AG2332">
        <v>10310</v>
      </c>
      <c r="AH2332">
        <v>10310</v>
      </c>
      <c r="AI2332">
        <v>8.5215054295291279E-3</v>
      </c>
      <c r="AJ2332">
        <v>0.35832088465044376</v>
      </c>
      <c r="AK2332">
        <v>0.1008696533746905</v>
      </c>
      <c r="AL2332">
        <v>0.29512565032828264</v>
      </c>
      <c r="AM2332">
        <v>61.945099815436201</v>
      </c>
      <c r="AN2332">
        <v>4.2756973545470878</v>
      </c>
      <c r="AV2332" s="16" t="s">
        <v>267</v>
      </c>
    </row>
    <row r="2333" spans="1:48" x14ac:dyDescent="0.25">
      <c r="A2333">
        <v>2331</v>
      </c>
      <c r="B2333" t="s">
        <v>83</v>
      </c>
      <c r="D2333" t="s">
        <v>84</v>
      </c>
      <c r="F2333">
        <v>18</v>
      </c>
      <c r="G2333">
        <v>40</v>
      </c>
      <c r="H2333">
        <v>1955</v>
      </c>
      <c r="I2333">
        <v>4</v>
      </c>
      <c r="J2333">
        <v>24</v>
      </c>
      <c r="K2333">
        <v>69.430000000000007</v>
      </c>
      <c r="L2333">
        <v>36.43</v>
      </c>
      <c r="M2333">
        <v>25</v>
      </c>
      <c r="Y2333" t="s">
        <v>85</v>
      </c>
      <c r="Z2333" t="s">
        <v>85</v>
      </c>
      <c r="AG2333">
        <v>13392</v>
      </c>
      <c r="AH2333">
        <v>13392</v>
      </c>
      <c r="AI2333">
        <v>1.1068865248521249E-2</v>
      </c>
      <c r="AJ2333">
        <v>0.4654348484227685</v>
      </c>
      <c r="AK2333">
        <v>0.13102292900037393</v>
      </c>
      <c r="AL2333">
        <v>0.38334846839925907</v>
      </c>
      <c r="AM2333">
        <v>80.462538964919645</v>
      </c>
      <c r="AN2333">
        <v>5.5538447111633946</v>
      </c>
      <c r="AV2333" s="16" t="s">
        <v>267</v>
      </c>
    </row>
    <row r="2334" spans="1:48" x14ac:dyDescent="0.25">
      <c r="A2334">
        <v>2332</v>
      </c>
      <c r="B2334" t="s">
        <v>83</v>
      </c>
      <c r="D2334" t="s">
        <v>84</v>
      </c>
      <c r="F2334">
        <v>18</v>
      </c>
      <c r="G2334">
        <v>33</v>
      </c>
      <c r="H2334">
        <v>1955</v>
      </c>
      <c r="I2334">
        <v>4</v>
      </c>
      <c r="J2334">
        <v>15</v>
      </c>
      <c r="K2334">
        <v>69.467200000000005</v>
      </c>
      <c r="L2334">
        <v>35.200000000000003</v>
      </c>
      <c r="M2334">
        <v>10</v>
      </c>
      <c r="Y2334" t="s">
        <v>85</v>
      </c>
      <c r="Z2334" t="s">
        <v>85</v>
      </c>
      <c r="AG2334">
        <v>1529</v>
      </c>
      <c r="AH2334">
        <v>1529</v>
      </c>
      <c r="AI2334">
        <v>1.2637615714597514E-3</v>
      </c>
      <c r="AJ2334">
        <v>5.3139925570371345E-2</v>
      </c>
      <c r="AK2334">
        <v>1.4959233754597651E-2</v>
      </c>
      <c r="AL2334">
        <v>4.3767906823660926E-2</v>
      </c>
      <c r="AM2334">
        <v>9.1866205254900049</v>
      </c>
      <c r="AN2334">
        <v>0.63409711494689591</v>
      </c>
      <c r="AV2334" s="16" t="s">
        <v>267</v>
      </c>
    </row>
    <row r="2335" spans="1:48" x14ac:dyDescent="0.25">
      <c r="A2335">
        <v>2333</v>
      </c>
      <c r="B2335" t="s">
        <v>83</v>
      </c>
      <c r="D2335" t="s">
        <v>84</v>
      </c>
      <c r="F2335">
        <v>18</v>
      </c>
      <c r="G2335">
        <v>21</v>
      </c>
      <c r="H2335">
        <v>1955</v>
      </c>
      <c r="I2335">
        <v>4</v>
      </c>
      <c r="J2335">
        <v>14</v>
      </c>
      <c r="K2335">
        <v>69.47</v>
      </c>
      <c r="L2335">
        <v>34.551099999999998</v>
      </c>
      <c r="M2335">
        <v>10</v>
      </c>
      <c r="Y2335" t="s">
        <v>85</v>
      </c>
      <c r="Z2335" t="s">
        <v>85</v>
      </c>
      <c r="AG2335">
        <v>788</v>
      </c>
      <c r="AH2335">
        <v>788</v>
      </c>
      <c r="AI2335">
        <v>6.5130419771764815E-4</v>
      </c>
      <c r="AJ2335">
        <v>2.73866980702764E-2</v>
      </c>
      <c r="AK2335">
        <v>7.7095331580267811E-3</v>
      </c>
      <c r="AL2335">
        <v>2.2556645243325579E-2</v>
      </c>
      <c r="AM2335">
        <v>4.7345042341962875</v>
      </c>
      <c r="AN2335">
        <v>0.32679432738924397</v>
      </c>
      <c r="AV2335" s="16" t="s">
        <v>267</v>
      </c>
    </row>
    <row r="2336" spans="1:48" x14ac:dyDescent="0.25">
      <c r="A2336">
        <v>2334</v>
      </c>
      <c r="B2336" t="s">
        <v>83</v>
      </c>
      <c r="D2336" t="s">
        <v>84</v>
      </c>
      <c r="F2336">
        <v>18</v>
      </c>
      <c r="G2336">
        <v>35</v>
      </c>
      <c r="H2336">
        <v>1955</v>
      </c>
      <c r="I2336">
        <v>4</v>
      </c>
      <c r="J2336">
        <v>15</v>
      </c>
      <c r="K2336">
        <v>69.618099999999998</v>
      </c>
      <c r="L2336">
        <v>35.218899999999998</v>
      </c>
      <c r="M2336">
        <v>10</v>
      </c>
      <c r="Y2336" t="s">
        <v>85</v>
      </c>
      <c r="Z2336" t="s">
        <v>85</v>
      </c>
      <c r="AG2336">
        <v>3621</v>
      </c>
      <c r="AH2336">
        <v>3621</v>
      </c>
      <c r="AI2336">
        <v>2.9928585024563505E-3</v>
      </c>
      <c r="AJ2336">
        <v>0.12584674328993764</v>
      </c>
      <c r="AK2336">
        <v>3.5426674575145908E-2</v>
      </c>
      <c r="AL2336">
        <v>0.10365179241888568</v>
      </c>
      <c r="AM2336">
        <v>21.755888111706543</v>
      </c>
      <c r="AN2336">
        <v>1.5016779942594574</v>
      </c>
      <c r="AV2336" s="16" t="s">
        <v>267</v>
      </c>
    </row>
    <row r="2337" spans="1:48" x14ac:dyDescent="0.25">
      <c r="A2337">
        <v>2335</v>
      </c>
      <c r="B2337" t="s">
        <v>83</v>
      </c>
      <c r="D2337" t="s">
        <v>84</v>
      </c>
      <c r="F2337">
        <v>18</v>
      </c>
      <c r="G2337">
        <v>35</v>
      </c>
      <c r="H2337">
        <v>1955</v>
      </c>
      <c r="I2337">
        <v>4</v>
      </c>
      <c r="J2337">
        <v>15</v>
      </c>
      <c r="K2337">
        <v>69.618099999999998</v>
      </c>
      <c r="L2337">
        <v>35.218899999999998</v>
      </c>
      <c r="M2337">
        <v>25</v>
      </c>
      <c r="Y2337" t="s">
        <v>85</v>
      </c>
      <c r="Z2337" t="s">
        <v>85</v>
      </c>
      <c r="AG2337">
        <v>7605</v>
      </c>
      <c r="AH2337">
        <v>7605</v>
      </c>
      <c r="AI2337">
        <v>6.2857467305110588E-3</v>
      </c>
      <c r="AJ2337">
        <v>0.26430944013255336</v>
      </c>
      <c r="AK2337">
        <v>7.4404821912174707E-2</v>
      </c>
      <c r="AL2337">
        <v>0.21769452674554698</v>
      </c>
      <c r="AM2337">
        <v>45.69277246327762</v>
      </c>
      <c r="AN2337">
        <v>3.1538970301969544</v>
      </c>
      <c r="AV2337" s="16" t="s">
        <v>267</v>
      </c>
    </row>
    <row r="2338" spans="1:48" x14ac:dyDescent="0.25">
      <c r="A2338">
        <v>2336</v>
      </c>
      <c r="B2338" t="s">
        <v>83</v>
      </c>
      <c r="D2338" t="s">
        <v>84</v>
      </c>
      <c r="F2338">
        <v>18</v>
      </c>
      <c r="G2338">
        <v>23</v>
      </c>
      <c r="H2338">
        <v>1955</v>
      </c>
      <c r="I2338">
        <v>4</v>
      </c>
      <c r="J2338">
        <v>14</v>
      </c>
      <c r="K2338">
        <v>69.75</v>
      </c>
      <c r="L2338">
        <v>34.85</v>
      </c>
      <c r="M2338">
        <v>10</v>
      </c>
      <c r="Y2338" t="s">
        <v>85</v>
      </c>
      <c r="Z2338" t="s">
        <v>85</v>
      </c>
      <c r="AG2338">
        <v>1193</v>
      </c>
      <c r="AH2338">
        <v>1193</v>
      </c>
      <c r="AI2338">
        <v>9.8604810644308915E-4</v>
      </c>
      <c r="AJ2338">
        <v>4.1462348728223027E-2</v>
      </c>
      <c r="AK2338">
        <v>1.1671920123763896E-2</v>
      </c>
      <c r="AL2338">
        <v>3.4149844892496721E-2</v>
      </c>
      <c r="AM2338">
        <v>7.1678471464418418</v>
      </c>
      <c r="AN2338">
        <v>0.49475334083168532</v>
      </c>
      <c r="AV2338" s="16" t="s">
        <v>267</v>
      </c>
    </row>
    <row r="2339" spans="1:48" x14ac:dyDescent="0.25">
      <c r="A2339">
        <v>2337</v>
      </c>
      <c r="B2339" t="s">
        <v>83</v>
      </c>
      <c r="D2339" t="s">
        <v>84</v>
      </c>
      <c r="F2339" t="s">
        <v>87</v>
      </c>
      <c r="G2339" t="s">
        <v>88</v>
      </c>
      <c r="H2339">
        <v>1956</v>
      </c>
      <c r="I2339">
        <v>4</v>
      </c>
      <c r="J2339">
        <v>28</v>
      </c>
      <c r="K2339">
        <v>68.171700000000001</v>
      </c>
      <c r="L2339">
        <v>39.799999999999997</v>
      </c>
      <c r="M2339">
        <v>25</v>
      </c>
      <c r="Y2339" t="s">
        <v>85</v>
      </c>
      <c r="Z2339" t="s">
        <v>85</v>
      </c>
      <c r="AG2339">
        <v>798614</v>
      </c>
      <c r="AH2339">
        <v>798614</v>
      </c>
      <c r="AI2339">
        <v>0.66007696771076385</v>
      </c>
      <c r="AJ2339">
        <v>27.75558438159355</v>
      </c>
      <c r="AK2339">
        <v>7.8133770475436544</v>
      </c>
      <c r="AL2339">
        <v>22.86047294968682</v>
      </c>
      <c r="AM2339">
        <v>4798.2758432594337</v>
      </c>
      <c r="AN2339">
        <v>331.19609768227622</v>
      </c>
      <c r="AV2339" s="16" t="s">
        <v>267</v>
      </c>
    </row>
    <row r="2340" spans="1:48" x14ac:dyDescent="0.25">
      <c r="A2340">
        <v>2338</v>
      </c>
      <c r="B2340" t="s">
        <v>83</v>
      </c>
      <c r="D2340" t="s">
        <v>84</v>
      </c>
      <c r="F2340" t="s">
        <v>87</v>
      </c>
      <c r="G2340" t="s">
        <v>88</v>
      </c>
      <c r="H2340">
        <v>1956</v>
      </c>
      <c r="I2340">
        <v>4</v>
      </c>
      <c r="J2340">
        <v>28</v>
      </c>
      <c r="K2340">
        <v>68.171700000000001</v>
      </c>
      <c r="L2340">
        <v>39.799999999999997</v>
      </c>
      <c r="M2340">
        <v>50</v>
      </c>
      <c r="Y2340" t="s">
        <v>85</v>
      </c>
      <c r="Z2340" t="s">
        <v>85</v>
      </c>
      <c r="AG2340">
        <v>1158339</v>
      </c>
      <c r="AH2340">
        <v>1158339</v>
      </c>
      <c r="AI2340">
        <v>0.95739981355337933</v>
      </c>
      <c r="AJ2340">
        <v>40.257716314753679</v>
      </c>
      <c r="AK2340">
        <v>11.332808285197441</v>
      </c>
      <c r="AL2340">
        <v>33.157667378817905</v>
      </c>
      <c r="AM2340">
        <v>6959.595050932352</v>
      </c>
      <c r="AN2340">
        <v>480.37895227630639</v>
      </c>
      <c r="AV2340" s="16" t="s">
        <v>267</v>
      </c>
    </row>
    <row r="2341" spans="1:48" x14ac:dyDescent="0.25">
      <c r="A2341">
        <v>2339</v>
      </c>
      <c r="B2341" t="s">
        <v>83</v>
      </c>
      <c r="D2341" t="s">
        <v>84</v>
      </c>
      <c r="F2341" t="s">
        <v>87</v>
      </c>
      <c r="G2341" t="s">
        <v>88</v>
      </c>
      <c r="H2341">
        <v>1956</v>
      </c>
      <c r="I2341">
        <v>4</v>
      </c>
      <c r="J2341">
        <v>28</v>
      </c>
      <c r="K2341">
        <v>68.171700000000001</v>
      </c>
      <c r="L2341">
        <v>39.799999999999997</v>
      </c>
      <c r="M2341">
        <v>10</v>
      </c>
      <c r="Y2341" t="s">
        <v>85</v>
      </c>
      <c r="Z2341" t="s">
        <v>85</v>
      </c>
      <c r="AG2341">
        <v>1214100</v>
      </c>
      <c r="AH2341">
        <v>1214100</v>
      </c>
      <c r="AI2341">
        <v>1.0034878508235998</v>
      </c>
      <c r="AJ2341">
        <v>42.195672750155559</v>
      </c>
      <c r="AK2341">
        <v>11.87835559284304</v>
      </c>
      <c r="AL2341">
        <v>34.753836281626377</v>
      </c>
      <c r="AM2341">
        <v>7294.6213080427824</v>
      </c>
      <c r="AN2341">
        <v>503.50379807522978</v>
      </c>
      <c r="AV2341" s="16" t="s">
        <v>267</v>
      </c>
    </row>
    <row r="2342" spans="1:48" x14ac:dyDescent="0.25">
      <c r="A2342">
        <v>2340</v>
      </c>
      <c r="B2342" t="s">
        <v>83</v>
      </c>
      <c r="D2342" t="s">
        <v>84</v>
      </c>
      <c r="F2342" t="s">
        <v>87</v>
      </c>
      <c r="G2342" t="s">
        <v>88</v>
      </c>
      <c r="H2342">
        <v>1956</v>
      </c>
      <c r="I2342">
        <v>4</v>
      </c>
      <c r="J2342">
        <v>28</v>
      </c>
      <c r="K2342">
        <v>68.171700000000001</v>
      </c>
      <c r="L2342">
        <v>39.799999999999997</v>
      </c>
      <c r="M2342">
        <v>0</v>
      </c>
      <c r="Y2342" t="s">
        <v>85</v>
      </c>
      <c r="Z2342" t="s">
        <v>85</v>
      </c>
      <c r="AG2342">
        <v>3655060.1</v>
      </c>
      <c r="AH2342">
        <v>3655060.1</v>
      </c>
      <c r="AI2342">
        <v>3.021010134568892</v>
      </c>
      <c r="AJ2342">
        <v>127.03049160839375</v>
      </c>
      <c r="AK2342">
        <v>35.759907405495788</v>
      </c>
      <c r="AL2342">
        <v>104.62676905930725</v>
      </c>
      <c r="AM2342">
        <v>21960.529847324753</v>
      </c>
      <c r="AN2342">
        <v>1515.8031814045212</v>
      </c>
      <c r="AV2342" s="16" t="s">
        <v>267</v>
      </c>
    </row>
    <row r="2343" spans="1:48" x14ac:dyDescent="0.25">
      <c r="A2343">
        <v>2341</v>
      </c>
      <c r="B2343" t="s">
        <v>83</v>
      </c>
      <c r="D2343" t="s">
        <v>84</v>
      </c>
      <c r="F2343" t="s">
        <v>87</v>
      </c>
      <c r="G2343" t="s">
        <v>89</v>
      </c>
      <c r="H2343">
        <v>1956</v>
      </c>
      <c r="I2343">
        <v>4</v>
      </c>
      <c r="J2343">
        <v>28</v>
      </c>
      <c r="K2343">
        <v>68.2333</v>
      </c>
      <c r="L2343">
        <v>39.833300000000001</v>
      </c>
      <c r="M2343">
        <v>50</v>
      </c>
      <c r="Y2343" t="s">
        <v>85</v>
      </c>
      <c r="Z2343" t="s">
        <v>85</v>
      </c>
      <c r="AG2343">
        <v>279365</v>
      </c>
      <c r="AH2343">
        <v>279365</v>
      </c>
      <c r="AI2343">
        <v>0.23090304212613044</v>
      </c>
      <c r="AJ2343">
        <v>9.7092448050796527</v>
      </c>
      <c r="AK2343">
        <v>2.7332153942793802</v>
      </c>
      <c r="AL2343">
        <v>7.9968746172609775</v>
      </c>
      <c r="AM2343">
        <v>1678.4959078505658</v>
      </c>
      <c r="AN2343">
        <v>115.8564686181423</v>
      </c>
      <c r="AV2343" s="16" t="s">
        <v>267</v>
      </c>
    </row>
    <row r="2344" spans="1:48" x14ac:dyDescent="0.25">
      <c r="A2344">
        <v>2342</v>
      </c>
      <c r="B2344" t="s">
        <v>83</v>
      </c>
      <c r="D2344" t="s">
        <v>84</v>
      </c>
      <c r="F2344" t="s">
        <v>87</v>
      </c>
      <c r="G2344" t="s">
        <v>89</v>
      </c>
      <c r="H2344">
        <v>1956</v>
      </c>
      <c r="I2344">
        <v>4</v>
      </c>
      <c r="J2344">
        <v>28</v>
      </c>
      <c r="K2344">
        <v>68.2333</v>
      </c>
      <c r="L2344">
        <v>39.833300000000001</v>
      </c>
      <c r="M2344">
        <v>25</v>
      </c>
      <c r="Y2344" t="s">
        <v>85</v>
      </c>
      <c r="Z2344" t="s">
        <v>85</v>
      </c>
      <c r="AG2344">
        <v>478686</v>
      </c>
      <c r="AH2344">
        <v>478686</v>
      </c>
      <c r="AI2344">
        <v>0.39564746343739865</v>
      </c>
      <c r="AJ2344">
        <v>16.636584965061331</v>
      </c>
      <c r="AK2344">
        <v>4.6833065853847815</v>
      </c>
      <c r="AL2344">
        <v>13.702474980896634</v>
      </c>
      <c r="AM2344">
        <v>2876.0671241757414</v>
      </c>
      <c r="AN2344">
        <v>198.51760076224318</v>
      </c>
      <c r="AV2344" s="16" t="s">
        <v>267</v>
      </c>
    </row>
    <row r="2345" spans="1:48" x14ac:dyDescent="0.25">
      <c r="A2345">
        <v>2343</v>
      </c>
      <c r="B2345" t="s">
        <v>83</v>
      </c>
      <c r="D2345" t="s">
        <v>84</v>
      </c>
      <c r="F2345" t="s">
        <v>87</v>
      </c>
      <c r="G2345" t="s">
        <v>89</v>
      </c>
      <c r="H2345">
        <v>1956</v>
      </c>
      <c r="I2345">
        <v>4</v>
      </c>
      <c r="J2345">
        <v>28</v>
      </c>
      <c r="K2345">
        <v>68.2333</v>
      </c>
      <c r="L2345">
        <v>39.833300000000001</v>
      </c>
      <c r="M2345">
        <v>0</v>
      </c>
      <c r="Y2345" t="s">
        <v>85</v>
      </c>
      <c r="Z2345" t="s">
        <v>85</v>
      </c>
      <c r="AG2345">
        <v>1333006</v>
      </c>
      <c r="AH2345">
        <v>1333006</v>
      </c>
      <c r="AI2345">
        <v>1.1017670093690499</v>
      </c>
      <c r="AJ2345">
        <v>46.32821427394272</v>
      </c>
      <c r="AK2345">
        <v>13.041692838640415</v>
      </c>
      <c r="AL2345">
        <v>38.157542448254382</v>
      </c>
      <c r="AM2345">
        <v>8009.0387705698686</v>
      </c>
      <c r="AN2345">
        <v>552.81573499470369</v>
      </c>
      <c r="AV2345" s="16" t="s">
        <v>267</v>
      </c>
    </row>
    <row r="2346" spans="1:48" x14ac:dyDescent="0.25">
      <c r="A2346">
        <v>2344</v>
      </c>
      <c r="B2346" t="s">
        <v>83</v>
      </c>
      <c r="D2346" t="s">
        <v>84</v>
      </c>
      <c r="F2346" t="s">
        <v>87</v>
      </c>
      <c r="G2346" t="s">
        <v>89</v>
      </c>
      <c r="H2346">
        <v>1956</v>
      </c>
      <c r="I2346">
        <v>4</v>
      </c>
      <c r="J2346">
        <v>28</v>
      </c>
      <c r="K2346">
        <v>68.2333</v>
      </c>
      <c r="L2346">
        <v>39.833300000000001</v>
      </c>
      <c r="M2346">
        <v>10</v>
      </c>
      <c r="Y2346" t="s">
        <v>85</v>
      </c>
      <c r="Z2346" t="s">
        <v>85</v>
      </c>
      <c r="AG2346">
        <v>2381970.9</v>
      </c>
      <c r="AH2346">
        <v>2381970.9</v>
      </c>
      <c r="AI2346">
        <v>1.9687660482376705</v>
      </c>
      <c r="AJ2346">
        <v>82.784667322949929</v>
      </c>
      <c r="AK2346">
        <v>23.304420856605194</v>
      </c>
      <c r="AL2346">
        <v>68.184356054853993</v>
      </c>
      <c r="AM2346">
        <v>14311.486436272007</v>
      </c>
      <c r="AN2346">
        <v>987.83575904346708</v>
      </c>
      <c r="AV2346" s="16" t="s">
        <v>267</v>
      </c>
    </row>
    <row r="2347" spans="1:48" x14ac:dyDescent="0.25">
      <c r="A2347">
        <v>2345</v>
      </c>
      <c r="B2347" t="s">
        <v>83</v>
      </c>
      <c r="D2347" t="s">
        <v>84</v>
      </c>
      <c r="F2347" t="s">
        <v>87</v>
      </c>
      <c r="G2347" t="s">
        <v>90</v>
      </c>
      <c r="H2347">
        <v>1956</v>
      </c>
      <c r="I2347">
        <v>4</v>
      </c>
      <c r="J2347">
        <v>28</v>
      </c>
      <c r="K2347">
        <v>68.366699999999994</v>
      </c>
      <c r="L2347">
        <v>39.933300000000003</v>
      </c>
      <c r="M2347">
        <v>50</v>
      </c>
      <c r="Y2347" t="s">
        <v>85</v>
      </c>
      <c r="Z2347" t="s">
        <v>85</v>
      </c>
      <c r="AG2347">
        <v>173793</v>
      </c>
      <c r="AH2347">
        <v>173793</v>
      </c>
      <c r="AI2347">
        <v>0.14364481019535943</v>
      </c>
      <c r="AJ2347">
        <v>6.0401223575222671</v>
      </c>
      <c r="AK2347">
        <v>1.7003336245341985</v>
      </c>
      <c r="AL2347">
        <v>4.9748566583417286</v>
      </c>
      <c r="AM2347">
        <v>1044.1925055503496</v>
      </c>
      <c r="AN2347">
        <v>72.074323020252379</v>
      </c>
      <c r="AV2347" s="16" t="s">
        <v>267</v>
      </c>
    </row>
    <row r="2348" spans="1:48" x14ac:dyDescent="0.25">
      <c r="A2348">
        <v>2346</v>
      </c>
      <c r="B2348" t="s">
        <v>83</v>
      </c>
      <c r="D2348" t="s">
        <v>84</v>
      </c>
      <c r="F2348" t="s">
        <v>87</v>
      </c>
      <c r="G2348" t="s">
        <v>90</v>
      </c>
      <c r="H2348">
        <v>1956</v>
      </c>
      <c r="I2348">
        <v>4</v>
      </c>
      <c r="J2348">
        <v>28</v>
      </c>
      <c r="K2348">
        <v>68.366699999999994</v>
      </c>
      <c r="L2348">
        <v>39.933300000000003</v>
      </c>
      <c r="M2348">
        <v>25</v>
      </c>
      <c r="Y2348" t="s">
        <v>85</v>
      </c>
      <c r="Z2348" t="s">
        <v>85</v>
      </c>
      <c r="AG2348">
        <v>867883</v>
      </c>
      <c r="AH2348">
        <v>867883</v>
      </c>
      <c r="AI2348">
        <v>0.71732974749718992</v>
      </c>
      <c r="AJ2348">
        <v>30.163007209804181</v>
      </c>
      <c r="AK2348">
        <v>8.4910821900859865</v>
      </c>
      <c r="AL2348">
        <v>24.84331084227555</v>
      </c>
      <c r="AM2348">
        <v>5214.4615968108837</v>
      </c>
      <c r="AN2348">
        <v>359.92289497152183</v>
      </c>
      <c r="AV2348" s="16" t="s">
        <v>267</v>
      </c>
    </row>
    <row r="2349" spans="1:48" x14ac:dyDescent="0.25">
      <c r="A2349">
        <v>2347</v>
      </c>
      <c r="B2349" t="s">
        <v>83</v>
      </c>
      <c r="D2349" t="s">
        <v>84</v>
      </c>
      <c r="F2349" t="s">
        <v>87</v>
      </c>
      <c r="G2349" t="s">
        <v>90</v>
      </c>
      <c r="H2349">
        <v>1956</v>
      </c>
      <c r="I2349">
        <v>4</v>
      </c>
      <c r="J2349">
        <v>28</v>
      </c>
      <c r="K2349">
        <v>68.366699999999994</v>
      </c>
      <c r="L2349">
        <v>39.933300000000003</v>
      </c>
      <c r="M2349">
        <v>10</v>
      </c>
      <c r="Y2349" t="s">
        <v>85</v>
      </c>
      <c r="Z2349" t="s">
        <v>85</v>
      </c>
      <c r="AG2349">
        <v>3048948</v>
      </c>
      <c r="AH2349">
        <v>3048948</v>
      </c>
      <c r="AI2349">
        <v>2.5200414099274466</v>
      </c>
      <c r="AJ2349">
        <v>105.96525165986434</v>
      </c>
      <c r="AK2349">
        <v>29.829905714593195</v>
      </c>
      <c r="AL2349">
        <v>87.276698478866791</v>
      </c>
      <c r="AM2349">
        <v>18318.854334827796</v>
      </c>
      <c r="AN2349">
        <v>1264.44024226495</v>
      </c>
      <c r="AV2349" s="16" t="s">
        <v>267</v>
      </c>
    </row>
    <row r="2350" spans="1:48" x14ac:dyDescent="0.25">
      <c r="A2350">
        <v>2348</v>
      </c>
      <c r="B2350" t="s">
        <v>83</v>
      </c>
      <c r="D2350" t="s">
        <v>84</v>
      </c>
      <c r="F2350" t="s">
        <v>87</v>
      </c>
      <c r="G2350" t="s">
        <v>90</v>
      </c>
      <c r="H2350">
        <v>1956</v>
      </c>
      <c r="I2350">
        <v>4</v>
      </c>
      <c r="J2350">
        <v>28</v>
      </c>
      <c r="K2350">
        <v>68.366699999999994</v>
      </c>
      <c r="L2350">
        <v>39.933300000000003</v>
      </c>
      <c r="M2350">
        <v>0</v>
      </c>
      <c r="Y2350" t="s">
        <v>85</v>
      </c>
      <c r="Z2350" t="s">
        <v>85</v>
      </c>
      <c r="AG2350">
        <v>9132453.1000000015</v>
      </c>
      <c r="AH2350">
        <v>9132453.1000000015</v>
      </c>
      <c r="AI2350">
        <v>7.5482297455451146</v>
      </c>
      <c r="AJ2350">
        <v>317.39560366834996</v>
      </c>
      <c r="AK2350">
        <v>89.348921305297566</v>
      </c>
      <c r="AL2350">
        <v>261.41815327158497</v>
      </c>
      <c r="AM2350">
        <v>54870.09882049368</v>
      </c>
      <c r="AN2350">
        <v>3787.3526246552237</v>
      </c>
      <c r="AV2350" s="16" t="s">
        <v>267</v>
      </c>
    </row>
    <row r="2351" spans="1:48" x14ac:dyDescent="0.25">
      <c r="A2351">
        <v>2349</v>
      </c>
      <c r="B2351" t="s">
        <v>83</v>
      </c>
      <c r="D2351" t="s">
        <v>84</v>
      </c>
      <c r="F2351" t="s">
        <v>87</v>
      </c>
      <c r="G2351" t="s">
        <v>91</v>
      </c>
      <c r="H2351">
        <v>1956</v>
      </c>
      <c r="I2351">
        <v>4</v>
      </c>
      <c r="J2351">
        <v>28</v>
      </c>
      <c r="K2351">
        <v>68.466700000000003</v>
      </c>
      <c r="L2351">
        <v>40</v>
      </c>
      <c r="M2351">
        <v>0</v>
      </c>
      <c r="Y2351" t="s">
        <v>85</v>
      </c>
      <c r="Z2351" t="s">
        <v>85</v>
      </c>
      <c r="AG2351">
        <v>385531</v>
      </c>
      <c r="AH2351">
        <v>385531</v>
      </c>
      <c r="AI2351">
        <v>0.31865223178969876</v>
      </c>
      <c r="AJ2351">
        <v>13.399011540268695</v>
      </c>
      <c r="AK2351">
        <v>3.7719086649076434</v>
      </c>
      <c r="AL2351">
        <v>11.035895935665677</v>
      </c>
      <c r="AM2351">
        <v>2316.3682130887423</v>
      </c>
      <c r="AN2351">
        <v>159.88495410241447</v>
      </c>
      <c r="AV2351" s="16" t="s">
        <v>267</v>
      </c>
    </row>
    <row r="2352" spans="1:48" x14ac:dyDescent="0.25">
      <c r="A2352">
        <v>2350</v>
      </c>
      <c r="B2352" t="s">
        <v>83</v>
      </c>
      <c r="D2352" t="s">
        <v>84</v>
      </c>
      <c r="F2352" t="s">
        <v>87</v>
      </c>
      <c r="G2352" t="s">
        <v>91</v>
      </c>
      <c r="H2352">
        <v>1956</v>
      </c>
      <c r="I2352">
        <v>4</v>
      </c>
      <c r="J2352">
        <v>28</v>
      </c>
      <c r="K2352">
        <v>68.466700000000003</v>
      </c>
      <c r="L2352">
        <v>40</v>
      </c>
      <c r="M2352">
        <v>50</v>
      </c>
      <c r="Y2352" t="s">
        <v>85</v>
      </c>
      <c r="Z2352" t="s">
        <v>85</v>
      </c>
      <c r="AG2352">
        <v>974117</v>
      </c>
      <c r="AH2352">
        <v>974117</v>
      </c>
      <c r="AI2352">
        <v>0.80513514107629736</v>
      </c>
      <c r="AJ2352">
        <v>33.855137264116038</v>
      </c>
      <c r="AK2352">
        <v>9.5304407503776325</v>
      </c>
      <c r="AL2352">
        <v>27.884278673213938</v>
      </c>
      <c r="AM2352">
        <v>5852.7424633281535</v>
      </c>
      <c r="AN2352">
        <v>403.97958098150781</v>
      </c>
      <c r="AV2352" s="16" t="s">
        <v>267</v>
      </c>
    </row>
    <row r="2353" spans="1:48" x14ac:dyDescent="0.25">
      <c r="A2353">
        <v>2351</v>
      </c>
      <c r="B2353" t="s">
        <v>83</v>
      </c>
      <c r="D2353" t="s">
        <v>84</v>
      </c>
      <c r="F2353" t="s">
        <v>87</v>
      </c>
      <c r="G2353" t="s">
        <v>91</v>
      </c>
      <c r="H2353">
        <v>1956</v>
      </c>
      <c r="I2353">
        <v>4</v>
      </c>
      <c r="J2353">
        <v>28</v>
      </c>
      <c r="K2353">
        <v>68.466700000000003</v>
      </c>
      <c r="L2353">
        <v>40</v>
      </c>
      <c r="M2353">
        <v>25</v>
      </c>
      <c r="Y2353" t="s">
        <v>85</v>
      </c>
      <c r="Z2353" t="s">
        <v>85</v>
      </c>
      <c r="AG2353">
        <v>6499510.7000000002</v>
      </c>
      <c r="AH2353">
        <v>6499510.7000000002</v>
      </c>
      <c r="AI2353">
        <v>5.3720286827674748</v>
      </c>
      <c r="AJ2353">
        <v>225.88849891552135</v>
      </c>
      <c r="AK2353">
        <v>63.589077731725709</v>
      </c>
      <c r="AL2353">
        <v>186.04969177042983</v>
      </c>
      <c r="AM2353">
        <v>39050.711839281823</v>
      </c>
      <c r="AN2353">
        <v>2695.4355679767691</v>
      </c>
      <c r="AV2353" s="16" t="s">
        <v>267</v>
      </c>
    </row>
    <row r="2354" spans="1:48" x14ac:dyDescent="0.25">
      <c r="A2354">
        <v>2352</v>
      </c>
      <c r="B2354" t="s">
        <v>83</v>
      </c>
      <c r="D2354" t="s">
        <v>84</v>
      </c>
      <c r="F2354" t="s">
        <v>87</v>
      </c>
      <c r="G2354" t="s">
        <v>91</v>
      </c>
      <c r="H2354">
        <v>1956</v>
      </c>
      <c r="I2354">
        <v>4</v>
      </c>
      <c r="J2354">
        <v>28</v>
      </c>
      <c r="K2354">
        <v>68.466700000000003</v>
      </c>
      <c r="L2354">
        <v>40</v>
      </c>
      <c r="M2354">
        <v>10</v>
      </c>
      <c r="Y2354" t="s">
        <v>85</v>
      </c>
      <c r="Z2354" t="s">
        <v>85</v>
      </c>
      <c r="AG2354">
        <v>7326629.9000000004</v>
      </c>
      <c r="AH2354">
        <v>7326629.9000000004</v>
      </c>
      <c r="AI2354">
        <v>6.0556660012609562</v>
      </c>
      <c r="AJ2354">
        <v>254.63477277152208</v>
      </c>
      <c r="AK2354">
        <v>71.681340292690919</v>
      </c>
      <c r="AL2354">
        <v>209.72613132416492</v>
      </c>
      <c r="AM2354">
        <v>44020.254167435436</v>
      </c>
      <c r="AN2354">
        <v>3038.453160152822</v>
      </c>
      <c r="AV2354" s="16" t="s">
        <v>267</v>
      </c>
    </row>
    <row r="2355" spans="1:48" x14ac:dyDescent="0.25">
      <c r="A2355">
        <v>2353</v>
      </c>
      <c r="B2355" t="s">
        <v>83</v>
      </c>
      <c r="D2355" t="s">
        <v>84</v>
      </c>
      <c r="F2355" t="s">
        <v>87</v>
      </c>
      <c r="G2355" t="s">
        <v>92</v>
      </c>
      <c r="H2355">
        <v>1956</v>
      </c>
      <c r="I2355">
        <v>4</v>
      </c>
      <c r="J2355">
        <v>23</v>
      </c>
      <c r="K2355">
        <v>69.155000000000001</v>
      </c>
      <c r="L2355">
        <v>36.11</v>
      </c>
      <c r="M2355">
        <v>0</v>
      </c>
      <c r="Y2355" t="s">
        <v>85</v>
      </c>
      <c r="Z2355" t="s">
        <v>85</v>
      </c>
      <c r="AG2355">
        <v>10066</v>
      </c>
      <c r="AH2355">
        <v>10066</v>
      </c>
      <c r="AI2355">
        <v>8.3198325561241702E-3</v>
      </c>
      <c r="AJ2355">
        <v>0.34984073956269324</v>
      </c>
      <c r="AK2355">
        <v>9.84824375237279E-2</v>
      </c>
      <c r="AL2355">
        <v>0.28814110535446102</v>
      </c>
      <c r="AM2355">
        <v>60.479085813984554</v>
      </c>
      <c r="AN2355">
        <v>4.1745072328681845</v>
      </c>
      <c r="AV2355" s="16" t="s">
        <v>267</v>
      </c>
    </row>
    <row r="2356" spans="1:48" x14ac:dyDescent="0.25">
      <c r="A2356">
        <v>2354</v>
      </c>
      <c r="B2356" t="s">
        <v>83</v>
      </c>
      <c r="D2356" t="s">
        <v>84</v>
      </c>
      <c r="F2356" t="s">
        <v>87</v>
      </c>
      <c r="G2356" t="s">
        <v>92</v>
      </c>
      <c r="H2356">
        <v>1956</v>
      </c>
      <c r="I2356">
        <v>4</v>
      </c>
      <c r="J2356">
        <v>23</v>
      </c>
      <c r="K2356">
        <v>69.155000000000001</v>
      </c>
      <c r="L2356">
        <v>36.11</v>
      </c>
      <c r="M2356">
        <v>25</v>
      </c>
      <c r="Y2356" t="s">
        <v>85</v>
      </c>
      <c r="Z2356" t="s">
        <v>85</v>
      </c>
      <c r="AG2356">
        <v>103620</v>
      </c>
      <c r="AH2356">
        <v>103620</v>
      </c>
      <c r="AI2356">
        <v>8.564484894353136E-2</v>
      </c>
      <c r="AJ2356">
        <v>3.6012812868553818</v>
      </c>
      <c r="AK2356">
        <v>1.0137840429374811</v>
      </c>
      <c r="AL2356">
        <v>2.9661415991286755</v>
      </c>
      <c r="AM2356">
        <v>622.57529028860324</v>
      </c>
      <c r="AN2356">
        <v>42.972624624458703</v>
      </c>
      <c r="AV2356" s="16" t="s">
        <v>267</v>
      </c>
    </row>
    <row r="2357" spans="1:48" x14ac:dyDescent="0.25">
      <c r="A2357">
        <v>2355</v>
      </c>
      <c r="B2357" t="s">
        <v>83</v>
      </c>
      <c r="D2357" t="s">
        <v>84</v>
      </c>
      <c r="F2357" t="s">
        <v>87</v>
      </c>
      <c r="G2357" t="s">
        <v>92</v>
      </c>
      <c r="H2357">
        <v>1956</v>
      </c>
      <c r="I2357">
        <v>4</v>
      </c>
      <c r="J2357">
        <v>23</v>
      </c>
      <c r="K2357">
        <v>69.155000000000001</v>
      </c>
      <c r="L2357">
        <v>36.11</v>
      </c>
      <c r="M2357">
        <v>50</v>
      </c>
      <c r="Y2357" t="s">
        <v>85</v>
      </c>
      <c r="Z2357" t="s">
        <v>85</v>
      </c>
      <c r="AG2357">
        <v>269568</v>
      </c>
      <c r="AH2357">
        <v>269568</v>
      </c>
      <c r="AI2357">
        <v>0.22280554564765354</v>
      </c>
      <c r="AJ2357">
        <v>9.3687530779292754</v>
      </c>
      <c r="AK2357">
        <v>2.6373647643946234</v>
      </c>
      <c r="AL2357">
        <v>7.7164336864883118</v>
      </c>
      <c r="AM2357">
        <v>1619.6330423906406</v>
      </c>
      <c r="AN2357">
        <v>111.79351934728898</v>
      </c>
      <c r="AV2357" s="16" t="s">
        <v>267</v>
      </c>
    </row>
    <row r="2358" spans="1:48" x14ac:dyDescent="0.25">
      <c r="A2358">
        <v>2356</v>
      </c>
      <c r="B2358" t="s">
        <v>83</v>
      </c>
      <c r="D2358" t="s">
        <v>84</v>
      </c>
      <c r="F2358" t="s">
        <v>87</v>
      </c>
      <c r="G2358" t="s">
        <v>92</v>
      </c>
      <c r="H2358">
        <v>1956</v>
      </c>
      <c r="I2358">
        <v>4</v>
      </c>
      <c r="J2358">
        <v>23</v>
      </c>
      <c r="K2358">
        <v>69.206699999999998</v>
      </c>
      <c r="L2358">
        <v>36.171700000000001</v>
      </c>
      <c r="M2358">
        <v>0</v>
      </c>
      <c r="Y2358" t="s">
        <v>85</v>
      </c>
      <c r="Z2358" t="s">
        <v>85</v>
      </c>
      <c r="AG2358">
        <v>27945</v>
      </c>
      <c r="AH2358">
        <v>27945</v>
      </c>
      <c r="AI2358">
        <v>2.3097329702055431E-2</v>
      </c>
      <c r="AJ2358">
        <v>0.97121989539831732</v>
      </c>
      <c r="AK2358">
        <v>0.27340470063586092</v>
      </c>
      <c r="AL2358">
        <v>0.79993077579280869</v>
      </c>
      <c r="AM2358">
        <v>167.90066094494321</v>
      </c>
      <c r="AN2358">
        <v>11.589171927528454</v>
      </c>
      <c r="AV2358" s="16" t="s">
        <v>267</v>
      </c>
    </row>
    <row r="2359" spans="1:48" x14ac:dyDescent="0.25">
      <c r="A2359">
        <v>2357</v>
      </c>
      <c r="B2359" t="s">
        <v>83</v>
      </c>
      <c r="D2359" t="s">
        <v>84</v>
      </c>
      <c r="F2359" t="s">
        <v>87</v>
      </c>
      <c r="G2359" t="s">
        <v>92</v>
      </c>
      <c r="H2359">
        <v>1956</v>
      </c>
      <c r="I2359">
        <v>4</v>
      </c>
      <c r="J2359">
        <v>23</v>
      </c>
      <c r="K2359">
        <v>69.206699999999998</v>
      </c>
      <c r="L2359">
        <v>36.171700000000001</v>
      </c>
      <c r="M2359">
        <v>50</v>
      </c>
      <c r="Y2359" t="s">
        <v>85</v>
      </c>
      <c r="Z2359" t="s">
        <v>85</v>
      </c>
      <c r="AG2359">
        <v>106938</v>
      </c>
      <c r="AH2359">
        <v>106938</v>
      </c>
      <c r="AI2359">
        <v>8.8387269410570887E-2</v>
      </c>
      <c r="AJ2359">
        <v>3.7165973581715961</v>
      </c>
      <c r="AK2359">
        <v>1.0462462650419644</v>
      </c>
      <c r="AL2359">
        <v>3.0611199606989223</v>
      </c>
      <c r="AM2359">
        <v>642.51067740670385</v>
      </c>
      <c r="AN2359">
        <v>44.348644393846406</v>
      </c>
      <c r="AV2359" s="16" t="s">
        <v>267</v>
      </c>
    </row>
    <row r="2360" spans="1:48" x14ac:dyDescent="0.25">
      <c r="A2360">
        <v>2358</v>
      </c>
      <c r="B2360" t="s">
        <v>83</v>
      </c>
      <c r="D2360" t="s">
        <v>84</v>
      </c>
      <c r="F2360" t="s">
        <v>87</v>
      </c>
      <c r="G2360" t="s">
        <v>93</v>
      </c>
      <c r="H2360">
        <v>1956</v>
      </c>
      <c r="I2360">
        <v>4</v>
      </c>
      <c r="J2360">
        <v>23</v>
      </c>
      <c r="K2360">
        <v>69.283299999999997</v>
      </c>
      <c r="L2360">
        <v>36.25</v>
      </c>
      <c r="M2360">
        <v>25</v>
      </c>
      <c r="Y2360" t="s">
        <v>85</v>
      </c>
      <c r="Z2360" t="s">
        <v>85</v>
      </c>
      <c r="AG2360">
        <v>12717</v>
      </c>
      <c r="AH2360">
        <v>12717</v>
      </c>
      <c r="AI2360">
        <v>1.0510958733978847E-2</v>
      </c>
      <c r="AJ2360">
        <v>0.4419754306595241</v>
      </c>
      <c r="AK2360">
        <v>0.1244189507241454</v>
      </c>
      <c r="AL2360">
        <v>0.36402646898397384</v>
      </c>
      <c r="AM2360">
        <v>76.406967444510386</v>
      </c>
      <c r="AN2360">
        <v>5.2739130220926587</v>
      </c>
      <c r="AV2360" s="16" t="s">
        <v>267</v>
      </c>
    </row>
    <row r="2361" spans="1:48" x14ac:dyDescent="0.25">
      <c r="A2361">
        <v>2359</v>
      </c>
      <c r="B2361" t="s">
        <v>83</v>
      </c>
      <c r="D2361" t="s">
        <v>84</v>
      </c>
      <c r="F2361" t="s">
        <v>87</v>
      </c>
      <c r="G2361" t="s">
        <v>93</v>
      </c>
      <c r="H2361">
        <v>1956</v>
      </c>
      <c r="I2361">
        <v>4</v>
      </c>
      <c r="J2361">
        <v>23</v>
      </c>
      <c r="K2361">
        <v>69.283299999999997</v>
      </c>
      <c r="L2361">
        <v>36.25</v>
      </c>
      <c r="M2361">
        <v>10</v>
      </c>
      <c r="Y2361" t="s">
        <v>85</v>
      </c>
      <c r="Z2361" t="s">
        <v>85</v>
      </c>
      <c r="AG2361">
        <v>28530</v>
      </c>
      <c r="AH2361">
        <v>28530</v>
      </c>
      <c r="AI2361">
        <v>2.3580848681325511E-2</v>
      </c>
      <c r="AJ2361">
        <v>0.99155139079312915</v>
      </c>
      <c r="AK2361">
        <v>0.27912814847525896</v>
      </c>
      <c r="AL2361">
        <v>0.81667650861938923</v>
      </c>
      <c r="AM2361">
        <v>171.41548959596457</v>
      </c>
      <c r="AN2361">
        <v>11.831779391389759</v>
      </c>
      <c r="AV2361" s="16" t="s">
        <v>267</v>
      </c>
    </row>
    <row r="2362" spans="1:48" x14ac:dyDescent="0.25">
      <c r="A2362">
        <v>2360</v>
      </c>
      <c r="B2362" t="s">
        <v>83</v>
      </c>
      <c r="D2362" t="s">
        <v>84</v>
      </c>
      <c r="F2362" t="s">
        <v>87</v>
      </c>
      <c r="G2362" t="s">
        <v>94</v>
      </c>
      <c r="H2362">
        <v>1956</v>
      </c>
      <c r="I2362">
        <v>4</v>
      </c>
      <c r="J2362">
        <v>26</v>
      </c>
      <c r="K2362">
        <v>69.308300000000003</v>
      </c>
      <c r="L2362">
        <v>34.416699999999999</v>
      </c>
      <c r="M2362">
        <v>10</v>
      </c>
      <c r="Y2362" t="s">
        <v>85</v>
      </c>
      <c r="Z2362" t="s">
        <v>85</v>
      </c>
      <c r="AG2362">
        <v>7273</v>
      </c>
      <c r="AH2362">
        <v>7273</v>
      </c>
      <c r="AI2362">
        <v>6.0113393781731665E-3</v>
      </c>
      <c r="AJ2362">
        <v>0.25277088206233539</v>
      </c>
      <c r="AK2362">
        <v>7.1156642967422315E-2</v>
      </c>
      <c r="AL2362">
        <v>0.20819096555165853</v>
      </c>
      <c r="AM2362">
        <v>43.698032100646699</v>
      </c>
      <c r="AN2362">
        <v>3.0162121105354966</v>
      </c>
      <c r="AV2362" s="16" t="s">
        <v>267</v>
      </c>
    </row>
    <row r="2363" spans="1:48" x14ac:dyDescent="0.25">
      <c r="A2363">
        <v>2361</v>
      </c>
      <c r="B2363" t="s">
        <v>83</v>
      </c>
      <c r="D2363" t="s">
        <v>84</v>
      </c>
      <c r="F2363" t="s">
        <v>87</v>
      </c>
      <c r="G2363" t="s">
        <v>94</v>
      </c>
      <c r="H2363">
        <v>1956</v>
      </c>
      <c r="I2363">
        <v>4</v>
      </c>
      <c r="J2363">
        <v>26</v>
      </c>
      <c r="K2363">
        <v>69.308300000000003</v>
      </c>
      <c r="L2363">
        <v>34.416699999999999</v>
      </c>
      <c r="M2363">
        <v>25</v>
      </c>
      <c r="Y2363" t="s">
        <v>85</v>
      </c>
      <c r="Z2363" t="s">
        <v>85</v>
      </c>
      <c r="AG2363">
        <v>182699</v>
      </c>
      <c r="AH2363">
        <v>182699</v>
      </c>
      <c r="AI2363">
        <v>0.15100587007464036</v>
      </c>
      <c r="AJ2363">
        <v>6.3496476532251629</v>
      </c>
      <c r="AK2363">
        <v>1.7874670030943336</v>
      </c>
      <c r="AL2363">
        <v>5.2297925498862181</v>
      </c>
      <c r="AM2363">
        <v>1097.7020166033344</v>
      </c>
      <c r="AN2363">
        <v>75.767762461532328</v>
      </c>
      <c r="AV2363" s="16" t="s">
        <v>267</v>
      </c>
    </row>
    <row r="2364" spans="1:48" x14ac:dyDescent="0.25">
      <c r="A2364">
        <v>2362</v>
      </c>
      <c r="B2364" t="s">
        <v>83</v>
      </c>
      <c r="D2364" t="s">
        <v>84</v>
      </c>
      <c r="F2364" t="s">
        <v>87</v>
      </c>
      <c r="G2364" t="s">
        <v>94</v>
      </c>
      <c r="H2364">
        <v>1956</v>
      </c>
      <c r="I2364">
        <v>4</v>
      </c>
      <c r="J2364">
        <v>26</v>
      </c>
      <c r="K2364">
        <v>69.308300000000003</v>
      </c>
      <c r="L2364">
        <v>34.416699999999999</v>
      </c>
      <c r="M2364">
        <v>0</v>
      </c>
      <c r="Y2364" t="s">
        <v>85</v>
      </c>
      <c r="Z2364" t="s">
        <v>85</v>
      </c>
      <c r="AG2364">
        <v>800163</v>
      </c>
      <c r="AH2364">
        <v>800163</v>
      </c>
      <c r="AI2364">
        <v>0.66135725984561744</v>
      </c>
      <c r="AJ2364">
        <v>27.809419401023575</v>
      </c>
      <c r="AK2364">
        <v>7.8285319547286587</v>
      </c>
      <c r="AL2364">
        <v>22.904813360196858</v>
      </c>
      <c r="AM2364">
        <v>4807.5826288670105</v>
      </c>
      <c r="AN2364">
        <v>331.83848906949186</v>
      </c>
      <c r="AV2364" s="16" t="s">
        <v>267</v>
      </c>
    </row>
    <row r="2365" spans="1:48" x14ac:dyDescent="0.25">
      <c r="A2365">
        <v>2363</v>
      </c>
      <c r="B2365" t="s">
        <v>83</v>
      </c>
      <c r="D2365" t="s">
        <v>84</v>
      </c>
      <c r="F2365" t="s">
        <v>87</v>
      </c>
      <c r="G2365" t="s">
        <v>95</v>
      </c>
      <c r="H2365">
        <v>1956</v>
      </c>
      <c r="I2365">
        <v>4</v>
      </c>
      <c r="J2365">
        <v>26</v>
      </c>
      <c r="K2365">
        <v>69.388300000000001</v>
      </c>
      <c r="L2365">
        <v>34.486699999999999</v>
      </c>
      <c r="M2365">
        <v>25</v>
      </c>
      <c r="Y2365" t="s">
        <v>85</v>
      </c>
      <c r="Z2365" t="s">
        <v>85</v>
      </c>
      <c r="AG2365">
        <v>275400</v>
      </c>
      <c r="AH2365">
        <v>275400</v>
      </c>
      <c r="AI2365">
        <v>0.2276258579332999</v>
      </c>
      <c r="AJ2365">
        <v>9.5714424474037063</v>
      </c>
      <c r="AK2365">
        <v>2.6944231367012379</v>
      </c>
      <c r="AL2365">
        <v>7.8833757614363762</v>
      </c>
      <c r="AM2365">
        <v>1654.6731803269765</v>
      </c>
      <c r="AN2365">
        <v>114.21212914086013</v>
      </c>
      <c r="AV2365" s="16" t="s">
        <v>267</v>
      </c>
    </row>
    <row r="2366" spans="1:48" x14ac:dyDescent="0.25">
      <c r="A2366">
        <v>2364</v>
      </c>
      <c r="B2366" t="s">
        <v>83</v>
      </c>
      <c r="D2366" t="s">
        <v>84</v>
      </c>
      <c r="F2366" t="s">
        <v>87</v>
      </c>
      <c r="G2366" t="s">
        <v>95</v>
      </c>
      <c r="H2366">
        <v>1956</v>
      </c>
      <c r="I2366">
        <v>4</v>
      </c>
      <c r="J2366">
        <v>26</v>
      </c>
      <c r="K2366">
        <v>69.388300000000001</v>
      </c>
      <c r="L2366">
        <v>34.486699999999999</v>
      </c>
      <c r="M2366">
        <v>50</v>
      </c>
      <c r="Y2366" t="s">
        <v>85</v>
      </c>
      <c r="Z2366" t="s">
        <v>85</v>
      </c>
      <c r="AG2366">
        <v>354564</v>
      </c>
      <c r="AH2366">
        <v>354564</v>
      </c>
      <c r="AI2366">
        <v>0.29305713395883276</v>
      </c>
      <c r="AJ2366">
        <v>12.322762962677007</v>
      </c>
      <c r="AK2366">
        <v>3.4689377089373195</v>
      </c>
      <c r="AL2366">
        <v>10.149459852861028</v>
      </c>
      <c r="AM2366">
        <v>2130.3106082405743</v>
      </c>
      <c r="AN2366">
        <v>147.042517635076</v>
      </c>
      <c r="AV2366" s="16" t="s">
        <v>267</v>
      </c>
    </row>
    <row r="2367" spans="1:48" x14ac:dyDescent="0.25">
      <c r="A2367">
        <v>2365</v>
      </c>
      <c r="B2367" t="s">
        <v>83</v>
      </c>
      <c r="D2367" t="s">
        <v>84</v>
      </c>
      <c r="F2367" t="s">
        <v>87</v>
      </c>
      <c r="G2367" t="s">
        <v>92</v>
      </c>
      <c r="H2367">
        <v>1956</v>
      </c>
      <c r="I2367">
        <v>4</v>
      </c>
      <c r="J2367">
        <v>27</v>
      </c>
      <c r="K2367">
        <v>69.466700000000003</v>
      </c>
      <c r="L2367">
        <v>34.549999999999997</v>
      </c>
      <c r="M2367">
        <v>25</v>
      </c>
      <c r="Y2367" t="s">
        <v>85</v>
      </c>
      <c r="Z2367" t="s">
        <v>85</v>
      </c>
      <c r="AG2367">
        <v>130151.99999999999</v>
      </c>
      <c r="AH2367">
        <v>130151.99999999999</v>
      </c>
      <c r="AI2367">
        <v>0.10757429434181134</v>
      </c>
      <c r="AJ2367">
        <v>4.5233928010693072</v>
      </c>
      <c r="AK2367">
        <v>1.2733644157151034</v>
      </c>
      <c r="AL2367">
        <v>3.72562498947882</v>
      </c>
      <c r="AM2367">
        <v>781.98628818415625</v>
      </c>
      <c r="AN2367">
        <v>53.975806216199075</v>
      </c>
      <c r="AV2367" s="16" t="s">
        <v>267</v>
      </c>
    </row>
    <row r="2368" spans="1:48" x14ac:dyDescent="0.25">
      <c r="A2368">
        <v>2366</v>
      </c>
      <c r="B2368" t="s">
        <v>83</v>
      </c>
      <c r="D2368" t="s">
        <v>84</v>
      </c>
      <c r="F2368" t="s">
        <v>87</v>
      </c>
      <c r="G2368" t="s">
        <v>96</v>
      </c>
      <c r="H2368">
        <v>1956</v>
      </c>
      <c r="I2368">
        <v>4</v>
      </c>
      <c r="J2368">
        <v>27</v>
      </c>
      <c r="K2368">
        <v>69.75</v>
      </c>
      <c r="L2368">
        <v>34.85</v>
      </c>
      <c r="M2368">
        <v>10</v>
      </c>
      <c r="Y2368" t="s">
        <v>85</v>
      </c>
      <c r="Z2368" t="s">
        <v>85</v>
      </c>
      <c r="AG2368">
        <v>5093</v>
      </c>
      <c r="AH2368">
        <v>5093</v>
      </c>
      <c r="AI2368">
        <v>4.2095079682436323E-3</v>
      </c>
      <c r="AJ2368">
        <v>0.17700565136030166</v>
      </c>
      <c r="AK2368">
        <v>4.9828239053084263E-2</v>
      </c>
      <c r="AL2368">
        <v>0.14578806373636696</v>
      </c>
      <c r="AM2368">
        <v>30.600038153250878</v>
      </c>
      <c r="AN2368">
        <v>2.11213643324038</v>
      </c>
      <c r="AV2368" s="16" t="s">
        <v>267</v>
      </c>
    </row>
    <row r="2369" spans="1:48" x14ac:dyDescent="0.25">
      <c r="A2369">
        <v>2367</v>
      </c>
      <c r="B2369" t="s">
        <v>83</v>
      </c>
      <c r="D2369" t="s">
        <v>84</v>
      </c>
      <c r="F2369" t="s">
        <v>97</v>
      </c>
      <c r="G2369" t="s">
        <v>98</v>
      </c>
      <c r="H2369">
        <v>1957</v>
      </c>
      <c r="I2369">
        <v>5</v>
      </c>
      <c r="J2369">
        <v>10</v>
      </c>
      <c r="K2369">
        <v>68.053299999999993</v>
      </c>
      <c r="L2369">
        <v>39.58</v>
      </c>
      <c r="M2369">
        <v>25</v>
      </c>
      <c r="Y2369" t="s">
        <v>85</v>
      </c>
      <c r="Z2369" t="s">
        <v>85</v>
      </c>
      <c r="AG2369">
        <v>352261</v>
      </c>
      <c r="AH2369">
        <v>352261</v>
      </c>
      <c r="AI2369">
        <v>0.29115363958403107</v>
      </c>
      <c r="AJ2369">
        <v>12.242722904738116</v>
      </c>
      <c r="AK2369">
        <v>3.4464059134259797</v>
      </c>
      <c r="AL2369">
        <v>10.083536053374507</v>
      </c>
      <c r="AM2369">
        <v>2116.4735990383483</v>
      </c>
      <c r="AN2369">
        <v>146.08743218332799</v>
      </c>
      <c r="AV2369" s="16" t="s">
        <v>267</v>
      </c>
    </row>
    <row r="2370" spans="1:48" x14ac:dyDescent="0.25">
      <c r="A2370">
        <v>2368</v>
      </c>
      <c r="B2370" t="s">
        <v>83</v>
      </c>
      <c r="D2370" t="s">
        <v>84</v>
      </c>
      <c r="F2370" t="s">
        <v>97</v>
      </c>
      <c r="G2370" t="s">
        <v>98</v>
      </c>
      <c r="H2370">
        <v>1957</v>
      </c>
      <c r="I2370">
        <v>5</v>
      </c>
      <c r="J2370">
        <v>10</v>
      </c>
      <c r="K2370">
        <v>68.053299999999993</v>
      </c>
      <c r="L2370">
        <v>39.58</v>
      </c>
      <c r="M2370">
        <v>0</v>
      </c>
      <c r="Y2370" t="s">
        <v>85</v>
      </c>
      <c r="Z2370" t="s">
        <v>85</v>
      </c>
      <c r="AG2370">
        <v>735735</v>
      </c>
      <c r="AH2370">
        <v>735735</v>
      </c>
      <c r="AI2370">
        <v>0.6081057029286725</v>
      </c>
      <c r="AJ2370">
        <v>25.570244041541635</v>
      </c>
      <c r="AK2370">
        <v>7.1981895660162865</v>
      </c>
      <c r="AL2370">
        <v>21.060549984896124</v>
      </c>
      <c r="AM2370">
        <v>4420.4828334345248</v>
      </c>
      <c r="AN2370">
        <v>305.11932038290024</v>
      </c>
      <c r="AV2370" s="16" t="s">
        <v>267</v>
      </c>
    </row>
    <row r="2371" spans="1:48" x14ac:dyDescent="0.25">
      <c r="A2371">
        <v>2369</v>
      </c>
      <c r="B2371" t="s">
        <v>83</v>
      </c>
      <c r="D2371" t="s">
        <v>84</v>
      </c>
      <c r="F2371" t="s">
        <v>97</v>
      </c>
      <c r="G2371" t="s">
        <v>98</v>
      </c>
      <c r="H2371">
        <v>1957</v>
      </c>
      <c r="I2371">
        <v>5</v>
      </c>
      <c r="J2371">
        <v>10</v>
      </c>
      <c r="K2371">
        <v>68.053299999999993</v>
      </c>
      <c r="L2371">
        <v>39.58</v>
      </c>
      <c r="M2371">
        <v>10</v>
      </c>
      <c r="Y2371" t="s">
        <v>85</v>
      </c>
      <c r="Z2371" t="s">
        <v>85</v>
      </c>
      <c r="AG2371">
        <v>828996</v>
      </c>
      <c r="AH2371">
        <v>828996</v>
      </c>
      <c r="AI2371">
        <v>0.68518854656235972</v>
      </c>
      <c r="AJ2371">
        <v>28.811501463790425</v>
      </c>
      <c r="AK2371">
        <v>8.1106245556745815</v>
      </c>
      <c r="AL2371">
        <v>23.730163299664888</v>
      </c>
      <c r="AM2371">
        <v>4980.8186194565806</v>
      </c>
      <c r="AN2371">
        <v>343.79592668575339</v>
      </c>
      <c r="AV2371" s="16" t="s">
        <v>267</v>
      </c>
    </row>
    <row r="2372" spans="1:48" x14ac:dyDescent="0.25">
      <c r="A2372">
        <v>2370</v>
      </c>
      <c r="B2372" t="s">
        <v>83</v>
      </c>
      <c r="D2372" t="s">
        <v>84</v>
      </c>
      <c r="F2372" t="s">
        <v>97</v>
      </c>
      <c r="G2372">
        <v>53</v>
      </c>
      <c r="H2372">
        <v>1957</v>
      </c>
      <c r="I2372">
        <v>5</v>
      </c>
      <c r="J2372">
        <v>10</v>
      </c>
      <c r="K2372">
        <v>68.08</v>
      </c>
      <c r="L2372">
        <v>39.619999999999997</v>
      </c>
      <c r="M2372">
        <v>25</v>
      </c>
      <c r="Y2372" t="s">
        <v>85</v>
      </c>
      <c r="Z2372" t="s">
        <v>85</v>
      </c>
      <c r="AG2372">
        <v>5155</v>
      </c>
      <c r="AH2372">
        <v>5155</v>
      </c>
      <c r="AI2372">
        <v>4.260752714764564E-3</v>
      </c>
      <c r="AJ2372">
        <v>0.17916044232522188</v>
      </c>
      <c r="AK2372">
        <v>5.0434826687345252E-2</v>
      </c>
      <c r="AL2372">
        <v>0.14756282516414132</v>
      </c>
      <c r="AM2372">
        <v>30.972549907718101</v>
      </c>
      <c r="AN2372">
        <v>2.1378486772735439</v>
      </c>
      <c r="AV2372" s="16" t="s">
        <v>267</v>
      </c>
    </row>
    <row r="2373" spans="1:48" x14ac:dyDescent="0.25">
      <c r="A2373">
        <v>2371</v>
      </c>
      <c r="B2373" t="s">
        <v>83</v>
      </c>
      <c r="D2373" t="s">
        <v>84</v>
      </c>
      <c r="F2373" t="s">
        <v>97</v>
      </c>
      <c r="G2373">
        <v>53</v>
      </c>
      <c r="H2373">
        <v>1957</v>
      </c>
      <c r="I2373">
        <v>5</v>
      </c>
      <c r="J2373">
        <v>10</v>
      </c>
      <c r="K2373">
        <v>68.08</v>
      </c>
      <c r="L2373">
        <v>39.619999999999997</v>
      </c>
      <c r="M2373">
        <v>0</v>
      </c>
      <c r="Y2373" t="s">
        <v>85</v>
      </c>
      <c r="Z2373" t="s">
        <v>85</v>
      </c>
      <c r="AG2373">
        <v>7468</v>
      </c>
      <c r="AH2373">
        <v>7468</v>
      </c>
      <c r="AI2373">
        <v>6.1725123712631936E-3</v>
      </c>
      <c r="AJ2373">
        <v>0.25954804719393931</v>
      </c>
      <c r="AK2373">
        <v>7.3064458913888325E-2</v>
      </c>
      <c r="AL2373">
        <v>0.21377287649385204</v>
      </c>
      <c r="AM2373">
        <v>44.869641650987148</v>
      </c>
      <c r="AN2373">
        <v>3.0970812651559312</v>
      </c>
      <c r="AV2373" s="16" t="s">
        <v>267</v>
      </c>
    </row>
    <row r="2374" spans="1:48" x14ac:dyDescent="0.25">
      <c r="A2374">
        <v>2372</v>
      </c>
      <c r="B2374" t="s">
        <v>83</v>
      </c>
      <c r="D2374" t="s">
        <v>84</v>
      </c>
      <c r="F2374" t="s">
        <v>97</v>
      </c>
      <c r="G2374">
        <v>53</v>
      </c>
      <c r="H2374">
        <v>1957</v>
      </c>
      <c r="I2374">
        <v>5</v>
      </c>
      <c r="J2374">
        <v>10</v>
      </c>
      <c r="K2374">
        <v>68.08</v>
      </c>
      <c r="L2374">
        <v>39.619999999999997</v>
      </c>
      <c r="M2374">
        <v>10</v>
      </c>
      <c r="Y2374" t="s">
        <v>85</v>
      </c>
      <c r="Z2374" t="s">
        <v>85</v>
      </c>
      <c r="AG2374">
        <v>11856</v>
      </c>
      <c r="AH2374">
        <v>11856</v>
      </c>
      <c r="AI2374">
        <v>9.7993179798736511E-3</v>
      </c>
      <c r="AJ2374">
        <v>0.41205164000151906</v>
      </c>
      <c r="AK2374">
        <v>0.11599520954513391</v>
      </c>
      <c r="AL2374">
        <v>0.33938018528536557</v>
      </c>
      <c r="AM2374">
        <v>71.233860660699477</v>
      </c>
      <c r="AN2374">
        <v>4.916844600922432</v>
      </c>
      <c r="AV2374" s="16" t="s">
        <v>267</v>
      </c>
    </row>
    <row r="2375" spans="1:48" x14ac:dyDescent="0.25">
      <c r="A2375">
        <v>2373</v>
      </c>
      <c r="B2375" t="s">
        <v>83</v>
      </c>
      <c r="D2375" t="s">
        <v>84</v>
      </c>
      <c r="F2375" t="s">
        <v>97</v>
      </c>
      <c r="G2375">
        <v>53</v>
      </c>
      <c r="H2375">
        <v>1957</v>
      </c>
      <c r="I2375">
        <v>5</v>
      </c>
      <c r="J2375">
        <v>10</v>
      </c>
      <c r="K2375">
        <v>68.08</v>
      </c>
      <c r="L2375">
        <v>39.619999999999997</v>
      </c>
      <c r="M2375">
        <v>50</v>
      </c>
      <c r="Y2375" t="s">
        <v>85</v>
      </c>
      <c r="Z2375" t="s">
        <v>85</v>
      </c>
      <c r="AG2375">
        <v>284753</v>
      </c>
      <c r="AH2375">
        <v>284753</v>
      </c>
      <c r="AI2375">
        <v>0.23535637590443334</v>
      </c>
      <c r="AJ2375">
        <v>9.8965030908698175</v>
      </c>
      <c r="AK2375">
        <v>2.7859298164309645</v>
      </c>
      <c r="AL2375">
        <v>8.1511071103714325</v>
      </c>
      <c r="AM2375">
        <v>1710.8683809645881</v>
      </c>
      <c r="AN2375">
        <v>118.09094556734694</v>
      </c>
      <c r="AV2375" s="16" t="s">
        <v>267</v>
      </c>
    </row>
    <row r="2376" spans="1:48" x14ac:dyDescent="0.25">
      <c r="A2376">
        <v>2374</v>
      </c>
      <c r="B2376" t="s">
        <v>83</v>
      </c>
      <c r="D2376" t="s">
        <v>84</v>
      </c>
      <c r="F2376" t="s">
        <v>97</v>
      </c>
      <c r="G2376">
        <v>54</v>
      </c>
      <c r="H2376">
        <v>1957</v>
      </c>
      <c r="I2376">
        <v>5</v>
      </c>
      <c r="J2376">
        <v>10</v>
      </c>
      <c r="K2376">
        <v>68.12</v>
      </c>
      <c r="L2376">
        <v>39.67</v>
      </c>
      <c r="M2376">
        <v>25</v>
      </c>
      <c r="Y2376" t="s">
        <v>85</v>
      </c>
      <c r="Z2376" t="s">
        <v>85</v>
      </c>
      <c r="AG2376">
        <v>8754</v>
      </c>
      <c r="AH2376">
        <v>8754</v>
      </c>
      <c r="AI2376">
        <v>7.2354275974876809E-3</v>
      </c>
      <c r="AJ2376">
        <v>0.30424258236954266</v>
      </c>
      <c r="AK2376">
        <v>8.564626048904371E-2</v>
      </c>
      <c r="AL2376">
        <v>0.25058486352801029</v>
      </c>
      <c r="AM2376">
        <v>52.596256429129824</v>
      </c>
      <c r="AN2376">
        <v>3.6304029720373623</v>
      </c>
      <c r="AV2376" s="16" t="s">
        <v>267</v>
      </c>
    </row>
    <row r="2377" spans="1:48" x14ac:dyDescent="0.25">
      <c r="A2377">
        <v>2375</v>
      </c>
      <c r="B2377" t="s">
        <v>83</v>
      </c>
      <c r="D2377" t="s">
        <v>84</v>
      </c>
      <c r="F2377" t="s">
        <v>97</v>
      </c>
      <c r="G2377">
        <v>54</v>
      </c>
      <c r="H2377">
        <v>1957</v>
      </c>
      <c r="I2377">
        <v>5</v>
      </c>
      <c r="J2377">
        <v>10</v>
      </c>
      <c r="K2377">
        <v>68.12</v>
      </c>
      <c r="L2377">
        <v>39.67</v>
      </c>
      <c r="M2377">
        <v>50</v>
      </c>
      <c r="Y2377" t="s">
        <v>85</v>
      </c>
      <c r="Z2377" t="s">
        <v>85</v>
      </c>
      <c r="AG2377">
        <v>12961</v>
      </c>
      <c r="AH2377">
        <v>12961</v>
      </c>
      <c r="AI2377">
        <v>1.0712631607383805E-2</v>
      </c>
      <c r="AJ2377">
        <v>0.45045557574727468</v>
      </c>
      <c r="AK2377">
        <v>0.12680616657510801</v>
      </c>
      <c r="AL2377">
        <v>0.37101101395779545</v>
      </c>
      <c r="AM2377">
        <v>77.87298144596204</v>
      </c>
      <c r="AN2377">
        <v>5.375103143771562</v>
      </c>
      <c r="AV2377" s="16" t="s">
        <v>267</v>
      </c>
    </row>
    <row r="2378" spans="1:48" x14ac:dyDescent="0.25">
      <c r="A2378">
        <v>2376</v>
      </c>
      <c r="B2378" t="s">
        <v>83</v>
      </c>
      <c r="D2378" t="s">
        <v>84</v>
      </c>
      <c r="F2378" t="s">
        <v>97</v>
      </c>
      <c r="G2378">
        <v>55</v>
      </c>
      <c r="H2378">
        <v>1957</v>
      </c>
      <c r="I2378">
        <v>5</v>
      </c>
      <c r="J2378">
        <v>10</v>
      </c>
      <c r="K2378">
        <v>68.150000000000006</v>
      </c>
      <c r="L2378">
        <v>39.72</v>
      </c>
      <c r="M2378">
        <v>0</v>
      </c>
      <c r="Y2378" t="s">
        <v>85</v>
      </c>
      <c r="Z2378" t="s">
        <v>85</v>
      </c>
      <c r="AG2378">
        <v>910</v>
      </c>
      <c r="AH2378">
        <v>910</v>
      </c>
      <c r="AI2378">
        <v>7.5214063442012678E-4</v>
      </c>
      <c r="AJ2378">
        <v>3.1626770614151679E-2</v>
      </c>
      <c r="AK2378">
        <v>8.9031410835080857E-3</v>
      </c>
      <c r="AL2378">
        <v>2.604891773023639E-2</v>
      </c>
      <c r="AM2378">
        <v>5.4675112349221084</v>
      </c>
      <c r="AN2378">
        <v>0.37738938822869544</v>
      </c>
      <c r="AV2378" s="16" t="s">
        <v>267</v>
      </c>
    </row>
    <row r="2379" spans="1:48" x14ac:dyDescent="0.25">
      <c r="A2379">
        <v>2377</v>
      </c>
      <c r="B2379" t="s">
        <v>83</v>
      </c>
      <c r="D2379" t="s">
        <v>84</v>
      </c>
      <c r="F2379" t="s">
        <v>97</v>
      </c>
      <c r="G2379">
        <v>55</v>
      </c>
      <c r="H2379">
        <v>1957</v>
      </c>
      <c r="I2379">
        <v>5</v>
      </c>
      <c r="J2379">
        <v>10</v>
      </c>
      <c r="K2379">
        <v>68.150000000000006</v>
      </c>
      <c r="L2379">
        <v>39.72</v>
      </c>
      <c r="M2379">
        <v>25</v>
      </c>
      <c r="Y2379" t="s">
        <v>85</v>
      </c>
      <c r="Z2379" t="s">
        <v>85</v>
      </c>
      <c r="AG2379">
        <v>3409</v>
      </c>
      <c r="AH2379">
        <v>3409</v>
      </c>
      <c r="AI2379">
        <v>2.8176345304815518E-3</v>
      </c>
      <c r="AJ2379">
        <v>0.11847874837762977</v>
      </c>
      <c r="AK2379">
        <v>3.3352536212834134E-2</v>
      </c>
      <c r="AL2379">
        <v>9.7583253343270171E-2</v>
      </c>
      <c r="AM2379">
        <v>20.482138241592821</v>
      </c>
      <c r="AN2379">
        <v>1.4137587082105745</v>
      </c>
      <c r="AV2379" s="16" t="s">
        <v>267</v>
      </c>
    </row>
    <row r="2380" spans="1:48" x14ac:dyDescent="0.25">
      <c r="A2380">
        <v>2378</v>
      </c>
      <c r="B2380" t="s">
        <v>83</v>
      </c>
      <c r="D2380" t="s">
        <v>84</v>
      </c>
      <c r="F2380" t="s">
        <v>97</v>
      </c>
      <c r="G2380">
        <v>55</v>
      </c>
      <c r="H2380">
        <v>1957</v>
      </c>
      <c r="I2380">
        <v>5</v>
      </c>
      <c r="J2380">
        <v>10</v>
      </c>
      <c r="K2380">
        <v>68.150000000000006</v>
      </c>
      <c r="L2380">
        <v>39.72</v>
      </c>
      <c r="M2380">
        <v>10</v>
      </c>
      <c r="Y2380" t="s">
        <v>85</v>
      </c>
      <c r="Z2380" t="s">
        <v>85</v>
      </c>
      <c r="AG2380">
        <v>170932</v>
      </c>
      <c r="AH2380">
        <v>170932</v>
      </c>
      <c r="AI2380">
        <v>0.14128011310186933</v>
      </c>
      <c r="AJ2380">
        <v>5.9406891808990938</v>
      </c>
      <c r="AK2380">
        <v>1.6723425403145098</v>
      </c>
      <c r="AL2380">
        <v>4.8929600060052385</v>
      </c>
      <c r="AM2380">
        <v>1027.0028905579186</v>
      </c>
      <c r="AN2380">
        <v>70.887827372205891</v>
      </c>
      <c r="AV2380" s="16" t="s">
        <v>267</v>
      </c>
    </row>
    <row r="2381" spans="1:48" x14ac:dyDescent="0.25">
      <c r="A2381">
        <v>2379</v>
      </c>
      <c r="B2381" t="s">
        <v>83</v>
      </c>
      <c r="D2381" t="s">
        <v>84</v>
      </c>
      <c r="F2381" t="s">
        <v>97</v>
      </c>
      <c r="G2381" t="s">
        <v>88</v>
      </c>
      <c r="H2381">
        <v>1957</v>
      </c>
      <c r="I2381">
        <v>5</v>
      </c>
      <c r="J2381">
        <v>10</v>
      </c>
      <c r="K2381">
        <v>68.171700000000001</v>
      </c>
      <c r="L2381">
        <v>39.799999999999997</v>
      </c>
      <c r="M2381">
        <v>10</v>
      </c>
      <c r="Y2381" t="s">
        <v>85</v>
      </c>
      <c r="Z2381" t="s">
        <v>85</v>
      </c>
      <c r="AG2381">
        <v>13649</v>
      </c>
      <c r="AH2381">
        <v>13649</v>
      </c>
      <c r="AI2381">
        <v>1.1281282988132208E-2</v>
      </c>
      <c r="AJ2381">
        <v>0.47436680451929264</v>
      </c>
      <c r="AK2381">
        <v>0.13353733258110093</v>
      </c>
      <c r="AL2381">
        <v>0.39070514076922691</v>
      </c>
      <c r="AM2381">
        <v>82.00666026972732</v>
      </c>
      <c r="AN2381">
        <v>5.660426109816993</v>
      </c>
      <c r="AV2381" s="16" t="s">
        <v>267</v>
      </c>
    </row>
    <row r="2382" spans="1:48" x14ac:dyDescent="0.25">
      <c r="A2382">
        <v>2380</v>
      </c>
      <c r="B2382" t="s">
        <v>83</v>
      </c>
      <c r="D2382" t="s">
        <v>84</v>
      </c>
      <c r="F2382" t="s">
        <v>97</v>
      </c>
      <c r="G2382" t="s">
        <v>88</v>
      </c>
      <c r="H2382">
        <v>1957</v>
      </c>
      <c r="I2382">
        <v>5</v>
      </c>
      <c r="J2382">
        <v>10</v>
      </c>
      <c r="K2382">
        <v>68.171700000000001</v>
      </c>
      <c r="L2382">
        <v>39.799999999999997</v>
      </c>
      <c r="M2382">
        <v>0</v>
      </c>
      <c r="Y2382" t="s">
        <v>85</v>
      </c>
      <c r="Z2382" t="s">
        <v>85</v>
      </c>
      <c r="AG2382">
        <v>19800</v>
      </c>
      <c r="AH2382">
        <v>19800</v>
      </c>
      <c r="AI2382">
        <v>1.6365257759910448E-2</v>
      </c>
      <c r="AJ2382">
        <v>0.6881429210551685</v>
      </c>
      <c r="AK2382">
        <v>0.1937166961027034</v>
      </c>
      <c r="AL2382">
        <v>0.56677864951503354</v>
      </c>
      <c r="AM2382">
        <v>118.96343126533819</v>
      </c>
      <c r="AN2382">
        <v>8.2113295460749107</v>
      </c>
      <c r="AV2382" s="16" t="s">
        <v>267</v>
      </c>
    </row>
    <row r="2383" spans="1:48" x14ac:dyDescent="0.25">
      <c r="A2383">
        <v>2381</v>
      </c>
      <c r="B2383" t="s">
        <v>83</v>
      </c>
      <c r="D2383" t="s">
        <v>84</v>
      </c>
      <c r="F2383" t="s">
        <v>97</v>
      </c>
      <c r="G2383" t="s">
        <v>88</v>
      </c>
      <c r="H2383">
        <v>1957</v>
      </c>
      <c r="I2383">
        <v>5</v>
      </c>
      <c r="J2383">
        <v>10</v>
      </c>
      <c r="K2383">
        <v>68.171700000000001</v>
      </c>
      <c r="L2383">
        <v>39.799999999999997</v>
      </c>
      <c r="M2383">
        <v>25</v>
      </c>
      <c r="Y2383" t="s">
        <v>85</v>
      </c>
      <c r="Z2383" t="s">
        <v>85</v>
      </c>
      <c r="AG2383">
        <v>70056</v>
      </c>
      <c r="AH2383">
        <v>70056</v>
      </c>
      <c r="AI2383">
        <v>5.7903257455974064E-2</v>
      </c>
      <c r="AJ2383">
        <v>2.4347747715879233</v>
      </c>
      <c r="AK2383">
        <v>0.68540489202883781</v>
      </c>
      <c r="AL2383">
        <v>2.0053659126477368</v>
      </c>
      <c r="AM2383">
        <v>420.91424953154205</v>
      </c>
      <c r="AN2383">
        <v>29.053176903021413</v>
      </c>
      <c r="AV2383" s="16" t="s">
        <v>267</v>
      </c>
    </row>
    <row r="2384" spans="1:48" x14ac:dyDescent="0.25">
      <c r="A2384">
        <v>2382</v>
      </c>
      <c r="B2384" t="s">
        <v>83</v>
      </c>
      <c r="D2384" t="s">
        <v>84</v>
      </c>
      <c r="F2384" t="s">
        <v>97</v>
      </c>
      <c r="G2384" t="s">
        <v>89</v>
      </c>
      <c r="H2384">
        <v>1957</v>
      </c>
      <c r="I2384">
        <v>5</v>
      </c>
      <c r="J2384">
        <v>10</v>
      </c>
      <c r="K2384">
        <v>68.2333</v>
      </c>
      <c r="L2384">
        <v>39.833300000000001</v>
      </c>
      <c r="M2384">
        <v>10</v>
      </c>
      <c r="Y2384" t="s">
        <v>85</v>
      </c>
      <c r="Z2384" t="s">
        <v>85</v>
      </c>
      <c r="AG2384">
        <v>8392</v>
      </c>
      <c r="AH2384">
        <v>8392</v>
      </c>
      <c r="AI2384">
        <v>6.9362244000590149E-3</v>
      </c>
      <c r="AJ2384">
        <v>0.29166138350984716</v>
      </c>
      <c r="AK2384">
        <v>8.2104571398681159E-2</v>
      </c>
      <c r="AL2384">
        <v>0.24022254680455363</v>
      </c>
      <c r="AM2384">
        <v>50.421268443369598</v>
      </c>
      <c r="AN2384">
        <v>3.4802766439727604</v>
      </c>
      <c r="AV2384" s="16" t="s">
        <v>267</v>
      </c>
    </row>
    <row r="2385" spans="1:48" x14ac:dyDescent="0.25">
      <c r="A2385">
        <v>2383</v>
      </c>
      <c r="B2385" t="s">
        <v>83</v>
      </c>
      <c r="D2385" t="s">
        <v>84</v>
      </c>
      <c r="F2385" t="s">
        <v>97</v>
      </c>
      <c r="G2385" t="s">
        <v>92</v>
      </c>
      <c r="H2385">
        <v>1957</v>
      </c>
      <c r="I2385">
        <v>5</v>
      </c>
      <c r="J2385">
        <v>10</v>
      </c>
      <c r="K2385">
        <v>68.366699999999994</v>
      </c>
      <c r="L2385">
        <v>39.933300000000003</v>
      </c>
      <c r="M2385">
        <v>25</v>
      </c>
      <c r="Y2385" t="s">
        <v>85</v>
      </c>
      <c r="Z2385" t="s">
        <v>85</v>
      </c>
      <c r="AG2385">
        <v>512664.99999999994</v>
      </c>
      <c r="AH2385">
        <v>512664.99999999994</v>
      </c>
      <c r="AI2385">
        <v>0.42373206411537828</v>
      </c>
      <c r="AJ2385">
        <v>17.817514677916559</v>
      </c>
      <c r="AK2385">
        <v>5.0157459599743648</v>
      </c>
      <c r="AL2385">
        <v>14.675130118869932</v>
      </c>
      <c r="AM2385">
        <v>3080.2215903860906</v>
      </c>
      <c r="AN2385">
        <v>212.60915463325728</v>
      </c>
      <c r="AV2385" s="16" t="s">
        <v>267</v>
      </c>
    </row>
    <row r="2386" spans="1:48" x14ac:dyDescent="0.25">
      <c r="A2386">
        <v>2384</v>
      </c>
      <c r="B2386" t="s">
        <v>83</v>
      </c>
      <c r="D2386" t="s">
        <v>84</v>
      </c>
      <c r="F2386" t="s">
        <v>97</v>
      </c>
      <c r="G2386" t="s">
        <v>92</v>
      </c>
      <c r="H2386">
        <v>1957</v>
      </c>
      <c r="I2386">
        <v>5</v>
      </c>
      <c r="J2386">
        <v>10</v>
      </c>
      <c r="K2386">
        <v>68.366699999999994</v>
      </c>
      <c r="L2386">
        <v>39.933300000000003</v>
      </c>
      <c r="M2386">
        <v>0</v>
      </c>
      <c r="Y2386" t="s">
        <v>85</v>
      </c>
      <c r="Z2386" t="s">
        <v>85</v>
      </c>
      <c r="AG2386">
        <v>532026</v>
      </c>
      <c r="AH2386">
        <v>532026</v>
      </c>
      <c r="AI2386">
        <v>0.43973447600879378</v>
      </c>
      <c r="AJ2386">
        <v>18.490400288752376</v>
      </c>
      <c r="AK2386">
        <v>5.2051676242796399</v>
      </c>
      <c r="AL2386">
        <v>15.229342312468951</v>
      </c>
      <c r="AM2386">
        <v>3196.5473980996371</v>
      </c>
      <c r="AN2386">
        <v>220.63842490303287</v>
      </c>
      <c r="AV2386" s="16" t="s">
        <v>267</v>
      </c>
    </row>
    <row r="2387" spans="1:48" x14ac:dyDescent="0.25">
      <c r="A2387">
        <v>2385</v>
      </c>
      <c r="B2387" t="s">
        <v>83</v>
      </c>
      <c r="D2387" t="s">
        <v>84</v>
      </c>
      <c r="F2387" t="s">
        <v>97</v>
      </c>
      <c r="G2387" t="s">
        <v>92</v>
      </c>
      <c r="H2387">
        <v>1957</v>
      </c>
      <c r="I2387">
        <v>5</v>
      </c>
      <c r="J2387">
        <v>10</v>
      </c>
      <c r="K2387">
        <v>68.366699999999994</v>
      </c>
      <c r="L2387">
        <v>39.933300000000003</v>
      </c>
      <c r="M2387">
        <v>10</v>
      </c>
      <c r="Y2387" t="s">
        <v>85</v>
      </c>
      <c r="Z2387" t="s">
        <v>85</v>
      </c>
      <c r="AG2387">
        <v>897987</v>
      </c>
      <c r="AH2387">
        <v>897987</v>
      </c>
      <c r="AI2387">
        <v>0.74221155151761131</v>
      </c>
      <c r="AJ2387">
        <v>31.209262487351896</v>
      </c>
      <c r="AK2387">
        <v>8.7856098375342579</v>
      </c>
      <c r="AL2387">
        <v>25.705043391012953</v>
      </c>
      <c r="AM2387">
        <v>5395.3340783670328</v>
      </c>
      <c r="AN2387">
        <v>372.4074335904632</v>
      </c>
      <c r="AV2387" s="16" t="s">
        <v>267</v>
      </c>
    </row>
    <row r="2388" spans="1:48" x14ac:dyDescent="0.25">
      <c r="A2388">
        <v>2386</v>
      </c>
      <c r="B2388" t="s">
        <v>83</v>
      </c>
      <c r="D2388" t="s">
        <v>84</v>
      </c>
      <c r="F2388" t="s">
        <v>97</v>
      </c>
      <c r="G2388" t="s">
        <v>92</v>
      </c>
      <c r="H2388">
        <v>1957</v>
      </c>
      <c r="I2388">
        <v>5</v>
      </c>
      <c r="J2388">
        <v>10</v>
      </c>
      <c r="K2388">
        <v>68.366699999999994</v>
      </c>
      <c r="L2388">
        <v>39.933300000000003</v>
      </c>
      <c r="M2388">
        <v>50</v>
      </c>
      <c r="Y2388" t="s">
        <v>85</v>
      </c>
      <c r="Z2388" t="s">
        <v>85</v>
      </c>
      <c r="AG2388">
        <v>999362</v>
      </c>
      <c r="AH2388">
        <v>999362</v>
      </c>
      <c r="AI2388">
        <v>0.8260008447201832</v>
      </c>
      <c r="AJ2388">
        <v>34.732519488461378</v>
      </c>
      <c r="AK2388">
        <v>9.7774295379085796</v>
      </c>
      <c r="AL2388">
        <v>28.606921451345606</v>
      </c>
      <c r="AM2388">
        <v>6004.4208381914596</v>
      </c>
      <c r="AN2388">
        <v>414.44902615275333</v>
      </c>
      <c r="AV2388" s="16" t="s">
        <v>267</v>
      </c>
    </row>
    <row r="2389" spans="1:48" x14ac:dyDescent="0.25">
      <c r="A2389">
        <v>2387</v>
      </c>
      <c r="B2389" t="s">
        <v>83</v>
      </c>
      <c r="D2389" t="s">
        <v>84</v>
      </c>
      <c r="F2389" t="s">
        <v>97</v>
      </c>
      <c r="G2389" t="s">
        <v>92</v>
      </c>
      <c r="H2389">
        <v>1957</v>
      </c>
      <c r="I2389">
        <v>5</v>
      </c>
      <c r="J2389">
        <v>7</v>
      </c>
      <c r="K2389">
        <v>68.400000000000006</v>
      </c>
      <c r="L2389">
        <v>38.450000000000003</v>
      </c>
      <c r="M2389">
        <v>50</v>
      </c>
      <c r="Y2389" t="s">
        <v>85</v>
      </c>
      <c r="Z2389" t="s">
        <v>85</v>
      </c>
      <c r="AG2389">
        <v>1130</v>
      </c>
      <c r="AH2389">
        <v>1130</v>
      </c>
      <c r="AI2389">
        <v>9.3397683175246507E-4</v>
      </c>
      <c r="AJ2389">
        <v>3.9272803070320224E-2</v>
      </c>
      <c r="AK2389">
        <v>1.1055548817982567E-2</v>
      </c>
      <c r="AL2389">
        <v>3.2346458280403431E-2</v>
      </c>
      <c r="AM2389">
        <v>6.7893271378703108</v>
      </c>
      <c r="AN2389">
        <v>0.46862638318508332</v>
      </c>
      <c r="AV2389" s="16" t="s">
        <v>267</v>
      </c>
    </row>
    <row r="2390" spans="1:48" x14ac:dyDescent="0.25">
      <c r="A2390">
        <v>2388</v>
      </c>
      <c r="B2390" t="s">
        <v>83</v>
      </c>
      <c r="D2390" t="s">
        <v>84</v>
      </c>
      <c r="F2390" t="s">
        <v>97</v>
      </c>
      <c r="G2390" t="s">
        <v>92</v>
      </c>
      <c r="H2390">
        <v>1957</v>
      </c>
      <c r="I2390">
        <v>5</v>
      </c>
      <c r="J2390">
        <v>7</v>
      </c>
      <c r="K2390">
        <v>68.400000000000006</v>
      </c>
      <c r="L2390">
        <v>38.450000000000003</v>
      </c>
      <c r="M2390">
        <v>25</v>
      </c>
      <c r="Y2390" t="s">
        <v>85</v>
      </c>
      <c r="Z2390" t="s">
        <v>85</v>
      </c>
      <c r="AG2390">
        <v>15795</v>
      </c>
      <c r="AH2390">
        <v>15795</v>
      </c>
      <c r="AI2390">
        <v>1.30550124402922E-2</v>
      </c>
      <c r="AJ2390">
        <v>0.54895037565991844</v>
      </c>
      <c r="AK2390">
        <v>0.15453309166374748</v>
      </c>
      <c r="AL2390">
        <v>0.45213478631767451</v>
      </c>
      <c r="AM2390">
        <v>94.900373577576602</v>
      </c>
      <c r="AN2390">
        <v>6.5504015242552134</v>
      </c>
      <c r="AV2390" s="16" t="s">
        <v>267</v>
      </c>
    </row>
    <row r="2391" spans="1:48" x14ac:dyDescent="0.25">
      <c r="A2391">
        <v>2389</v>
      </c>
      <c r="B2391" t="s">
        <v>83</v>
      </c>
      <c r="D2391" t="s">
        <v>84</v>
      </c>
      <c r="F2391" t="s">
        <v>97</v>
      </c>
      <c r="G2391" t="s">
        <v>92</v>
      </c>
      <c r="H2391">
        <v>1957</v>
      </c>
      <c r="I2391">
        <v>5</v>
      </c>
      <c r="J2391">
        <v>10</v>
      </c>
      <c r="K2391">
        <v>68.466700000000003</v>
      </c>
      <c r="L2391">
        <v>39.833300000000001</v>
      </c>
      <c r="M2391">
        <v>10</v>
      </c>
      <c r="Y2391" t="s">
        <v>85</v>
      </c>
      <c r="Z2391" t="s">
        <v>85</v>
      </c>
      <c r="AG2391">
        <v>360144</v>
      </c>
      <c r="AH2391">
        <v>360144</v>
      </c>
      <c r="AI2391">
        <v>0.29766916114571662</v>
      </c>
      <c r="AJ2391">
        <v>12.516694149519829</v>
      </c>
      <c r="AK2391">
        <v>3.5235305960208083</v>
      </c>
      <c r="AL2391">
        <v>10.30918838136072</v>
      </c>
      <c r="AM2391">
        <v>2163.8366661426239</v>
      </c>
      <c r="AN2391">
        <v>149.35661959806075</v>
      </c>
      <c r="AV2391" s="16" t="s">
        <v>267</v>
      </c>
    </row>
    <row r="2392" spans="1:48" x14ac:dyDescent="0.25">
      <c r="A2392">
        <v>2390</v>
      </c>
      <c r="B2392" t="s">
        <v>83</v>
      </c>
      <c r="D2392" t="s">
        <v>84</v>
      </c>
      <c r="F2392" t="s">
        <v>97</v>
      </c>
      <c r="G2392" t="s">
        <v>92</v>
      </c>
      <c r="H2392">
        <v>1957</v>
      </c>
      <c r="I2392">
        <v>5</v>
      </c>
      <c r="J2392">
        <v>10</v>
      </c>
      <c r="K2392">
        <v>68.466700000000003</v>
      </c>
      <c r="L2392">
        <v>39.833300000000001</v>
      </c>
      <c r="M2392">
        <v>0</v>
      </c>
      <c r="Y2392" t="s">
        <v>85</v>
      </c>
      <c r="Z2392" t="s">
        <v>85</v>
      </c>
      <c r="AG2392">
        <v>397110</v>
      </c>
      <c r="AH2392">
        <v>397110</v>
      </c>
      <c r="AI2392">
        <v>0.32822260146656762</v>
      </c>
      <c r="AJ2392">
        <v>13.801436130314038</v>
      </c>
      <c r="AK2392">
        <v>3.8851937974416435</v>
      </c>
      <c r="AL2392">
        <v>11.367346944894695</v>
      </c>
      <c r="AM2392">
        <v>2385.9377873625481</v>
      </c>
      <c r="AN2392">
        <v>164.68692303241454</v>
      </c>
      <c r="AV2392" s="16" t="s">
        <v>267</v>
      </c>
    </row>
    <row r="2393" spans="1:48" x14ac:dyDescent="0.25">
      <c r="A2393">
        <v>2391</v>
      </c>
      <c r="B2393" t="s">
        <v>83</v>
      </c>
      <c r="D2393" t="s">
        <v>84</v>
      </c>
      <c r="F2393" t="s">
        <v>97</v>
      </c>
      <c r="G2393" t="s">
        <v>92</v>
      </c>
      <c r="H2393">
        <v>1957</v>
      </c>
      <c r="I2393">
        <v>5</v>
      </c>
      <c r="J2393">
        <v>10</v>
      </c>
      <c r="K2393">
        <v>68.466700000000003</v>
      </c>
      <c r="L2393">
        <v>39.833300000000001</v>
      </c>
      <c r="M2393">
        <v>50</v>
      </c>
      <c r="Y2393" t="s">
        <v>85</v>
      </c>
      <c r="Z2393" t="s">
        <v>85</v>
      </c>
      <c r="AG2393">
        <v>3464616</v>
      </c>
      <c r="AH2393">
        <v>3464616</v>
      </c>
      <c r="AI2393">
        <v>2.8636027211671666</v>
      </c>
      <c r="AJ2393">
        <v>120.41166538254917</v>
      </c>
      <c r="AK2393">
        <v>33.896664888109285</v>
      </c>
      <c r="AL2393">
        <v>99.175271594352395</v>
      </c>
      <c r="AM2393">
        <v>20816.293301858128</v>
      </c>
      <c r="AN2393">
        <v>1436.8234205355493</v>
      </c>
      <c r="AV2393" s="16" t="s">
        <v>267</v>
      </c>
    </row>
    <row r="2394" spans="1:48" x14ac:dyDescent="0.25">
      <c r="A2394">
        <v>2392</v>
      </c>
      <c r="B2394" t="s">
        <v>83</v>
      </c>
      <c r="D2394" t="s">
        <v>84</v>
      </c>
      <c r="F2394" t="s">
        <v>97</v>
      </c>
      <c r="G2394" t="s">
        <v>92</v>
      </c>
      <c r="H2394">
        <v>1957</v>
      </c>
      <c r="I2394">
        <v>5</v>
      </c>
      <c r="J2394">
        <v>10</v>
      </c>
      <c r="K2394">
        <v>68.466700000000003</v>
      </c>
      <c r="L2394">
        <v>39.833300000000001</v>
      </c>
      <c r="M2394">
        <v>25</v>
      </c>
      <c r="Y2394" t="s">
        <v>85</v>
      </c>
      <c r="Z2394" t="s">
        <v>85</v>
      </c>
      <c r="AG2394">
        <v>21000000</v>
      </c>
      <c r="AH2394">
        <v>21000000</v>
      </c>
      <c r="AI2394">
        <v>17.357091563541385</v>
      </c>
      <c r="AJ2394">
        <v>729.84855263426959</v>
      </c>
      <c r="AK2394">
        <v>205.45710192710965</v>
      </c>
      <c r="AL2394">
        <v>601.12887069776286</v>
      </c>
      <c r="AM2394">
        <v>126173.33619051021</v>
      </c>
      <c r="AN2394">
        <v>8708.9858822006627</v>
      </c>
      <c r="AV2394" s="16" t="s">
        <v>267</v>
      </c>
    </row>
    <row r="2395" spans="1:48" x14ac:dyDescent="0.25">
      <c r="A2395">
        <v>2393</v>
      </c>
      <c r="B2395" t="s">
        <v>83</v>
      </c>
      <c r="D2395" t="s">
        <v>84</v>
      </c>
      <c r="F2395" t="s">
        <v>97</v>
      </c>
      <c r="G2395">
        <v>47</v>
      </c>
      <c r="H2395">
        <v>1957</v>
      </c>
      <c r="I2395">
        <v>5</v>
      </c>
      <c r="J2395">
        <v>7</v>
      </c>
      <c r="K2395">
        <v>68.5</v>
      </c>
      <c r="L2395">
        <v>38.564999999999998</v>
      </c>
      <c r="M2395">
        <v>10</v>
      </c>
      <c r="Y2395" t="s">
        <v>85</v>
      </c>
      <c r="Z2395" t="s">
        <v>85</v>
      </c>
      <c r="AG2395">
        <v>1182</v>
      </c>
      <c r="AH2395">
        <v>1182</v>
      </c>
      <c r="AI2395">
        <v>9.7695629657647233E-4</v>
      </c>
      <c r="AJ2395">
        <v>4.1080047105414602E-2</v>
      </c>
      <c r="AK2395">
        <v>1.1564299737040172E-2</v>
      </c>
      <c r="AL2395">
        <v>3.3834967864988366E-2</v>
      </c>
      <c r="AM2395">
        <v>7.1017563512944317</v>
      </c>
      <c r="AN2395">
        <v>0.49019149108386589</v>
      </c>
      <c r="AV2395" s="16" t="s">
        <v>267</v>
      </c>
    </row>
    <row r="2396" spans="1:48" x14ac:dyDescent="0.25">
      <c r="A2396">
        <v>2394</v>
      </c>
      <c r="B2396" t="s">
        <v>83</v>
      </c>
      <c r="D2396" t="s">
        <v>84</v>
      </c>
      <c r="F2396" t="s">
        <v>97</v>
      </c>
      <c r="G2396" t="s">
        <v>99</v>
      </c>
      <c r="H2396">
        <v>1957</v>
      </c>
      <c r="I2396">
        <v>5</v>
      </c>
      <c r="J2396">
        <v>6</v>
      </c>
      <c r="K2396">
        <v>68.803299999999993</v>
      </c>
      <c r="L2396">
        <v>37.3033</v>
      </c>
      <c r="M2396">
        <v>0</v>
      </c>
      <c r="Y2396" t="s">
        <v>85</v>
      </c>
      <c r="Z2396" t="s">
        <v>85</v>
      </c>
      <c r="AG2396">
        <v>73509</v>
      </c>
      <c r="AH2396">
        <v>73509</v>
      </c>
      <c r="AI2396">
        <v>6.0757259225922081E-2</v>
      </c>
      <c r="AJ2396">
        <v>2.5547827264567866</v>
      </c>
      <c r="AK2396">
        <v>0.71918790978856684</v>
      </c>
      <c r="AL2396">
        <v>2.1042086741010406</v>
      </c>
      <c r="AM2396">
        <v>441.66075095372452</v>
      </c>
      <c r="AN2396">
        <v>30.485183010223267</v>
      </c>
      <c r="AV2396" s="16" t="s">
        <v>267</v>
      </c>
    </row>
    <row r="2397" spans="1:48" x14ac:dyDescent="0.25">
      <c r="A2397">
        <v>2395</v>
      </c>
      <c r="B2397" t="s">
        <v>83</v>
      </c>
      <c r="D2397" t="s">
        <v>84</v>
      </c>
      <c r="F2397" t="s">
        <v>97</v>
      </c>
      <c r="G2397" t="s">
        <v>99</v>
      </c>
      <c r="H2397">
        <v>1957</v>
      </c>
      <c r="I2397">
        <v>5</v>
      </c>
      <c r="J2397">
        <v>6</v>
      </c>
      <c r="K2397">
        <v>68.803299999999993</v>
      </c>
      <c r="L2397">
        <v>37.3033</v>
      </c>
      <c r="M2397">
        <v>10</v>
      </c>
      <c r="Y2397" t="s">
        <v>85</v>
      </c>
      <c r="Z2397" t="s">
        <v>85</v>
      </c>
      <c r="AG2397">
        <v>290116</v>
      </c>
      <c r="AH2397">
        <v>290116</v>
      </c>
      <c r="AI2397">
        <v>0.23978904647849394</v>
      </c>
      <c r="AJ2397">
        <v>10.082892509335418</v>
      </c>
      <c r="AK2397">
        <v>2.83839964679454</v>
      </c>
      <c r="AL2397">
        <v>8.3046239738739125</v>
      </c>
      <c r="AM2397">
        <v>1743.0906477260028</v>
      </c>
      <c r="AN2397">
        <v>120.31505467621561</v>
      </c>
      <c r="AV2397" s="16" t="s">
        <v>267</v>
      </c>
    </row>
    <row r="2398" spans="1:48" x14ac:dyDescent="0.25">
      <c r="A2398">
        <v>2396</v>
      </c>
      <c r="B2398" t="s">
        <v>83</v>
      </c>
      <c r="D2398" t="s">
        <v>84</v>
      </c>
      <c r="F2398" t="s">
        <v>97</v>
      </c>
      <c r="G2398">
        <v>42</v>
      </c>
      <c r="H2398">
        <v>1957</v>
      </c>
      <c r="I2398">
        <v>5</v>
      </c>
      <c r="J2398">
        <v>6</v>
      </c>
      <c r="K2398">
        <v>68.852000000000004</v>
      </c>
      <c r="L2398">
        <v>37.341999999999999</v>
      </c>
      <c r="M2398">
        <v>0</v>
      </c>
      <c r="Y2398" t="s">
        <v>85</v>
      </c>
      <c r="Z2398" t="s">
        <v>85</v>
      </c>
      <c r="AG2398">
        <v>64455</v>
      </c>
      <c r="AH2398">
        <v>64455</v>
      </c>
      <c r="AI2398">
        <v>5.3273873177526666E-2</v>
      </c>
      <c r="AJ2398">
        <v>2.2401137361924688</v>
      </c>
      <c r="AK2398">
        <v>0.63060654784342152</v>
      </c>
      <c r="AL2398">
        <v>1.8450362552773478</v>
      </c>
      <c r="AM2398">
        <v>387.26201829330165</v>
      </c>
      <c r="AN2398">
        <v>26.730365954154465</v>
      </c>
      <c r="AV2398" s="16" t="s">
        <v>267</v>
      </c>
    </row>
    <row r="2399" spans="1:48" x14ac:dyDescent="0.25">
      <c r="A2399">
        <v>2397</v>
      </c>
      <c r="B2399" t="s">
        <v>83</v>
      </c>
      <c r="D2399" t="s">
        <v>84</v>
      </c>
      <c r="F2399" t="s">
        <v>97</v>
      </c>
      <c r="G2399">
        <v>42</v>
      </c>
      <c r="H2399">
        <v>1957</v>
      </c>
      <c r="I2399">
        <v>5</v>
      </c>
      <c r="J2399">
        <v>6</v>
      </c>
      <c r="K2399">
        <v>68.852000000000004</v>
      </c>
      <c r="L2399">
        <v>37.341999999999999</v>
      </c>
      <c r="M2399">
        <v>25</v>
      </c>
      <c r="Y2399" t="s">
        <v>85</v>
      </c>
      <c r="Z2399" t="s">
        <v>85</v>
      </c>
      <c r="AG2399">
        <v>68211</v>
      </c>
      <c r="AH2399">
        <v>68211</v>
      </c>
      <c r="AI2399">
        <v>5.6378312982891497E-2</v>
      </c>
      <c r="AJ2399">
        <v>2.3706523630350556</v>
      </c>
      <c r="AK2399">
        <v>0.66735401807381312</v>
      </c>
      <c r="AL2399">
        <v>1.9525524475792906</v>
      </c>
      <c r="AM2399">
        <v>409.82902070909006</v>
      </c>
      <c r="AN2399">
        <v>28.288030286228068</v>
      </c>
      <c r="AV2399" s="16" t="s">
        <v>267</v>
      </c>
    </row>
    <row r="2400" spans="1:48" x14ac:dyDescent="0.25">
      <c r="A2400">
        <v>2398</v>
      </c>
      <c r="B2400" t="s">
        <v>83</v>
      </c>
      <c r="D2400" t="s">
        <v>84</v>
      </c>
      <c r="F2400" t="s">
        <v>97</v>
      </c>
      <c r="G2400">
        <v>42</v>
      </c>
      <c r="H2400">
        <v>1957</v>
      </c>
      <c r="I2400">
        <v>5</v>
      </c>
      <c r="J2400">
        <v>6</v>
      </c>
      <c r="K2400">
        <v>68.852000000000004</v>
      </c>
      <c r="L2400">
        <v>37.341999999999999</v>
      </c>
      <c r="M2400">
        <v>10</v>
      </c>
      <c r="Y2400" t="s">
        <v>85</v>
      </c>
      <c r="Z2400" t="s">
        <v>85</v>
      </c>
      <c r="AG2400">
        <v>129020.99999999999</v>
      </c>
      <c r="AH2400">
        <v>129020.99999999999</v>
      </c>
      <c r="AI2400">
        <v>0.10663949098188918</v>
      </c>
      <c r="AJ2400">
        <v>4.4840852433060041</v>
      </c>
      <c r="AK2400">
        <v>1.2622990832256005</v>
      </c>
      <c r="AL2400">
        <v>3.6932499060140977</v>
      </c>
      <c r="AM2400">
        <v>775.19095279218163</v>
      </c>
      <c r="AN2400">
        <v>53.506765119400555</v>
      </c>
      <c r="AV2400" s="16" t="s">
        <v>267</v>
      </c>
    </row>
    <row r="2401" spans="1:48" x14ac:dyDescent="0.25">
      <c r="A2401">
        <v>2399</v>
      </c>
      <c r="B2401" t="s">
        <v>83</v>
      </c>
      <c r="D2401" t="s">
        <v>84</v>
      </c>
      <c r="F2401" t="s">
        <v>97</v>
      </c>
      <c r="G2401" t="s">
        <v>92</v>
      </c>
      <c r="H2401">
        <v>1957</v>
      </c>
      <c r="I2401">
        <v>5</v>
      </c>
      <c r="J2401">
        <v>7</v>
      </c>
      <c r="K2401">
        <v>68.883300000000006</v>
      </c>
      <c r="L2401">
        <v>38.868299999999998</v>
      </c>
      <c r="M2401">
        <v>10</v>
      </c>
      <c r="Y2401" t="s">
        <v>85</v>
      </c>
      <c r="Z2401" t="s">
        <v>85</v>
      </c>
      <c r="AG2401">
        <v>582440</v>
      </c>
      <c r="AH2401">
        <v>582440</v>
      </c>
      <c r="AI2401">
        <v>0.48140306715566883</v>
      </c>
      <c r="AJ2401">
        <v>20.24252338077638</v>
      </c>
      <c r="AK2401">
        <v>5.6984016403059883</v>
      </c>
      <c r="AL2401">
        <v>16.672452354724047</v>
      </c>
      <c r="AM2401">
        <v>3499.4475205143222</v>
      </c>
      <c r="AN2401">
        <v>241.54579701090259</v>
      </c>
      <c r="AV2401" s="16" t="s">
        <v>267</v>
      </c>
    </row>
    <row r="2402" spans="1:48" x14ac:dyDescent="0.25">
      <c r="A2402">
        <v>2400</v>
      </c>
      <c r="B2402" t="s">
        <v>83</v>
      </c>
      <c r="D2402" t="s">
        <v>84</v>
      </c>
      <c r="F2402" t="s">
        <v>97</v>
      </c>
      <c r="G2402" t="s">
        <v>92</v>
      </c>
      <c r="H2402">
        <v>1957</v>
      </c>
      <c r="I2402">
        <v>5</v>
      </c>
      <c r="J2402">
        <v>6</v>
      </c>
      <c r="K2402">
        <v>68.936700000000002</v>
      </c>
      <c r="L2402">
        <v>37.433300000000003</v>
      </c>
      <c r="M2402">
        <v>25</v>
      </c>
      <c r="Y2402" t="s">
        <v>85</v>
      </c>
      <c r="Z2402" t="s">
        <v>85</v>
      </c>
      <c r="AG2402">
        <v>858</v>
      </c>
      <c r="AH2402">
        <v>858</v>
      </c>
      <c r="AI2402">
        <v>7.0916116959611952E-4</v>
      </c>
      <c r="AJ2402">
        <v>2.9819526579057301E-2</v>
      </c>
      <c r="AK2402">
        <v>8.3943901644504808E-3</v>
      </c>
      <c r="AL2402">
        <v>2.4560408145651455E-2</v>
      </c>
      <c r="AM2402">
        <v>5.1550820214979884</v>
      </c>
      <c r="AN2402">
        <v>0.35582428032991281</v>
      </c>
      <c r="AV2402" s="16" t="s">
        <v>267</v>
      </c>
    </row>
    <row r="2403" spans="1:48" x14ac:dyDescent="0.25">
      <c r="A2403">
        <v>2401</v>
      </c>
      <c r="B2403" t="s">
        <v>83</v>
      </c>
      <c r="D2403" t="s">
        <v>84</v>
      </c>
      <c r="F2403" t="s">
        <v>97</v>
      </c>
      <c r="G2403" t="s">
        <v>92</v>
      </c>
      <c r="H2403">
        <v>1957</v>
      </c>
      <c r="I2403">
        <v>5</v>
      </c>
      <c r="J2403">
        <v>6</v>
      </c>
      <c r="K2403">
        <v>68.936700000000002</v>
      </c>
      <c r="L2403">
        <v>37.433300000000003</v>
      </c>
      <c r="M2403">
        <v>10</v>
      </c>
      <c r="Y2403" t="s">
        <v>85</v>
      </c>
      <c r="Z2403" t="s">
        <v>85</v>
      </c>
      <c r="AG2403">
        <v>1052</v>
      </c>
      <c r="AH2403">
        <v>1052</v>
      </c>
      <c r="AI2403">
        <v>8.6950763451645418E-4</v>
      </c>
      <c r="AJ2403">
        <v>3.6561937017678646E-2</v>
      </c>
      <c r="AK2403">
        <v>1.0292422439396159E-2</v>
      </c>
      <c r="AL2403">
        <v>3.0113693903526025E-2</v>
      </c>
      <c r="AM2403">
        <v>6.3206833177341304</v>
      </c>
      <c r="AN2403">
        <v>0.43627872133690943</v>
      </c>
      <c r="AV2403" s="16" t="s">
        <v>267</v>
      </c>
    </row>
    <row r="2404" spans="1:48" x14ac:dyDescent="0.25">
      <c r="A2404">
        <v>2402</v>
      </c>
      <c r="B2404" t="s">
        <v>83</v>
      </c>
      <c r="D2404" t="s">
        <v>84</v>
      </c>
      <c r="F2404" t="s">
        <v>97</v>
      </c>
      <c r="G2404">
        <v>44</v>
      </c>
      <c r="H2404">
        <v>1957</v>
      </c>
      <c r="I2404">
        <v>5</v>
      </c>
      <c r="J2404">
        <v>6</v>
      </c>
      <c r="K2404">
        <v>69.11</v>
      </c>
      <c r="L2404">
        <v>37.6</v>
      </c>
      <c r="M2404">
        <v>0</v>
      </c>
      <c r="Y2404" t="s">
        <v>85</v>
      </c>
      <c r="Z2404" t="s">
        <v>85</v>
      </c>
      <c r="AG2404">
        <v>4212</v>
      </c>
      <c r="AH2404">
        <v>4212</v>
      </c>
      <c r="AI2404">
        <v>3.4813366507445865E-3</v>
      </c>
      <c r="AJ2404">
        <v>0.14638676684264493</v>
      </c>
      <c r="AK2404">
        <v>4.1208824443665991E-2</v>
      </c>
      <c r="AL2404">
        <v>0.12056927635137987</v>
      </c>
      <c r="AM2404">
        <v>25.30676628735376</v>
      </c>
      <c r="AN2404">
        <v>1.7467737398013903</v>
      </c>
      <c r="AV2404" s="16" t="s">
        <v>267</v>
      </c>
    </row>
    <row r="2405" spans="1:48" x14ac:dyDescent="0.25">
      <c r="A2405">
        <v>2403</v>
      </c>
      <c r="B2405" t="s">
        <v>83</v>
      </c>
      <c r="D2405" t="s">
        <v>84</v>
      </c>
      <c r="F2405" t="s">
        <v>97</v>
      </c>
      <c r="G2405">
        <v>44</v>
      </c>
      <c r="H2405">
        <v>1957</v>
      </c>
      <c r="I2405">
        <v>5</v>
      </c>
      <c r="J2405">
        <v>6</v>
      </c>
      <c r="K2405">
        <v>69.11</v>
      </c>
      <c r="L2405">
        <v>37.6</v>
      </c>
      <c r="M2405">
        <v>25</v>
      </c>
      <c r="Y2405" t="s">
        <v>85</v>
      </c>
      <c r="Z2405" t="s">
        <v>85</v>
      </c>
      <c r="AG2405">
        <v>4880</v>
      </c>
      <c r="AH2405">
        <v>4880</v>
      </c>
      <c r="AI2405">
        <v>4.0334574680991409E-3</v>
      </c>
      <c r="AJ2405">
        <v>0.16960290175501122</v>
      </c>
      <c r="AK2405">
        <v>4.774431701925215E-2</v>
      </c>
      <c r="AL2405">
        <v>0.13969089947643251</v>
      </c>
      <c r="AM2405">
        <v>29.320280029032848</v>
      </c>
      <c r="AN2405">
        <v>2.0238024335780591</v>
      </c>
      <c r="AV2405" s="16" t="s">
        <v>267</v>
      </c>
    </row>
    <row r="2406" spans="1:48" x14ac:dyDescent="0.25">
      <c r="A2406">
        <v>2404</v>
      </c>
      <c r="B2406" t="s">
        <v>83</v>
      </c>
      <c r="D2406" t="s">
        <v>84</v>
      </c>
      <c r="F2406" t="s">
        <v>97</v>
      </c>
      <c r="G2406" t="s">
        <v>100</v>
      </c>
      <c r="H2406">
        <v>1957</v>
      </c>
      <c r="I2406">
        <v>5</v>
      </c>
      <c r="J2406">
        <v>3</v>
      </c>
      <c r="K2406">
        <v>69.12</v>
      </c>
      <c r="L2406">
        <v>36.08</v>
      </c>
      <c r="M2406">
        <v>10</v>
      </c>
      <c r="Y2406" t="s">
        <v>85</v>
      </c>
      <c r="Z2406" t="s">
        <v>85</v>
      </c>
      <c r="AG2406">
        <v>201159</v>
      </c>
      <c r="AH2406">
        <v>201159</v>
      </c>
      <c r="AI2406">
        <v>0.16626358008716294</v>
      </c>
      <c r="AJ2406">
        <v>6.9912192856836688</v>
      </c>
      <c r="AK2406">
        <v>1.9680735793597834</v>
      </c>
      <c r="AL2406">
        <v>5.7582134524138704</v>
      </c>
      <c r="AM2406">
        <v>1208.6143873688973</v>
      </c>
      <c r="AN2406">
        <v>83.423375765600156</v>
      </c>
      <c r="AV2406" s="16" t="s">
        <v>267</v>
      </c>
    </row>
    <row r="2407" spans="1:48" x14ac:dyDescent="0.25">
      <c r="A2407">
        <v>2405</v>
      </c>
      <c r="B2407" t="s">
        <v>83</v>
      </c>
      <c r="D2407" t="s">
        <v>84</v>
      </c>
      <c r="F2407" t="s">
        <v>97</v>
      </c>
      <c r="G2407" t="s">
        <v>93</v>
      </c>
      <c r="H2407">
        <v>1957</v>
      </c>
      <c r="I2407">
        <v>5</v>
      </c>
      <c r="J2407">
        <v>3</v>
      </c>
      <c r="K2407">
        <v>69.155000000000001</v>
      </c>
      <c r="L2407">
        <v>36.11</v>
      </c>
      <c r="M2407">
        <v>0</v>
      </c>
      <c r="Y2407" t="s">
        <v>85</v>
      </c>
      <c r="Z2407" t="s">
        <v>85</v>
      </c>
      <c r="AG2407">
        <v>7672</v>
      </c>
      <c r="AH2407">
        <v>7672</v>
      </c>
      <c r="AI2407">
        <v>6.3411241178804529E-3</v>
      </c>
      <c r="AJ2407">
        <v>0.26663800456238651</v>
      </c>
      <c r="AK2407">
        <v>7.5060327904037397E-2</v>
      </c>
      <c r="AL2407">
        <v>0.21961241409491603</v>
      </c>
      <c r="AM2407">
        <v>46.095325488266397</v>
      </c>
      <c r="AN2407">
        <v>3.1816828422973091</v>
      </c>
      <c r="AV2407" s="16" t="s">
        <v>267</v>
      </c>
    </row>
    <row r="2408" spans="1:48" x14ac:dyDescent="0.25">
      <c r="A2408">
        <v>2406</v>
      </c>
      <c r="B2408" t="s">
        <v>83</v>
      </c>
      <c r="D2408" t="s">
        <v>84</v>
      </c>
      <c r="F2408" t="s">
        <v>97</v>
      </c>
      <c r="G2408" t="s">
        <v>93</v>
      </c>
      <c r="H2408">
        <v>1957</v>
      </c>
      <c r="I2408">
        <v>5</v>
      </c>
      <c r="J2408">
        <v>3</v>
      </c>
      <c r="K2408">
        <v>69.155000000000001</v>
      </c>
      <c r="L2408">
        <v>36.11</v>
      </c>
      <c r="M2408">
        <v>50</v>
      </c>
      <c r="Y2408" t="s">
        <v>85</v>
      </c>
      <c r="Z2408" t="s">
        <v>85</v>
      </c>
      <c r="AG2408">
        <v>23603</v>
      </c>
      <c r="AH2408">
        <v>23603</v>
      </c>
      <c r="AI2408">
        <v>1.9508544389250825E-2</v>
      </c>
      <c r="AJ2408">
        <v>0.82031501846793642</v>
      </c>
      <c r="AK2408">
        <v>0.23092399889455092</v>
      </c>
      <c r="AL2408">
        <v>0.67564022547996649</v>
      </c>
      <c r="AM2408">
        <v>141.81282162402917</v>
      </c>
      <c r="AN2408">
        <v>9.7884854179801071</v>
      </c>
      <c r="AV2408" s="16" t="s">
        <v>267</v>
      </c>
    </row>
    <row r="2409" spans="1:48" x14ac:dyDescent="0.25">
      <c r="A2409">
        <v>2407</v>
      </c>
      <c r="B2409" t="s">
        <v>83</v>
      </c>
      <c r="D2409" t="s">
        <v>84</v>
      </c>
      <c r="F2409" t="s">
        <v>97</v>
      </c>
      <c r="G2409" t="s">
        <v>93</v>
      </c>
      <c r="H2409">
        <v>1957</v>
      </c>
      <c r="I2409">
        <v>5</v>
      </c>
      <c r="J2409">
        <v>3</v>
      </c>
      <c r="K2409">
        <v>69.155000000000001</v>
      </c>
      <c r="L2409">
        <v>36.11</v>
      </c>
      <c r="M2409">
        <v>10</v>
      </c>
      <c r="Y2409" t="s">
        <v>85</v>
      </c>
      <c r="Z2409" t="s">
        <v>85</v>
      </c>
      <c r="AG2409">
        <v>31483</v>
      </c>
      <c r="AH2409">
        <v>31483</v>
      </c>
      <c r="AI2409">
        <v>2.6021586366427308E-2</v>
      </c>
      <c r="AJ2409">
        <v>1.0941819991707005</v>
      </c>
      <c r="AK2409">
        <v>0.30801933047481872</v>
      </c>
      <c r="AL2409">
        <v>0.90120667791322229</v>
      </c>
      <c r="AM2409">
        <v>189.15786396599202</v>
      </c>
      <c r="AN2409">
        <v>13.056428691872547</v>
      </c>
      <c r="AV2409" s="16" t="s">
        <v>267</v>
      </c>
    </row>
    <row r="2410" spans="1:48" x14ac:dyDescent="0.25">
      <c r="A2410">
        <v>2408</v>
      </c>
      <c r="B2410" t="s">
        <v>83</v>
      </c>
      <c r="D2410" t="s">
        <v>84</v>
      </c>
      <c r="F2410" t="s">
        <v>97</v>
      </c>
      <c r="G2410" t="s">
        <v>93</v>
      </c>
      <c r="H2410">
        <v>1957</v>
      </c>
      <c r="I2410">
        <v>5</v>
      </c>
      <c r="J2410">
        <v>3</v>
      </c>
      <c r="K2410">
        <v>69.155000000000001</v>
      </c>
      <c r="L2410">
        <v>36.11</v>
      </c>
      <c r="M2410">
        <v>25</v>
      </c>
      <c r="Y2410" t="s">
        <v>85</v>
      </c>
      <c r="Z2410" t="s">
        <v>85</v>
      </c>
      <c r="AG2410">
        <v>94743</v>
      </c>
      <c r="AH2410">
        <v>94743</v>
      </c>
      <c r="AI2410">
        <v>7.8307758381171502E-2</v>
      </c>
      <c r="AJ2410">
        <v>3.2927638772489809</v>
      </c>
      <c r="AK2410">
        <v>0.9269343908514357</v>
      </c>
      <c r="AL2410">
        <v>2.7120358379294358</v>
      </c>
      <c r="AM2410">
        <v>569.2400186046433</v>
      </c>
      <c r="AN2410">
        <v>39.29121187796845</v>
      </c>
      <c r="AV2410" s="16" t="s">
        <v>267</v>
      </c>
    </row>
    <row r="2411" spans="1:48" x14ac:dyDescent="0.25">
      <c r="A2411">
        <v>2409</v>
      </c>
      <c r="B2411" t="s">
        <v>83</v>
      </c>
      <c r="D2411" t="s">
        <v>84</v>
      </c>
      <c r="F2411" t="s">
        <v>97</v>
      </c>
      <c r="G2411">
        <v>24</v>
      </c>
      <c r="H2411">
        <v>1957</v>
      </c>
      <c r="I2411">
        <v>4</v>
      </c>
      <c r="J2411">
        <v>30</v>
      </c>
      <c r="K2411">
        <v>69.182000000000002</v>
      </c>
      <c r="L2411">
        <v>35.152000000000001</v>
      </c>
      <c r="M2411">
        <v>50</v>
      </c>
      <c r="Y2411" t="s">
        <v>85</v>
      </c>
      <c r="Z2411" t="s">
        <v>85</v>
      </c>
      <c r="AG2411">
        <v>49914</v>
      </c>
      <c r="AH2411">
        <v>49914</v>
      </c>
      <c r="AI2411">
        <v>4.12553270620288E-2</v>
      </c>
      <c r="AJ2411">
        <v>1.7347457455327111</v>
      </c>
      <c r="AK2411">
        <v>0.48834218026617865</v>
      </c>
      <c r="AL2411">
        <v>1.4287974500956255</v>
      </c>
      <c r="AM2411">
        <v>299.89599536252985</v>
      </c>
      <c r="AN2411">
        <v>20.700015301150664</v>
      </c>
      <c r="AV2411" s="16" t="s">
        <v>267</v>
      </c>
    </row>
    <row r="2412" spans="1:48" x14ac:dyDescent="0.25">
      <c r="A2412">
        <v>2410</v>
      </c>
      <c r="B2412" t="s">
        <v>83</v>
      </c>
      <c r="D2412" t="s">
        <v>84</v>
      </c>
      <c r="F2412" t="s">
        <v>97</v>
      </c>
      <c r="G2412">
        <v>24</v>
      </c>
      <c r="H2412">
        <v>1957</v>
      </c>
      <c r="I2412">
        <v>4</v>
      </c>
      <c r="J2412">
        <v>30</v>
      </c>
      <c r="K2412">
        <v>69.182000000000002</v>
      </c>
      <c r="L2412">
        <v>35.152000000000001</v>
      </c>
      <c r="M2412">
        <v>10</v>
      </c>
      <c r="Y2412" t="s">
        <v>85</v>
      </c>
      <c r="Z2412" t="s">
        <v>85</v>
      </c>
      <c r="AG2412">
        <v>122588</v>
      </c>
      <c r="AH2412">
        <v>122588</v>
      </c>
      <c r="AI2412">
        <v>0.10132243526625768</v>
      </c>
      <c r="AJ2412">
        <v>4.2605083033490398</v>
      </c>
      <c r="AK2412">
        <v>1.1993607243352629</v>
      </c>
      <c r="AL2412">
        <v>3.5091040952903501</v>
      </c>
      <c r="AM2412">
        <v>736.53985413915541</v>
      </c>
      <c r="AN2412">
        <v>50.838912444153095</v>
      </c>
      <c r="AV2412" s="16" t="s">
        <v>267</v>
      </c>
    </row>
    <row r="2413" spans="1:48" x14ac:dyDescent="0.25">
      <c r="A2413">
        <v>2411</v>
      </c>
      <c r="B2413" t="s">
        <v>83</v>
      </c>
      <c r="D2413" t="s">
        <v>84</v>
      </c>
      <c r="F2413" t="s">
        <v>97</v>
      </c>
      <c r="G2413">
        <v>24</v>
      </c>
      <c r="H2413">
        <v>1957</v>
      </c>
      <c r="I2413">
        <v>4</v>
      </c>
      <c r="J2413">
        <v>30</v>
      </c>
      <c r="K2413">
        <v>69.182000000000002</v>
      </c>
      <c r="L2413">
        <v>35.152000000000001</v>
      </c>
      <c r="M2413">
        <v>25</v>
      </c>
      <c r="Y2413" t="s">
        <v>85</v>
      </c>
      <c r="Z2413" t="s">
        <v>85</v>
      </c>
      <c r="AG2413">
        <v>203861</v>
      </c>
      <c r="AH2413">
        <v>203861</v>
      </c>
      <c r="AI2413">
        <v>0.16849685920167193</v>
      </c>
      <c r="AJ2413">
        <v>7.0851264661226114</v>
      </c>
      <c r="AK2413">
        <v>1.9945090598077382</v>
      </c>
      <c r="AL2413">
        <v>5.8355587004436495</v>
      </c>
      <c r="AM2413">
        <v>1224.8486899587429</v>
      </c>
      <c r="AN2413">
        <v>84.543931949109975</v>
      </c>
      <c r="AV2413" s="16" t="s">
        <v>267</v>
      </c>
    </row>
    <row r="2414" spans="1:48" x14ac:dyDescent="0.25">
      <c r="A2414">
        <v>2412</v>
      </c>
      <c r="B2414" t="s">
        <v>83</v>
      </c>
      <c r="D2414" t="s">
        <v>84</v>
      </c>
      <c r="F2414" t="s">
        <v>97</v>
      </c>
      <c r="G2414">
        <v>24</v>
      </c>
      <c r="H2414">
        <v>1957</v>
      </c>
      <c r="I2414">
        <v>4</v>
      </c>
      <c r="J2414">
        <v>30</v>
      </c>
      <c r="K2414">
        <v>69.182000000000002</v>
      </c>
      <c r="L2414">
        <v>35.152000000000001</v>
      </c>
      <c r="M2414">
        <v>0</v>
      </c>
      <c r="Y2414" t="s">
        <v>85</v>
      </c>
      <c r="Z2414" t="s">
        <v>85</v>
      </c>
      <c r="AG2414">
        <v>542880</v>
      </c>
      <c r="AH2414">
        <v>542880</v>
      </c>
      <c r="AI2414">
        <v>0.4487056127626356</v>
      </c>
      <c r="AJ2414">
        <v>18.867627726385347</v>
      </c>
      <c r="AK2414">
        <v>5.3113595949613943</v>
      </c>
      <c r="AL2414">
        <v>15.540040063066739</v>
      </c>
      <c r="AM2414">
        <v>3261.7609881478179</v>
      </c>
      <c r="AN2414">
        <v>225.13972646329029</v>
      </c>
      <c r="AV2414" s="16" t="s">
        <v>267</v>
      </c>
    </row>
    <row r="2415" spans="1:48" x14ac:dyDescent="0.25">
      <c r="A2415">
        <v>2413</v>
      </c>
      <c r="B2415" t="s">
        <v>83</v>
      </c>
      <c r="D2415" t="s">
        <v>84</v>
      </c>
      <c r="F2415" t="s">
        <v>97</v>
      </c>
      <c r="G2415" t="s">
        <v>92</v>
      </c>
      <c r="H2415">
        <v>1957</v>
      </c>
      <c r="I2415">
        <v>4</v>
      </c>
      <c r="J2415">
        <v>29</v>
      </c>
      <c r="K2415">
        <v>69.196700000000007</v>
      </c>
      <c r="L2415">
        <v>35.159999999999997</v>
      </c>
      <c r="M2415">
        <v>50</v>
      </c>
      <c r="Y2415" t="s">
        <v>85</v>
      </c>
      <c r="Z2415" t="s">
        <v>85</v>
      </c>
      <c r="AG2415">
        <v>102384</v>
      </c>
      <c r="AH2415">
        <v>102384</v>
      </c>
      <c r="AI2415">
        <v>8.4623260125791494E-2</v>
      </c>
      <c r="AJ2415">
        <v>3.5583244863289076</v>
      </c>
      <c r="AK2415">
        <v>1.0016914249383426</v>
      </c>
      <c r="AL2415">
        <v>2.9307608713104645</v>
      </c>
      <c r="AM2415">
        <v>615.14908821567599</v>
      </c>
      <c r="AN2415">
        <v>42.460038598249177</v>
      </c>
      <c r="AV2415" s="16" t="s">
        <v>267</v>
      </c>
    </row>
    <row r="2416" spans="1:48" x14ac:dyDescent="0.25">
      <c r="A2416">
        <v>2414</v>
      </c>
      <c r="B2416" t="s">
        <v>83</v>
      </c>
      <c r="D2416" t="s">
        <v>84</v>
      </c>
      <c r="F2416" t="s">
        <v>97</v>
      </c>
      <c r="G2416" t="s">
        <v>92</v>
      </c>
      <c r="H2416">
        <v>1957</v>
      </c>
      <c r="I2416">
        <v>4</v>
      </c>
      <c r="J2416">
        <v>29</v>
      </c>
      <c r="K2416">
        <v>69.196700000000007</v>
      </c>
      <c r="L2416">
        <v>35.159999999999997</v>
      </c>
      <c r="M2416">
        <v>25</v>
      </c>
      <c r="Y2416" t="s">
        <v>85</v>
      </c>
      <c r="Z2416" t="s">
        <v>85</v>
      </c>
      <c r="AG2416">
        <v>188950</v>
      </c>
      <c r="AH2416">
        <v>188950</v>
      </c>
      <c r="AI2416">
        <v>0.15617249766338784</v>
      </c>
      <c r="AJ2416">
        <v>6.5668992390592971</v>
      </c>
      <c r="AK2416">
        <v>1.84862473376797</v>
      </c>
      <c r="AL2416">
        <v>5.4087285770639184</v>
      </c>
      <c r="AM2416">
        <v>1135.2596130093764</v>
      </c>
      <c r="AN2416">
        <v>78.360137259134063</v>
      </c>
      <c r="AV2416" s="16" t="s">
        <v>267</v>
      </c>
    </row>
    <row r="2417" spans="1:48" x14ac:dyDescent="0.25">
      <c r="A2417">
        <v>2415</v>
      </c>
      <c r="B2417" t="s">
        <v>83</v>
      </c>
      <c r="D2417" t="s">
        <v>84</v>
      </c>
      <c r="F2417" t="s">
        <v>97</v>
      </c>
      <c r="G2417" t="s">
        <v>92</v>
      </c>
      <c r="H2417">
        <v>1957</v>
      </c>
      <c r="I2417">
        <v>4</v>
      </c>
      <c r="J2417">
        <v>29</v>
      </c>
      <c r="K2417">
        <v>69.196700000000007</v>
      </c>
      <c r="L2417">
        <v>35.159999999999997</v>
      </c>
      <c r="M2417">
        <v>10</v>
      </c>
      <c r="Y2417" t="s">
        <v>85</v>
      </c>
      <c r="Z2417" t="s">
        <v>85</v>
      </c>
      <c r="AG2417">
        <v>253062</v>
      </c>
      <c r="AH2417">
        <v>253062</v>
      </c>
      <c r="AI2417">
        <v>0.20916287167871001</v>
      </c>
      <c r="AJ2417">
        <v>8.7950921155587398</v>
      </c>
      <c r="AK2417">
        <v>2.4758754822799154</v>
      </c>
      <c r="AL2417">
        <v>7.2439463941198703</v>
      </c>
      <c r="AM2417">
        <v>1520.4608001448996</v>
      </c>
      <c r="AN2417">
        <v>104.94825644387926</v>
      </c>
      <c r="AV2417" s="16" t="s">
        <v>267</v>
      </c>
    </row>
    <row r="2418" spans="1:48" x14ac:dyDescent="0.25">
      <c r="A2418">
        <v>2416</v>
      </c>
      <c r="B2418" t="s">
        <v>83</v>
      </c>
      <c r="D2418" t="s">
        <v>84</v>
      </c>
      <c r="F2418" t="s">
        <v>97</v>
      </c>
      <c r="G2418" t="s">
        <v>92</v>
      </c>
      <c r="H2418">
        <v>1957</v>
      </c>
      <c r="I2418">
        <v>4</v>
      </c>
      <c r="J2418">
        <v>29</v>
      </c>
      <c r="K2418">
        <v>69.196700000000007</v>
      </c>
      <c r="L2418">
        <v>35.159999999999997</v>
      </c>
      <c r="M2418">
        <v>0</v>
      </c>
      <c r="Y2418" t="s">
        <v>85</v>
      </c>
      <c r="Z2418" t="s">
        <v>85</v>
      </c>
      <c r="AG2418">
        <v>493856</v>
      </c>
      <c r="AH2418">
        <v>493856</v>
      </c>
      <c r="AI2418">
        <v>0.40818589577163306</v>
      </c>
      <c r="AJ2418">
        <v>17.163813657607136</v>
      </c>
      <c r="AK2418">
        <v>4.8317248823483174</v>
      </c>
      <c r="AL2418">
        <v>14.136719027014971</v>
      </c>
      <c r="AM2418">
        <v>2967.212338938124</v>
      </c>
      <c r="AN2418">
        <v>204.80880627809955</v>
      </c>
      <c r="AV2418" s="16" t="s">
        <v>267</v>
      </c>
    </row>
    <row r="2419" spans="1:48" x14ac:dyDescent="0.25">
      <c r="A2419">
        <v>2417</v>
      </c>
      <c r="B2419" t="s">
        <v>83</v>
      </c>
      <c r="D2419" t="s">
        <v>84</v>
      </c>
      <c r="F2419" t="s">
        <v>97</v>
      </c>
      <c r="G2419" t="s">
        <v>101</v>
      </c>
      <c r="H2419">
        <v>1957</v>
      </c>
      <c r="I2419">
        <v>4</v>
      </c>
      <c r="J2419">
        <v>29</v>
      </c>
      <c r="K2419">
        <v>69.196700000000007</v>
      </c>
      <c r="L2419">
        <v>35.253300000000003</v>
      </c>
      <c r="M2419">
        <v>0</v>
      </c>
      <c r="Y2419" t="s">
        <v>85</v>
      </c>
      <c r="Z2419" t="s">
        <v>85</v>
      </c>
      <c r="AG2419">
        <v>248508</v>
      </c>
      <c r="AH2419">
        <v>248508</v>
      </c>
      <c r="AI2419">
        <v>0.2053988623939306</v>
      </c>
      <c r="AJ2419">
        <v>8.6368192437160509</v>
      </c>
      <c r="AK2419">
        <v>2.4313206421762934</v>
      </c>
      <c r="AL2419">
        <v>7.1135873047314124</v>
      </c>
      <c r="AM2419">
        <v>1493.0992109538718</v>
      </c>
      <c r="AN2419">
        <v>103.05965064828202</v>
      </c>
      <c r="AV2419" s="16" t="s">
        <v>267</v>
      </c>
    </row>
    <row r="2420" spans="1:48" x14ac:dyDescent="0.25">
      <c r="A2420">
        <v>2418</v>
      </c>
      <c r="B2420" t="s">
        <v>83</v>
      </c>
      <c r="D2420" t="s">
        <v>84</v>
      </c>
      <c r="F2420" t="s">
        <v>97</v>
      </c>
      <c r="G2420" t="s">
        <v>101</v>
      </c>
      <c r="H2420">
        <v>1957</v>
      </c>
      <c r="I2420">
        <v>4</v>
      </c>
      <c r="J2420">
        <v>29</v>
      </c>
      <c r="K2420">
        <v>69.196700000000007</v>
      </c>
      <c r="L2420">
        <v>35.253300000000003</v>
      </c>
      <c r="M2420">
        <v>25</v>
      </c>
      <c r="Y2420" t="s">
        <v>85</v>
      </c>
      <c r="Z2420" t="s">
        <v>85</v>
      </c>
      <c r="AG2420">
        <v>760347</v>
      </c>
      <c r="AH2420">
        <v>760347</v>
      </c>
      <c r="AI2420">
        <v>0.62844821424114294</v>
      </c>
      <c r="AJ2420">
        <v>26.425626545228997</v>
      </c>
      <c r="AK2420">
        <v>7.4389852894748589</v>
      </c>
      <c r="AL2420">
        <v>21.765073021353899</v>
      </c>
      <c r="AM2420">
        <v>4568.3579834498032</v>
      </c>
      <c r="AN2420">
        <v>315.32625183683945</v>
      </c>
      <c r="AV2420" s="16" t="s">
        <v>267</v>
      </c>
    </row>
    <row r="2421" spans="1:48" x14ac:dyDescent="0.25">
      <c r="A2421">
        <v>2419</v>
      </c>
      <c r="B2421" t="s">
        <v>83</v>
      </c>
      <c r="D2421" t="s">
        <v>84</v>
      </c>
      <c r="F2421" t="s">
        <v>97</v>
      </c>
      <c r="G2421" t="s">
        <v>101</v>
      </c>
      <c r="H2421">
        <v>1957</v>
      </c>
      <c r="I2421">
        <v>4</v>
      </c>
      <c r="J2421">
        <v>29</v>
      </c>
      <c r="K2421">
        <v>69.196700000000007</v>
      </c>
      <c r="L2421">
        <v>35.253300000000003</v>
      </c>
      <c r="M2421">
        <v>10</v>
      </c>
      <c r="Y2421" t="s">
        <v>85</v>
      </c>
      <c r="Z2421" t="s">
        <v>85</v>
      </c>
      <c r="AG2421">
        <v>3305376</v>
      </c>
      <c r="AH2421">
        <v>3305376</v>
      </c>
      <c r="AI2421">
        <v>2.7319863754253415</v>
      </c>
      <c r="AJ2421">
        <v>114.87732807200246</v>
      </c>
      <c r="AK2421">
        <v>32.338713035210574</v>
      </c>
      <c r="AL2421">
        <v>94.616997243404228</v>
      </c>
      <c r="AM2421">
        <v>19859.538918287803</v>
      </c>
      <c r="AN2421">
        <v>1370.7844247316618</v>
      </c>
      <c r="AV2421" s="16" t="s">
        <v>267</v>
      </c>
    </row>
    <row r="2422" spans="1:48" x14ac:dyDescent="0.25">
      <c r="A2422">
        <v>2420</v>
      </c>
      <c r="B2422" t="s">
        <v>83</v>
      </c>
      <c r="D2422" t="s">
        <v>84</v>
      </c>
      <c r="F2422" t="s">
        <v>97</v>
      </c>
      <c r="G2422" t="s">
        <v>102</v>
      </c>
      <c r="H2422">
        <v>1957</v>
      </c>
      <c r="I2422">
        <v>5</v>
      </c>
      <c r="J2422">
        <v>3</v>
      </c>
      <c r="K2422">
        <v>69.206699999999998</v>
      </c>
      <c r="L2422">
        <v>36.171700000000001</v>
      </c>
      <c r="M2422">
        <v>50</v>
      </c>
      <c r="Y2422" t="s">
        <v>85</v>
      </c>
      <c r="Z2422" t="s">
        <v>85</v>
      </c>
      <c r="AG2422">
        <v>2943</v>
      </c>
      <c r="AH2422">
        <v>2943</v>
      </c>
      <c r="AI2422">
        <v>2.4324724034048713E-3</v>
      </c>
      <c r="AJ2422">
        <v>0.10228306144774549</v>
      </c>
      <c r="AK2422">
        <v>2.8793345284356366E-2</v>
      </c>
      <c r="AL2422">
        <v>8.4243917450643621E-2</v>
      </c>
      <c r="AM2422">
        <v>17.682291828984358</v>
      </c>
      <c r="AN2422">
        <v>1.2205021643484073</v>
      </c>
      <c r="AV2422" s="16" t="s">
        <v>267</v>
      </c>
    </row>
    <row r="2423" spans="1:48" x14ac:dyDescent="0.25">
      <c r="A2423">
        <v>2421</v>
      </c>
      <c r="B2423" t="s">
        <v>83</v>
      </c>
      <c r="D2423" t="s">
        <v>84</v>
      </c>
      <c r="F2423" t="s">
        <v>97</v>
      </c>
      <c r="G2423">
        <v>26</v>
      </c>
      <c r="H2423">
        <v>1957</v>
      </c>
      <c r="I2423">
        <v>4</v>
      </c>
      <c r="J2423">
        <v>30</v>
      </c>
      <c r="K2423">
        <v>69.209999999999994</v>
      </c>
      <c r="L2423">
        <v>35.15</v>
      </c>
      <c r="M2423">
        <v>10</v>
      </c>
      <c r="Y2423" t="s">
        <v>85</v>
      </c>
      <c r="Z2423" t="s">
        <v>85</v>
      </c>
      <c r="AG2423">
        <v>120546</v>
      </c>
      <c r="AH2423">
        <v>120546</v>
      </c>
      <c r="AI2423">
        <v>9.9634664743745716E-2</v>
      </c>
      <c r="AJ2423">
        <v>4.1895392202786033</v>
      </c>
      <c r="AK2423">
        <v>1.1793824670907314</v>
      </c>
      <c r="AL2423">
        <v>3.4506514689110723</v>
      </c>
      <c r="AM2423">
        <v>724.27099925815446</v>
      </c>
      <c r="AN2423">
        <v>49.992067245512438</v>
      </c>
      <c r="AV2423" s="16" t="s">
        <v>267</v>
      </c>
    </row>
    <row r="2424" spans="1:48" x14ac:dyDescent="0.25">
      <c r="A2424">
        <v>2422</v>
      </c>
      <c r="B2424" t="s">
        <v>83</v>
      </c>
      <c r="D2424" t="s">
        <v>84</v>
      </c>
      <c r="F2424" t="s">
        <v>97</v>
      </c>
      <c r="G2424">
        <v>26</v>
      </c>
      <c r="H2424">
        <v>1957</v>
      </c>
      <c r="I2424">
        <v>4</v>
      </c>
      <c r="J2424">
        <v>30</v>
      </c>
      <c r="K2424">
        <v>69.209999999999994</v>
      </c>
      <c r="L2424">
        <v>35.15</v>
      </c>
      <c r="M2424">
        <v>50</v>
      </c>
      <c r="Y2424" t="s">
        <v>85</v>
      </c>
      <c r="Z2424" t="s">
        <v>85</v>
      </c>
      <c r="AG2424">
        <v>237078</v>
      </c>
      <c r="AH2424">
        <v>237078</v>
      </c>
      <c r="AI2424">
        <v>0.19595164541434593</v>
      </c>
      <c r="AJ2424">
        <v>8.239573102925112</v>
      </c>
      <c r="AK2424">
        <v>2.3194932766988239</v>
      </c>
      <c r="AL2424">
        <v>6.7864014479659156</v>
      </c>
      <c r="AM2424">
        <v>1424.4248665416085</v>
      </c>
      <c r="AN2424">
        <v>98.319474046684235</v>
      </c>
      <c r="AV2424" s="16" t="s">
        <v>267</v>
      </c>
    </row>
    <row r="2425" spans="1:48" x14ac:dyDescent="0.25">
      <c r="A2425">
        <v>2423</v>
      </c>
      <c r="B2425" t="s">
        <v>83</v>
      </c>
      <c r="D2425" t="s">
        <v>84</v>
      </c>
      <c r="F2425" t="s">
        <v>97</v>
      </c>
      <c r="G2425">
        <v>26</v>
      </c>
      <c r="H2425">
        <v>1957</v>
      </c>
      <c r="I2425">
        <v>4</v>
      </c>
      <c r="J2425">
        <v>30</v>
      </c>
      <c r="K2425">
        <v>69.209999999999994</v>
      </c>
      <c r="L2425">
        <v>35.15</v>
      </c>
      <c r="M2425">
        <v>0</v>
      </c>
      <c r="Y2425" t="s">
        <v>85</v>
      </c>
      <c r="Z2425" t="s">
        <v>85</v>
      </c>
      <c r="AG2425">
        <v>243086</v>
      </c>
      <c r="AH2425">
        <v>243086</v>
      </c>
      <c r="AI2425">
        <v>0.20091742665785817</v>
      </c>
      <c r="AJ2425">
        <v>8.448379298364479</v>
      </c>
      <c r="AK2425">
        <v>2.3782735751930177</v>
      </c>
      <c r="AL2425">
        <v>6.958381555354114</v>
      </c>
      <c r="AM2425">
        <v>1460.5224572003031</v>
      </c>
      <c r="AN2425">
        <v>100.8110734362205</v>
      </c>
      <c r="AV2425" s="16" t="s">
        <v>267</v>
      </c>
    </row>
    <row r="2426" spans="1:48" x14ac:dyDescent="0.25">
      <c r="A2426">
        <v>2424</v>
      </c>
      <c r="B2426" t="s">
        <v>83</v>
      </c>
      <c r="D2426" t="s">
        <v>84</v>
      </c>
      <c r="F2426" t="s">
        <v>97</v>
      </c>
      <c r="G2426">
        <v>26</v>
      </c>
      <c r="H2426">
        <v>1957</v>
      </c>
      <c r="I2426">
        <v>4</v>
      </c>
      <c r="J2426">
        <v>30</v>
      </c>
      <c r="K2426">
        <v>69.209999999999994</v>
      </c>
      <c r="L2426">
        <v>35.15</v>
      </c>
      <c r="M2426">
        <v>25</v>
      </c>
      <c r="Y2426" t="s">
        <v>85</v>
      </c>
      <c r="Z2426" t="s">
        <v>85</v>
      </c>
      <c r="AG2426">
        <v>813960</v>
      </c>
      <c r="AH2426">
        <v>813960</v>
      </c>
      <c r="AI2426">
        <v>0.67276086900286414</v>
      </c>
      <c r="AJ2426">
        <v>28.288929900104289</v>
      </c>
      <c r="AK2426">
        <v>7.9635172706947701</v>
      </c>
      <c r="AL2426">
        <v>23.29975502824529</v>
      </c>
      <c r="AM2426">
        <v>4890.4785107441758</v>
      </c>
      <c r="AN2426">
        <v>337.56029279409773</v>
      </c>
      <c r="AV2426" s="16" t="s">
        <v>267</v>
      </c>
    </row>
    <row r="2427" spans="1:48" x14ac:dyDescent="0.25">
      <c r="A2427">
        <v>2425</v>
      </c>
      <c r="B2427" t="s">
        <v>83</v>
      </c>
      <c r="D2427" t="s">
        <v>84</v>
      </c>
      <c r="F2427" t="s">
        <v>97</v>
      </c>
      <c r="G2427">
        <v>27</v>
      </c>
      <c r="H2427">
        <v>1957</v>
      </c>
      <c r="I2427">
        <v>4</v>
      </c>
      <c r="J2427">
        <v>30</v>
      </c>
      <c r="K2427">
        <v>69.222999999999999</v>
      </c>
      <c r="L2427">
        <v>35.158000000000001</v>
      </c>
      <c r="M2427">
        <v>25</v>
      </c>
      <c r="Y2427" t="s">
        <v>85</v>
      </c>
      <c r="Z2427" t="s">
        <v>85</v>
      </c>
      <c r="AG2427">
        <v>333445</v>
      </c>
      <c r="AH2427">
        <v>333445</v>
      </c>
      <c r="AI2427">
        <v>0.275601685543098</v>
      </c>
      <c r="AJ2427">
        <v>11.588778601577811</v>
      </c>
      <c r="AK2427">
        <v>3.2623163500992893</v>
      </c>
      <c r="AL2427">
        <v>9.5449245852293121</v>
      </c>
      <c r="AM2427">
        <v>2003.4222898116511</v>
      </c>
      <c r="AN2427">
        <v>138.28418083287619</v>
      </c>
      <c r="AV2427" s="16" t="s">
        <v>267</v>
      </c>
    </row>
    <row r="2428" spans="1:48" x14ac:dyDescent="0.25">
      <c r="A2428">
        <v>2426</v>
      </c>
      <c r="B2428" t="s">
        <v>83</v>
      </c>
      <c r="D2428" t="s">
        <v>84</v>
      </c>
      <c r="F2428" t="s">
        <v>97</v>
      </c>
      <c r="G2428">
        <v>27</v>
      </c>
      <c r="H2428">
        <v>1957</v>
      </c>
      <c r="I2428">
        <v>4</v>
      </c>
      <c r="J2428">
        <v>30</v>
      </c>
      <c r="K2428">
        <v>69.222999999999999</v>
      </c>
      <c r="L2428">
        <v>35.158000000000001</v>
      </c>
      <c r="M2428">
        <v>50</v>
      </c>
      <c r="Y2428" t="s">
        <v>85</v>
      </c>
      <c r="Z2428" t="s">
        <v>85</v>
      </c>
      <c r="AG2428">
        <v>359136</v>
      </c>
      <c r="AH2428">
        <v>359136</v>
      </c>
      <c r="AI2428">
        <v>0.29683602075066662</v>
      </c>
      <c r="AJ2428">
        <v>12.481661418993383</v>
      </c>
      <c r="AK2428">
        <v>3.5136686551283072</v>
      </c>
      <c r="AL2428">
        <v>10.280334195567226</v>
      </c>
      <c r="AM2428">
        <v>2157.7803460054797</v>
      </c>
      <c r="AN2428">
        <v>148.93858827571512</v>
      </c>
      <c r="AV2428" s="16" t="s">
        <v>267</v>
      </c>
    </row>
    <row r="2429" spans="1:48" x14ac:dyDescent="0.25">
      <c r="A2429">
        <v>2427</v>
      </c>
      <c r="B2429" t="s">
        <v>83</v>
      </c>
      <c r="D2429" t="s">
        <v>84</v>
      </c>
      <c r="F2429" t="s">
        <v>97</v>
      </c>
      <c r="G2429">
        <v>27</v>
      </c>
      <c r="H2429">
        <v>1957</v>
      </c>
      <c r="I2429">
        <v>4</v>
      </c>
      <c r="J2429">
        <v>30</v>
      </c>
      <c r="K2429">
        <v>69.222999999999999</v>
      </c>
      <c r="L2429">
        <v>35.158000000000001</v>
      </c>
      <c r="M2429">
        <v>0</v>
      </c>
      <c r="Y2429" t="s">
        <v>85</v>
      </c>
      <c r="Z2429" t="s">
        <v>85</v>
      </c>
      <c r="AG2429">
        <v>478737</v>
      </c>
      <c r="AH2429">
        <v>478737</v>
      </c>
      <c r="AI2429">
        <v>0.39568961637405298</v>
      </c>
      <c r="AJ2429">
        <v>16.638357454403444</v>
      </c>
      <c r="AK2429">
        <v>4.683805552632319</v>
      </c>
      <c r="AL2429">
        <v>13.703934865296901</v>
      </c>
      <c r="AM2429">
        <v>2876.3735451350612</v>
      </c>
      <c r="AN2429">
        <v>198.53875115652852</v>
      </c>
      <c r="AV2429" s="16" t="s">
        <v>267</v>
      </c>
    </row>
    <row r="2430" spans="1:48" x14ac:dyDescent="0.25">
      <c r="A2430">
        <v>2428</v>
      </c>
      <c r="B2430" t="s">
        <v>83</v>
      </c>
      <c r="D2430" t="s">
        <v>84</v>
      </c>
      <c r="F2430" t="s">
        <v>97</v>
      </c>
      <c r="G2430">
        <v>27</v>
      </c>
      <c r="H2430">
        <v>1957</v>
      </c>
      <c r="I2430">
        <v>4</v>
      </c>
      <c r="J2430">
        <v>30</v>
      </c>
      <c r="K2430">
        <v>69.222999999999999</v>
      </c>
      <c r="L2430">
        <v>35.158000000000001</v>
      </c>
      <c r="M2430">
        <v>10</v>
      </c>
      <c r="Y2430" t="s">
        <v>85</v>
      </c>
      <c r="Z2430" t="s">
        <v>85</v>
      </c>
      <c r="AG2430">
        <v>2407509</v>
      </c>
      <c r="AH2430">
        <v>2407509</v>
      </c>
      <c r="AI2430">
        <v>1.9898740072880932</v>
      </c>
      <c r="AJ2430">
        <v>83.672236147808462</v>
      </c>
      <c r="AK2430">
        <v>23.554277238258752</v>
      </c>
      <c r="AL2430">
        <v>68.915388874509546</v>
      </c>
      <c r="AM2430">
        <v>14464.925830413287</v>
      </c>
      <c r="AN2430">
        <v>998.42675677481134</v>
      </c>
      <c r="AV2430" s="16" t="s">
        <v>267</v>
      </c>
    </row>
    <row r="2431" spans="1:48" x14ac:dyDescent="0.25">
      <c r="A2431">
        <v>2429</v>
      </c>
      <c r="B2431" t="s">
        <v>83</v>
      </c>
      <c r="D2431" t="s">
        <v>84</v>
      </c>
      <c r="F2431" t="s">
        <v>97</v>
      </c>
      <c r="G2431">
        <v>28</v>
      </c>
      <c r="H2431">
        <v>1957</v>
      </c>
      <c r="I2431">
        <v>4</v>
      </c>
      <c r="J2431">
        <v>30</v>
      </c>
      <c r="K2431">
        <v>69.236999999999995</v>
      </c>
      <c r="L2431">
        <v>35.152000000000001</v>
      </c>
      <c r="M2431">
        <v>10</v>
      </c>
      <c r="Y2431" t="s">
        <v>85</v>
      </c>
      <c r="Z2431" t="s">
        <v>85</v>
      </c>
      <c r="AG2431">
        <v>23789</v>
      </c>
      <c r="AH2431">
        <v>23789</v>
      </c>
      <c r="AI2431">
        <v>1.9662278628813621E-2</v>
      </c>
      <c r="AJ2431">
        <v>0.82677939136269707</v>
      </c>
      <c r="AK2431">
        <v>0.23274376179733389</v>
      </c>
      <c r="AL2431">
        <v>0.68096450976328959</v>
      </c>
      <c r="AM2431">
        <v>142.93035688743083</v>
      </c>
      <c r="AN2431">
        <v>9.8656221500795986</v>
      </c>
      <c r="AV2431" s="16" t="s">
        <v>267</v>
      </c>
    </row>
    <row r="2432" spans="1:48" x14ac:dyDescent="0.25">
      <c r="A2432">
        <v>2430</v>
      </c>
      <c r="B2432" t="s">
        <v>83</v>
      </c>
      <c r="D2432" t="s">
        <v>84</v>
      </c>
      <c r="F2432" t="s">
        <v>97</v>
      </c>
      <c r="G2432">
        <v>28</v>
      </c>
      <c r="H2432">
        <v>1957</v>
      </c>
      <c r="I2432">
        <v>4</v>
      </c>
      <c r="J2432">
        <v>30</v>
      </c>
      <c r="K2432">
        <v>69.236999999999995</v>
      </c>
      <c r="L2432">
        <v>35.152000000000001</v>
      </c>
      <c r="M2432">
        <v>50</v>
      </c>
      <c r="Y2432" t="s">
        <v>85</v>
      </c>
      <c r="Z2432" t="s">
        <v>85</v>
      </c>
      <c r="AG2432">
        <v>486680</v>
      </c>
      <c r="AH2432">
        <v>486680</v>
      </c>
      <c r="AI2432">
        <v>0.40225472962592007</v>
      </c>
      <c r="AJ2432">
        <v>16.91441398076411</v>
      </c>
      <c r="AK2432">
        <v>4.7615172555183678</v>
      </c>
      <c r="AL2432">
        <v>13.931304704342249</v>
      </c>
      <c r="AM2432">
        <v>2924.0971074855956</v>
      </c>
      <c r="AN2432">
        <v>201.83282138806757</v>
      </c>
      <c r="AV2432" s="16" t="s">
        <v>267</v>
      </c>
    </row>
    <row r="2433" spans="1:48" x14ac:dyDescent="0.25">
      <c r="A2433">
        <v>2431</v>
      </c>
      <c r="B2433" t="s">
        <v>83</v>
      </c>
      <c r="D2433" t="s">
        <v>84</v>
      </c>
      <c r="F2433" t="s">
        <v>97</v>
      </c>
      <c r="G2433">
        <v>28</v>
      </c>
      <c r="H2433">
        <v>1957</v>
      </c>
      <c r="I2433">
        <v>4</v>
      </c>
      <c r="J2433">
        <v>30</v>
      </c>
      <c r="K2433">
        <v>69.236999999999995</v>
      </c>
      <c r="L2433">
        <v>35.152000000000001</v>
      </c>
      <c r="M2433">
        <v>25</v>
      </c>
      <c r="Y2433" t="s">
        <v>85</v>
      </c>
      <c r="Z2433" t="s">
        <v>85</v>
      </c>
      <c r="AG2433">
        <v>538380</v>
      </c>
      <c r="AH2433">
        <v>538380</v>
      </c>
      <c r="AI2433">
        <v>0.4449862359990196</v>
      </c>
      <c r="AJ2433">
        <v>18.711231607963718</v>
      </c>
      <c r="AK2433">
        <v>5.2673330731198709</v>
      </c>
      <c r="AL2433">
        <v>15.411226733631503</v>
      </c>
      <c r="AM2433">
        <v>3234.7238446784231</v>
      </c>
      <c r="AN2433">
        <v>223.27351520281871</v>
      </c>
      <c r="AV2433" s="16" t="s">
        <v>267</v>
      </c>
    </row>
    <row r="2434" spans="1:48" x14ac:dyDescent="0.25">
      <c r="A2434">
        <v>2432</v>
      </c>
      <c r="B2434" t="s">
        <v>83</v>
      </c>
      <c r="D2434" t="s">
        <v>84</v>
      </c>
      <c r="F2434" t="s">
        <v>97</v>
      </c>
      <c r="G2434">
        <v>28</v>
      </c>
      <c r="H2434">
        <v>1957</v>
      </c>
      <c r="I2434">
        <v>4</v>
      </c>
      <c r="J2434">
        <v>30</v>
      </c>
      <c r="K2434">
        <v>69.236999999999995</v>
      </c>
      <c r="L2434">
        <v>35.152000000000001</v>
      </c>
      <c r="M2434">
        <v>0</v>
      </c>
      <c r="Y2434" t="s">
        <v>85</v>
      </c>
      <c r="Z2434" t="s">
        <v>85</v>
      </c>
      <c r="AG2434">
        <v>665408</v>
      </c>
      <c r="AH2434">
        <v>665408</v>
      </c>
      <c r="AI2434">
        <v>0.54997845633871179</v>
      </c>
      <c r="AJ2434">
        <v>23.126050748155432</v>
      </c>
      <c r="AK2434">
        <v>6.510133299005437</v>
      </c>
      <c r="AL2434">
        <v>19.047426647297954</v>
      </c>
      <c r="AM2434">
        <v>3997.9403470407151</v>
      </c>
      <c r="AN2434">
        <v>275.95375609063711</v>
      </c>
      <c r="AV2434" s="16" t="s">
        <v>267</v>
      </c>
    </row>
    <row r="2435" spans="1:48" x14ac:dyDescent="0.25">
      <c r="A2435">
        <v>2433</v>
      </c>
      <c r="B2435" t="s">
        <v>83</v>
      </c>
      <c r="D2435" t="s">
        <v>84</v>
      </c>
      <c r="F2435" t="s">
        <v>97</v>
      </c>
      <c r="G2435" t="s">
        <v>92</v>
      </c>
      <c r="H2435">
        <v>1957</v>
      </c>
      <c r="I2435">
        <v>5</v>
      </c>
      <c r="J2435">
        <v>6</v>
      </c>
      <c r="K2435">
        <v>69.25</v>
      </c>
      <c r="L2435">
        <v>37.7333</v>
      </c>
      <c r="M2435">
        <v>0</v>
      </c>
      <c r="Y2435" t="s">
        <v>85</v>
      </c>
      <c r="Z2435" t="s">
        <v>85</v>
      </c>
      <c r="AG2435">
        <v>112096</v>
      </c>
      <c r="AH2435">
        <v>112096</v>
      </c>
      <c r="AI2435">
        <v>9.2650501709844527E-2</v>
      </c>
      <c r="AJ2435">
        <v>3.8958620645757658</v>
      </c>
      <c r="AK2435">
        <v>1.0967104427438708</v>
      </c>
      <c r="AL2435">
        <v>3.2087686614160202</v>
      </c>
      <c r="AM2435">
        <v>673.50125207673489</v>
      </c>
      <c r="AN2435">
        <v>46.487737211960265</v>
      </c>
      <c r="AV2435" s="16" t="s">
        <v>267</v>
      </c>
    </row>
    <row r="2436" spans="1:48" x14ac:dyDescent="0.25">
      <c r="A2436">
        <v>2434</v>
      </c>
      <c r="B2436" t="s">
        <v>83</v>
      </c>
      <c r="D2436" t="s">
        <v>84</v>
      </c>
      <c r="F2436" t="s">
        <v>97</v>
      </c>
      <c r="G2436" t="s">
        <v>92</v>
      </c>
      <c r="H2436">
        <v>1957</v>
      </c>
      <c r="I2436">
        <v>5</v>
      </c>
      <c r="J2436">
        <v>6</v>
      </c>
      <c r="K2436">
        <v>69.25</v>
      </c>
      <c r="L2436">
        <v>37.7333</v>
      </c>
      <c r="M2436">
        <v>10</v>
      </c>
      <c r="Y2436" t="s">
        <v>85</v>
      </c>
      <c r="Z2436" t="s">
        <v>85</v>
      </c>
      <c r="AG2436">
        <v>124426</v>
      </c>
      <c r="AH2436">
        <v>124426</v>
      </c>
      <c r="AI2436">
        <v>0.1028415940421524</v>
      </c>
      <c r="AJ2436">
        <v>4.32438742905103</v>
      </c>
      <c r="AK2436">
        <v>1.217343112589645</v>
      </c>
      <c r="AL2436">
        <v>3.5617171840685637</v>
      </c>
      <c r="AM2436">
        <v>747.58302518287724</v>
      </c>
      <c r="AN2436">
        <v>51.601156065652368</v>
      </c>
      <c r="AV2436" s="16" t="s">
        <v>267</v>
      </c>
    </row>
    <row r="2437" spans="1:48" x14ac:dyDescent="0.25">
      <c r="A2437">
        <v>2435</v>
      </c>
      <c r="B2437" t="s">
        <v>83</v>
      </c>
      <c r="D2437" t="s">
        <v>84</v>
      </c>
      <c r="F2437" t="s">
        <v>97</v>
      </c>
      <c r="G2437" t="s">
        <v>92</v>
      </c>
      <c r="H2437">
        <v>1957</v>
      </c>
      <c r="I2437">
        <v>5</v>
      </c>
      <c r="J2437">
        <v>6</v>
      </c>
      <c r="K2437">
        <v>69.25</v>
      </c>
      <c r="L2437">
        <v>37.7333</v>
      </c>
      <c r="M2437">
        <v>25</v>
      </c>
      <c r="Y2437" t="s">
        <v>85</v>
      </c>
      <c r="Z2437" t="s">
        <v>85</v>
      </c>
      <c r="AG2437">
        <v>188100</v>
      </c>
      <c r="AH2437">
        <v>188100</v>
      </c>
      <c r="AI2437">
        <v>0.15546994871914926</v>
      </c>
      <c r="AJ2437">
        <v>6.5373577500241007</v>
      </c>
      <c r="AK2437">
        <v>1.8403086129756823</v>
      </c>
      <c r="AL2437">
        <v>5.3843971703928188</v>
      </c>
      <c r="AM2437">
        <v>1130.1525970207128</v>
      </c>
      <c r="AN2437">
        <v>78.007630687711654</v>
      </c>
      <c r="AV2437" s="16" t="s">
        <v>267</v>
      </c>
    </row>
    <row r="2438" spans="1:48" x14ac:dyDescent="0.25">
      <c r="A2438">
        <v>2436</v>
      </c>
      <c r="B2438" t="s">
        <v>83</v>
      </c>
      <c r="D2438" t="s">
        <v>84</v>
      </c>
      <c r="F2438" t="s">
        <v>97</v>
      </c>
      <c r="G2438" t="s">
        <v>92</v>
      </c>
      <c r="H2438">
        <v>1957</v>
      </c>
      <c r="I2438">
        <v>5</v>
      </c>
      <c r="J2438">
        <v>6</v>
      </c>
      <c r="K2438">
        <v>69.25</v>
      </c>
      <c r="L2438">
        <v>37.7333</v>
      </c>
      <c r="M2438">
        <v>50</v>
      </c>
      <c r="Y2438" t="s">
        <v>85</v>
      </c>
      <c r="Z2438" t="s">
        <v>85</v>
      </c>
      <c r="AG2438">
        <v>224585</v>
      </c>
      <c r="AH2438">
        <v>224585</v>
      </c>
      <c r="AI2438">
        <v>0.18562582899037819</v>
      </c>
      <c r="AJ2438">
        <v>7.805382723493687</v>
      </c>
      <c r="AK2438">
        <v>2.1972658683952342</v>
      </c>
      <c r="AL2438">
        <v>6.4287870202693842</v>
      </c>
      <c r="AM2438">
        <v>1349.3637480164634</v>
      </c>
      <c r="AN2438">
        <v>93.138456874001719</v>
      </c>
      <c r="AV2438" s="16" t="s">
        <v>267</v>
      </c>
    </row>
    <row r="2439" spans="1:48" x14ac:dyDescent="0.25">
      <c r="A2439">
        <v>2437</v>
      </c>
      <c r="B2439" t="s">
        <v>83</v>
      </c>
      <c r="D2439" t="s">
        <v>84</v>
      </c>
      <c r="F2439" t="s">
        <v>97</v>
      </c>
      <c r="G2439" t="s">
        <v>103</v>
      </c>
      <c r="H2439">
        <v>1957</v>
      </c>
      <c r="I2439">
        <v>4</v>
      </c>
      <c r="J2439">
        <v>29</v>
      </c>
      <c r="K2439">
        <v>69.268299999999996</v>
      </c>
      <c r="L2439">
        <v>35.161700000000003</v>
      </c>
      <c r="M2439">
        <v>10</v>
      </c>
      <c r="Y2439" t="s">
        <v>85</v>
      </c>
      <c r="Z2439" t="s">
        <v>85</v>
      </c>
      <c r="AG2439">
        <v>59700</v>
      </c>
      <c r="AH2439">
        <v>59700</v>
      </c>
      <c r="AI2439">
        <v>4.9343731730639086E-2</v>
      </c>
      <c r="AJ2439">
        <v>2.0748551710602805</v>
      </c>
      <c r="AK2439">
        <v>0.58408518976421175</v>
      </c>
      <c r="AL2439">
        <v>1.7089235038407831</v>
      </c>
      <c r="AM2439">
        <v>358.69277002730757</v>
      </c>
      <c r="AN2439">
        <v>24.758402722256172</v>
      </c>
      <c r="AV2439" s="16" t="s">
        <v>267</v>
      </c>
    </row>
    <row r="2440" spans="1:48" x14ac:dyDescent="0.25">
      <c r="A2440">
        <v>2438</v>
      </c>
      <c r="B2440" t="s">
        <v>83</v>
      </c>
      <c r="D2440" t="s">
        <v>84</v>
      </c>
      <c r="F2440" t="s">
        <v>97</v>
      </c>
      <c r="G2440" t="s">
        <v>103</v>
      </c>
      <c r="H2440">
        <v>1957</v>
      </c>
      <c r="I2440">
        <v>4</v>
      </c>
      <c r="J2440">
        <v>29</v>
      </c>
      <c r="K2440">
        <v>69.268299999999996</v>
      </c>
      <c r="L2440">
        <v>35.161700000000003</v>
      </c>
      <c r="M2440">
        <v>0</v>
      </c>
      <c r="Y2440" t="s">
        <v>85</v>
      </c>
      <c r="Z2440" t="s">
        <v>85</v>
      </c>
      <c r="AG2440">
        <v>298402</v>
      </c>
      <c r="AH2440">
        <v>298402</v>
      </c>
      <c r="AI2440">
        <v>0.24663765889256556</v>
      </c>
      <c r="AJ2440">
        <v>10.370869895389109</v>
      </c>
      <c r="AK2440">
        <v>2.9194671490120654</v>
      </c>
      <c r="AL2440">
        <v>8.5418122511406587</v>
      </c>
      <c r="AM2440">
        <v>1792.8750412343154</v>
      </c>
      <c r="AN2440">
        <v>123.75137167716392</v>
      </c>
      <c r="AV2440" s="16" t="s">
        <v>267</v>
      </c>
    </row>
    <row r="2441" spans="1:48" x14ac:dyDescent="0.25">
      <c r="A2441">
        <v>2439</v>
      </c>
      <c r="B2441" t="s">
        <v>83</v>
      </c>
      <c r="D2441" t="s">
        <v>84</v>
      </c>
      <c r="F2441" t="s">
        <v>97</v>
      </c>
      <c r="G2441" t="s">
        <v>103</v>
      </c>
      <c r="H2441">
        <v>1957</v>
      </c>
      <c r="I2441">
        <v>4</v>
      </c>
      <c r="J2441">
        <v>29</v>
      </c>
      <c r="K2441">
        <v>69.268299999999996</v>
      </c>
      <c r="L2441">
        <v>35.161700000000003</v>
      </c>
      <c r="M2441">
        <v>25</v>
      </c>
      <c r="Y2441" t="s">
        <v>85</v>
      </c>
      <c r="Z2441" t="s">
        <v>85</v>
      </c>
      <c r="AG2441">
        <v>1357200</v>
      </c>
      <c r="AH2441">
        <v>1357200</v>
      </c>
      <c r="AI2441">
        <v>1.1217640319065889</v>
      </c>
      <c r="AJ2441">
        <v>47.169069315963362</v>
      </c>
      <c r="AK2441">
        <v>13.278398987403486</v>
      </c>
      <c r="AL2441">
        <v>38.850100157666844</v>
      </c>
      <c r="AM2441">
        <v>8154.402470369545</v>
      </c>
      <c r="AN2441">
        <v>562.84931615822575</v>
      </c>
      <c r="AV2441" s="16" t="s">
        <v>267</v>
      </c>
    </row>
    <row r="2442" spans="1:48" x14ac:dyDescent="0.25">
      <c r="A2442">
        <v>2440</v>
      </c>
      <c r="B2442" t="s">
        <v>83</v>
      </c>
      <c r="D2442" t="s">
        <v>84</v>
      </c>
      <c r="F2442" t="s">
        <v>97</v>
      </c>
      <c r="G2442">
        <v>70</v>
      </c>
      <c r="H2442">
        <v>1957</v>
      </c>
      <c r="I2442">
        <v>5</v>
      </c>
      <c r="J2442">
        <v>8</v>
      </c>
      <c r="K2442">
        <v>69.27</v>
      </c>
      <c r="L2442">
        <v>39.17</v>
      </c>
      <c r="M2442">
        <v>50</v>
      </c>
      <c r="Y2442" t="s">
        <v>85</v>
      </c>
      <c r="Z2442" t="s">
        <v>85</v>
      </c>
      <c r="AG2442">
        <v>454064</v>
      </c>
      <c r="AH2442">
        <v>454064</v>
      </c>
      <c r="AI2442">
        <v>0.37529668684323125</v>
      </c>
      <c r="AJ2442">
        <v>15.780854914444141</v>
      </c>
      <c r="AK2442">
        <v>4.4424130252110059</v>
      </c>
      <c r="AL2442">
        <v>12.997665692595668</v>
      </c>
      <c r="AM2442">
        <v>2728.13189161942</v>
      </c>
      <c r="AN2442">
        <v>188.30652217216962</v>
      </c>
      <c r="AV2442" s="16" t="s">
        <v>267</v>
      </c>
    </row>
    <row r="2443" spans="1:48" x14ac:dyDescent="0.25">
      <c r="A2443">
        <v>2441</v>
      </c>
      <c r="B2443" t="s">
        <v>83</v>
      </c>
      <c r="D2443" t="s">
        <v>84</v>
      </c>
      <c r="F2443" t="s">
        <v>97</v>
      </c>
      <c r="G2443">
        <v>70</v>
      </c>
      <c r="H2443">
        <v>1957</v>
      </c>
      <c r="I2443">
        <v>5</v>
      </c>
      <c r="J2443">
        <v>8</v>
      </c>
      <c r="K2443">
        <v>69.27</v>
      </c>
      <c r="L2443">
        <v>39.17</v>
      </c>
      <c r="M2443">
        <v>25</v>
      </c>
      <c r="Y2443" t="s">
        <v>85</v>
      </c>
      <c r="Z2443" t="s">
        <v>85</v>
      </c>
      <c r="AG2443">
        <v>738749</v>
      </c>
      <c r="AH2443">
        <v>738749</v>
      </c>
      <c r="AI2443">
        <v>0.61059685883212544</v>
      </c>
      <c r="AJ2443">
        <v>25.674994686191145</v>
      </c>
      <c r="AK2443">
        <v>7.2276775519785872</v>
      </c>
      <c r="AL2443">
        <v>21.14682629043341</v>
      </c>
      <c r="AM2443">
        <v>4438.5917113049154</v>
      </c>
      <c r="AN2443">
        <v>306.36926721380274</v>
      </c>
      <c r="AV2443" s="16" t="s">
        <v>267</v>
      </c>
    </row>
    <row r="2444" spans="1:48" x14ac:dyDescent="0.25">
      <c r="A2444">
        <v>2442</v>
      </c>
      <c r="B2444" t="s">
        <v>83</v>
      </c>
      <c r="D2444" t="s">
        <v>84</v>
      </c>
      <c r="F2444" t="s">
        <v>97</v>
      </c>
      <c r="G2444">
        <v>70</v>
      </c>
      <c r="H2444">
        <v>1957</v>
      </c>
      <c r="I2444">
        <v>5</v>
      </c>
      <c r="J2444">
        <v>8</v>
      </c>
      <c r="K2444">
        <v>69.27</v>
      </c>
      <c r="L2444">
        <v>39.17</v>
      </c>
      <c r="M2444">
        <v>0</v>
      </c>
      <c r="Y2444" t="s">
        <v>85</v>
      </c>
      <c r="Z2444" t="s">
        <v>85</v>
      </c>
      <c r="AG2444">
        <v>924897</v>
      </c>
      <c r="AH2444">
        <v>924897</v>
      </c>
      <c r="AI2444">
        <v>0.76445342456403509</v>
      </c>
      <c r="AJ2444">
        <v>32.144511275513239</v>
      </c>
      <c r="AK2444">
        <v>9.0488884381465677</v>
      </c>
      <c r="AL2444">
        <v>26.475347101035656</v>
      </c>
      <c r="AM2444">
        <v>5557.0161963140154</v>
      </c>
      <c r="AN2444">
        <v>383.56737692808321</v>
      </c>
      <c r="AV2444" s="16" t="s">
        <v>267</v>
      </c>
    </row>
    <row r="2445" spans="1:48" x14ac:dyDescent="0.25">
      <c r="A2445">
        <v>2443</v>
      </c>
      <c r="B2445" t="s">
        <v>83</v>
      </c>
      <c r="D2445" t="s">
        <v>84</v>
      </c>
      <c r="F2445" t="s">
        <v>97</v>
      </c>
      <c r="G2445">
        <v>70</v>
      </c>
      <c r="H2445">
        <v>1957</v>
      </c>
      <c r="I2445">
        <v>5</v>
      </c>
      <c r="J2445">
        <v>8</v>
      </c>
      <c r="K2445">
        <v>69.27</v>
      </c>
      <c r="L2445">
        <v>39.17</v>
      </c>
      <c r="M2445">
        <v>10</v>
      </c>
      <c r="Y2445" t="s">
        <v>85</v>
      </c>
      <c r="Z2445" t="s">
        <v>85</v>
      </c>
      <c r="AG2445">
        <v>10000000</v>
      </c>
      <c r="AH2445">
        <v>10000000</v>
      </c>
      <c r="AI2445">
        <v>8.26528169692447</v>
      </c>
      <c r="AJ2445">
        <v>347.54692982584265</v>
      </c>
      <c r="AK2445">
        <v>97.836715203385552</v>
      </c>
      <c r="AL2445">
        <v>286.25184318941092</v>
      </c>
      <c r="AM2445">
        <v>60082.541043100093</v>
      </c>
      <c r="AN2445">
        <v>4147.1361343812687</v>
      </c>
      <c r="AV2445" s="16" t="s">
        <v>267</v>
      </c>
    </row>
    <row r="2446" spans="1:48" x14ac:dyDescent="0.25">
      <c r="A2446">
        <v>2444</v>
      </c>
      <c r="B2446" t="s">
        <v>83</v>
      </c>
      <c r="D2446" t="s">
        <v>84</v>
      </c>
      <c r="F2446" t="s">
        <v>97</v>
      </c>
      <c r="G2446" t="s">
        <v>104</v>
      </c>
      <c r="H2446">
        <v>1957</v>
      </c>
      <c r="I2446">
        <v>5</v>
      </c>
      <c r="J2446">
        <v>4</v>
      </c>
      <c r="K2446">
        <v>69.283299999999997</v>
      </c>
      <c r="L2446">
        <v>36.26</v>
      </c>
      <c r="M2446">
        <v>25</v>
      </c>
      <c r="Y2446" t="s">
        <v>85</v>
      </c>
      <c r="Z2446" t="s">
        <v>85</v>
      </c>
      <c r="AG2446">
        <v>108</v>
      </c>
      <c r="AH2446">
        <v>108</v>
      </c>
      <c r="AI2446">
        <v>8.9265042326784269E-5</v>
      </c>
      <c r="AJ2446">
        <v>3.7535068421191008E-3</v>
      </c>
      <c r="AK2446">
        <v>1.0566365241965639E-3</v>
      </c>
      <c r="AL2446">
        <v>3.0915199064456378E-3</v>
      </c>
      <c r="AM2446">
        <v>0.64889144326548109</v>
      </c>
      <c r="AN2446">
        <v>4.4789070251317696E-2</v>
      </c>
      <c r="AV2446" s="16" t="s">
        <v>267</v>
      </c>
    </row>
    <row r="2447" spans="1:48" x14ac:dyDescent="0.25">
      <c r="A2447">
        <v>2445</v>
      </c>
      <c r="B2447" t="s">
        <v>83</v>
      </c>
      <c r="D2447" t="s">
        <v>84</v>
      </c>
      <c r="F2447" t="s">
        <v>97</v>
      </c>
      <c r="G2447" t="s">
        <v>104</v>
      </c>
      <c r="H2447">
        <v>1957</v>
      </c>
      <c r="I2447">
        <v>5</v>
      </c>
      <c r="J2447">
        <v>4</v>
      </c>
      <c r="K2447">
        <v>69.283299999999997</v>
      </c>
      <c r="L2447">
        <v>36.26</v>
      </c>
      <c r="M2447">
        <v>10</v>
      </c>
      <c r="Y2447" t="s">
        <v>85</v>
      </c>
      <c r="Z2447" t="s">
        <v>85</v>
      </c>
      <c r="AG2447">
        <v>3892</v>
      </c>
      <c r="AH2447">
        <v>3892</v>
      </c>
      <c r="AI2447">
        <v>3.2168476364430034E-3</v>
      </c>
      <c r="AJ2447">
        <v>0.13526526508821796</v>
      </c>
      <c r="AK2447">
        <v>3.8078049557157656E-2</v>
      </c>
      <c r="AL2447">
        <v>0.11140921736931872</v>
      </c>
      <c r="AM2447">
        <v>23.384124973974558</v>
      </c>
      <c r="AN2447">
        <v>1.6140653835011896</v>
      </c>
      <c r="AV2447" s="16" t="s">
        <v>267</v>
      </c>
    </row>
    <row r="2448" spans="1:48" x14ac:dyDescent="0.25">
      <c r="A2448">
        <v>2446</v>
      </c>
      <c r="B2448" t="s">
        <v>83</v>
      </c>
      <c r="D2448" t="s">
        <v>84</v>
      </c>
      <c r="F2448" t="s">
        <v>97</v>
      </c>
      <c r="G2448" t="s">
        <v>105</v>
      </c>
      <c r="H2448">
        <v>1957</v>
      </c>
      <c r="I2448">
        <v>4</v>
      </c>
      <c r="J2448">
        <v>27</v>
      </c>
      <c r="K2448">
        <v>69.308300000000003</v>
      </c>
      <c r="L2448">
        <v>34.416699999999999</v>
      </c>
      <c r="M2448">
        <v>50</v>
      </c>
      <c r="Y2448" t="s">
        <v>85</v>
      </c>
      <c r="Z2448" t="s">
        <v>85</v>
      </c>
      <c r="AG2448">
        <v>90540</v>
      </c>
      <c r="AH2448">
        <v>90540</v>
      </c>
      <c r="AI2448">
        <v>7.4833860483954143E-2</v>
      </c>
      <c r="AJ2448">
        <v>3.1466899026431796</v>
      </c>
      <c r="AK2448">
        <v>0.88581361945145276</v>
      </c>
      <c r="AL2448">
        <v>2.5917241882369262</v>
      </c>
      <c r="AM2448">
        <v>543.98732660422831</v>
      </c>
      <c r="AN2448">
        <v>37.548170560688</v>
      </c>
      <c r="AV2448" s="16" t="s">
        <v>267</v>
      </c>
    </row>
    <row r="2449" spans="1:48" x14ac:dyDescent="0.25">
      <c r="A2449">
        <v>2447</v>
      </c>
      <c r="B2449" t="s">
        <v>83</v>
      </c>
      <c r="D2449" t="s">
        <v>84</v>
      </c>
      <c r="F2449" t="s">
        <v>97</v>
      </c>
      <c r="G2449" t="s">
        <v>105</v>
      </c>
      <c r="H2449">
        <v>1957</v>
      </c>
      <c r="I2449">
        <v>4</v>
      </c>
      <c r="J2449">
        <v>27</v>
      </c>
      <c r="K2449">
        <v>69.308300000000003</v>
      </c>
      <c r="L2449">
        <v>34.416699999999999</v>
      </c>
      <c r="M2449">
        <v>0</v>
      </c>
      <c r="Y2449" t="s">
        <v>85</v>
      </c>
      <c r="Z2449" t="s">
        <v>85</v>
      </c>
      <c r="AG2449">
        <v>128169.00000000001</v>
      </c>
      <c r="AH2449">
        <v>128169.00000000001</v>
      </c>
      <c r="AI2449">
        <v>0.10593528898131124</v>
      </c>
      <c r="AJ2449">
        <v>4.4544742448848433</v>
      </c>
      <c r="AK2449">
        <v>1.2539633950902724</v>
      </c>
      <c r="AL2449">
        <v>3.6688612489743608</v>
      </c>
      <c r="AM2449">
        <v>770.07192029530972</v>
      </c>
      <c r="AN2449">
        <v>53.153429120751284</v>
      </c>
      <c r="AV2449" s="16" t="s">
        <v>267</v>
      </c>
    </row>
    <row r="2450" spans="1:48" x14ac:dyDescent="0.25">
      <c r="A2450">
        <v>2448</v>
      </c>
      <c r="B2450" t="s">
        <v>83</v>
      </c>
      <c r="D2450" t="s">
        <v>84</v>
      </c>
      <c r="F2450" t="s">
        <v>97</v>
      </c>
      <c r="G2450" t="s">
        <v>105</v>
      </c>
      <c r="H2450">
        <v>1957</v>
      </c>
      <c r="I2450">
        <v>4</v>
      </c>
      <c r="J2450">
        <v>27</v>
      </c>
      <c r="K2450">
        <v>69.308300000000003</v>
      </c>
      <c r="L2450">
        <v>34.416699999999999</v>
      </c>
      <c r="M2450">
        <v>25</v>
      </c>
      <c r="Y2450" t="s">
        <v>85</v>
      </c>
      <c r="Z2450" t="s">
        <v>85</v>
      </c>
      <c r="AG2450">
        <v>250120</v>
      </c>
      <c r="AH2450">
        <v>250120</v>
      </c>
      <c r="AI2450">
        <v>0.20673122580347483</v>
      </c>
      <c r="AJ2450">
        <v>8.6928438088039766</v>
      </c>
      <c r="AK2450">
        <v>2.4470919206670794</v>
      </c>
      <c r="AL2450">
        <v>7.159731101853545</v>
      </c>
      <c r="AM2450">
        <v>1502.7845165700196</v>
      </c>
      <c r="AN2450">
        <v>103.72816899314428</v>
      </c>
      <c r="AV2450" s="16" t="s">
        <v>267</v>
      </c>
    </row>
    <row r="2451" spans="1:48" x14ac:dyDescent="0.25">
      <c r="A2451">
        <v>2449</v>
      </c>
      <c r="B2451" t="s">
        <v>83</v>
      </c>
      <c r="D2451" t="s">
        <v>84</v>
      </c>
      <c r="F2451" t="s">
        <v>97</v>
      </c>
      <c r="G2451" t="s">
        <v>105</v>
      </c>
      <c r="H2451">
        <v>1957</v>
      </c>
      <c r="I2451">
        <v>4</v>
      </c>
      <c r="J2451">
        <v>27</v>
      </c>
      <c r="K2451">
        <v>69.308300000000003</v>
      </c>
      <c r="L2451">
        <v>34.416699999999999</v>
      </c>
      <c r="M2451">
        <v>10</v>
      </c>
      <c r="Y2451" t="s">
        <v>85</v>
      </c>
      <c r="Z2451" t="s">
        <v>85</v>
      </c>
      <c r="AG2451">
        <v>401940</v>
      </c>
      <c r="AH2451">
        <v>401940</v>
      </c>
      <c r="AI2451">
        <v>0.33221473252618211</v>
      </c>
      <c r="AJ2451">
        <v>13.96930129741992</v>
      </c>
      <c r="AK2451">
        <v>3.9324489308848789</v>
      </c>
      <c r="AL2451">
        <v>11.505606585155181</v>
      </c>
      <c r="AM2451">
        <v>2414.9576546863655</v>
      </c>
      <c r="AN2451">
        <v>166.68998978532071</v>
      </c>
      <c r="AV2451" s="16" t="s">
        <v>267</v>
      </c>
    </row>
    <row r="2452" spans="1:48" x14ac:dyDescent="0.25">
      <c r="A2452">
        <v>2450</v>
      </c>
      <c r="B2452" t="s">
        <v>83</v>
      </c>
      <c r="D2452" t="s">
        <v>84</v>
      </c>
      <c r="F2452" t="s">
        <v>97</v>
      </c>
      <c r="G2452" t="s">
        <v>106</v>
      </c>
      <c r="H2452">
        <v>1957</v>
      </c>
      <c r="I2452">
        <v>4</v>
      </c>
      <c r="J2452">
        <v>29</v>
      </c>
      <c r="K2452">
        <v>69.333299999999994</v>
      </c>
      <c r="L2452">
        <v>35.17</v>
      </c>
      <c r="M2452">
        <v>25</v>
      </c>
      <c r="Y2452" t="s">
        <v>85</v>
      </c>
      <c r="Z2452" t="s">
        <v>85</v>
      </c>
      <c r="AG2452">
        <v>11892</v>
      </c>
      <c r="AH2452">
        <v>11892</v>
      </c>
      <c r="AI2452">
        <v>9.8290729939825797E-3</v>
      </c>
      <c r="AJ2452">
        <v>0.4133028089488921</v>
      </c>
      <c r="AK2452">
        <v>0.11634742171986609</v>
      </c>
      <c r="AL2452">
        <v>0.34041069192084744</v>
      </c>
      <c r="AM2452">
        <v>71.450157808454634</v>
      </c>
      <c r="AN2452">
        <v>4.9317742910062039</v>
      </c>
      <c r="AV2452" s="16" t="s">
        <v>267</v>
      </c>
    </row>
    <row r="2453" spans="1:48" x14ac:dyDescent="0.25">
      <c r="A2453">
        <v>2451</v>
      </c>
      <c r="B2453" t="s">
        <v>83</v>
      </c>
      <c r="D2453" t="s">
        <v>84</v>
      </c>
      <c r="F2453" t="s">
        <v>97</v>
      </c>
      <c r="G2453" t="s">
        <v>106</v>
      </c>
      <c r="H2453">
        <v>1957</v>
      </c>
      <c r="I2453">
        <v>4</v>
      </c>
      <c r="J2453">
        <v>29</v>
      </c>
      <c r="K2453">
        <v>69.333299999999994</v>
      </c>
      <c r="L2453">
        <v>35.17</v>
      </c>
      <c r="M2453">
        <v>0</v>
      </c>
      <c r="Y2453" t="s">
        <v>85</v>
      </c>
      <c r="Z2453" t="s">
        <v>85</v>
      </c>
      <c r="AG2453">
        <v>223423</v>
      </c>
      <c r="AH2453">
        <v>223423</v>
      </c>
      <c r="AI2453">
        <v>0.18466540325719558</v>
      </c>
      <c r="AJ2453">
        <v>7.7649977702479243</v>
      </c>
      <c r="AK2453">
        <v>2.1858972420886009</v>
      </c>
      <c r="AL2453">
        <v>6.3955245560907752</v>
      </c>
      <c r="AM2453">
        <v>1342.3821567472553</v>
      </c>
      <c r="AN2453">
        <v>92.656559655186612</v>
      </c>
      <c r="AV2453" s="16" t="s">
        <v>267</v>
      </c>
    </row>
    <row r="2454" spans="1:48" x14ac:dyDescent="0.25">
      <c r="A2454">
        <v>2452</v>
      </c>
      <c r="B2454" t="s">
        <v>83</v>
      </c>
      <c r="D2454" t="s">
        <v>84</v>
      </c>
      <c r="F2454" t="s">
        <v>97</v>
      </c>
      <c r="G2454">
        <v>72</v>
      </c>
      <c r="H2454">
        <v>1957</v>
      </c>
      <c r="I2454">
        <v>5</v>
      </c>
      <c r="J2454">
        <v>7</v>
      </c>
      <c r="K2454">
        <v>69.458299999999994</v>
      </c>
      <c r="L2454">
        <v>37.9</v>
      </c>
      <c r="M2454">
        <v>0</v>
      </c>
      <c r="Y2454" t="s">
        <v>85</v>
      </c>
      <c r="Z2454" t="s">
        <v>85</v>
      </c>
      <c r="AG2454">
        <v>70556</v>
      </c>
      <c r="AH2454">
        <v>70556</v>
      </c>
      <c r="AI2454">
        <v>5.8316521540820287E-2</v>
      </c>
      <c r="AJ2454">
        <v>2.4521521180792156</v>
      </c>
      <c r="AK2454">
        <v>0.69029672778900708</v>
      </c>
      <c r="AL2454">
        <v>2.0196785048072075</v>
      </c>
      <c r="AM2454">
        <v>423.91837658369701</v>
      </c>
      <c r="AN2454">
        <v>29.260533709740479</v>
      </c>
      <c r="AV2454" s="16" t="s">
        <v>267</v>
      </c>
    </row>
    <row r="2455" spans="1:48" x14ac:dyDescent="0.25">
      <c r="A2455">
        <v>2453</v>
      </c>
      <c r="B2455" t="s">
        <v>83</v>
      </c>
      <c r="D2455" t="s">
        <v>84</v>
      </c>
      <c r="F2455" t="s">
        <v>97</v>
      </c>
      <c r="G2455">
        <v>72</v>
      </c>
      <c r="H2455">
        <v>1957</v>
      </c>
      <c r="I2455">
        <v>5</v>
      </c>
      <c r="J2455">
        <v>7</v>
      </c>
      <c r="K2455">
        <v>69.458299999999994</v>
      </c>
      <c r="L2455">
        <v>37.9</v>
      </c>
      <c r="M2455">
        <v>25</v>
      </c>
      <c r="Y2455" t="s">
        <v>85</v>
      </c>
      <c r="Z2455" t="s">
        <v>85</v>
      </c>
      <c r="AG2455">
        <v>536263</v>
      </c>
      <c r="AH2455">
        <v>536263</v>
      </c>
      <c r="AI2455">
        <v>0.44323647586378068</v>
      </c>
      <c r="AJ2455">
        <v>18.637655922919585</v>
      </c>
      <c r="AK2455">
        <v>5.2466210405113145</v>
      </c>
      <c r="AL2455">
        <v>15.350627218428306</v>
      </c>
      <c r="AM2455">
        <v>3222.0043707395985</v>
      </c>
      <c r="AN2455">
        <v>222.3955664831702</v>
      </c>
      <c r="AV2455" s="16" t="s">
        <v>267</v>
      </c>
    </row>
    <row r="2456" spans="1:48" x14ac:dyDescent="0.25">
      <c r="A2456">
        <v>2454</v>
      </c>
      <c r="B2456" t="s">
        <v>83</v>
      </c>
      <c r="D2456" t="s">
        <v>84</v>
      </c>
      <c r="F2456" t="s">
        <v>97</v>
      </c>
      <c r="G2456">
        <v>72</v>
      </c>
      <c r="H2456">
        <v>1957</v>
      </c>
      <c r="I2456">
        <v>5</v>
      </c>
      <c r="J2456">
        <v>7</v>
      </c>
      <c r="K2456">
        <v>69.458299999999994</v>
      </c>
      <c r="L2456">
        <v>37.9</v>
      </c>
      <c r="M2456">
        <v>10</v>
      </c>
      <c r="Y2456" t="s">
        <v>85</v>
      </c>
      <c r="Z2456" t="s">
        <v>85</v>
      </c>
      <c r="AG2456">
        <v>1085238</v>
      </c>
      <c r="AH2456">
        <v>1085238</v>
      </c>
      <c r="AI2456">
        <v>0.89697977782069171</v>
      </c>
      <c r="AJ2456">
        <v>37.717113503033787</v>
      </c>
      <c r="AK2456">
        <v>10.617612113389173</v>
      </c>
      <c r="AL2456">
        <v>31.065137779918988</v>
      </c>
      <c r="AM2456">
        <v>6520.3856676531859</v>
      </c>
      <c r="AN2456">
        <v>450.0629724203659</v>
      </c>
      <c r="AV2456" s="16" t="s">
        <v>267</v>
      </c>
    </row>
    <row r="2457" spans="1:48" x14ac:dyDescent="0.25">
      <c r="A2457">
        <v>2455</v>
      </c>
      <c r="B2457" t="s">
        <v>83</v>
      </c>
      <c r="D2457" t="s">
        <v>84</v>
      </c>
      <c r="F2457" t="s">
        <v>97</v>
      </c>
      <c r="G2457">
        <v>72</v>
      </c>
      <c r="H2457">
        <v>1957</v>
      </c>
      <c r="I2457">
        <v>5</v>
      </c>
      <c r="J2457">
        <v>7</v>
      </c>
      <c r="K2457">
        <v>69.458299999999994</v>
      </c>
      <c r="L2457">
        <v>37.9</v>
      </c>
      <c r="M2457">
        <v>50</v>
      </c>
      <c r="Y2457" t="s">
        <v>85</v>
      </c>
      <c r="Z2457" t="s">
        <v>85</v>
      </c>
      <c r="AG2457">
        <v>5660739.2999999998</v>
      </c>
      <c r="AH2457">
        <v>5660739.2999999998</v>
      </c>
      <c r="AI2457">
        <v>4.678760492735103</v>
      </c>
      <c r="AJ2457">
        <v>196.73725642594897</v>
      </c>
      <c r="AK2457">
        <v>55.382813873471207</v>
      </c>
      <c r="AL2457">
        <v>162.03970584397356</v>
      </c>
      <c r="AM2457">
        <v>34011.160132653968</v>
      </c>
      <c r="AN2457">
        <v>2347.5856498342127</v>
      </c>
      <c r="AV2457" s="16" t="s">
        <v>267</v>
      </c>
    </row>
    <row r="2458" spans="1:48" x14ac:dyDescent="0.25">
      <c r="A2458">
        <v>2456</v>
      </c>
      <c r="B2458" t="s">
        <v>83</v>
      </c>
      <c r="D2458" t="s">
        <v>84</v>
      </c>
      <c r="F2458" t="s">
        <v>97</v>
      </c>
      <c r="G2458" t="s">
        <v>92</v>
      </c>
      <c r="H2458">
        <v>1957</v>
      </c>
      <c r="I2458">
        <v>5</v>
      </c>
      <c r="J2458">
        <v>8</v>
      </c>
      <c r="K2458">
        <v>69.466700000000003</v>
      </c>
      <c r="L2458">
        <v>39.316699999999997</v>
      </c>
      <c r="M2458">
        <v>50</v>
      </c>
      <c r="Y2458" t="s">
        <v>85</v>
      </c>
      <c r="Z2458" t="s">
        <v>85</v>
      </c>
      <c r="AG2458">
        <v>131462</v>
      </c>
      <c r="AH2458">
        <v>131462</v>
      </c>
      <c r="AI2458">
        <v>0.10865704624410846</v>
      </c>
      <c r="AJ2458">
        <v>4.5689214488764929</v>
      </c>
      <c r="AK2458">
        <v>1.2861810254067472</v>
      </c>
      <c r="AL2458">
        <v>3.7631239809366335</v>
      </c>
      <c r="AM2458">
        <v>789.85710106080251</v>
      </c>
      <c r="AN2458">
        <v>54.519081049803027</v>
      </c>
      <c r="AV2458" s="16" t="s">
        <v>267</v>
      </c>
    </row>
    <row r="2459" spans="1:48" x14ac:dyDescent="0.25">
      <c r="A2459">
        <v>2457</v>
      </c>
      <c r="B2459" t="s">
        <v>83</v>
      </c>
      <c r="D2459" t="s">
        <v>84</v>
      </c>
      <c r="F2459" t="s">
        <v>97</v>
      </c>
      <c r="G2459" t="s">
        <v>92</v>
      </c>
      <c r="H2459">
        <v>1957</v>
      </c>
      <c r="I2459">
        <v>5</v>
      </c>
      <c r="J2459">
        <v>8</v>
      </c>
      <c r="K2459">
        <v>69.466700000000003</v>
      </c>
      <c r="L2459">
        <v>39.316699999999997</v>
      </c>
      <c r="M2459">
        <v>0</v>
      </c>
      <c r="Y2459" t="s">
        <v>85</v>
      </c>
      <c r="Z2459" t="s">
        <v>85</v>
      </c>
      <c r="AG2459">
        <v>438803</v>
      </c>
      <c r="AH2459">
        <v>438803</v>
      </c>
      <c r="AI2459">
        <v>0.36268304044555483</v>
      </c>
      <c r="AJ2459">
        <v>15.250463544836924</v>
      </c>
      <c r="AK2459">
        <v>4.293104414139119</v>
      </c>
      <c r="AL2459">
        <v>12.560816754704307</v>
      </c>
      <c r="AM2459">
        <v>2636.4399257335454</v>
      </c>
      <c r="AN2459">
        <v>181.97757771749036</v>
      </c>
      <c r="AV2459" s="16" t="s">
        <v>267</v>
      </c>
    </row>
    <row r="2460" spans="1:48" x14ac:dyDescent="0.25">
      <c r="A2460">
        <v>2458</v>
      </c>
      <c r="B2460" t="s">
        <v>83</v>
      </c>
      <c r="D2460" t="s">
        <v>84</v>
      </c>
      <c r="F2460" t="s">
        <v>97</v>
      </c>
      <c r="G2460" t="s">
        <v>92</v>
      </c>
      <c r="H2460">
        <v>1957</v>
      </c>
      <c r="I2460">
        <v>5</v>
      </c>
      <c r="J2460">
        <v>8</v>
      </c>
      <c r="K2460">
        <v>69.466700000000003</v>
      </c>
      <c r="L2460">
        <v>39.316699999999997</v>
      </c>
      <c r="M2460">
        <v>10</v>
      </c>
      <c r="Y2460" t="s">
        <v>85</v>
      </c>
      <c r="Z2460" t="s">
        <v>85</v>
      </c>
      <c r="AG2460">
        <v>509001</v>
      </c>
      <c r="AH2460">
        <v>509001</v>
      </c>
      <c r="AI2460">
        <v>0.4207036649016252</v>
      </c>
      <c r="AJ2460">
        <v>17.690173482828374</v>
      </c>
      <c r="AK2460">
        <v>4.9798985875238451</v>
      </c>
      <c r="AL2460">
        <v>14.570247443525334</v>
      </c>
      <c r="AM2460">
        <v>3058.207347347899</v>
      </c>
      <c r="AN2460">
        <v>211.08964395362</v>
      </c>
      <c r="AV2460" s="16" t="s">
        <v>267</v>
      </c>
    </row>
    <row r="2461" spans="1:48" x14ac:dyDescent="0.25">
      <c r="A2461">
        <v>2459</v>
      </c>
      <c r="B2461" t="s">
        <v>83</v>
      </c>
      <c r="D2461" t="s">
        <v>84</v>
      </c>
      <c r="F2461" t="s">
        <v>97</v>
      </c>
      <c r="G2461" t="s">
        <v>92</v>
      </c>
      <c r="H2461">
        <v>1957</v>
      </c>
      <c r="I2461">
        <v>5</v>
      </c>
      <c r="J2461">
        <v>8</v>
      </c>
      <c r="K2461">
        <v>69.466700000000003</v>
      </c>
      <c r="L2461">
        <v>39.316699999999997</v>
      </c>
      <c r="M2461">
        <v>25</v>
      </c>
      <c r="Y2461" t="s">
        <v>85</v>
      </c>
      <c r="Z2461" t="s">
        <v>85</v>
      </c>
      <c r="AG2461">
        <v>922650</v>
      </c>
      <c r="AH2461">
        <v>922650</v>
      </c>
      <c r="AI2461">
        <v>0.7625962157667362</v>
      </c>
      <c r="AJ2461">
        <v>32.066417480381375</v>
      </c>
      <c r="AK2461">
        <v>9.026904528240367</v>
      </c>
      <c r="AL2461">
        <v>26.411026311870994</v>
      </c>
      <c r="AM2461">
        <v>5543.5156493416307</v>
      </c>
      <c r="AN2461">
        <v>382.63551543868772</v>
      </c>
      <c r="AV2461" s="16" t="s">
        <v>267</v>
      </c>
    </row>
    <row r="2462" spans="1:48" x14ac:dyDescent="0.25">
      <c r="A2462">
        <v>2460</v>
      </c>
      <c r="B2462" t="s">
        <v>83</v>
      </c>
      <c r="D2462" t="s">
        <v>84</v>
      </c>
      <c r="F2462" t="s">
        <v>97</v>
      </c>
      <c r="G2462" t="s">
        <v>107</v>
      </c>
      <c r="H2462">
        <v>1957</v>
      </c>
      <c r="I2462">
        <v>4</v>
      </c>
      <c r="J2462">
        <v>28</v>
      </c>
      <c r="K2462">
        <v>69.47</v>
      </c>
      <c r="L2462">
        <v>35.200000000000003</v>
      </c>
      <c r="M2462">
        <v>0</v>
      </c>
      <c r="Y2462" t="s">
        <v>85</v>
      </c>
      <c r="Z2462" t="s">
        <v>85</v>
      </c>
      <c r="AG2462">
        <v>423</v>
      </c>
      <c r="AH2462">
        <v>423</v>
      </c>
      <c r="AI2462">
        <v>3.4962141577990507E-4</v>
      </c>
      <c r="AJ2462">
        <v>1.4701235131633145E-2</v>
      </c>
      <c r="AK2462">
        <v>4.1384930531032085E-3</v>
      </c>
      <c r="AL2462">
        <v>1.210845296691208E-2</v>
      </c>
      <c r="AM2462">
        <v>2.5414914861231339</v>
      </c>
      <c r="AN2462">
        <v>0.17542385848432765</v>
      </c>
      <c r="AV2462" s="16" t="s">
        <v>267</v>
      </c>
    </row>
    <row r="2463" spans="1:48" x14ac:dyDescent="0.25">
      <c r="A2463">
        <v>2461</v>
      </c>
      <c r="B2463" t="s">
        <v>83</v>
      </c>
      <c r="D2463" t="s">
        <v>84</v>
      </c>
      <c r="F2463" t="s">
        <v>97</v>
      </c>
      <c r="G2463" t="s">
        <v>107</v>
      </c>
      <c r="H2463">
        <v>1957</v>
      </c>
      <c r="I2463">
        <v>4</v>
      </c>
      <c r="J2463">
        <v>28</v>
      </c>
      <c r="K2463">
        <v>69.47</v>
      </c>
      <c r="L2463">
        <v>35.200000000000003</v>
      </c>
      <c r="M2463">
        <v>50</v>
      </c>
      <c r="Y2463" t="s">
        <v>85</v>
      </c>
      <c r="Z2463" t="s">
        <v>85</v>
      </c>
      <c r="AG2463">
        <v>6819</v>
      </c>
      <c r="AH2463">
        <v>6819</v>
      </c>
      <c r="AI2463">
        <v>5.6360955891327962E-3</v>
      </c>
      <c r="AJ2463">
        <v>0.2369922514482421</v>
      </c>
      <c r="AK2463">
        <v>6.6714856097188607E-2</v>
      </c>
      <c r="AL2463">
        <v>0.1951951318708593</v>
      </c>
      <c r="AM2463">
        <v>40.970284737289958</v>
      </c>
      <c r="AN2463">
        <v>2.8279321300345868</v>
      </c>
      <c r="AV2463" s="16" t="s">
        <v>267</v>
      </c>
    </row>
    <row r="2464" spans="1:48" x14ac:dyDescent="0.25">
      <c r="A2464">
        <v>2462</v>
      </c>
      <c r="B2464" t="s">
        <v>83</v>
      </c>
      <c r="D2464" t="s">
        <v>84</v>
      </c>
      <c r="F2464" t="s">
        <v>97</v>
      </c>
      <c r="G2464" t="s">
        <v>107</v>
      </c>
      <c r="H2464">
        <v>1957</v>
      </c>
      <c r="I2464">
        <v>4</v>
      </c>
      <c r="J2464">
        <v>28</v>
      </c>
      <c r="K2464">
        <v>69.47</v>
      </c>
      <c r="L2464">
        <v>35.200000000000003</v>
      </c>
      <c r="M2464">
        <v>10</v>
      </c>
      <c r="Y2464" t="s">
        <v>85</v>
      </c>
      <c r="Z2464" t="s">
        <v>85</v>
      </c>
      <c r="AG2464">
        <v>13052</v>
      </c>
      <c r="AH2464">
        <v>13052</v>
      </c>
      <c r="AI2464">
        <v>1.0787845670825818E-2</v>
      </c>
      <c r="AJ2464">
        <v>0.45361825280868984</v>
      </c>
      <c r="AK2464">
        <v>0.12769648068345882</v>
      </c>
      <c r="AL2464">
        <v>0.3736159057308191</v>
      </c>
      <c r="AM2464">
        <v>78.41973256945424</v>
      </c>
      <c r="AN2464">
        <v>5.4128420825944312</v>
      </c>
      <c r="AV2464" s="16" t="s">
        <v>267</v>
      </c>
    </row>
    <row r="2465" spans="1:48" x14ac:dyDescent="0.25">
      <c r="A2465">
        <v>2463</v>
      </c>
      <c r="B2465" t="s">
        <v>83</v>
      </c>
      <c r="D2465" t="s">
        <v>84</v>
      </c>
      <c r="F2465" t="s">
        <v>97</v>
      </c>
      <c r="G2465">
        <v>22</v>
      </c>
      <c r="H2465">
        <v>1957</v>
      </c>
      <c r="I2465">
        <v>4</v>
      </c>
      <c r="J2465">
        <v>27</v>
      </c>
      <c r="K2465">
        <v>69.62</v>
      </c>
      <c r="L2465">
        <v>34.692</v>
      </c>
      <c r="M2465">
        <v>10</v>
      </c>
      <c r="Y2465" t="s">
        <v>85</v>
      </c>
      <c r="Z2465" t="s">
        <v>85</v>
      </c>
      <c r="AG2465">
        <v>3816</v>
      </c>
      <c r="AH2465">
        <v>3816</v>
      </c>
      <c r="AI2465">
        <v>3.1540314955463777E-3</v>
      </c>
      <c r="AJ2465">
        <v>0.13262390842154156</v>
      </c>
      <c r="AK2465">
        <v>3.7334490521611925E-2</v>
      </c>
      <c r="AL2465">
        <v>0.1092337033610792</v>
      </c>
      <c r="AM2465">
        <v>22.927497662046996</v>
      </c>
      <c r="AN2465">
        <v>1.5825471488798919</v>
      </c>
      <c r="AV2465" s="16" t="s">
        <v>267</v>
      </c>
    </row>
    <row r="2466" spans="1:48" x14ac:dyDescent="0.25">
      <c r="A2466">
        <v>2464</v>
      </c>
      <c r="B2466" t="s">
        <v>83</v>
      </c>
      <c r="D2466" t="s">
        <v>84</v>
      </c>
      <c r="F2466" t="s">
        <v>97</v>
      </c>
      <c r="G2466">
        <v>22</v>
      </c>
      <c r="H2466">
        <v>1957</v>
      </c>
      <c r="I2466">
        <v>4</v>
      </c>
      <c r="J2466">
        <v>27</v>
      </c>
      <c r="K2466">
        <v>69.62</v>
      </c>
      <c r="L2466">
        <v>34.692</v>
      </c>
      <c r="M2466">
        <v>0</v>
      </c>
      <c r="Y2466" t="s">
        <v>85</v>
      </c>
      <c r="Z2466" t="s">
        <v>85</v>
      </c>
      <c r="AG2466">
        <v>11263</v>
      </c>
      <c r="AH2466">
        <v>11263</v>
      </c>
      <c r="AI2466">
        <v>9.3091867752460294E-3</v>
      </c>
      <c r="AJ2466">
        <v>0.3914421070628466</v>
      </c>
      <c r="AK2466">
        <v>0.11019349233357315</v>
      </c>
      <c r="AL2466">
        <v>0.32240545098423351</v>
      </c>
      <c r="AM2466">
        <v>67.670965976843632</v>
      </c>
      <c r="AN2466">
        <v>4.6709194281536224</v>
      </c>
      <c r="AV2466" s="16" t="s">
        <v>267</v>
      </c>
    </row>
    <row r="2467" spans="1:48" x14ac:dyDescent="0.25">
      <c r="A2467">
        <v>2465</v>
      </c>
      <c r="B2467" t="s">
        <v>83</v>
      </c>
      <c r="D2467" t="s">
        <v>84</v>
      </c>
      <c r="F2467" t="s">
        <v>97</v>
      </c>
      <c r="G2467" t="s">
        <v>92</v>
      </c>
      <c r="H2467">
        <v>1957</v>
      </c>
      <c r="I2467">
        <v>4</v>
      </c>
      <c r="J2467">
        <v>28</v>
      </c>
      <c r="K2467">
        <v>69.625</v>
      </c>
      <c r="L2467">
        <v>35.229999999999997</v>
      </c>
      <c r="M2467">
        <v>25</v>
      </c>
      <c r="Y2467" t="s">
        <v>85</v>
      </c>
      <c r="Z2467" t="s">
        <v>85</v>
      </c>
      <c r="AG2467">
        <v>1302</v>
      </c>
      <c r="AH2467">
        <v>1302</v>
      </c>
      <c r="AI2467">
        <v>1.0761396769395659E-3</v>
      </c>
      <c r="AJ2467">
        <v>4.5250610263324713E-2</v>
      </c>
      <c r="AK2467">
        <v>1.2738340319480798E-2</v>
      </c>
      <c r="AL2467">
        <v>3.7269989983261295E-2</v>
      </c>
      <c r="AM2467">
        <v>7.8227468438116325</v>
      </c>
      <c r="AN2467">
        <v>0.53995712469644108</v>
      </c>
      <c r="AV2467" s="16" t="s">
        <v>267</v>
      </c>
    </row>
    <row r="2468" spans="1:48" x14ac:dyDescent="0.25">
      <c r="A2468">
        <v>2466</v>
      </c>
      <c r="B2468" t="s">
        <v>83</v>
      </c>
      <c r="D2468" t="s">
        <v>84</v>
      </c>
      <c r="F2468" t="s">
        <v>97</v>
      </c>
      <c r="G2468">
        <v>73</v>
      </c>
      <c r="H2468">
        <v>1957</v>
      </c>
      <c r="I2468">
        <v>5</v>
      </c>
      <c r="J2468">
        <v>7</v>
      </c>
      <c r="K2468">
        <v>69.650000000000006</v>
      </c>
      <c r="L2468">
        <v>38.066699999999997</v>
      </c>
      <c r="M2468">
        <v>25</v>
      </c>
      <c r="Y2468" t="s">
        <v>85</v>
      </c>
      <c r="Z2468" t="s">
        <v>85</v>
      </c>
      <c r="AG2468">
        <v>607461</v>
      </c>
      <c r="AH2468">
        <v>607461</v>
      </c>
      <c r="AI2468">
        <v>0.50208362848954347</v>
      </c>
      <c r="AJ2468">
        <v>21.112120553893622</v>
      </c>
      <c r="AK2468">
        <v>5.9431988854163791</v>
      </c>
      <c r="AL2468">
        <v>17.388683091568272</v>
      </c>
      <c r="AM2468">
        <v>3649.7800464582629</v>
      </c>
      <c r="AN2468">
        <v>251.92234633273796</v>
      </c>
      <c r="AV2468" s="16" t="s">
        <v>267</v>
      </c>
    </row>
    <row r="2469" spans="1:48" x14ac:dyDescent="0.25">
      <c r="A2469">
        <v>2467</v>
      </c>
      <c r="B2469" t="s">
        <v>83</v>
      </c>
      <c r="D2469" t="s">
        <v>84</v>
      </c>
      <c r="F2469" t="s">
        <v>97</v>
      </c>
      <c r="G2469">
        <v>73</v>
      </c>
      <c r="H2469">
        <v>1957</v>
      </c>
      <c r="I2469">
        <v>5</v>
      </c>
      <c r="J2469">
        <v>7</v>
      </c>
      <c r="K2469">
        <v>69.650000000000006</v>
      </c>
      <c r="L2469">
        <v>38.066699999999997</v>
      </c>
      <c r="M2469">
        <v>50</v>
      </c>
      <c r="Y2469" t="s">
        <v>85</v>
      </c>
      <c r="Z2469" t="s">
        <v>85</v>
      </c>
      <c r="AG2469">
        <v>3490439.9</v>
      </c>
      <c r="AH2469">
        <v>3490439.9</v>
      </c>
      <c r="AI2469">
        <v>2.8849469019684877</v>
      </c>
      <c r="AJ2469">
        <v>121.30916709866213</v>
      </c>
      <c r="AK2469">
        <v>34.149317443083355</v>
      </c>
      <c r="AL2469">
        <v>99.914485491686307</v>
      </c>
      <c r="AM2469">
        <v>20971.44985502242</v>
      </c>
      <c r="AN2469">
        <v>1447.532943417614</v>
      </c>
      <c r="AV2469" s="16" t="s">
        <v>267</v>
      </c>
    </row>
    <row r="2470" spans="1:48" x14ac:dyDescent="0.25">
      <c r="A2470">
        <v>2468</v>
      </c>
      <c r="B2470" t="s">
        <v>83</v>
      </c>
      <c r="D2470" t="s">
        <v>84</v>
      </c>
      <c r="F2470" t="s">
        <v>97</v>
      </c>
      <c r="G2470">
        <v>73</v>
      </c>
      <c r="H2470">
        <v>1957</v>
      </c>
      <c r="I2470">
        <v>5</v>
      </c>
      <c r="J2470">
        <v>7</v>
      </c>
      <c r="K2470">
        <v>69.650000000000006</v>
      </c>
      <c r="L2470">
        <v>38.066699999999997</v>
      </c>
      <c r="M2470">
        <v>0</v>
      </c>
      <c r="Y2470" t="s">
        <v>85</v>
      </c>
      <c r="Z2470" t="s">
        <v>85</v>
      </c>
      <c r="AG2470">
        <v>4351972.7</v>
      </c>
      <c r="AH2470">
        <v>4351972.7</v>
      </c>
      <c r="AI2470">
        <v>3.5970280302824968</v>
      </c>
      <c r="AJ2470">
        <v>151.2514750570883</v>
      </c>
      <c r="AK2470">
        <v>42.578271362280887</v>
      </c>
      <c r="AL2470">
        <v>124.57602068849972</v>
      </c>
      <c r="AM2470">
        <v>26147.757836620116</v>
      </c>
      <c r="AN2470">
        <v>1804.8223240010811</v>
      </c>
      <c r="AV2470" s="16" t="s">
        <v>267</v>
      </c>
    </row>
    <row r="2471" spans="1:48" x14ac:dyDescent="0.25">
      <c r="A2471">
        <v>2469</v>
      </c>
      <c r="B2471" t="s">
        <v>83</v>
      </c>
      <c r="D2471" t="s">
        <v>84</v>
      </c>
      <c r="F2471" t="s">
        <v>97</v>
      </c>
      <c r="G2471">
        <v>73</v>
      </c>
      <c r="H2471">
        <v>1957</v>
      </c>
      <c r="I2471">
        <v>5</v>
      </c>
      <c r="J2471">
        <v>7</v>
      </c>
      <c r="K2471">
        <v>69.650000000000006</v>
      </c>
      <c r="L2471">
        <v>38.066699999999997</v>
      </c>
      <c r="M2471">
        <v>10</v>
      </c>
      <c r="Y2471" t="s">
        <v>85</v>
      </c>
      <c r="Z2471" t="s">
        <v>85</v>
      </c>
      <c r="AG2471">
        <v>10000000</v>
      </c>
      <c r="AH2471">
        <v>10000000</v>
      </c>
      <c r="AI2471">
        <v>8.26528169692447</v>
      </c>
      <c r="AJ2471">
        <v>347.54692982584265</v>
      </c>
      <c r="AK2471">
        <v>97.836715203385552</v>
      </c>
      <c r="AL2471">
        <v>286.25184318941092</v>
      </c>
      <c r="AM2471">
        <v>60082.541043100093</v>
      </c>
      <c r="AN2471">
        <v>4147.1361343812687</v>
      </c>
      <c r="AV2471" s="16" t="s">
        <v>267</v>
      </c>
    </row>
    <row r="2472" spans="1:48" x14ac:dyDescent="0.25">
      <c r="A2472">
        <v>2470</v>
      </c>
      <c r="B2472" t="s">
        <v>83</v>
      </c>
      <c r="D2472" t="s">
        <v>84</v>
      </c>
      <c r="F2472" t="s">
        <v>97</v>
      </c>
      <c r="G2472" t="s">
        <v>92</v>
      </c>
      <c r="H2472">
        <v>1957</v>
      </c>
      <c r="I2472">
        <v>4</v>
      </c>
      <c r="J2472">
        <v>28</v>
      </c>
      <c r="K2472">
        <v>69.75</v>
      </c>
      <c r="L2472">
        <v>34.85</v>
      </c>
      <c r="M2472">
        <v>25</v>
      </c>
      <c r="Y2472" t="s">
        <v>85</v>
      </c>
      <c r="Z2472" t="s">
        <v>85</v>
      </c>
      <c r="AG2472">
        <v>6372</v>
      </c>
      <c r="AH2472">
        <v>6372</v>
      </c>
      <c r="AI2472">
        <v>5.2666374972802719E-3</v>
      </c>
      <c r="AJ2472">
        <v>0.22145690368502693</v>
      </c>
      <c r="AK2472">
        <v>6.234155492759727E-2</v>
      </c>
      <c r="AL2472">
        <v>0.18239967448029262</v>
      </c>
      <c r="AM2472">
        <v>38.284595152663378</v>
      </c>
      <c r="AN2472">
        <v>2.6425551448277442</v>
      </c>
      <c r="AV2472" s="16" t="s">
        <v>267</v>
      </c>
    </row>
    <row r="2473" spans="1:48" x14ac:dyDescent="0.25">
      <c r="A2473">
        <v>2471</v>
      </c>
      <c r="B2473" t="s">
        <v>83</v>
      </c>
      <c r="D2473" t="s">
        <v>84</v>
      </c>
      <c r="F2473" t="s">
        <v>97</v>
      </c>
      <c r="G2473" t="s">
        <v>92</v>
      </c>
      <c r="H2473">
        <v>1957</v>
      </c>
      <c r="I2473">
        <v>4</v>
      </c>
      <c r="J2473">
        <v>28</v>
      </c>
      <c r="K2473">
        <v>69.75</v>
      </c>
      <c r="L2473">
        <v>34.85</v>
      </c>
      <c r="M2473">
        <v>0</v>
      </c>
      <c r="Y2473" t="s">
        <v>85</v>
      </c>
      <c r="Z2473" t="s">
        <v>85</v>
      </c>
      <c r="AG2473">
        <v>9090</v>
      </c>
      <c r="AH2473">
        <v>9090</v>
      </c>
      <c r="AI2473">
        <v>7.5131410625043429E-3</v>
      </c>
      <c r="AJ2473">
        <v>0.31592015921169098</v>
      </c>
      <c r="AK2473">
        <v>8.893357411987747E-2</v>
      </c>
      <c r="AL2473">
        <v>0.26020292545917451</v>
      </c>
      <c r="AM2473">
        <v>54.615029808177987</v>
      </c>
      <c r="AN2473">
        <v>3.7697467461525731</v>
      </c>
      <c r="AV2473" s="16" t="s">
        <v>267</v>
      </c>
    </row>
    <row r="2474" spans="1:48" x14ac:dyDescent="0.25">
      <c r="A2474">
        <v>2472</v>
      </c>
      <c r="B2474" t="s">
        <v>83</v>
      </c>
      <c r="D2474" t="s">
        <v>84</v>
      </c>
      <c r="F2474" t="s">
        <v>97</v>
      </c>
      <c r="G2474">
        <v>76</v>
      </c>
      <c r="H2474">
        <v>1957</v>
      </c>
      <c r="I2474">
        <v>4</v>
      </c>
      <c r="J2474">
        <v>28</v>
      </c>
      <c r="K2474">
        <v>69.8</v>
      </c>
      <c r="L2474">
        <v>35.35</v>
      </c>
      <c r="M2474">
        <v>10</v>
      </c>
      <c r="Y2474" t="s">
        <v>85</v>
      </c>
      <c r="Z2474" t="s">
        <v>85</v>
      </c>
      <c r="AG2474">
        <v>1271</v>
      </c>
      <c r="AH2474">
        <v>1271</v>
      </c>
      <c r="AI2474">
        <v>1.0505173036791E-3</v>
      </c>
      <c r="AJ2474">
        <v>4.4173214780864604E-2</v>
      </c>
      <c r="AK2474">
        <v>1.2435046502350304E-2</v>
      </c>
      <c r="AL2474">
        <v>3.6382609269374123E-2</v>
      </c>
      <c r="AM2474">
        <v>7.6364909665780223</v>
      </c>
      <c r="AN2474">
        <v>0.52710100267985915</v>
      </c>
      <c r="AV2474" s="16" t="s">
        <v>267</v>
      </c>
    </row>
    <row r="2475" spans="1:48" x14ac:dyDescent="0.25">
      <c r="A2475">
        <v>2473</v>
      </c>
      <c r="B2475" t="s">
        <v>83</v>
      </c>
      <c r="D2475" t="s">
        <v>84</v>
      </c>
      <c r="F2475" t="s">
        <v>97</v>
      </c>
      <c r="G2475">
        <v>16</v>
      </c>
      <c r="H2475">
        <v>1957</v>
      </c>
      <c r="I2475">
        <v>4</v>
      </c>
      <c r="J2475">
        <v>25</v>
      </c>
      <c r="K2475">
        <v>69.833299999999994</v>
      </c>
      <c r="L2475">
        <v>33.5</v>
      </c>
      <c r="M2475">
        <v>10</v>
      </c>
      <c r="Y2475" t="s">
        <v>85</v>
      </c>
      <c r="Z2475" t="s">
        <v>85</v>
      </c>
      <c r="AG2475">
        <v>1443</v>
      </c>
      <c r="AH2475">
        <v>1443</v>
      </c>
      <c r="AI2475">
        <v>1.192680148866201E-3</v>
      </c>
      <c r="AJ2475">
        <v>5.0151021973869093E-2</v>
      </c>
      <c r="AK2475">
        <v>1.4117838003848535E-2</v>
      </c>
      <c r="AL2475">
        <v>4.1306140972231994E-2</v>
      </c>
      <c r="AM2475">
        <v>8.6699106725193431</v>
      </c>
      <c r="AN2475">
        <v>0.59843174419121703</v>
      </c>
      <c r="AV2475" s="16" t="s">
        <v>267</v>
      </c>
    </row>
    <row r="2476" spans="1:48" x14ac:dyDescent="0.25">
      <c r="A2476">
        <v>2474</v>
      </c>
      <c r="B2476" t="s">
        <v>83</v>
      </c>
      <c r="D2476" t="s">
        <v>84</v>
      </c>
      <c r="F2476" t="s">
        <v>97</v>
      </c>
      <c r="G2476">
        <v>75</v>
      </c>
      <c r="H2476">
        <v>1957</v>
      </c>
      <c r="I2476">
        <v>5</v>
      </c>
      <c r="J2476">
        <v>4</v>
      </c>
      <c r="K2476">
        <v>69.866699999999994</v>
      </c>
      <c r="L2476">
        <v>36.933300000000003</v>
      </c>
      <c r="M2476">
        <v>0</v>
      </c>
      <c r="Y2476" t="s">
        <v>85</v>
      </c>
      <c r="Z2476" t="s">
        <v>85</v>
      </c>
      <c r="AG2476">
        <v>128282.00000000001</v>
      </c>
      <c r="AH2476">
        <v>128282.00000000001</v>
      </c>
      <c r="AI2476">
        <v>0.10602868666448649</v>
      </c>
      <c r="AJ2476">
        <v>4.4584015251918752</v>
      </c>
      <c r="AK2476">
        <v>1.2550689499720706</v>
      </c>
      <c r="AL2476">
        <v>3.6720958948024012</v>
      </c>
      <c r="AM2476">
        <v>770.75085300909677</v>
      </c>
      <c r="AN2476">
        <v>53.200291759069792</v>
      </c>
      <c r="AV2476" s="16" t="s">
        <v>267</v>
      </c>
    </row>
    <row r="2477" spans="1:48" x14ac:dyDescent="0.25">
      <c r="A2477">
        <v>2475</v>
      </c>
      <c r="B2477" t="s">
        <v>83</v>
      </c>
      <c r="D2477" t="s">
        <v>84</v>
      </c>
      <c r="F2477" t="s">
        <v>97</v>
      </c>
      <c r="G2477">
        <v>75</v>
      </c>
      <c r="H2477">
        <v>1957</v>
      </c>
      <c r="I2477">
        <v>5</v>
      </c>
      <c r="J2477">
        <v>4</v>
      </c>
      <c r="K2477">
        <v>69.866699999999994</v>
      </c>
      <c r="L2477">
        <v>36.933300000000003</v>
      </c>
      <c r="M2477">
        <v>10</v>
      </c>
      <c r="Y2477" t="s">
        <v>85</v>
      </c>
      <c r="Z2477" t="s">
        <v>85</v>
      </c>
      <c r="AG2477">
        <v>1613897.9</v>
      </c>
      <c r="AH2477">
        <v>1613897.9</v>
      </c>
      <c r="AI2477">
        <v>1.3339320773574836</v>
      </c>
      <c r="AJ2477">
        <v>56.090526019737482</v>
      </c>
      <c r="AK2477">
        <v>15.7898469209642</v>
      </c>
      <c r="AL2477">
        <v>46.198124859451951</v>
      </c>
      <c r="AM2477">
        <v>9696.7086816123046</v>
      </c>
      <c r="AN2477">
        <v>669.30542982920463</v>
      </c>
      <c r="AV2477" s="16" t="s">
        <v>267</v>
      </c>
    </row>
    <row r="2478" spans="1:48" x14ac:dyDescent="0.25">
      <c r="A2478">
        <v>2476</v>
      </c>
      <c r="B2478" t="s">
        <v>83</v>
      </c>
      <c r="D2478" t="s">
        <v>84</v>
      </c>
      <c r="F2478" t="s">
        <v>97</v>
      </c>
      <c r="G2478">
        <v>75</v>
      </c>
      <c r="H2478">
        <v>1957</v>
      </c>
      <c r="I2478">
        <v>5</v>
      </c>
      <c r="J2478">
        <v>4</v>
      </c>
      <c r="K2478">
        <v>69.866699999999994</v>
      </c>
      <c r="L2478">
        <v>36.933300000000003</v>
      </c>
      <c r="M2478">
        <v>25</v>
      </c>
      <c r="Y2478" t="s">
        <v>85</v>
      </c>
      <c r="Z2478" t="s">
        <v>85</v>
      </c>
      <c r="AG2478">
        <v>7870261.7000000002</v>
      </c>
      <c r="AH2478">
        <v>7870261.7000000002</v>
      </c>
      <c r="AI2478">
        <v>6.5049929979015664</v>
      </c>
      <c r="AJ2478">
        <v>273.52852907609173</v>
      </c>
      <c r="AK2478">
        <v>77.000055251901301</v>
      </c>
      <c r="AL2478">
        <v>225.28769180080263</v>
      </c>
      <c r="AM2478">
        <v>47286.532161018877</v>
      </c>
      <c r="AN2478">
        <v>3263.9046683106949</v>
      </c>
      <c r="AV2478" s="16" t="s">
        <v>267</v>
      </c>
    </row>
    <row r="2479" spans="1:48" x14ac:dyDescent="0.25">
      <c r="A2479">
        <v>2477</v>
      </c>
      <c r="B2479" t="s">
        <v>83</v>
      </c>
      <c r="D2479" t="s">
        <v>84</v>
      </c>
      <c r="F2479" t="s">
        <v>97</v>
      </c>
      <c r="G2479">
        <v>79</v>
      </c>
      <c r="H2479">
        <v>1957</v>
      </c>
      <c r="I2479">
        <v>4</v>
      </c>
      <c r="J2479">
        <v>28</v>
      </c>
      <c r="K2479">
        <v>69.966700000000003</v>
      </c>
      <c r="L2479">
        <v>34.966700000000003</v>
      </c>
      <c r="M2479">
        <v>0</v>
      </c>
      <c r="Y2479" t="s">
        <v>85</v>
      </c>
      <c r="Z2479" t="s">
        <v>85</v>
      </c>
      <c r="AG2479">
        <v>14490</v>
      </c>
      <c r="AH2479">
        <v>14490</v>
      </c>
      <c r="AI2479">
        <v>1.1976393178843556E-2</v>
      </c>
      <c r="AJ2479">
        <v>0.50359550131764597</v>
      </c>
      <c r="AK2479">
        <v>0.14176540032970567</v>
      </c>
      <c r="AL2479">
        <v>0.41477892078145639</v>
      </c>
      <c r="AM2479">
        <v>87.059601971452039</v>
      </c>
      <c r="AN2479">
        <v>6.0092002587184581</v>
      </c>
      <c r="AV2479" s="16" t="s">
        <v>267</v>
      </c>
    </row>
    <row r="2480" spans="1:48" x14ac:dyDescent="0.25">
      <c r="A2480">
        <v>2478</v>
      </c>
      <c r="B2480" t="s">
        <v>83</v>
      </c>
      <c r="D2480" t="s">
        <v>84</v>
      </c>
      <c r="F2480" t="s">
        <v>97</v>
      </c>
      <c r="G2480">
        <v>79</v>
      </c>
      <c r="H2480">
        <v>1957</v>
      </c>
      <c r="I2480">
        <v>4</v>
      </c>
      <c r="J2480">
        <v>28</v>
      </c>
      <c r="K2480">
        <v>69.966700000000003</v>
      </c>
      <c r="L2480">
        <v>34.966700000000003</v>
      </c>
      <c r="M2480">
        <v>10</v>
      </c>
      <c r="Y2480" t="s">
        <v>85</v>
      </c>
      <c r="Z2480" t="s">
        <v>85</v>
      </c>
      <c r="AG2480">
        <v>35928</v>
      </c>
      <c r="AH2480">
        <v>35928</v>
      </c>
      <c r="AI2480">
        <v>2.9695504080710235E-2</v>
      </c>
      <c r="AJ2480">
        <v>1.2486666094782874</v>
      </c>
      <c r="AK2480">
        <v>0.35150775038272358</v>
      </c>
      <c r="AL2480">
        <v>1.0284456222109155</v>
      </c>
      <c r="AM2480">
        <v>215.86455345965001</v>
      </c>
      <c r="AN2480">
        <v>14.899830703605021</v>
      </c>
      <c r="AV2480" s="16" t="s">
        <v>267</v>
      </c>
    </row>
    <row r="2481" spans="1:48" x14ac:dyDescent="0.25">
      <c r="A2481">
        <v>2479</v>
      </c>
      <c r="B2481" t="s">
        <v>83</v>
      </c>
      <c r="D2481" t="s">
        <v>84</v>
      </c>
      <c r="F2481" t="s">
        <v>97</v>
      </c>
      <c r="G2481">
        <v>77</v>
      </c>
      <c r="H2481">
        <v>1957</v>
      </c>
      <c r="I2481">
        <v>4</v>
      </c>
      <c r="J2481">
        <v>28</v>
      </c>
      <c r="K2481">
        <v>70.133300000000006</v>
      </c>
      <c r="L2481">
        <v>35.433300000000003</v>
      </c>
      <c r="M2481">
        <v>25</v>
      </c>
      <c r="Y2481" t="s">
        <v>85</v>
      </c>
      <c r="Z2481" t="s">
        <v>85</v>
      </c>
      <c r="AG2481">
        <v>3399</v>
      </c>
      <c r="AH2481">
        <v>3399</v>
      </c>
      <c r="AI2481">
        <v>2.8093692487846274E-3</v>
      </c>
      <c r="AJ2481">
        <v>0.11813120144780392</v>
      </c>
      <c r="AK2481">
        <v>3.3254699497630748E-2</v>
      </c>
      <c r="AL2481">
        <v>9.7297001500080763E-2</v>
      </c>
      <c r="AM2481">
        <v>20.422055700549723</v>
      </c>
      <c r="AN2481">
        <v>1.409611572076193</v>
      </c>
      <c r="AV2481" s="16" t="s">
        <v>267</v>
      </c>
    </row>
    <row r="2482" spans="1:48" x14ac:dyDescent="0.25">
      <c r="A2482">
        <v>2480</v>
      </c>
      <c r="B2482" t="s">
        <v>83</v>
      </c>
      <c r="D2482" t="s">
        <v>84</v>
      </c>
      <c r="F2482" t="s">
        <v>97</v>
      </c>
      <c r="G2482">
        <v>77</v>
      </c>
      <c r="H2482">
        <v>1957</v>
      </c>
      <c r="I2482">
        <v>4</v>
      </c>
      <c r="J2482">
        <v>28</v>
      </c>
      <c r="K2482">
        <v>70.133300000000006</v>
      </c>
      <c r="L2482">
        <v>35.433300000000003</v>
      </c>
      <c r="M2482">
        <v>0</v>
      </c>
      <c r="Y2482" t="s">
        <v>85</v>
      </c>
      <c r="Z2482" t="s">
        <v>85</v>
      </c>
      <c r="AG2482">
        <v>42255</v>
      </c>
      <c r="AH2482">
        <v>42255</v>
      </c>
      <c r="AI2482">
        <v>3.4924947810354344E-2</v>
      </c>
      <c r="AJ2482">
        <v>1.4685595519790982</v>
      </c>
      <c r="AK2482">
        <v>0.41340904009190566</v>
      </c>
      <c r="AL2482">
        <v>1.2095571633968558</v>
      </c>
      <c r="AM2482">
        <v>253.87877717761947</v>
      </c>
      <c r="AN2482">
        <v>17.52372373582805</v>
      </c>
      <c r="AV2482" s="16" t="s">
        <v>267</v>
      </c>
    </row>
    <row r="2483" spans="1:48" x14ac:dyDescent="0.25">
      <c r="A2483">
        <v>2481</v>
      </c>
      <c r="B2483" t="s">
        <v>83</v>
      </c>
      <c r="D2483" t="s">
        <v>84</v>
      </c>
      <c r="F2483" t="s">
        <v>97</v>
      </c>
      <c r="G2483">
        <v>77</v>
      </c>
      <c r="H2483">
        <v>1957</v>
      </c>
      <c r="I2483">
        <v>4</v>
      </c>
      <c r="J2483">
        <v>28</v>
      </c>
      <c r="K2483">
        <v>70.133300000000006</v>
      </c>
      <c r="L2483">
        <v>35.433300000000003</v>
      </c>
      <c r="M2483">
        <v>10</v>
      </c>
      <c r="Y2483" t="s">
        <v>85</v>
      </c>
      <c r="Z2483" t="s">
        <v>85</v>
      </c>
      <c r="AG2483">
        <v>52049</v>
      </c>
      <c r="AH2483">
        <v>52049</v>
      </c>
      <c r="AI2483">
        <v>4.3019964704322171E-2</v>
      </c>
      <c r="AJ2483">
        <v>1.8089470150505285</v>
      </c>
      <c r="AK2483">
        <v>0.50923031896210147</v>
      </c>
      <c r="AL2483">
        <v>1.4899122186165648</v>
      </c>
      <c r="AM2483">
        <v>312.7236178752317</v>
      </c>
      <c r="AN2483">
        <v>21.585428865841063</v>
      </c>
      <c r="AV2483" s="16" t="s">
        <v>267</v>
      </c>
    </row>
    <row r="2484" spans="1:48" x14ac:dyDescent="0.25">
      <c r="A2484">
        <v>2482</v>
      </c>
      <c r="B2484" t="s">
        <v>83</v>
      </c>
      <c r="D2484" t="s">
        <v>84</v>
      </c>
      <c r="F2484" t="s">
        <v>97</v>
      </c>
      <c r="G2484">
        <v>77</v>
      </c>
      <c r="H2484">
        <v>1957</v>
      </c>
      <c r="I2484">
        <v>4</v>
      </c>
      <c r="J2484">
        <v>28</v>
      </c>
      <c r="K2484">
        <v>70.133300000000006</v>
      </c>
      <c r="L2484">
        <v>35.433300000000003</v>
      </c>
      <c r="M2484">
        <v>50</v>
      </c>
      <c r="Y2484" t="s">
        <v>85</v>
      </c>
      <c r="Z2484" t="s">
        <v>85</v>
      </c>
      <c r="AG2484">
        <v>212439</v>
      </c>
      <c r="AH2484">
        <v>212439</v>
      </c>
      <c r="AI2484">
        <v>0.17558681784129374</v>
      </c>
      <c r="AJ2484">
        <v>7.3832522225272186</v>
      </c>
      <c r="AK2484">
        <v>2.0784333941092021</v>
      </c>
      <c r="AL2484">
        <v>6.0811055315315263</v>
      </c>
      <c r="AM2484">
        <v>1276.3874936655141</v>
      </c>
      <c r="AN2484">
        <v>88.101345325182223</v>
      </c>
      <c r="AV2484" s="16" t="s">
        <v>267</v>
      </c>
    </row>
    <row r="2485" spans="1:48" x14ac:dyDescent="0.25">
      <c r="A2485">
        <v>2483</v>
      </c>
      <c r="B2485" t="s">
        <v>83</v>
      </c>
      <c r="D2485" t="s">
        <v>84</v>
      </c>
      <c r="F2485" t="s">
        <v>97</v>
      </c>
      <c r="G2485">
        <v>78</v>
      </c>
      <c r="H2485">
        <v>1957</v>
      </c>
      <c r="I2485">
        <v>4</v>
      </c>
      <c r="J2485">
        <v>28</v>
      </c>
      <c r="K2485">
        <v>70.2667</v>
      </c>
      <c r="L2485">
        <v>35.5</v>
      </c>
      <c r="M2485">
        <v>10</v>
      </c>
      <c r="Y2485" t="s">
        <v>85</v>
      </c>
      <c r="Z2485" t="s">
        <v>85</v>
      </c>
      <c r="AG2485">
        <v>123500</v>
      </c>
      <c r="AH2485">
        <v>123500</v>
      </c>
      <c r="AI2485">
        <v>0.10207622895701719</v>
      </c>
      <c r="AJ2485">
        <v>4.2922045833491564</v>
      </c>
      <c r="AK2485">
        <v>1.2082834327618115</v>
      </c>
      <c r="AL2485">
        <v>3.5352102633892244</v>
      </c>
      <c r="AM2485">
        <v>742.01938188228621</v>
      </c>
      <c r="AN2485">
        <v>51.217131259608664</v>
      </c>
      <c r="AV2485" s="16" t="s">
        <v>267</v>
      </c>
    </row>
    <row r="2486" spans="1:48" x14ac:dyDescent="0.25">
      <c r="A2486">
        <v>2484</v>
      </c>
      <c r="B2486" t="s">
        <v>83</v>
      </c>
      <c r="D2486" t="s">
        <v>84</v>
      </c>
      <c r="F2486" t="s">
        <v>97</v>
      </c>
      <c r="G2486">
        <v>78</v>
      </c>
      <c r="H2486">
        <v>1957</v>
      </c>
      <c r="I2486">
        <v>4</v>
      </c>
      <c r="J2486">
        <v>28</v>
      </c>
      <c r="K2486">
        <v>70.2667</v>
      </c>
      <c r="L2486">
        <v>35.5</v>
      </c>
      <c r="M2486">
        <v>0</v>
      </c>
      <c r="Y2486" t="s">
        <v>85</v>
      </c>
      <c r="Z2486" t="s">
        <v>85</v>
      </c>
      <c r="AG2486">
        <v>226222</v>
      </c>
      <c r="AH2486">
        <v>226222</v>
      </c>
      <c r="AI2486">
        <v>0.18697885560416475</v>
      </c>
      <c r="AJ2486">
        <v>7.8622761559061782</v>
      </c>
      <c r="AK2486">
        <v>2.2132817386740284</v>
      </c>
      <c r="AL2486">
        <v>6.475646446999491</v>
      </c>
      <c r="AM2486">
        <v>1359.199259985219</v>
      </c>
      <c r="AN2486">
        <v>93.817343059199928</v>
      </c>
      <c r="AV2486" s="16" t="s">
        <v>267</v>
      </c>
    </row>
    <row r="2487" spans="1:48" x14ac:dyDescent="0.25">
      <c r="A2487">
        <v>2485</v>
      </c>
      <c r="B2487" t="s">
        <v>83</v>
      </c>
      <c r="D2487" t="s">
        <v>84</v>
      </c>
      <c r="F2487" t="s">
        <v>97</v>
      </c>
      <c r="G2487">
        <v>78</v>
      </c>
      <c r="H2487">
        <v>1957</v>
      </c>
      <c r="I2487">
        <v>4</v>
      </c>
      <c r="J2487">
        <v>28</v>
      </c>
      <c r="K2487">
        <v>70.2667</v>
      </c>
      <c r="L2487">
        <v>35.5</v>
      </c>
      <c r="M2487">
        <v>25</v>
      </c>
      <c r="Y2487" t="s">
        <v>85</v>
      </c>
      <c r="Z2487" t="s">
        <v>85</v>
      </c>
      <c r="AG2487">
        <v>1159683</v>
      </c>
      <c r="AH2487">
        <v>1159683</v>
      </c>
      <c r="AI2487">
        <v>0.95851066741344593</v>
      </c>
      <c r="AJ2487">
        <v>40.304426622122271</v>
      </c>
      <c r="AK2487">
        <v>11.345957539720777</v>
      </c>
      <c r="AL2487">
        <v>33.196139626542561</v>
      </c>
      <c r="AM2487">
        <v>6967.6701444485452</v>
      </c>
      <c r="AN2487">
        <v>480.93632737276727</v>
      </c>
      <c r="AV2487" s="16" t="s">
        <v>267</v>
      </c>
    </row>
    <row r="2488" spans="1:48" x14ac:dyDescent="0.25">
      <c r="A2488">
        <v>2486</v>
      </c>
      <c r="B2488" t="s">
        <v>83</v>
      </c>
      <c r="D2488" t="s">
        <v>84</v>
      </c>
      <c r="F2488" t="s">
        <v>97</v>
      </c>
      <c r="G2488" t="s">
        <v>108</v>
      </c>
      <c r="H2488">
        <v>1957</v>
      </c>
      <c r="I2488">
        <v>4</v>
      </c>
      <c r="J2488">
        <v>25</v>
      </c>
      <c r="K2488">
        <v>70.416700000000006</v>
      </c>
      <c r="L2488">
        <v>33.5</v>
      </c>
      <c r="M2488">
        <v>0</v>
      </c>
      <c r="Y2488" t="s">
        <v>85</v>
      </c>
      <c r="Z2488" t="s">
        <v>85</v>
      </c>
      <c r="AG2488">
        <v>5978</v>
      </c>
      <c r="AH2488">
        <v>5978</v>
      </c>
      <c r="AI2488">
        <v>4.9409853984214479E-3</v>
      </c>
      <c r="AJ2488">
        <v>0.20776355464988874</v>
      </c>
      <c r="AK2488">
        <v>5.8486788348583882E-2</v>
      </c>
      <c r="AL2488">
        <v>0.17112135185862984</v>
      </c>
      <c r="AM2488">
        <v>35.917343035565239</v>
      </c>
      <c r="AN2488">
        <v>2.4791579811331221</v>
      </c>
      <c r="AV2488" s="16" t="s">
        <v>267</v>
      </c>
    </row>
    <row r="2489" spans="1:48" x14ac:dyDescent="0.25">
      <c r="A2489">
        <v>2487</v>
      </c>
      <c r="B2489" t="s">
        <v>83</v>
      </c>
      <c r="D2489" t="s">
        <v>109</v>
      </c>
      <c r="F2489" t="s">
        <v>110</v>
      </c>
      <c r="G2489">
        <v>1</v>
      </c>
      <c r="H2489">
        <v>1966</v>
      </c>
      <c r="I2489">
        <v>3</v>
      </c>
      <c r="J2489">
        <v>15</v>
      </c>
      <c r="K2489">
        <v>-16.55</v>
      </c>
      <c r="L2489">
        <v>-74.03</v>
      </c>
      <c r="M2489">
        <v>10</v>
      </c>
      <c r="Y2489" t="s">
        <v>111</v>
      </c>
      <c r="Z2489" t="s">
        <v>112</v>
      </c>
      <c r="AG2489">
        <v>120</v>
      </c>
      <c r="AH2489">
        <v>120</v>
      </c>
      <c r="AI2489">
        <v>2.9604452347575284E-4</v>
      </c>
      <c r="AJ2489">
        <v>4.1705631579101116E-3</v>
      </c>
      <c r="AK2489">
        <v>1.5181657206559188E-3</v>
      </c>
      <c r="AL2489">
        <v>3.4488349951201196E-3</v>
      </c>
      <c r="AM2489">
        <v>0.9322019039532341</v>
      </c>
      <c r="AN2489">
        <v>4.0292044769377677E-3</v>
      </c>
      <c r="AV2489" s="16" t="s">
        <v>267</v>
      </c>
    </row>
    <row r="2490" spans="1:48" x14ac:dyDescent="0.25">
      <c r="A2490">
        <v>2488</v>
      </c>
      <c r="B2490" t="s">
        <v>83</v>
      </c>
      <c r="D2490" t="s">
        <v>109</v>
      </c>
      <c r="F2490" t="s">
        <v>110</v>
      </c>
      <c r="G2490">
        <v>5</v>
      </c>
      <c r="H2490">
        <v>1966</v>
      </c>
      <c r="I2490">
        <v>3</v>
      </c>
      <c r="J2490">
        <v>16</v>
      </c>
      <c r="K2490">
        <v>-16.47</v>
      </c>
      <c r="L2490">
        <v>-73.73</v>
      </c>
      <c r="M2490">
        <v>10</v>
      </c>
      <c r="Y2490" t="s">
        <v>111</v>
      </c>
      <c r="Z2490" t="s">
        <v>60</v>
      </c>
      <c r="AG2490">
        <v>12800</v>
      </c>
      <c r="AH2490">
        <v>12800</v>
      </c>
      <c r="AI2490">
        <v>3.1578082504080306E-2</v>
      </c>
      <c r="AJ2490">
        <v>0.44486007017707863</v>
      </c>
      <c r="AK2490">
        <v>0.16193767686996469</v>
      </c>
      <c r="AL2490">
        <v>0.36787573281281277</v>
      </c>
      <c r="AM2490">
        <v>99.434869755011633</v>
      </c>
      <c r="AN2490">
        <v>0.42978181087336187</v>
      </c>
      <c r="AV2490" s="16" t="s">
        <v>267</v>
      </c>
    </row>
    <row r="2491" spans="1:48" x14ac:dyDescent="0.25">
      <c r="A2491">
        <v>2489</v>
      </c>
      <c r="B2491" t="s">
        <v>83</v>
      </c>
      <c r="D2491" t="s">
        <v>109</v>
      </c>
      <c r="F2491" t="s">
        <v>110</v>
      </c>
      <c r="G2491">
        <v>4</v>
      </c>
      <c r="H2491">
        <v>1966</v>
      </c>
      <c r="I2491">
        <v>3</v>
      </c>
      <c r="J2491">
        <v>15</v>
      </c>
      <c r="K2491">
        <v>-16.22</v>
      </c>
      <c r="L2491">
        <v>-73.83</v>
      </c>
      <c r="M2491">
        <v>13</v>
      </c>
      <c r="Y2491" t="s">
        <v>85</v>
      </c>
      <c r="Z2491" t="s">
        <v>60</v>
      </c>
      <c r="AG2491">
        <v>200</v>
      </c>
      <c r="AH2491">
        <v>200</v>
      </c>
      <c r="AI2491">
        <v>4.9340753912625478E-4</v>
      </c>
      <c r="AJ2491">
        <v>6.9509385965168535E-3</v>
      </c>
      <c r="AK2491">
        <v>2.5302762010931982E-3</v>
      </c>
      <c r="AL2491">
        <v>5.7480583252001996E-3</v>
      </c>
      <c r="AM2491">
        <v>1.5536698399220568</v>
      </c>
      <c r="AN2491">
        <v>6.7153407948962792E-3</v>
      </c>
      <c r="AV2491" s="16" t="s">
        <v>267</v>
      </c>
    </row>
    <row r="2492" spans="1:48" x14ac:dyDescent="0.25">
      <c r="A2492">
        <v>2490</v>
      </c>
      <c r="B2492" t="s">
        <v>83</v>
      </c>
      <c r="D2492" t="s">
        <v>109</v>
      </c>
      <c r="F2492" t="s">
        <v>110</v>
      </c>
      <c r="G2492">
        <v>8</v>
      </c>
      <c r="H2492">
        <v>1966</v>
      </c>
      <c r="I2492">
        <v>3</v>
      </c>
      <c r="J2492">
        <v>16</v>
      </c>
      <c r="K2492">
        <v>-16.149999999999999</v>
      </c>
      <c r="L2492">
        <v>-74.08</v>
      </c>
      <c r="M2492">
        <v>10</v>
      </c>
      <c r="Y2492" t="s">
        <v>111</v>
      </c>
      <c r="Z2492" t="s">
        <v>112</v>
      </c>
      <c r="AG2492">
        <v>140</v>
      </c>
      <c r="AH2492">
        <v>140</v>
      </c>
      <c r="AI2492">
        <v>3.453852773883783E-4</v>
      </c>
      <c r="AJ2492">
        <v>4.8656570175617973E-3</v>
      </c>
      <c r="AK2492">
        <v>1.7711933407652386E-3</v>
      </c>
      <c r="AL2492">
        <v>4.0236408276401398E-3</v>
      </c>
      <c r="AM2492">
        <v>1.0875688879454397</v>
      </c>
      <c r="AN2492">
        <v>4.7007385564273949E-3</v>
      </c>
      <c r="AV2492" s="16" t="s">
        <v>267</v>
      </c>
    </row>
    <row r="2493" spans="1:48" x14ac:dyDescent="0.25">
      <c r="A2493">
        <v>2491</v>
      </c>
      <c r="B2493" t="s">
        <v>83</v>
      </c>
      <c r="D2493" t="s">
        <v>109</v>
      </c>
      <c r="F2493" t="s">
        <v>110</v>
      </c>
      <c r="G2493">
        <v>15</v>
      </c>
      <c r="H2493">
        <v>1966</v>
      </c>
      <c r="I2493">
        <v>3</v>
      </c>
      <c r="J2493">
        <v>20</v>
      </c>
      <c r="K2493">
        <v>-14.93</v>
      </c>
      <c r="L2493">
        <v>-76.349999999999994</v>
      </c>
      <c r="M2493">
        <v>10</v>
      </c>
      <c r="Y2493" t="s">
        <v>85</v>
      </c>
      <c r="Z2493" t="s">
        <v>60</v>
      </c>
      <c r="AG2493">
        <v>1000</v>
      </c>
      <c r="AH2493">
        <v>1000</v>
      </c>
      <c r="AI2493">
        <v>2.4670376956312736E-3</v>
      </c>
      <c r="AJ2493">
        <v>3.4754692982584268E-2</v>
      </c>
      <c r="AK2493">
        <v>1.265138100546599E-2</v>
      </c>
      <c r="AL2493">
        <v>2.8740291626000995E-2</v>
      </c>
      <c r="AM2493">
        <v>7.7683491996102836</v>
      </c>
      <c r="AN2493">
        <v>3.3576703974481398E-2</v>
      </c>
      <c r="AV2493" s="16" t="s">
        <v>267</v>
      </c>
    </row>
    <row r="2494" spans="1:48" x14ac:dyDescent="0.25">
      <c r="A2494">
        <v>2492</v>
      </c>
      <c r="B2494" t="s">
        <v>83</v>
      </c>
      <c r="D2494" t="s">
        <v>109</v>
      </c>
      <c r="F2494" t="s">
        <v>110</v>
      </c>
      <c r="G2494">
        <v>14</v>
      </c>
      <c r="H2494">
        <v>1966</v>
      </c>
      <c r="I2494">
        <v>3</v>
      </c>
      <c r="J2494">
        <v>20</v>
      </c>
      <c r="K2494">
        <v>-14.93</v>
      </c>
      <c r="L2494">
        <v>-76.349999999999994</v>
      </c>
      <c r="M2494">
        <v>10</v>
      </c>
      <c r="Y2494" t="s">
        <v>111</v>
      </c>
      <c r="Z2494" t="s">
        <v>112</v>
      </c>
      <c r="AG2494">
        <v>3000</v>
      </c>
      <c r="AH2494">
        <v>3000</v>
      </c>
      <c r="AI2494">
        <v>7.4011130868938211E-3</v>
      </c>
      <c r="AJ2494">
        <v>0.1042640789477528</v>
      </c>
      <c r="AK2494">
        <v>3.7954143016397969E-2</v>
      </c>
      <c r="AL2494">
        <v>8.6220874878002993E-2</v>
      </c>
      <c r="AM2494">
        <v>23.305047598830853</v>
      </c>
      <c r="AN2494">
        <v>0.10073011192344418</v>
      </c>
      <c r="AV2494" s="16" t="s">
        <v>267</v>
      </c>
    </row>
    <row r="2495" spans="1:48" x14ac:dyDescent="0.25">
      <c r="A2495">
        <v>2493</v>
      </c>
      <c r="B2495" t="s">
        <v>83</v>
      </c>
      <c r="D2495" t="s">
        <v>109</v>
      </c>
      <c r="F2495" t="s">
        <v>110</v>
      </c>
      <c r="G2495">
        <v>17</v>
      </c>
      <c r="H2495">
        <v>1966</v>
      </c>
      <c r="I2495">
        <v>3</v>
      </c>
      <c r="J2495">
        <v>21</v>
      </c>
      <c r="K2495">
        <v>-13.77</v>
      </c>
      <c r="L2495">
        <v>-76.52</v>
      </c>
      <c r="M2495">
        <v>10</v>
      </c>
      <c r="Y2495" t="s">
        <v>111</v>
      </c>
      <c r="Z2495" t="s">
        <v>112</v>
      </c>
      <c r="AG2495">
        <v>300</v>
      </c>
      <c r="AH2495">
        <v>300</v>
      </c>
      <c r="AI2495">
        <v>7.4011130868938211E-4</v>
      </c>
      <c r="AJ2495">
        <v>1.042640789477528E-2</v>
      </c>
      <c r="AK2495">
        <v>3.7954143016397969E-3</v>
      </c>
      <c r="AL2495">
        <v>8.6220874878002989E-3</v>
      </c>
      <c r="AM2495">
        <v>2.3305047598830853</v>
      </c>
      <c r="AN2495">
        <v>1.0073011192344418E-2</v>
      </c>
      <c r="AV2495" s="16" t="s">
        <v>267</v>
      </c>
    </row>
    <row r="2496" spans="1:48" x14ac:dyDescent="0.25">
      <c r="A2496">
        <v>2494</v>
      </c>
      <c r="B2496" t="s">
        <v>83</v>
      </c>
      <c r="D2496" t="s">
        <v>84</v>
      </c>
      <c r="F2496" t="s">
        <v>113</v>
      </c>
      <c r="G2496" t="s">
        <v>92</v>
      </c>
      <c r="H2496">
        <v>1968</v>
      </c>
      <c r="I2496">
        <v>4</v>
      </c>
      <c r="J2496">
        <v>15</v>
      </c>
      <c r="K2496">
        <v>69.117999999999995</v>
      </c>
      <c r="L2496">
        <v>36.058</v>
      </c>
      <c r="M2496">
        <v>0</v>
      </c>
      <c r="Y2496" t="s">
        <v>85</v>
      </c>
      <c r="Z2496" t="s">
        <v>85</v>
      </c>
      <c r="AG2496">
        <v>5610</v>
      </c>
      <c r="AH2496">
        <v>5610</v>
      </c>
      <c r="AI2496">
        <v>4.6368230319746278E-3</v>
      </c>
      <c r="AJ2496">
        <v>0.19497382763229773</v>
      </c>
      <c r="AK2496">
        <v>5.4886397229099292E-2</v>
      </c>
      <c r="AL2496">
        <v>0.16058728402925951</v>
      </c>
      <c r="AM2496">
        <v>33.706305525179154</v>
      </c>
      <c r="AN2496">
        <v>2.3265433713878916</v>
      </c>
      <c r="AV2496" s="16" t="s">
        <v>267</v>
      </c>
    </row>
    <row r="2497" spans="1:48" x14ac:dyDescent="0.25">
      <c r="A2497">
        <v>2495</v>
      </c>
      <c r="B2497" t="s">
        <v>83</v>
      </c>
      <c r="D2497" t="s">
        <v>84</v>
      </c>
      <c r="F2497" t="s">
        <v>114</v>
      </c>
      <c r="G2497" t="s">
        <v>92</v>
      </c>
      <c r="H2497">
        <v>1968</v>
      </c>
      <c r="I2497">
        <v>4</v>
      </c>
      <c r="J2497">
        <v>2</v>
      </c>
      <c r="K2497">
        <v>69.117999999999995</v>
      </c>
      <c r="L2497">
        <v>36.08</v>
      </c>
      <c r="M2497">
        <v>0</v>
      </c>
      <c r="Y2497" t="s">
        <v>85</v>
      </c>
      <c r="Z2497" t="s">
        <v>85</v>
      </c>
      <c r="AG2497">
        <v>520</v>
      </c>
      <c r="AH2497">
        <v>520</v>
      </c>
      <c r="AI2497">
        <v>4.297946482400724E-4</v>
      </c>
      <c r="AJ2497">
        <v>1.8072440350943818E-2</v>
      </c>
      <c r="AK2497">
        <v>5.0875091905760485E-3</v>
      </c>
      <c r="AL2497">
        <v>1.4885095845849367E-2</v>
      </c>
      <c r="AM2497">
        <v>3.1242921342412049</v>
      </c>
      <c r="AN2497">
        <v>0.21565107898782596</v>
      </c>
      <c r="AV2497" s="16" t="s">
        <v>267</v>
      </c>
    </row>
    <row r="2498" spans="1:48" x14ac:dyDescent="0.25">
      <c r="A2498">
        <v>2496</v>
      </c>
      <c r="B2498" t="s">
        <v>83</v>
      </c>
      <c r="D2498" t="s">
        <v>84</v>
      </c>
      <c r="F2498" t="s">
        <v>114</v>
      </c>
      <c r="G2498" t="s">
        <v>92</v>
      </c>
      <c r="H2498">
        <v>1968</v>
      </c>
      <c r="I2498">
        <v>4</v>
      </c>
      <c r="J2498">
        <v>9</v>
      </c>
      <c r="K2498">
        <v>69.117999999999995</v>
      </c>
      <c r="L2498">
        <v>36.08</v>
      </c>
      <c r="M2498">
        <v>0</v>
      </c>
      <c r="Y2498" t="s">
        <v>85</v>
      </c>
      <c r="Z2498" t="s">
        <v>85</v>
      </c>
      <c r="AG2498">
        <v>300</v>
      </c>
      <c r="AH2498">
        <v>300</v>
      </c>
      <c r="AI2498">
        <v>2.4795845090773411E-4</v>
      </c>
      <c r="AJ2498">
        <v>1.042640789477528E-2</v>
      </c>
      <c r="AK2498">
        <v>2.9351014561015665E-3</v>
      </c>
      <c r="AL2498">
        <v>8.587555295682326E-3</v>
      </c>
      <c r="AM2498">
        <v>1.8024762312930029</v>
      </c>
      <c r="AN2498">
        <v>0.12441408403143805</v>
      </c>
      <c r="AV2498" s="16" t="s">
        <v>267</v>
      </c>
    </row>
    <row r="2499" spans="1:48" x14ac:dyDescent="0.25">
      <c r="A2499">
        <v>2497</v>
      </c>
      <c r="B2499" t="s">
        <v>83</v>
      </c>
      <c r="D2499" t="s">
        <v>84</v>
      </c>
      <c r="F2499" t="s">
        <v>114</v>
      </c>
      <c r="G2499" t="s">
        <v>92</v>
      </c>
      <c r="H2499">
        <v>1968</v>
      </c>
      <c r="I2499">
        <v>4</v>
      </c>
      <c r="J2499">
        <v>15</v>
      </c>
      <c r="K2499">
        <v>69.117999999999995</v>
      </c>
      <c r="L2499">
        <v>36.08</v>
      </c>
      <c r="M2499">
        <v>0</v>
      </c>
      <c r="Y2499" t="s">
        <v>85</v>
      </c>
      <c r="Z2499" t="s">
        <v>85</v>
      </c>
      <c r="AG2499">
        <v>9000</v>
      </c>
      <c r="AH2499">
        <v>9000</v>
      </c>
      <c r="AI2499">
        <v>7.4387535272320221E-3</v>
      </c>
      <c r="AJ2499">
        <v>0.31279223684325841</v>
      </c>
      <c r="AK2499">
        <v>8.8053043683046991E-2</v>
      </c>
      <c r="AL2499">
        <v>0.25762665887046982</v>
      </c>
      <c r="AM2499">
        <v>54.074286938790088</v>
      </c>
      <c r="AN2499">
        <v>3.7324225209431416</v>
      </c>
      <c r="AV2499" s="16" t="s">
        <v>267</v>
      </c>
    </row>
    <row r="2500" spans="1:48" x14ac:dyDescent="0.25">
      <c r="A2500">
        <v>2498</v>
      </c>
      <c r="B2500" t="s">
        <v>83</v>
      </c>
      <c r="D2500" t="s">
        <v>84</v>
      </c>
      <c r="F2500" t="s">
        <v>114</v>
      </c>
      <c r="G2500" t="s">
        <v>92</v>
      </c>
      <c r="H2500">
        <v>1968</v>
      </c>
      <c r="I2500">
        <v>4</v>
      </c>
      <c r="J2500">
        <v>18</v>
      </c>
      <c r="K2500">
        <v>69.117999999999995</v>
      </c>
      <c r="L2500">
        <v>36.08</v>
      </c>
      <c r="M2500">
        <v>0</v>
      </c>
      <c r="Y2500" t="s">
        <v>85</v>
      </c>
      <c r="Z2500" t="s">
        <v>85</v>
      </c>
      <c r="AG2500">
        <v>19250</v>
      </c>
      <c r="AH2500">
        <v>19250</v>
      </c>
      <c r="AI2500">
        <v>1.5910667266579605E-2</v>
      </c>
      <c r="AJ2500">
        <v>0.66902783991474712</v>
      </c>
      <c r="AK2500">
        <v>0.18833567676651719</v>
      </c>
      <c r="AL2500">
        <v>0.55103479813961598</v>
      </c>
      <c r="AM2500">
        <v>115.65889150796768</v>
      </c>
      <c r="AN2500">
        <v>7.9832370586839412</v>
      </c>
      <c r="AV2500" s="16" t="s">
        <v>267</v>
      </c>
    </row>
    <row r="2501" spans="1:48" x14ac:dyDescent="0.25">
      <c r="A2501">
        <v>2499</v>
      </c>
      <c r="B2501" t="s">
        <v>83</v>
      </c>
      <c r="D2501" t="s">
        <v>84</v>
      </c>
      <c r="F2501" t="s">
        <v>114</v>
      </c>
      <c r="G2501" t="s">
        <v>115</v>
      </c>
      <c r="H2501">
        <v>1968</v>
      </c>
      <c r="I2501">
        <v>4</v>
      </c>
      <c r="J2501">
        <v>22</v>
      </c>
      <c r="K2501">
        <v>69.117999999999995</v>
      </c>
      <c r="L2501">
        <v>36.08</v>
      </c>
      <c r="M2501">
        <v>0</v>
      </c>
      <c r="Y2501" t="s">
        <v>85</v>
      </c>
      <c r="Z2501" t="s">
        <v>85</v>
      </c>
      <c r="AG2501">
        <v>10080</v>
      </c>
      <c r="AH2501">
        <v>10080</v>
      </c>
      <c r="AI2501">
        <v>8.3314039504998657E-3</v>
      </c>
      <c r="AJ2501">
        <v>0.35032730526444938</v>
      </c>
      <c r="AK2501">
        <v>9.8619408925012628E-2</v>
      </c>
      <c r="AL2501">
        <v>0.2885418579349262</v>
      </c>
      <c r="AM2501">
        <v>60.563201371444897</v>
      </c>
      <c r="AN2501">
        <v>4.1803132234563183</v>
      </c>
      <c r="AV2501" s="16" t="s">
        <v>267</v>
      </c>
    </row>
    <row r="2502" spans="1:48" x14ac:dyDescent="0.25">
      <c r="A2502">
        <v>2500</v>
      </c>
      <c r="B2502" t="s">
        <v>83</v>
      </c>
      <c r="D2502" t="s">
        <v>84</v>
      </c>
      <c r="F2502" t="s">
        <v>114</v>
      </c>
      <c r="G2502" t="s">
        <v>92</v>
      </c>
      <c r="H2502">
        <v>1968</v>
      </c>
      <c r="I2502">
        <v>5</v>
      </c>
      <c r="J2502">
        <v>6</v>
      </c>
      <c r="K2502">
        <v>69.117999999999995</v>
      </c>
      <c r="L2502">
        <v>36.08</v>
      </c>
      <c r="M2502">
        <v>0</v>
      </c>
      <c r="Y2502" t="s">
        <v>85</v>
      </c>
      <c r="Z2502" t="s">
        <v>85</v>
      </c>
      <c r="AG2502">
        <v>700</v>
      </c>
      <c r="AH2502">
        <v>700</v>
      </c>
      <c r="AI2502">
        <v>5.7856971878471287E-4</v>
      </c>
      <c r="AJ2502">
        <v>2.4328285087808987E-2</v>
      </c>
      <c r="AK2502">
        <v>6.8485700642369881E-3</v>
      </c>
      <c r="AL2502">
        <v>2.0037629023258761E-2</v>
      </c>
      <c r="AM2502">
        <v>4.2057778730170066</v>
      </c>
      <c r="AN2502">
        <v>0.29029952940668879</v>
      </c>
      <c r="AV2502" s="16" t="s">
        <v>267</v>
      </c>
    </row>
    <row r="2503" spans="1:48" x14ac:dyDescent="0.25">
      <c r="A2503">
        <v>2501</v>
      </c>
      <c r="B2503" t="s">
        <v>83</v>
      </c>
      <c r="D2503" t="s">
        <v>84</v>
      </c>
      <c r="F2503" t="s">
        <v>114</v>
      </c>
      <c r="G2503" t="s">
        <v>92</v>
      </c>
      <c r="H2503">
        <v>1968</v>
      </c>
      <c r="I2503">
        <v>5</v>
      </c>
      <c r="J2503">
        <v>21</v>
      </c>
      <c r="K2503">
        <v>69.117999999999995</v>
      </c>
      <c r="L2503">
        <v>36.08</v>
      </c>
      <c r="M2503">
        <v>0</v>
      </c>
      <c r="Y2503" t="s">
        <v>85</v>
      </c>
      <c r="Z2503" t="s">
        <v>85</v>
      </c>
      <c r="AG2503">
        <v>3100</v>
      </c>
      <c r="AH2503">
        <v>3100</v>
      </c>
      <c r="AI2503">
        <v>2.5622373260465858E-3</v>
      </c>
      <c r="AJ2503">
        <v>0.10773954824601123</v>
      </c>
      <c r="AK2503">
        <v>3.0329381713049521E-2</v>
      </c>
      <c r="AL2503">
        <v>8.8738071388717379E-2</v>
      </c>
      <c r="AM2503">
        <v>18.625587723361029</v>
      </c>
      <c r="AN2503">
        <v>1.2856122016581932</v>
      </c>
      <c r="AV2503" s="16" t="s">
        <v>267</v>
      </c>
    </row>
    <row r="2504" spans="1:48" x14ac:dyDescent="0.25">
      <c r="A2504">
        <v>2502</v>
      </c>
      <c r="B2504" t="s">
        <v>83</v>
      </c>
      <c r="D2504" t="s">
        <v>84</v>
      </c>
      <c r="F2504" t="s">
        <v>116</v>
      </c>
      <c r="G2504" t="s">
        <v>92</v>
      </c>
      <c r="H2504">
        <v>1970</v>
      </c>
      <c r="I2504">
        <v>5</v>
      </c>
      <c r="J2504">
        <v>11</v>
      </c>
      <c r="K2504">
        <v>69.117999999999995</v>
      </c>
      <c r="L2504">
        <v>36.08</v>
      </c>
      <c r="M2504">
        <v>0</v>
      </c>
      <c r="Y2504" t="s">
        <v>85</v>
      </c>
      <c r="Z2504" t="s">
        <v>85</v>
      </c>
      <c r="AG2504">
        <v>9100</v>
      </c>
      <c r="AH2504">
        <v>9100</v>
      </c>
      <c r="AI2504">
        <v>7.5214063442012669E-3</v>
      </c>
      <c r="AJ2504">
        <v>0.31626770614151684</v>
      </c>
      <c r="AK2504">
        <v>8.9031410835080843E-2</v>
      </c>
      <c r="AL2504">
        <v>0.26048917730236393</v>
      </c>
      <c r="AM2504">
        <v>54.675112349221088</v>
      </c>
      <c r="AN2504">
        <v>3.7738938822869543</v>
      </c>
      <c r="AV2504" s="16" t="s">
        <v>267</v>
      </c>
    </row>
    <row r="2505" spans="1:48" x14ac:dyDescent="0.25">
      <c r="A2505">
        <v>2503</v>
      </c>
      <c r="B2505" t="s">
        <v>83</v>
      </c>
      <c r="D2505" t="s">
        <v>84</v>
      </c>
      <c r="F2505" t="s">
        <v>116</v>
      </c>
      <c r="G2505" t="s">
        <v>92</v>
      </c>
      <c r="H2505">
        <v>1970</v>
      </c>
      <c r="I2505">
        <v>5</v>
      </c>
      <c r="J2505">
        <v>12</v>
      </c>
      <c r="K2505">
        <v>69.117999999999995</v>
      </c>
      <c r="L2505">
        <v>36.08</v>
      </c>
      <c r="M2505">
        <v>0</v>
      </c>
      <c r="Y2505" t="s">
        <v>85</v>
      </c>
      <c r="Z2505" t="s">
        <v>85</v>
      </c>
      <c r="AG2505">
        <v>3900</v>
      </c>
      <c r="AH2505">
        <v>3900</v>
      </c>
      <c r="AI2505">
        <v>3.223459861800543E-3</v>
      </c>
      <c r="AJ2505">
        <v>0.13554330263207864</v>
      </c>
      <c r="AK2505">
        <v>3.8156318929320365E-2</v>
      </c>
      <c r="AL2505">
        <v>0.11163821884387025</v>
      </c>
      <c r="AM2505">
        <v>23.432191006809038</v>
      </c>
      <c r="AN2505">
        <v>1.6173830924086947</v>
      </c>
      <c r="AV2505" s="16" t="s">
        <v>267</v>
      </c>
    </row>
    <row r="2506" spans="1:48" x14ac:dyDescent="0.25">
      <c r="A2506">
        <v>2504</v>
      </c>
      <c r="B2506" t="s">
        <v>83</v>
      </c>
      <c r="D2506" t="s">
        <v>84</v>
      </c>
      <c r="F2506" t="s">
        <v>116</v>
      </c>
      <c r="G2506" t="s">
        <v>92</v>
      </c>
      <c r="H2506">
        <v>1970</v>
      </c>
      <c r="I2506">
        <v>5</v>
      </c>
      <c r="J2506">
        <v>13</v>
      </c>
      <c r="K2506">
        <v>69.117999999999995</v>
      </c>
      <c r="L2506">
        <v>36.08</v>
      </c>
      <c r="M2506">
        <v>0</v>
      </c>
      <c r="Y2506" t="s">
        <v>85</v>
      </c>
      <c r="Z2506" t="s">
        <v>85</v>
      </c>
      <c r="AG2506">
        <v>200000</v>
      </c>
      <c r="AH2506">
        <v>200000</v>
      </c>
      <c r="AI2506">
        <v>0.16530563393848938</v>
      </c>
      <c r="AJ2506">
        <v>6.9509385965168535</v>
      </c>
      <c r="AK2506">
        <v>1.956734304067711</v>
      </c>
      <c r="AL2506">
        <v>5.7250368637882181</v>
      </c>
      <c r="AM2506">
        <v>1201.6508208620019</v>
      </c>
      <c r="AN2506">
        <v>82.942722687625363</v>
      </c>
      <c r="AV2506" s="16" t="s">
        <v>267</v>
      </c>
    </row>
    <row r="2507" spans="1:48" x14ac:dyDescent="0.25">
      <c r="A2507">
        <v>2505</v>
      </c>
      <c r="B2507" t="s">
        <v>83</v>
      </c>
      <c r="D2507" t="s">
        <v>84</v>
      </c>
      <c r="F2507" t="s">
        <v>116</v>
      </c>
      <c r="G2507" t="s">
        <v>92</v>
      </c>
      <c r="H2507">
        <v>1970</v>
      </c>
      <c r="I2507">
        <v>5</v>
      </c>
      <c r="J2507">
        <v>14</v>
      </c>
      <c r="K2507">
        <v>69.117999999999995</v>
      </c>
      <c r="L2507">
        <v>36.08</v>
      </c>
      <c r="M2507">
        <v>0</v>
      </c>
      <c r="Y2507" t="s">
        <v>85</v>
      </c>
      <c r="Z2507" t="s">
        <v>85</v>
      </c>
      <c r="AG2507">
        <v>147000</v>
      </c>
      <c r="AH2507">
        <v>147000</v>
      </c>
      <c r="AI2507">
        <v>0.1214996409447897</v>
      </c>
      <c r="AJ2507">
        <v>5.1089398684398875</v>
      </c>
      <c r="AK2507">
        <v>1.4381997134897675</v>
      </c>
      <c r="AL2507">
        <v>4.2079020948843402</v>
      </c>
      <c r="AM2507">
        <v>883.21335333357138</v>
      </c>
      <c r="AN2507">
        <v>60.962901175404646</v>
      </c>
      <c r="AV2507" s="16" t="s">
        <v>267</v>
      </c>
    </row>
    <row r="2508" spans="1:48" x14ac:dyDescent="0.25">
      <c r="A2508">
        <v>2506</v>
      </c>
      <c r="B2508" t="s">
        <v>83</v>
      </c>
      <c r="D2508" t="s">
        <v>84</v>
      </c>
      <c r="F2508" t="s">
        <v>116</v>
      </c>
      <c r="G2508" t="s">
        <v>92</v>
      </c>
      <c r="H2508">
        <v>1970</v>
      </c>
      <c r="I2508">
        <v>5</v>
      </c>
      <c r="J2508">
        <v>15</v>
      </c>
      <c r="K2508">
        <v>69.117999999999995</v>
      </c>
      <c r="L2508">
        <v>36.08</v>
      </c>
      <c r="M2508">
        <v>0</v>
      </c>
      <c r="Y2508" t="s">
        <v>85</v>
      </c>
      <c r="Z2508" t="s">
        <v>85</v>
      </c>
      <c r="AG2508">
        <v>200000</v>
      </c>
      <c r="AH2508">
        <v>200000</v>
      </c>
      <c r="AI2508">
        <v>0.16530563393848938</v>
      </c>
      <c r="AJ2508">
        <v>6.9509385965168535</v>
      </c>
      <c r="AK2508">
        <v>1.956734304067711</v>
      </c>
      <c r="AL2508">
        <v>5.7250368637882181</v>
      </c>
      <c r="AM2508">
        <v>1201.6508208620019</v>
      </c>
      <c r="AN2508">
        <v>82.942722687625363</v>
      </c>
      <c r="AV2508" s="16" t="s">
        <v>267</v>
      </c>
    </row>
    <row r="2509" spans="1:48" x14ac:dyDescent="0.25">
      <c r="A2509">
        <v>2507</v>
      </c>
      <c r="B2509" t="s">
        <v>83</v>
      </c>
      <c r="D2509" t="s">
        <v>84</v>
      </c>
      <c r="F2509" t="s">
        <v>116</v>
      </c>
      <c r="G2509" t="s">
        <v>92</v>
      </c>
      <c r="H2509">
        <v>1970</v>
      </c>
      <c r="I2509">
        <v>5</v>
      </c>
      <c r="J2509">
        <v>16</v>
      </c>
      <c r="K2509">
        <v>69.117999999999995</v>
      </c>
      <c r="L2509">
        <v>36.08</v>
      </c>
      <c r="M2509">
        <v>0</v>
      </c>
      <c r="Y2509" t="s">
        <v>85</v>
      </c>
      <c r="Z2509" t="s">
        <v>85</v>
      </c>
      <c r="AG2509">
        <v>130000</v>
      </c>
      <c r="AH2509">
        <v>130000</v>
      </c>
      <c r="AI2509">
        <v>0.1074486620600181</v>
      </c>
      <c r="AJ2509">
        <v>4.5181100877359546</v>
      </c>
      <c r="AK2509">
        <v>1.271877297644012</v>
      </c>
      <c r="AL2509">
        <v>3.7212739614623418</v>
      </c>
      <c r="AM2509">
        <v>781.07303356030127</v>
      </c>
      <c r="AN2509">
        <v>53.912769746956485</v>
      </c>
      <c r="AV2509" s="16" t="s">
        <v>267</v>
      </c>
    </row>
    <row r="2510" spans="1:48" x14ac:dyDescent="0.25">
      <c r="A2510">
        <v>2508</v>
      </c>
      <c r="B2510" t="s">
        <v>83</v>
      </c>
      <c r="D2510" t="s">
        <v>84</v>
      </c>
      <c r="F2510" t="s">
        <v>116</v>
      </c>
      <c r="G2510" t="s">
        <v>92</v>
      </c>
      <c r="H2510">
        <v>1970</v>
      </c>
      <c r="I2510">
        <v>5</v>
      </c>
      <c r="J2510">
        <v>18</v>
      </c>
      <c r="K2510">
        <v>69.117999999999995</v>
      </c>
      <c r="L2510">
        <v>36.08</v>
      </c>
      <c r="M2510">
        <v>0</v>
      </c>
      <c r="Y2510" t="s">
        <v>85</v>
      </c>
      <c r="Z2510" t="s">
        <v>85</v>
      </c>
      <c r="AG2510">
        <v>90000</v>
      </c>
      <c r="AH2510">
        <v>90000</v>
      </c>
      <c r="AI2510">
        <v>7.4387535272320227E-2</v>
      </c>
      <c r="AJ2510">
        <v>3.1279223684325839</v>
      </c>
      <c r="AK2510">
        <v>0.88053043683046994</v>
      </c>
      <c r="AL2510">
        <v>2.5762665887046978</v>
      </c>
      <c r="AM2510">
        <v>540.7428693879009</v>
      </c>
      <c r="AN2510">
        <v>37.324225209431418</v>
      </c>
      <c r="AV2510" s="16" t="s">
        <v>267</v>
      </c>
    </row>
    <row r="2511" spans="1:48" x14ac:dyDescent="0.25">
      <c r="A2511">
        <v>2509</v>
      </c>
      <c r="B2511" t="s">
        <v>83</v>
      </c>
      <c r="D2511" t="s">
        <v>84</v>
      </c>
      <c r="F2511" t="s">
        <v>116</v>
      </c>
      <c r="G2511" t="s">
        <v>92</v>
      </c>
      <c r="H2511">
        <v>1970</v>
      </c>
      <c r="I2511">
        <v>5</v>
      </c>
      <c r="J2511">
        <v>19</v>
      </c>
      <c r="K2511">
        <v>69.117999999999995</v>
      </c>
      <c r="L2511">
        <v>36.08</v>
      </c>
      <c r="M2511">
        <v>0</v>
      </c>
      <c r="Y2511" t="s">
        <v>85</v>
      </c>
      <c r="Z2511" t="s">
        <v>85</v>
      </c>
      <c r="AG2511">
        <v>8400</v>
      </c>
      <c r="AH2511">
        <v>8400</v>
      </c>
      <c r="AI2511">
        <v>6.9428366254165545E-3</v>
      </c>
      <c r="AJ2511">
        <v>0.29193942105370785</v>
      </c>
      <c r="AK2511">
        <v>8.2182840770843868E-2</v>
      </c>
      <c r="AL2511">
        <v>0.24045154827910514</v>
      </c>
      <c r="AM2511">
        <v>50.469334476204082</v>
      </c>
      <c r="AN2511">
        <v>3.4835943528802655</v>
      </c>
      <c r="AV2511" s="16" t="s">
        <v>267</v>
      </c>
    </row>
    <row r="2512" spans="1:48" x14ac:dyDescent="0.25">
      <c r="A2512">
        <v>2510</v>
      </c>
      <c r="B2512" t="s">
        <v>83</v>
      </c>
      <c r="D2512" t="s">
        <v>84</v>
      </c>
      <c r="F2512" t="s">
        <v>116</v>
      </c>
      <c r="G2512" t="s">
        <v>92</v>
      </c>
      <c r="H2512">
        <v>1970</v>
      </c>
      <c r="I2512">
        <v>5</v>
      </c>
      <c r="J2512">
        <v>20</v>
      </c>
      <c r="K2512">
        <v>69.117999999999995</v>
      </c>
      <c r="L2512">
        <v>36.08</v>
      </c>
      <c r="M2512">
        <v>0</v>
      </c>
      <c r="Y2512" t="s">
        <v>85</v>
      </c>
      <c r="Z2512" t="s">
        <v>85</v>
      </c>
      <c r="AG2512">
        <v>2500</v>
      </c>
      <c r="AH2512">
        <v>2500</v>
      </c>
      <c r="AI2512">
        <v>2.0663204242311172E-3</v>
      </c>
      <c r="AJ2512">
        <v>8.6886732456460669E-2</v>
      </c>
      <c r="AK2512">
        <v>2.4459178800846387E-2</v>
      </c>
      <c r="AL2512">
        <v>7.156296079735272E-2</v>
      </c>
      <c r="AM2512">
        <v>15.020635260775023</v>
      </c>
      <c r="AN2512">
        <v>1.0367840335953171</v>
      </c>
      <c r="AV2512" s="16" t="s">
        <v>267</v>
      </c>
    </row>
    <row r="2513" spans="1:48" x14ac:dyDescent="0.25">
      <c r="A2513">
        <v>2511</v>
      </c>
      <c r="B2513" t="s">
        <v>83</v>
      </c>
      <c r="D2513" t="s">
        <v>117</v>
      </c>
      <c r="E2513" t="s">
        <v>118</v>
      </c>
      <c r="F2513">
        <v>31721994</v>
      </c>
      <c r="G2513">
        <v>1</v>
      </c>
      <c r="H2513">
        <v>1972</v>
      </c>
      <c r="I2513">
        <v>4</v>
      </c>
      <c r="J2513">
        <v>23</v>
      </c>
      <c r="K2513">
        <v>60.938899999999997</v>
      </c>
      <c r="L2513">
        <v>-146.63329999999999</v>
      </c>
      <c r="M2513">
        <v>0</v>
      </c>
      <c r="Y2513" t="s">
        <v>85</v>
      </c>
      <c r="Z2513" t="s">
        <v>85</v>
      </c>
      <c r="AG2513">
        <v>2400</v>
      </c>
      <c r="AH2513">
        <v>2400</v>
      </c>
      <c r="AI2513">
        <v>1.9836676072618729E-3</v>
      </c>
      <c r="AJ2513">
        <v>8.3411263158202242E-2</v>
      </c>
      <c r="AK2513">
        <v>2.3480811648812532E-2</v>
      </c>
      <c r="AL2513">
        <v>6.8700442365458608E-2</v>
      </c>
      <c r="AM2513">
        <v>14.419809850344024</v>
      </c>
      <c r="AN2513">
        <v>0.99531267225150444</v>
      </c>
      <c r="AV2513" s="16" t="s">
        <v>267</v>
      </c>
    </row>
    <row r="2514" spans="1:48" x14ac:dyDescent="0.25">
      <c r="A2514">
        <v>2512</v>
      </c>
      <c r="B2514" t="s">
        <v>83</v>
      </c>
      <c r="D2514" t="s">
        <v>117</v>
      </c>
      <c r="E2514" t="s">
        <v>118</v>
      </c>
      <c r="F2514">
        <v>31721994</v>
      </c>
      <c r="G2514">
        <v>1</v>
      </c>
      <c r="H2514">
        <v>1972</v>
      </c>
      <c r="I2514">
        <v>4</v>
      </c>
      <c r="J2514">
        <v>23</v>
      </c>
      <c r="K2514">
        <v>60.938899999999997</v>
      </c>
      <c r="L2514">
        <v>-146.63329999999999</v>
      </c>
      <c r="M2514">
        <v>1.2</v>
      </c>
      <c r="Y2514" t="s">
        <v>85</v>
      </c>
      <c r="Z2514" t="s">
        <v>85</v>
      </c>
      <c r="AG2514">
        <v>1148000</v>
      </c>
      <c r="AH2514">
        <v>1148000</v>
      </c>
      <c r="AI2514">
        <v>0.94885433880692915</v>
      </c>
      <c r="AJ2514">
        <v>39.898387544006738</v>
      </c>
      <c r="AK2514">
        <v>11.231654905348661</v>
      </c>
      <c r="AL2514">
        <v>32.861711598144367</v>
      </c>
      <c r="AM2514">
        <v>6897.4757117478912</v>
      </c>
      <c r="AN2514">
        <v>476.09122822696958</v>
      </c>
      <c r="AV2514" s="16" t="s">
        <v>267</v>
      </c>
    </row>
    <row r="2515" spans="1:48" x14ac:dyDescent="0.25">
      <c r="A2515">
        <v>2513</v>
      </c>
      <c r="B2515" t="s">
        <v>83</v>
      </c>
      <c r="D2515" t="s">
        <v>117</v>
      </c>
      <c r="E2515" t="s">
        <v>118</v>
      </c>
      <c r="F2515">
        <v>31721994</v>
      </c>
      <c r="G2515">
        <v>2</v>
      </c>
      <c r="H2515">
        <v>1972</v>
      </c>
      <c r="I2515">
        <v>4</v>
      </c>
      <c r="J2515">
        <v>24</v>
      </c>
      <c r="K2515">
        <v>61.052799999999998</v>
      </c>
      <c r="L2515">
        <v>-146.67779999999999</v>
      </c>
      <c r="M2515">
        <v>1.1000000000000001</v>
      </c>
      <c r="Y2515" t="s">
        <v>85</v>
      </c>
      <c r="Z2515" t="s">
        <v>85</v>
      </c>
      <c r="AG2515">
        <v>1009600</v>
      </c>
      <c r="AH2515">
        <v>1009600</v>
      </c>
      <c r="AI2515">
        <v>0.83446284012149441</v>
      </c>
      <c r="AJ2515">
        <v>35.088338035217078</v>
      </c>
      <c r="AK2515">
        <v>9.8775947669338056</v>
      </c>
      <c r="AL2515">
        <v>28.899986088402922</v>
      </c>
      <c r="AM2515">
        <v>6065.9333437113855</v>
      </c>
      <c r="AN2515">
        <v>418.69486412713286</v>
      </c>
      <c r="AV2515" s="16" t="s">
        <v>267</v>
      </c>
    </row>
    <row r="2516" spans="1:48" x14ac:dyDescent="0.25">
      <c r="A2516">
        <v>2514</v>
      </c>
      <c r="B2516" t="s">
        <v>83</v>
      </c>
      <c r="D2516" t="s">
        <v>117</v>
      </c>
      <c r="E2516" t="s">
        <v>118</v>
      </c>
      <c r="F2516">
        <v>31721994</v>
      </c>
      <c r="G2516">
        <v>2</v>
      </c>
      <c r="H2516">
        <v>1972</v>
      </c>
      <c r="I2516">
        <v>4</v>
      </c>
      <c r="J2516">
        <v>24</v>
      </c>
      <c r="K2516">
        <v>61.052799999999998</v>
      </c>
      <c r="L2516">
        <v>-146.67779999999999</v>
      </c>
      <c r="M2516">
        <v>0</v>
      </c>
      <c r="Y2516" t="s">
        <v>85</v>
      </c>
      <c r="Z2516" t="s">
        <v>85</v>
      </c>
      <c r="AG2516">
        <v>1063200</v>
      </c>
      <c r="AH2516">
        <v>1063200</v>
      </c>
      <c r="AI2516">
        <v>0.8787647500170096</v>
      </c>
      <c r="AJ2516">
        <v>36.951189579083589</v>
      </c>
      <c r="AK2516">
        <v>10.401999560423951</v>
      </c>
      <c r="AL2516">
        <v>30.434295967898166</v>
      </c>
      <c r="AM2516">
        <v>6387.9757637024022</v>
      </c>
      <c r="AN2516">
        <v>440.92351380741644</v>
      </c>
      <c r="AV2516" s="16" t="s">
        <v>267</v>
      </c>
    </row>
    <row r="2517" spans="1:48" x14ac:dyDescent="0.25">
      <c r="A2517">
        <v>2515</v>
      </c>
      <c r="B2517" t="s">
        <v>83</v>
      </c>
      <c r="D2517" t="s">
        <v>117</v>
      </c>
      <c r="E2517" t="s">
        <v>118</v>
      </c>
      <c r="F2517">
        <v>31721994</v>
      </c>
      <c r="G2517">
        <v>3</v>
      </c>
      <c r="H2517">
        <v>1972</v>
      </c>
      <c r="I2517">
        <v>4</v>
      </c>
      <c r="J2517">
        <v>26</v>
      </c>
      <c r="K2517">
        <v>61.091700000000003</v>
      </c>
      <c r="L2517">
        <v>-146.39439999999999</v>
      </c>
      <c r="M2517">
        <v>0</v>
      </c>
      <c r="Y2517" t="s">
        <v>85</v>
      </c>
      <c r="Z2517" t="s">
        <v>85</v>
      </c>
      <c r="AG2517">
        <v>2791200</v>
      </c>
      <c r="AH2517">
        <v>2791200</v>
      </c>
      <c r="AI2517">
        <v>2.3070054272455578</v>
      </c>
      <c r="AJ2517">
        <v>97.007299052989197</v>
      </c>
      <c r="AK2517">
        <v>27.308183947568974</v>
      </c>
      <c r="AL2517">
        <v>79.898614471028367</v>
      </c>
      <c r="AM2517">
        <v>16770.238855950098</v>
      </c>
      <c r="AN2517">
        <v>1157.5486378284995</v>
      </c>
      <c r="AV2517" s="16" t="s">
        <v>267</v>
      </c>
    </row>
    <row r="2518" spans="1:48" x14ac:dyDescent="0.25">
      <c r="A2518">
        <v>2516</v>
      </c>
      <c r="B2518" t="s">
        <v>83</v>
      </c>
      <c r="D2518" t="s">
        <v>117</v>
      </c>
      <c r="E2518" t="s">
        <v>118</v>
      </c>
      <c r="F2518">
        <v>31721994</v>
      </c>
      <c r="G2518">
        <v>4</v>
      </c>
      <c r="H2518">
        <v>1972</v>
      </c>
      <c r="I2518">
        <v>4</v>
      </c>
      <c r="J2518">
        <v>28</v>
      </c>
      <c r="K2518">
        <v>61.127800000000001</v>
      </c>
      <c r="L2518">
        <v>-146.38890000000001</v>
      </c>
      <c r="M2518">
        <v>1.2</v>
      </c>
      <c r="Y2518" t="s">
        <v>85</v>
      </c>
      <c r="Z2518" t="s">
        <v>85</v>
      </c>
      <c r="AG2518">
        <v>1382200</v>
      </c>
      <c r="AH2518">
        <v>1382200</v>
      </c>
      <c r="AI2518">
        <v>1.1424272361489001</v>
      </c>
      <c r="AJ2518">
        <v>48.037936640527974</v>
      </c>
      <c r="AK2518">
        <v>13.52299077541195</v>
      </c>
      <c r="AL2518">
        <v>39.565729765640377</v>
      </c>
      <c r="AM2518">
        <v>8304.6088229772959</v>
      </c>
      <c r="AN2518">
        <v>573.21715649417888</v>
      </c>
      <c r="AV2518" s="16" t="s">
        <v>267</v>
      </c>
    </row>
    <row r="2519" spans="1:48" x14ac:dyDescent="0.25">
      <c r="A2519">
        <v>2517</v>
      </c>
      <c r="B2519" t="s">
        <v>83</v>
      </c>
      <c r="D2519" t="s">
        <v>117</v>
      </c>
      <c r="E2519" t="s">
        <v>118</v>
      </c>
      <c r="F2519">
        <v>31721994</v>
      </c>
      <c r="G2519">
        <v>4</v>
      </c>
      <c r="H2519">
        <v>1972</v>
      </c>
      <c r="I2519">
        <v>4</v>
      </c>
      <c r="J2519">
        <v>28</v>
      </c>
      <c r="K2519">
        <v>61.127800000000001</v>
      </c>
      <c r="L2519">
        <v>-146.38890000000001</v>
      </c>
      <c r="M2519">
        <v>0</v>
      </c>
      <c r="Y2519" t="s">
        <v>85</v>
      </c>
      <c r="Z2519" t="s">
        <v>85</v>
      </c>
      <c r="AG2519">
        <v>1741200</v>
      </c>
      <c r="AH2519">
        <v>1741200</v>
      </c>
      <c r="AI2519">
        <v>1.4391508490684886</v>
      </c>
      <c r="AJ2519">
        <v>60.514871421275721</v>
      </c>
      <c r="AK2519">
        <v>17.035328851213492</v>
      </c>
      <c r="AL2519">
        <v>49.842170936140228</v>
      </c>
      <c r="AM2519">
        <v>10461.57204642459</v>
      </c>
      <c r="AN2519">
        <v>722.09934371846646</v>
      </c>
      <c r="AV2519" s="16" t="s">
        <v>267</v>
      </c>
    </row>
    <row r="2520" spans="1:48" x14ac:dyDescent="0.25">
      <c r="A2520">
        <v>2518</v>
      </c>
      <c r="B2520" t="s">
        <v>83</v>
      </c>
      <c r="D2520" t="s">
        <v>117</v>
      </c>
      <c r="E2520" t="s">
        <v>118</v>
      </c>
      <c r="F2520">
        <v>808</v>
      </c>
      <c r="G2520">
        <v>17</v>
      </c>
      <c r="H2520">
        <v>1975</v>
      </c>
      <c r="I2520">
        <v>5</v>
      </c>
      <c r="J2520">
        <v>29</v>
      </c>
      <c r="K2520">
        <v>54.55</v>
      </c>
      <c r="L2520">
        <v>-166.73330000000001</v>
      </c>
      <c r="M2520">
        <v>0.1</v>
      </c>
      <c r="Y2520" t="s">
        <v>111</v>
      </c>
      <c r="Z2520" t="s">
        <v>111</v>
      </c>
      <c r="AG2520">
        <v>3107200</v>
      </c>
      <c r="AH2520">
        <v>3107200</v>
      </c>
      <c r="AI2520">
        <v>2.5681883288683713</v>
      </c>
      <c r="AJ2520">
        <v>107.98978203548583</v>
      </c>
      <c r="AK2520">
        <v>30.399824147995957</v>
      </c>
      <c r="AL2520">
        <v>88.94417271581375</v>
      </c>
      <c r="AM2520">
        <v>24137.814633029073</v>
      </c>
      <c r="AN2520">
        <v>696.46383713222815</v>
      </c>
      <c r="AV2520" s="16" t="s">
        <v>267</v>
      </c>
    </row>
    <row r="2521" spans="1:48" x14ac:dyDescent="0.25">
      <c r="A2521">
        <v>2519</v>
      </c>
      <c r="B2521" t="s">
        <v>83</v>
      </c>
      <c r="D2521" t="s">
        <v>117</v>
      </c>
      <c r="E2521" t="s">
        <v>118</v>
      </c>
      <c r="F2521">
        <v>808</v>
      </c>
      <c r="G2521">
        <v>17</v>
      </c>
      <c r="H2521">
        <v>1975</v>
      </c>
      <c r="I2521">
        <v>5</v>
      </c>
      <c r="J2521">
        <v>29</v>
      </c>
      <c r="K2521">
        <v>54.55</v>
      </c>
      <c r="L2521">
        <v>-166.73330000000001</v>
      </c>
      <c r="M2521">
        <v>0.2</v>
      </c>
      <c r="Y2521" t="s">
        <v>111</v>
      </c>
      <c r="Z2521" t="s">
        <v>111</v>
      </c>
      <c r="AG2521">
        <v>3187200</v>
      </c>
      <c r="AH2521">
        <v>3187200</v>
      </c>
      <c r="AI2521">
        <v>2.6343105824437671</v>
      </c>
      <c r="AJ2521">
        <v>110.77015747409257</v>
      </c>
      <c r="AK2521">
        <v>31.182517869623041</v>
      </c>
      <c r="AL2521">
        <v>91.234187461329043</v>
      </c>
      <c r="AM2521">
        <v>24759.282568997896</v>
      </c>
      <c r="AN2521">
        <v>714.39544982873247</v>
      </c>
      <c r="AV2521" s="16" t="s">
        <v>267</v>
      </c>
    </row>
    <row r="2522" spans="1:48" x14ac:dyDescent="0.25">
      <c r="A2522">
        <v>2520</v>
      </c>
      <c r="B2522" t="s">
        <v>83</v>
      </c>
      <c r="D2522" t="s">
        <v>117</v>
      </c>
      <c r="E2522" t="s">
        <v>118</v>
      </c>
      <c r="F2522">
        <v>808</v>
      </c>
      <c r="G2522">
        <v>17</v>
      </c>
      <c r="H2522">
        <v>1975</v>
      </c>
      <c r="I2522">
        <v>5</v>
      </c>
      <c r="J2522">
        <v>29</v>
      </c>
      <c r="K2522">
        <v>54.55</v>
      </c>
      <c r="L2522">
        <v>-166.73330000000001</v>
      </c>
      <c r="M2522">
        <v>0</v>
      </c>
      <c r="Y2522" t="s">
        <v>111</v>
      </c>
      <c r="Z2522" t="s">
        <v>111</v>
      </c>
      <c r="AG2522">
        <v>4192000</v>
      </c>
      <c r="AH2522">
        <v>4192000</v>
      </c>
      <c r="AI2522">
        <v>3.4648060873507376</v>
      </c>
      <c r="AJ2522">
        <v>145.69167298299325</v>
      </c>
      <c r="AK2522">
        <v>41.013151013259225</v>
      </c>
      <c r="AL2522">
        <v>119.99677266500105</v>
      </c>
      <c r="AM2522">
        <v>32564.919844766311</v>
      </c>
      <c r="AN2522">
        <v>939.61650529682686</v>
      </c>
      <c r="AV2522" s="16" t="s">
        <v>267</v>
      </c>
    </row>
    <row r="2523" spans="1:48" x14ac:dyDescent="0.25">
      <c r="A2523">
        <v>2521</v>
      </c>
      <c r="B2523" t="s">
        <v>83</v>
      </c>
      <c r="D2523" t="s">
        <v>117</v>
      </c>
      <c r="E2523" t="s">
        <v>118</v>
      </c>
      <c r="F2523">
        <v>808</v>
      </c>
      <c r="G2523">
        <v>20</v>
      </c>
      <c r="H2523">
        <v>1975</v>
      </c>
      <c r="I2523">
        <v>6</v>
      </c>
      <c r="J2523">
        <v>7</v>
      </c>
      <c r="K2523">
        <v>54.616700000000002</v>
      </c>
      <c r="L2523">
        <v>-165.47499999999999</v>
      </c>
      <c r="M2523">
        <v>0.1</v>
      </c>
      <c r="Y2523" t="s">
        <v>111</v>
      </c>
      <c r="Z2523" t="s">
        <v>111</v>
      </c>
      <c r="AG2523">
        <v>4880000</v>
      </c>
      <c r="AH2523">
        <v>4880000</v>
      </c>
      <c r="AI2523">
        <v>4.0334574680991411</v>
      </c>
      <c r="AJ2523">
        <v>169.60290175501123</v>
      </c>
      <c r="AK2523">
        <v>47.744317019252151</v>
      </c>
      <c r="AL2523">
        <v>139.69089947643252</v>
      </c>
      <c r="AM2523">
        <v>37909.544094098186</v>
      </c>
      <c r="AN2523">
        <v>1093.8283744867642</v>
      </c>
      <c r="AV2523" s="16" t="s">
        <v>267</v>
      </c>
    </row>
    <row r="2524" spans="1:48" x14ac:dyDescent="0.25">
      <c r="A2524">
        <v>2522</v>
      </c>
      <c r="B2524" t="s">
        <v>83</v>
      </c>
      <c r="D2524" t="s">
        <v>117</v>
      </c>
      <c r="E2524" t="s">
        <v>118</v>
      </c>
      <c r="F2524">
        <v>808</v>
      </c>
      <c r="G2524">
        <v>20</v>
      </c>
      <c r="H2524">
        <v>1975</v>
      </c>
      <c r="I2524">
        <v>6</v>
      </c>
      <c r="J2524">
        <v>7</v>
      </c>
      <c r="K2524">
        <v>54.616700000000002</v>
      </c>
      <c r="L2524">
        <v>-165.47499999999999</v>
      </c>
      <c r="M2524">
        <v>0</v>
      </c>
      <c r="Y2524" t="s">
        <v>111</v>
      </c>
      <c r="Z2524" t="s">
        <v>111</v>
      </c>
      <c r="AG2524">
        <v>10620800</v>
      </c>
      <c r="AH2524">
        <v>10620800</v>
      </c>
      <c r="AI2524">
        <v>8.7783903846695406</v>
      </c>
      <c r="AJ2524">
        <v>369.12264322943099</v>
      </c>
      <c r="AK2524">
        <v>103.91041848321173</v>
      </c>
      <c r="AL2524">
        <v>304.02235761460952</v>
      </c>
      <c r="AM2524">
        <v>82506.083179220906</v>
      </c>
      <c r="AN2524">
        <v>2380.6009015879149</v>
      </c>
      <c r="AV2524" s="16" t="s">
        <v>267</v>
      </c>
    </row>
    <row r="2525" spans="1:48" x14ac:dyDescent="0.25">
      <c r="A2525">
        <v>2523</v>
      </c>
      <c r="B2525" t="s">
        <v>83</v>
      </c>
      <c r="D2525" t="s">
        <v>117</v>
      </c>
      <c r="E2525" t="s">
        <v>118</v>
      </c>
      <c r="F2525">
        <v>808</v>
      </c>
      <c r="G2525">
        <v>19</v>
      </c>
      <c r="H2525">
        <v>1975</v>
      </c>
      <c r="I2525">
        <v>6</v>
      </c>
      <c r="J2525">
        <v>6</v>
      </c>
      <c r="K2525">
        <v>55.883299999999998</v>
      </c>
      <c r="L2525">
        <v>-168.76669999999999</v>
      </c>
      <c r="M2525">
        <v>0.5</v>
      </c>
      <c r="Y2525" t="s">
        <v>111</v>
      </c>
      <c r="Z2525" t="s">
        <v>111</v>
      </c>
      <c r="AG2525">
        <v>240000</v>
      </c>
      <c r="AH2525">
        <v>240000</v>
      </c>
      <c r="AI2525">
        <v>0.19836676072618728</v>
      </c>
      <c r="AJ2525">
        <v>8.3411263158202242</v>
      </c>
      <c r="AK2525">
        <v>2.3480811648812532</v>
      </c>
      <c r="AL2525">
        <v>6.8700442365458612</v>
      </c>
      <c r="AM2525">
        <v>1864.403807906468</v>
      </c>
      <c r="AN2525">
        <v>53.794838089512993</v>
      </c>
      <c r="AV2525" s="16" t="s">
        <v>267</v>
      </c>
    </row>
    <row r="2526" spans="1:48" x14ac:dyDescent="0.25">
      <c r="A2526">
        <v>2524</v>
      </c>
      <c r="B2526" t="s">
        <v>83</v>
      </c>
      <c r="D2526" t="s">
        <v>117</v>
      </c>
      <c r="E2526" t="s">
        <v>118</v>
      </c>
      <c r="F2526">
        <v>808</v>
      </c>
      <c r="G2526">
        <v>19</v>
      </c>
      <c r="H2526">
        <v>1975</v>
      </c>
      <c r="I2526">
        <v>6</v>
      </c>
      <c r="J2526">
        <v>6</v>
      </c>
      <c r="K2526">
        <v>55.883299999999998</v>
      </c>
      <c r="L2526">
        <v>-168.76669999999999</v>
      </c>
      <c r="M2526">
        <v>0.2</v>
      </c>
      <c r="Y2526" t="s">
        <v>111</v>
      </c>
      <c r="Z2526" t="s">
        <v>111</v>
      </c>
      <c r="AG2526">
        <v>275200</v>
      </c>
      <c r="AH2526">
        <v>275200</v>
      </c>
      <c r="AI2526">
        <v>0.22746055229936141</v>
      </c>
      <c r="AJ2526">
        <v>9.5644915088071905</v>
      </c>
      <c r="AK2526">
        <v>2.6924664023971703</v>
      </c>
      <c r="AL2526">
        <v>7.8776507245725877</v>
      </c>
      <c r="AM2526">
        <v>2137.8496997327502</v>
      </c>
      <c r="AN2526">
        <v>61.684747675974897</v>
      </c>
      <c r="AV2526" s="16" t="s">
        <v>267</v>
      </c>
    </row>
    <row r="2527" spans="1:48" x14ac:dyDescent="0.25">
      <c r="A2527">
        <v>2525</v>
      </c>
      <c r="B2527" t="s">
        <v>83</v>
      </c>
      <c r="D2527" t="s">
        <v>117</v>
      </c>
      <c r="E2527" t="s">
        <v>118</v>
      </c>
      <c r="F2527">
        <v>808</v>
      </c>
      <c r="G2527">
        <v>19</v>
      </c>
      <c r="H2527">
        <v>1975</v>
      </c>
      <c r="I2527">
        <v>6</v>
      </c>
      <c r="J2527">
        <v>6</v>
      </c>
      <c r="K2527">
        <v>55.883299999999998</v>
      </c>
      <c r="L2527">
        <v>-168.76669999999999</v>
      </c>
      <c r="M2527">
        <v>0</v>
      </c>
      <c r="Y2527" t="s">
        <v>111</v>
      </c>
      <c r="Z2527" t="s">
        <v>111</v>
      </c>
      <c r="AG2527">
        <v>1100800</v>
      </c>
      <c r="AH2527">
        <v>1100800</v>
      </c>
      <c r="AI2527">
        <v>0.90984220919744563</v>
      </c>
      <c r="AJ2527">
        <v>38.257966035228762</v>
      </c>
      <c r="AK2527">
        <v>10.769865609588681</v>
      </c>
      <c r="AL2527">
        <v>31.510602898290351</v>
      </c>
      <c r="AM2527">
        <v>8551.3987989310008</v>
      </c>
      <c r="AN2527">
        <v>246.73899070389959</v>
      </c>
      <c r="AV2527" s="16" t="s">
        <v>267</v>
      </c>
    </row>
    <row r="2528" spans="1:48" x14ac:dyDescent="0.25">
      <c r="A2528">
        <v>2526</v>
      </c>
      <c r="B2528" t="s">
        <v>83</v>
      </c>
      <c r="D2528" t="s">
        <v>117</v>
      </c>
      <c r="E2528" t="s">
        <v>118</v>
      </c>
      <c r="F2528">
        <v>808</v>
      </c>
      <c r="G2528">
        <v>18</v>
      </c>
      <c r="H2528">
        <v>1975</v>
      </c>
      <c r="I2528">
        <v>6</v>
      </c>
      <c r="J2528">
        <v>5</v>
      </c>
      <c r="K2528">
        <v>56.333300000000001</v>
      </c>
      <c r="L2528">
        <v>-169.6833</v>
      </c>
      <c r="M2528">
        <v>0</v>
      </c>
      <c r="Y2528" t="s">
        <v>111</v>
      </c>
      <c r="Z2528" t="s">
        <v>111</v>
      </c>
      <c r="AG2528">
        <v>115200</v>
      </c>
      <c r="AH2528">
        <v>115200</v>
      </c>
      <c r="AI2528">
        <v>9.5216045148569892E-2</v>
      </c>
      <c r="AJ2528">
        <v>4.0037406315937076</v>
      </c>
      <c r="AK2528">
        <v>1.1270789591430015</v>
      </c>
      <c r="AL2528">
        <v>3.2976212335420136</v>
      </c>
      <c r="AM2528">
        <v>894.91382779510468</v>
      </c>
      <c r="AN2528">
        <v>25.821522282966235</v>
      </c>
      <c r="AV2528" s="16" t="s">
        <v>267</v>
      </c>
    </row>
    <row r="2529" spans="1:50" x14ac:dyDescent="0.25">
      <c r="A2529">
        <v>2527</v>
      </c>
      <c r="B2529" t="s">
        <v>83</v>
      </c>
      <c r="D2529" t="s">
        <v>117</v>
      </c>
      <c r="E2529" t="s">
        <v>118</v>
      </c>
      <c r="F2529">
        <v>808</v>
      </c>
      <c r="G2529">
        <v>18</v>
      </c>
      <c r="H2529">
        <v>1975</v>
      </c>
      <c r="I2529">
        <v>6</v>
      </c>
      <c r="J2529">
        <v>5</v>
      </c>
      <c r="K2529">
        <v>56.333300000000001</v>
      </c>
      <c r="L2529">
        <v>-169.6833</v>
      </c>
      <c r="M2529">
        <v>0.2</v>
      </c>
      <c r="Y2529" t="s">
        <v>111</v>
      </c>
      <c r="Z2529" t="s">
        <v>111</v>
      </c>
      <c r="AG2529">
        <v>214400</v>
      </c>
      <c r="AH2529">
        <v>214400</v>
      </c>
      <c r="AI2529">
        <v>0.17720763958206062</v>
      </c>
      <c r="AJ2529">
        <v>7.451406175466067</v>
      </c>
      <c r="AK2529">
        <v>2.0976191739605863</v>
      </c>
      <c r="AL2529">
        <v>6.1372395179809693</v>
      </c>
      <c r="AM2529">
        <v>1665.5340683964448</v>
      </c>
      <c r="AN2529">
        <v>48.056722026631604</v>
      </c>
      <c r="AV2529" s="16" t="s">
        <v>267</v>
      </c>
    </row>
    <row r="2530" spans="1:50" x14ac:dyDescent="0.25">
      <c r="A2530">
        <v>2528</v>
      </c>
      <c r="B2530" t="s">
        <v>83</v>
      </c>
      <c r="D2530" t="s">
        <v>109</v>
      </c>
      <c r="F2530" t="s">
        <v>92</v>
      </c>
      <c r="G2530">
        <v>74</v>
      </c>
      <c r="H2530">
        <v>1977</v>
      </c>
      <c r="I2530">
        <v>10</v>
      </c>
      <c r="J2530">
        <v>23</v>
      </c>
      <c r="K2530">
        <v>-9.7720000000000002</v>
      </c>
      <c r="L2530">
        <v>-81.188000000000002</v>
      </c>
      <c r="M2530">
        <v>0</v>
      </c>
      <c r="Y2530" t="s">
        <v>85</v>
      </c>
      <c r="Z2530" t="s">
        <v>60</v>
      </c>
      <c r="AG2530">
        <v>120</v>
      </c>
      <c r="AH2530">
        <v>120</v>
      </c>
      <c r="AI2530">
        <v>2.9604452347575284E-4</v>
      </c>
      <c r="AJ2530">
        <v>4.1705631579101116E-3</v>
      </c>
      <c r="AK2530">
        <v>1.5181657206559188E-3</v>
      </c>
      <c r="AL2530">
        <v>3.4488349951201196E-3</v>
      </c>
      <c r="AM2530">
        <v>0.9322019039532341</v>
      </c>
      <c r="AN2530">
        <v>4.0292044769377677E-3</v>
      </c>
      <c r="AV2530" s="16" t="s">
        <v>267</v>
      </c>
      <c r="AX2530" s="14"/>
    </row>
    <row r="2531" spans="1:50" x14ac:dyDescent="0.25">
      <c r="A2531">
        <v>2529</v>
      </c>
      <c r="B2531" t="s">
        <v>83</v>
      </c>
      <c r="D2531" t="s">
        <v>119</v>
      </c>
      <c r="E2531" t="s">
        <v>118</v>
      </c>
      <c r="F2531">
        <v>7701</v>
      </c>
      <c r="G2531">
        <v>4</v>
      </c>
      <c r="H2531">
        <v>1977</v>
      </c>
      <c r="I2531">
        <v>5</v>
      </c>
      <c r="J2531">
        <v>25</v>
      </c>
      <c r="K2531">
        <v>57.9467</v>
      </c>
      <c r="L2531">
        <v>-171.63499999999999</v>
      </c>
      <c r="M2531">
        <v>0</v>
      </c>
      <c r="Y2531" t="s">
        <v>111</v>
      </c>
      <c r="Z2531" t="s">
        <v>111</v>
      </c>
      <c r="AG2531">
        <v>88000</v>
      </c>
      <c r="AH2531">
        <v>88000</v>
      </c>
      <c r="AI2531">
        <v>7.2734478932935331E-2</v>
      </c>
      <c r="AJ2531">
        <v>3.0584129824674156</v>
      </c>
      <c r="AK2531">
        <v>0.86096309378979285</v>
      </c>
      <c r="AL2531">
        <v>2.519016220066816</v>
      </c>
      <c r="AM2531">
        <v>683.61472956570503</v>
      </c>
      <c r="AN2531">
        <v>19.724773966154764</v>
      </c>
      <c r="AV2531" s="16" t="s">
        <v>267</v>
      </c>
      <c r="AX2531" s="14"/>
    </row>
    <row r="2532" spans="1:50" x14ac:dyDescent="0.25">
      <c r="A2532">
        <v>2530</v>
      </c>
      <c r="B2532" t="s">
        <v>83</v>
      </c>
      <c r="D2532" t="s">
        <v>119</v>
      </c>
      <c r="E2532" t="s">
        <v>118</v>
      </c>
      <c r="F2532">
        <v>7701</v>
      </c>
      <c r="G2532">
        <v>10</v>
      </c>
      <c r="H2532">
        <v>1977</v>
      </c>
      <c r="I2532">
        <v>5</v>
      </c>
      <c r="J2532">
        <v>29</v>
      </c>
      <c r="K2532">
        <v>59.85</v>
      </c>
      <c r="L2532">
        <v>-172.4933</v>
      </c>
      <c r="M2532">
        <v>0.2</v>
      </c>
      <c r="Y2532" t="s">
        <v>111</v>
      </c>
      <c r="Z2532" t="s">
        <v>111</v>
      </c>
      <c r="AG2532">
        <v>13600</v>
      </c>
      <c r="AH2532">
        <v>13600</v>
      </c>
      <c r="AI2532">
        <v>1.1240783107817278E-2</v>
      </c>
      <c r="AJ2532">
        <v>0.47266382456314604</v>
      </c>
      <c r="AK2532">
        <v>0.13305793267660435</v>
      </c>
      <c r="AL2532">
        <v>0.38930250673759881</v>
      </c>
      <c r="AM2532">
        <v>105.64954911469987</v>
      </c>
      <c r="AN2532">
        <v>3.048374158405736</v>
      </c>
      <c r="AV2532" s="16" t="s">
        <v>267</v>
      </c>
      <c r="AX2532" s="14"/>
    </row>
    <row r="2533" spans="1:50" x14ac:dyDescent="0.25">
      <c r="A2533">
        <v>2531</v>
      </c>
      <c r="B2533" t="s">
        <v>83</v>
      </c>
      <c r="D2533" t="s">
        <v>119</v>
      </c>
      <c r="E2533" t="s">
        <v>118</v>
      </c>
      <c r="F2533">
        <v>7701</v>
      </c>
      <c r="G2533">
        <v>10</v>
      </c>
      <c r="H2533">
        <v>1977</v>
      </c>
      <c r="I2533">
        <v>5</v>
      </c>
      <c r="J2533">
        <v>29</v>
      </c>
      <c r="K2533">
        <v>59.85</v>
      </c>
      <c r="L2533">
        <v>-172.4933</v>
      </c>
      <c r="M2533">
        <v>0.3</v>
      </c>
      <c r="Y2533" t="s">
        <v>111</v>
      </c>
      <c r="Z2533" t="s">
        <v>111</v>
      </c>
      <c r="AG2533">
        <v>13600</v>
      </c>
      <c r="AH2533">
        <v>13600</v>
      </c>
      <c r="AI2533">
        <v>1.1240783107817278E-2</v>
      </c>
      <c r="AJ2533">
        <v>0.47266382456314604</v>
      </c>
      <c r="AK2533">
        <v>0.13305793267660435</v>
      </c>
      <c r="AL2533">
        <v>0.38930250673759881</v>
      </c>
      <c r="AM2533">
        <v>105.64954911469987</v>
      </c>
      <c r="AN2533">
        <v>3.048374158405736</v>
      </c>
      <c r="AV2533" s="16" t="s">
        <v>267</v>
      </c>
      <c r="AX2533" s="14"/>
    </row>
    <row r="2534" spans="1:50" x14ac:dyDescent="0.25">
      <c r="A2534">
        <v>2532</v>
      </c>
      <c r="B2534" t="s">
        <v>83</v>
      </c>
      <c r="D2534" t="s">
        <v>120</v>
      </c>
      <c r="F2534" t="s">
        <v>92</v>
      </c>
      <c r="G2534">
        <v>22</v>
      </c>
      <c r="H2534">
        <v>1980</v>
      </c>
      <c r="I2534">
        <v>7</v>
      </c>
      <c r="J2534">
        <v>31</v>
      </c>
      <c r="K2534">
        <v>48.25</v>
      </c>
      <c r="L2534">
        <v>-124.9</v>
      </c>
      <c r="M2534">
        <v>76</v>
      </c>
      <c r="Y2534" t="s">
        <v>85</v>
      </c>
      <c r="Z2534" t="s">
        <v>85</v>
      </c>
      <c r="AG2534">
        <v>5000</v>
      </c>
      <c r="AH2534">
        <v>5000</v>
      </c>
      <c r="AI2534">
        <v>4.1326408484622344E-3</v>
      </c>
      <c r="AJ2534">
        <v>0.17377346491292134</v>
      </c>
      <c r="AK2534">
        <v>4.8918357601692775E-2</v>
      </c>
      <c r="AL2534">
        <v>0.14312592159470544</v>
      </c>
      <c r="AM2534">
        <v>30.041270521550047</v>
      </c>
      <c r="AN2534">
        <v>2.0735680671906342</v>
      </c>
      <c r="AV2534" s="16" t="s">
        <v>267</v>
      </c>
      <c r="AX2534" s="14"/>
    </row>
    <row r="2535" spans="1:50" x14ac:dyDescent="0.25">
      <c r="A2535">
        <v>2533</v>
      </c>
      <c r="B2535" t="s">
        <v>83</v>
      </c>
      <c r="D2535" t="s">
        <v>120</v>
      </c>
      <c r="F2535" t="s">
        <v>92</v>
      </c>
      <c r="G2535">
        <v>48</v>
      </c>
      <c r="H2535">
        <v>1980</v>
      </c>
      <c r="I2535">
        <v>8</v>
      </c>
      <c r="J2535">
        <v>2</v>
      </c>
      <c r="K2535">
        <v>48.755000000000003</v>
      </c>
      <c r="L2535">
        <v>-125.702</v>
      </c>
      <c r="M2535">
        <v>252</v>
      </c>
      <c r="Y2535" t="s">
        <v>85</v>
      </c>
      <c r="Z2535" t="s">
        <v>85</v>
      </c>
      <c r="AG2535">
        <v>599300</v>
      </c>
      <c r="AH2535">
        <v>599300</v>
      </c>
      <c r="AI2535">
        <v>0.49533833209668343</v>
      </c>
      <c r="AJ2535">
        <v>20.82848750446275</v>
      </c>
      <c r="AK2535">
        <v>5.8633543421388961</v>
      </c>
      <c r="AL2535">
        <v>17.155072962341396</v>
      </c>
      <c r="AM2535">
        <v>3600.7466847129886</v>
      </c>
      <c r="AN2535">
        <v>248.53786853346941</v>
      </c>
      <c r="AV2535" s="16" t="s">
        <v>267</v>
      </c>
      <c r="AX2535" s="14"/>
    </row>
    <row r="2536" spans="1:50" x14ac:dyDescent="0.25">
      <c r="A2536">
        <v>2534</v>
      </c>
      <c r="B2536" t="s">
        <v>83</v>
      </c>
      <c r="D2536" t="s">
        <v>120</v>
      </c>
      <c r="F2536" t="s">
        <v>92</v>
      </c>
      <c r="G2536" t="s">
        <v>92</v>
      </c>
      <c r="H2536">
        <v>1980</v>
      </c>
      <c r="I2536">
        <v>8</v>
      </c>
      <c r="J2536">
        <v>2</v>
      </c>
      <c r="K2536">
        <v>48.957000000000001</v>
      </c>
      <c r="L2536">
        <v>-126.42</v>
      </c>
      <c r="M2536">
        <v>142</v>
      </c>
      <c r="Y2536" t="s">
        <v>85</v>
      </c>
      <c r="Z2536" t="s">
        <v>85</v>
      </c>
      <c r="AG2536">
        <v>297400</v>
      </c>
      <c r="AH2536">
        <v>297400</v>
      </c>
      <c r="AI2536">
        <v>0.24580947766653372</v>
      </c>
      <c r="AJ2536">
        <v>10.33604569302056</v>
      </c>
      <c r="AK2536">
        <v>2.9096639101486863</v>
      </c>
      <c r="AL2536">
        <v>8.5131298164530804</v>
      </c>
      <c r="AM2536">
        <v>1786.8547706217969</v>
      </c>
      <c r="AN2536">
        <v>123.33582863649892</v>
      </c>
      <c r="AV2536" s="16" t="s">
        <v>267</v>
      </c>
      <c r="AX2536" s="14"/>
    </row>
    <row r="2537" spans="1:50" x14ac:dyDescent="0.25">
      <c r="A2537">
        <v>2535</v>
      </c>
      <c r="B2537" t="s">
        <v>83</v>
      </c>
      <c r="D2537" t="s">
        <v>120</v>
      </c>
      <c r="F2537" t="s">
        <v>92</v>
      </c>
      <c r="G2537">
        <v>66</v>
      </c>
      <c r="H2537">
        <v>1980</v>
      </c>
      <c r="I2537">
        <v>8</v>
      </c>
      <c r="J2537">
        <v>4</v>
      </c>
      <c r="K2537">
        <v>49.17</v>
      </c>
      <c r="L2537">
        <v>-127.03</v>
      </c>
      <c r="M2537">
        <v>246</v>
      </c>
      <c r="Y2537" t="s">
        <v>85</v>
      </c>
      <c r="Z2537" t="s">
        <v>85</v>
      </c>
      <c r="AG2537">
        <v>71000</v>
      </c>
      <c r="AH2537">
        <v>71000</v>
      </c>
      <c r="AI2537">
        <v>5.8683500048163736E-2</v>
      </c>
      <c r="AJ2537">
        <v>2.4675832017634827</v>
      </c>
      <c r="AK2537">
        <v>0.69464067794403739</v>
      </c>
      <c r="AL2537">
        <v>2.0323880866448172</v>
      </c>
      <c r="AM2537">
        <v>426.58604140601068</v>
      </c>
      <c r="AN2537">
        <v>29.444666554107005</v>
      </c>
      <c r="AV2537" s="16" t="s">
        <v>267</v>
      </c>
      <c r="AX2537" s="14"/>
    </row>
    <row r="2538" spans="1:50" x14ac:dyDescent="0.25">
      <c r="A2538">
        <v>2536</v>
      </c>
      <c r="B2538" t="s">
        <v>83</v>
      </c>
      <c r="D2538" t="s">
        <v>84</v>
      </c>
      <c r="F2538" t="s">
        <v>92</v>
      </c>
      <c r="G2538">
        <v>29</v>
      </c>
      <c r="H2538">
        <v>1985</v>
      </c>
      <c r="I2538">
        <v>4</v>
      </c>
      <c r="J2538">
        <v>14</v>
      </c>
      <c r="K2538">
        <v>69.5</v>
      </c>
      <c r="L2538">
        <v>33.5</v>
      </c>
      <c r="M2538">
        <v>20</v>
      </c>
      <c r="Y2538" t="s">
        <v>85</v>
      </c>
      <c r="Z2538" t="s">
        <v>85</v>
      </c>
      <c r="AG2538">
        <v>28800</v>
      </c>
      <c r="AH2538">
        <v>28800</v>
      </c>
      <c r="AI2538">
        <v>2.3804011287142473E-2</v>
      </c>
      <c r="AJ2538">
        <v>1.0009351578984269</v>
      </c>
      <c r="AK2538">
        <v>0.28176973978575037</v>
      </c>
      <c r="AL2538">
        <v>0.82440530838550341</v>
      </c>
      <c r="AM2538">
        <v>173.03771820412828</v>
      </c>
      <c r="AN2538">
        <v>11.943752067018053</v>
      </c>
      <c r="AV2538" s="16" t="s">
        <v>267</v>
      </c>
      <c r="AX2538" s="14"/>
    </row>
    <row r="2539" spans="1:50" x14ac:dyDescent="0.25">
      <c r="A2539">
        <v>2537</v>
      </c>
      <c r="B2539" t="s">
        <v>83</v>
      </c>
      <c r="D2539" t="s">
        <v>84</v>
      </c>
      <c r="F2539" t="s">
        <v>92</v>
      </c>
      <c r="G2539">
        <v>29</v>
      </c>
      <c r="H2539">
        <v>1985</v>
      </c>
      <c r="I2539">
        <v>4</v>
      </c>
      <c r="J2539">
        <v>14</v>
      </c>
      <c r="K2539">
        <v>69.5</v>
      </c>
      <c r="L2539">
        <v>33.5</v>
      </c>
      <c r="M2539">
        <v>10</v>
      </c>
      <c r="Y2539" t="s">
        <v>85</v>
      </c>
      <c r="Z2539" t="s">
        <v>85</v>
      </c>
      <c r="AG2539">
        <v>37200</v>
      </c>
      <c r="AH2539">
        <v>37200</v>
      </c>
      <c r="AI2539">
        <v>3.0746847912559026E-2</v>
      </c>
      <c r="AJ2539">
        <v>1.2928745789521348</v>
      </c>
      <c r="AK2539">
        <v>0.36395258055659424</v>
      </c>
      <c r="AL2539">
        <v>1.0648568566646086</v>
      </c>
      <c r="AM2539">
        <v>223.50705268033235</v>
      </c>
      <c r="AN2539">
        <v>15.427346419898319</v>
      </c>
      <c r="AV2539" s="16" t="s">
        <v>267</v>
      </c>
      <c r="AX2539" s="14"/>
    </row>
    <row r="2540" spans="1:50" x14ac:dyDescent="0.25">
      <c r="A2540">
        <v>2538</v>
      </c>
      <c r="B2540" t="s">
        <v>83</v>
      </c>
      <c r="D2540" t="s">
        <v>84</v>
      </c>
      <c r="F2540" t="s">
        <v>92</v>
      </c>
      <c r="G2540">
        <v>29</v>
      </c>
      <c r="H2540">
        <v>1985</v>
      </c>
      <c r="I2540">
        <v>4</v>
      </c>
      <c r="J2540">
        <v>14</v>
      </c>
      <c r="K2540">
        <v>69.5</v>
      </c>
      <c r="L2540">
        <v>33.5</v>
      </c>
      <c r="M2540">
        <v>5</v>
      </c>
      <c r="Y2540" t="s">
        <v>85</v>
      </c>
      <c r="Z2540" t="s">
        <v>85</v>
      </c>
      <c r="AG2540">
        <v>47400</v>
      </c>
      <c r="AH2540">
        <v>47400</v>
      </c>
      <c r="AI2540">
        <v>3.9177435243421987E-2</v>
      </c>
      <c r="AJ2540">
        <v>1.6473724473744942</v>
      </c>
      <c r="AK2540">
        <v>0.46374603006404752</v>
      </c>
      <c r="AL2540">
        <v>1.3568337367178076</v>
      </c>
      <c r="AM2540">
        <v>284.79124454429444</v>
      </c>
      <c r="AN2540">
        <v>19.657425276967214</v>
      </c>
      <c r="AV2540" s="16" t="s">
        <v>267</v>
      </c>
      <c r="AX2540" s="14"/>
    </row>
    <row r="2541" spans="1:50" x14ac:dyDescent="0.25">
      <c r="A2541">
        <v>2539</v>
      </c>
      <c r="B2541" t="s">
        <v>83</v>
      </c>
      <c r="D2541" t="s">
        <v>84</v>
      </c>
      <c r="F2541" t="s">
        <v>92</v>
      </c>
      <c r="G2541">
        <v>29</v>
      </c>
      <c r="H2541">
        <v>1985</v>
      </c>
      <c r="I2541">
        <v>4</v>
      </c>
      <c r="J2541">
        <v>14</v>
      </c>
      <c r="K2541">
        <v>69.5</v>
      </c>
      <c r="L2541">
        <v>33.5</v>
      </c>
      <c r="M2541">
        <v>100</v>
      </c>
      <c r="Y2541" t="s">
        <v>85</v>
      </c>
      <c r="Z2541" t="s">
        <v>85</v>
      </c>
      <c r="AG2541">
        <v>47760</v>
      </c>
      <c r="AH2541">
        <v>47760</v>
      </c>
      <c r="AI2541">
        <v>3.9474985384511267E-2</v>
      </c>
      <c r="AJ2541">
        <v>1.6598841368482244</v>
      </c>
      <c r="AK2541">
        <v>0.46726815181136938</v>
      </c>
      <c r="AL2541">
        <v>1.3671388030726264</v>
      </c>
      <c r="AM2541">
        <v>286.95421602184604</v>
      </c>
      <c r="AN2541">
        <v>19.806722177804936</v>
      </c>
      <c r="AV2541" s="16" t="s">
        <v>267</v>
      </c>
      <c r="AX2541" s="14"/>
    </row>
    <row r="2542" spans="1:50" x14ac:dyDescent="0.25">
      <c r="A2542">
        <v>2540</v>
      </c>
      <c r="B2542" t="s">
        <v>83</v>
      </c>
      <c r="D2542" t="s">
        <v>84</v>
      </c>
      <c r="F2542" t="s">
        <v>92</v>
      </c>
      <c r="G2542">
        <v>29</v>
      </c>
      <c r="H2542">
        <v>1985</v>
      </c>
      <c r="I2542">
        <v>4</v>
      </c>
      <c r="J2542">
        <v>14</v>
      </c>
      <c r="K2542">
        <v>69.5</v>
      </c>
      <c r="L2542">
        <v>33.5</v>
      </c>
      <c r="M2542">
        <v>0</v>
      </c>
      <c r="Y2542" t="s">
        <v>85</v>
      </c>
      <c r="Z2542" t="s">
        <v>85</v>
      </c>
      <c r="AG2542">
        <v>56400</v>
      </c>
      <c r="AH2542">
        <v>56400</v>
      </c>
      <c r="AI2542">
        <v>4.6616188770654009E-2</v>
      </c>
      <c r="AJ2542">
        <v>1.9601646842177527</v>
      </c>
      <c r="AK2542">
        <v>0.55179907374709447</v>
      </c>
      <c r="AL2542">
        <v>1.6144603955882775</v>
      </c>
      <c r="AM2542">
        <v>338.86553148308457</v>
      </c>
      <c r="AN2542">
        <v>23.389847797910353</v>
      </c>
      <c r="AV2542" s="16" t="s">
        <v>267</v>
      </c>
      <c r="AX2542" s="14"/>
    </row>
    <row r="2543" spans="1:50" x14ac:dyDescent="0.25">
      <c r="A2543">
        <v>2541</v>
      </c>
      <c r="B2543" t="s">
        <v>83</v>
      </c>
      <c r="D2543" t="s">
        <v>84</v>
      </c>
      <c r="F2543" t="s">
        <v>92</v>
      </c>
      <c r="G2543">
        <v>29</v>
      </c>
      <c r="H2543">
        <v>1985</v>
      </c>
      <c r="I2543">
        <v>4</v>
      </c>
      <c r="J2543">
        <v>14</v>
      </c>
      <c r="K2543">
        <v>69.5</v>
      </c>
      <c r="L2543">
        <v>33.5</v>
      </c>
      <c r="M2543">
        <v>50</v>
      </c>
      <c r="Y2543" t="s">
        <v>85</v>
      </c>
      <c r="Z2543" t="s">
        <v>85</v>
      </c>
      <c r="AG2543">
        <v>71960</v>
      </c>
      <c r="AH2543">
        <v>71960</v>
      </c>
      <c r="AI2543">
        <v>5.9476967091068485E-2</v>
      </c>
      <c r="AJ2543">
        <v>2.5009477070267638</v>
      </c>
      <c r="AK2543">
        <v>0.70403300260356239</v>
      </c>
      <c r="AL2543">
        <v>2.0598682635910008</v>
      </c>
      <c r="AM2543">
        <v>432.3539653461483</v>
      </c>
      <c r="AN2543">
        <v>29.842791623007606</v>
      </c>
      <c r="AV2543" s="16" t="s">
        <v>267</v>
      </c>
      <c r="AX2543" s="14"/>
    </row>
    <row r="2544" spans="1:50" x14ac:dyDescent="0.25">
      <c r="A2544">
        <v>2542</v>
      </c>
      <c r="B2544" t="s">
        <v>83</v>
      </c>
      <c r="D2544" t="s">
        <v>84</v>
      </c>
      <c r="F2544" t="s">
        <v>92</v>
      </c>
      <c r="G2544">
        <v>7</v>
      </c>
      <c r="H2544">
        <v>1985</v>
      </c>
      <c r="I2544">
        <v>4</v>
      </c>
      <c r="J2544">
        <v>7</v>
      </c>
      <c r="K2544">
        <v>71</v>
      </c>
      <c r="L2544">
        <v>38</v>
      </c>
      <c r="M2544">
        <v>20</v>
      </c>
      <c r="Y2544" t="s">
        <v>85</v>
      </c>
      <c r="Z2544" t="s">
        <v>85</v>
      </c>
      <c r="AG2544">
        <v>2400000</v>
      </c>
      <c r="AH2544">
        <v>2400000</v>
      </c>
      <c r="AI2544">
        <v>1.9836676072618726</v>
      </c>
      <c r="AJ2544">
        <v>83.411263158202232</v>
      </c>
      <c r="AK2544">
        <v>23.48081164881253</v>
      </c>
      <c r="AL2544">
        <v>68.700442365458613</v>
      </c>
      <c r="AM2544">
        <v>14419.809850344023</v>
      </c>
      <c r="AN2544">
        <v>995.31267225150441</v>
      </c>
      <c r="AV2544" s="16" t="s">
        <v>267</v>
      </c>
      <c r="AX2544" s="14"/>
    </row>
    <row r="2545" spans="1:50" x14ac:dyDescent="0.25">
      <c r="A2545">
        <v>2543</v>
      </c>
      <c r="B2545" t="s">
        <v>83</v>
      </c>
      <c r="D2545" t="s">
        <v>84</v>
      </c>
      <c r="F2545" t="s">
        <v>121</v>
      </c>
      <c r="G2545">
        <v>7</v>
      </c>
      <c r="H2545">
        <v>1986</v>
      </c>
      <c r="I2545">
        <v>4</v>
      </c>
      <c r="J2545">
        <v>18</v>
      </c>
      <c r="K2545">
        <v>69.117999999999995</v>
      </c>
      <c r="L2545">
        <v>36.08</v>
      </c>
      <c r="M2545">
        <v>0</v>
      </c>
      <c r="Y2545" t="s">
        <v>85</v>
      </c>
      <c r="Z2545" t="s">
        <v>85</v>
      </c>
      <c r="AG2545">
        <v>97600</v>
      </c>
      <c r="AH2545">
        <v>97600</v>
      </c>
      <c r="AI2545">
        <v>8.0669149361982828E-2</v>
      </c>
      <c r="AJ2545">
        <v>3.3920580351002245</v>
      </c>
      <c r="AK2545">
        <v>0.95488634038504294</v>
      </c>
      <c r="AL2545">
        <v>2.7938179895286503</v>
      </c>
      <c r="AM2545">
        <v>586.40560058065694</v>
      </c>
      <c r="AN2545">
        <v>40.47604867156118</v>
      </c>
      <c r="AV2545" s="16" t="s">
        <v>267</v>
      </c>
    </row>
    <row r="2546" spans="1:50" x14ac:dyDescent="0.25">
      <c r="A2546">
        <v>2544</v>
      </c>
      <c r="B2546" t="s">
        <v>83</v>
      </c>
      <c r="D2546" t="s">
        <v>84</v>
      </c>
      <c r="F2546" t="s">
        <v>121</v>
      </c>
      <c r="G2546">
        <v>8</v>
      </c>
      <c r="H2546">
        <v>1986</v>
      </c>
      <c r="I2546">
        <v>4</v>
      </c>
      <c r="J2546">
        <v>19</v>
      </c>
      <c r="K2546">
        <v>69.117999999999995</v>
      </c>
      <c r="L2546">
        <v>36.08</v>
      </c>
      <c r="M2546">
        <v>0</v>
      </c>
      <c r="Y2546" t="s">
        <v>85</v>
      </c>
      <c r="Z2546" t="s">
        <v>85</v>
      </c>
      <c r="AG2546">
        <v>29400</v>
      </c>
      <c r="AH2546">
        <v>29400</v>
      </c>
      <c r="AI2546">
        <v>2.4299928188957941E-2</v>
      </c>
      <c r="AJ2546">
        <v>1.0217879736879774</v>
      </c>
      <c r="AK2546">
        <v>0.28763994269795351</v>
      </c>
      <c r="AL2546">
        <v>0.84158041897686797</v>
      </c>
      <c r="AM2546">
        <v>176.64267066671428</v>
      </c>
      <c r="AN2546">
        <v>12.192580235080928</v>
      </c>
      <c r="AV2546" s="16" t="s">
        <v>267</v>
      </c>
    </row>
    <row r="2547" spans="1:50" x14ac:dyDescent="0.25">
      <c r="A2547">
        <v>2545</v>
      </c>
      <c r="B2547" t="s">
        <v>83</v>
      </c>
      <c r="D2547" t="s">
        <v>84</v>
      </c>
      <c r="F2547" t="s">
        <v>121</v>
      </c>
      <c r="G2547">
        <v>9</v>
      </c>
      <c r="H2547">
        <v>1986</v>
      </c>
      <c r="I2547">
        <v>4</v>
      </c>
      <c r="J2547">
        <v>21</v>
      </c>
      <c r="K2547">
        <v>69.117999999999995</v>
      </c>
      <c r="L2547">
        <v>36.08</v>
      </c>
      <c r="M2547">
        <v>0</v>
      </c>
      <c r="Y2547" t="s">
        <v>85</v>
      </c>
      <c r="Z2547" t="s">
        <v>85</v>
      </c>
      <c r="AG2547">
        <v>82900</v>
      </c>
      <c r="AH2547">
        <v>82900</v>
      </c>
      <c r="AI2547">
        <v>6.8519185267503849E-2</v>
      </c>
      <c r="AJ2547">
        <v>2.8811640482562355</v>
      </c>
      <c r="AK2547">
        <v>0.81106636903606621</v>
      </c>
      <c r="AL2547">
        <v>2.3730277800402164</v>
      </c>
      <c r="AM2547">
        <v>498.08426524729981</v>
      </c>
      <c r="AN2547">
        <v>34.379758554020711</v>
      </c>
      <c r="AV2547" s="16" t="s">
        <v>267</v>
      </c>
    </row>
    <row r="2548" spans="1:50" x14ac:dyDescent="0.25">
      <c r="A2548">
        <v>2546</v>
      </c>
      <c r="B2548" t="s">
        <v>83</v>
      </c>
      <c r="D2548" t="s">
        <v>84</v>
      </c>
      <c r="F2548" t="s">
        <v>121</v>
      </c>
      <c r="G2548">
        <v>10</v>
      </c>
      <c r="H2548">
        <v>1986</v>
      </c>
      <c r="I2548">
        <v>4</v>
      </c>
      <c r="J2548">
        <v>24</v>
      </c>
      <c r="K2548">
        <v>69.117999999999995</v>
      </c>
      <c r="L2548">
        <v>36.08</v>
      </c>
      <c r="M2548">
        <v>0</v>
      </c>
      <c r="Y2548" t="s">
        <v>85</v>
      </c>
      <c r="Z2548" t="s">
        <v>85</v>
      </c>
      <c r="AG2548">
        <v>100000</v>
      </c>
      <c r="AH2548">
        <v>100000</v>
      </c>
      <c r="AI2548">
        <v>8.2652816969244688E-2</v>
      </c>
      <c r="AJ2548">
        <v>3.4754692982584268</v>
      </c>
      <c r="AK2548">
        <v>0.97836715203385549</v>
      </c>
      <c r="AL2548">
        <v>2.862518431894109</v>
      </c>
      <c r="AM2548">
        <v>600.82541043100093</v>
      </c>
      <c r="AN2548">
        <v>41.471361343812681</v>
      </c>
      <c r="AV2548" s="16" t="s">
        <v>267</v>
      </c>
    </row>
    <row r="2549" spans="1:50" x14ac:dyDescent="0.25">
      <c r="A2549">
        <v>2547</v>
      </c>
      <c r="B2549" t="s">
        <v>83</v>
      </c>
      <c r="D2549" t="s">
        <v>84</v>
      </c>
      <c r="F2549" t="s">
        <v>121</v>
      </c>
      <c r="G2549">
        <v>11</v>
      </c>
      <c r="H2549">
        <v>1986</v>
      </c>
      <c r="I2549">
        <v>4</v>
      </c>
      <c r="J2549">
        <v>28</v>
      </c>
      <c r="K2549">
        <v>69.117999999999995</v>
      </c>
      <c r="L2549">
        <v>36.08</v>
      </c>
      <c r="M2549">
        <v>0</v>
      </c>
      <c r="Y2549" t="s">
        <v>85</v>
      </c>
      <c r="Z2549" t="s">
        <v>85</v>
      </c>
      <c r="AG2549">
        <v>75000</v>
      </c>
      <c r="AH2549">
        <v>75000</v>
      </c>
      <c r="AI2549">
        <v>6.198961272693352E-2</v>
      </c>
      <c r="AJ2549">
        <v>2.6066019736938197</v>
      </c>
      <c r="AK2549">
        <v>0.73377536402539156</v>
      </c>
      <c r="AL2549">
        <v>2.1468888239205817</v>
      </c>
      <c r="AM2549">
        <v>450.61905782325073</v>
      </c>
      <c r="AN2549">
        <v>31.103521007859513</v>
      </c>
      <c r="AV2549" s="16" t="s">
        <v>267</v>
      </c>
    </row>
    <row r="2550" spans="1:50" x14ac:dyDescent="0.25">
      <c r="A2550">
        <v>2548</v>
      </c>
      <c r="B2550" t="s">
        <v>83</v>
      </c>
      <c r="D2550" t="s">
        <v>84</v>
      </c>
      <c r="F2550" t="s">
        <v>121</v>
      </c>
      <c r="G2550">
        <v>12</v>
      </c>
      <c r="H2550">
        <v>1986</v>
      </c>
      <c r="I2550">
        <v>5</v>
      </c>
      <c r="J2550">
        <v>8</v>
      </c>
      <c r="K2550">
        <v>69.117999999999995</v>
      </c>
      <c r="L2550">
        <v>36.08</v>
      </c>
      <c r="M2550">
        <v>0</v>
      </c>
      <c r="Y2550" t="s">
        <v>85</v>
      </c>
      <c r="Z2550" t="s">
        <v>85</v>
      </c>
      <c r="AG2550">
        <v>88400</v>
      </c>
      <c r="AH2550">
        <v>88400</v>
      </c>
      <c r="AI2550">
        <v>7.306509020081231E-2</v>
      </c>
      <c r="AJ2550">
        <v>3.072314859660449</v>
      </c>
      <c r="AK2550">
        <v>0.86487656239792821</v>
      </c>
      <c r="AL2550">
        <v>2.5304662937943925</v>
      </c>
      <c r="AM2550">
        <v>531.1296628210049</v>
      </c>
      <c r="AN2550">
        <v>36.660683427930415</v>
      </c>
      <c r="AV2550" s="16" t="s">
        <v>267</v>
      </c>
    </row>
    <row r="2551" spans="1:50" x14ac:dyDescent="0.25">
      <c r="A2551">
        <v>2549</v>
      </c>
      <c r="B2551" t="s">
        <v>83</v>
      </c>
      <c r="D2551" t="s">
        <v>84</v>
      </c>
      <c r="F2551" t="s">
        <v>121</v>
      </c>
      <c r="G2551">
        <v>13</v>
      </c>
      <c r="H2551">
        <v>1986</v>
      </c>
      <c r="I2551">
        <v>5</v>
      </c>
      <c r="J2551">
        <v>10</v>
      </c>
      <c r="K2551">
        <v>69.117999999999995</v>
      </c>
      <c r="L2551">
        <v>36.08</v>
      </c>
      <c r="M2551">
        <v>0</v>
      </c>
      <c r="Y2551" t="s">
        <v>85</v>
      </c>
      <c r="Z2551" t="s">
        <v>85</v>
      </c>
      <c r="AG2551">
        <v>181800</v>
      </c>
      <c r="AH2551">
        <v>181800</v>
      </c>
      <c r="AI2551">
        <v>0.15026282125008686</v>
      </c>
      <c r="AJ2551">
        <v>6.3184031842338193</v>
      </c>
      <c r="AK2551">
        <v>1.7786714823975494</v>
      </c>
      <c r="AL2551">
        <v>5.2040585091834899</v>
      </c>
      <c r="AM2551">
        <v>1092.3005961635597</v>
      </c>
      <c r="AN2551">
        <v>75.394934923051451</v>
      </c>
      <c r="AV2551" s="16" t="s">
        <v>267</v>
      </c>
    </row>
    <row r="2552" spans="1:50" x14ac:dyDescent="0.25">
      <c r="A2552">
        <v>2550</v>
      </c>
      <c r="B2552" t="s">
        <v>83</v>
      </c>
      <c r="D2552" t="s">
        <v>84</v>
      </c>
      <c r="F2552" t="s">
        <v>121</v>
      </c>
      <c r="G2552">
        <v>14</v>
      </c>
      <c r="H2552">
        <v>1986</v>
      </c>
      <c r="I2552">
        <v>5</v>
      </c>
      <c r="J2552">
        <v>12</v>
      </c>
      <c r="K2552">
        <v>69.117999999999995</v>
      </c>
      <c r="L2552">
        <v>36.08</v>
      </c>
      <c r="M2552">
        <v>0</v>
      </c>
      <c r="Y2552" t="s">
        <v>85</v>
      </c>
      <c r="Z2552" t="s">
        <v>85</v>
      </c>
      <c r="AG2552">
        <v>148000</v>
      </c>
      <c r="AH2552">
        <v>148000</v>
      </c>
      <c r="AI2552">
        <v>0.12232616911448214</v>
      </c>
      <c r="AJ2552">
        <v>5.1436945614224712</v>
      </c>
      <c r="AK2552">
        <v>1.447983385010106</v>
      </c>
      <c r="AL2552">
        <v>4.2365272792032815</v>
      </c>
      <c r="AM2552">
        <v>889.2216074378814</v>
      </c>
      <c r="AN2552">
        <v>61.37761478884277</v>
      </c>
      <c r="AV2552" s="16" t="s">
        <v>267</v>
      </c>
    </row>
    <row r="2553" spans="1:50" x14ac:dyDescent="0.25">
      <c r="A2553">
        <v>2551</v>
      </c>
      <c r="B2553" t="s">
        <v>83</v>
      </c>
      <c r="D2553" t="s">
        <v>84</v>
      </c>
      <c r="F2553" t="s">
        <v>121</v>
      </c>
      <c r="G2553">
        <v>15</v>
      </c>
      <c r="H2553">
        <v>1986</v>
      </c>
      <c r="I2553">
        <v>5</v>
      </c>
      <c r="J2553">
        <v>14</v>
      </c>
      <c r="K2553">
        <v>69.117999999999995</v>
      </c>
      <c r="L2553">
        <v>36.08</v>
      </c>
      <c r="M2553">
        <v>0</v>
      </c>
      <c r="Y2553" t="s">
        <v>85</v>
      </c>
      <c r="Z2553" t="s">
        <v>85</v>
      </c>
      <c r="AG2553">
        <v>120300</v>
      </c>
      <c r="AH2553">
        <v>120300</v>
      </c>
      <c r="AI2553">
        <v>9.9431338814001374E-2</v>
      </c>
      <c r="AJ2553">
        <v>4.1809895658048868</v>
      </c>
      <c r="AK2553">
        <v>1.1769756838967282</v>
      </c>
      <c r="AL2553">
        <v>3.4436096735686132</v>
      </c>
      <c r="AM2553">
        <v>722.7929687484941</v>
      </c>
      <c r="AN2553">
        <v>49.890047696606658</v>
      </c>
      <c r="AV2553" s="16" t="s">
        <v>267</v>
      </c>
    </row>
    <row r="2554" spans="1:50" x14ac:dyDescent="0.25">
      <c r="A2554">
        <v>2552</v>
      </c>
      <c r="B2554" t="s">
        <v>83</v>
      </c>
      <c r="D2554" t="s">
        <v>84</v>
      </c>
      <c r="F2554" t="s">
        <v>121</v>
      </c>
      <c r="G2554">
        <v>16</v>
      </c>
      <c r="H2554">
        <v>1986</v>
      </c>
      <c r="I2554">
        <v>5</v>
      </c>
      <c r="J2554">
        <v>16</v>
      </c>
      <c r="K2554">
        <v>69.117999999999995</v>
      </c>
      <c r="L2554">
        <v>36.08</v>
      </c>
      <c r="M2554">
        <v>0</v>
      </c>
      <c r="Y2554" t="s">
        <v>85</v>
      </c>
      <c r="Z2554" t="s">
        <v>85</v>
      </c>
      <c r="AG2554">
        <v>304700</v>
      </c>
      <c r="AH2554">
        <v>304700</v>
      </c>
      <c r="AI2554">
        <v>0.25184313330528857</v>
      </c>
      <c r="AJ2554">
        <v>10.589754951793426</v>
      </c>
      <c r="AK2554">
        <v>2.9810847122471578</v>
      </c>
      <c r="AL2554">
        <v>8.7220936619813507</v>
      </c>
      <c r="AM2554">
        <v>1830.7150255832598</v>
      </c>
      <c r="AN2554">
        <v>126.36323801459724</v>
      </c>
      <c r="AV2554" s="16" t="s">
        <v>267</v>
      </c>
    </row>
    <row r="2555" spans="1:50" x14ac:dyDescent="0.25">
      <c r="A2555">
        <v>2553</v>
      </c>
      <c r="B2555" t="s">
        <v>83</v>
      </c>
      <c r="D2555" t="s">
        <v>84</v>
      </c>
      <c r="F2555" t="s">
        <v>121</v>
      </c>
      <c r="G2555">
        <v>17</v>
      </c>
      <c r="H2555">
        <v>1986</v>
      </c>
      <c r="I2555">
        <v>5</v>
      </c>
      <c r="J2555">
        <v>18</v>
      </c>
      <c r="K2555">
        <v>69.117999999999995</v>
      </c>
      <c r="L2555">
        <v>36.08</v>
      </c>
      <c r="M2555">
        <v>0</v>
      </c>
      <c r="Y2555" t="s">
        <v>85</v>
      </c>
      <c r="Z2555" t="s">
        <v>85</v>
      </c>
      <c r="AG2555">
        <v>93300</v>
      </c>
      <c r="AH2555">
        <v>93300</v>
      </c>
      <c r="AI2555">
        <v>7.7115078232305304E-2</v>
      </c>
      <c r="AJ2555">
        <v>3.2426128552751119</v>
      </c>
      <c r="AK2555">
        <v>0.91281655284758723</v>
      </c>
      <c r="AL2555">
        <v>2.6707296969572036</v>
      </c>
      <c r="AM2555">
        <v>560.57010793212385</v>
      </c>
      <c r="AN2555">
        <v>38.692780133777234</v>
      </c>
      <c r="AV2555" s="16" t="s">
        <v>267</v>
      </c>
      <c r="AX2555" s="14"/>
    </row>
    <row r="2556" spans="1:50" x14ac:dyDescent="0.25">
      <c r="A2556">
        <v>2554</v>
      </c>
      <c r="B2556" t="s">
        <v>83</v>
      </c>
      <c r="D2556" t="s">
        <v>84</v>
      </c>
      <c r="F2556" t="s">
        <v>121</v>
      </c>
      <c r="G2556">
        <v>18</v>
      </c>
      <c r="H2556">
        <v>1986</v>
      </c>
      <c r="I2556">
        <v>5</v>
      </c>
      <c r="J2556">
        <v>20</v>
      </c>
      <c r="K2556">
        <v>69.117999999999995</v>
      </c>
      <c r="L2556">
        <v>36.08</v>
      </c>
      <c r="M2556">
        <v>0</v>
      </c>
      <c r="Y2556" t="s">
        <v>85</v>
      </c>
      <c r="Z2556" t="s">
        <v>85</v>
      </c>
      <c r="AG2556">
        <v>112000</v>
      </c>
      <c r="AH2556">
        <v>112000</v>
      </c>
      <c r="AI2556">
        <v>9.2571155005554059E-2</v>
      </c>
      <c r="AJ2556">
        <v>3.892525614049438</v>
      </c>
      <c r="AK2556">
        <v>1.0957712102779182</v>
      </c>
      <c r="AL2556">
        <v>3.2060206437214021</v>
      </c>
      <c r="AM2556">
        <v>672.92445968272102</v>
      </c>
      <c r="AN2556">
        <v>46.447924705070207</v>
      </c>
      <c r="AV2556" s="16" t="s">
        <v>267</v>
      </c>
      <c r="AX2556" s="14"/>
    </row>
    <row r="2557" spans="1:50" x14ac:dyDescent="0.25">
      <c r="A2557">
        <v>2555</v>
      </c>
      <c r="B2557" t="s">
        <v>83</v>
      </c>
      <c r="D2557" t="s">
        <v>84</v>
      </c>
      <c r="F2557" t="s">
        <v>121</v>
      </c>
      <c r="G2557">
        <v>19</v>
      </c>
      <c r="H2557">
        <v>1986</v>
      </c>
      <c r="I2557">
        <v>5</v>
      </c>
      <c r="J2557">
        <v>22</v>
      </c>
      <c r="K2557">
        <v>69.117999999999995</v>
      </c>
      <c r="L2557">
        <v>36.08</v>
      </c>
      <c r="M2557">
        <v>0</v>
      </c>
      <c r="Y2557" t="s">
        <v>85</v>
      </c>
      <c r="Z2557" t="s">
        <v>85</v>
      </c>
      <c r="AG2557">
        <v>9100</v>
      </c>
      <c r="AH2557">
        <v>9100</v>
      </c>
      <c r="AI2557">
        <v>7.5214063442012669E-3</v>
      </c>
      <c r="AJ2557">
        <v>0.31626770614151684</v>
      </c>
      <c r="AK2557">
        <v>8.9031410835080843E-2</v>
      </c>
      <c r="AL2557">
        <v>0.26048917730236393</v>
      </c>
      <c r="AM2557">
        <v>54.675112349221088</v>
      </c>
      <c r="AN2557">
        <v>3.7738938822869543</v>
      </c>
      <c r="AV2557" s="16" t="s">
        <v>267</v>
      </c>
      <c r="AX2557" s="14"/>
    </row>
    <row r="2558" spans="1:50" x14ac:dyDescent="0.25">
      <c r="A2558">
        <v>2556</v>
      </c>
      <c r="B2558" t="s">
        <v>83</v>
      </c>
      <c r="D2558" t="s">
        <v>84</v>
      </c>
      <c r="F2558" t="s">
        <v>121</v>
      </c>
      <c r="G2558">
        <v>20</v>
      </c>
      <c r="H2558">
        <v>1986</v>
      </c>
      <c r="I2558">
        <v>5</v>
      </c>
      <c r="J2558">
        <v>24</v>
      </c>
      <c r="K2558">
        <v>69.117999999999995</v>
      </c>
      <c r="L2558">
        <v>36.08</v>
      </c>
      <c r="M2558">
        <v>0</v>
      </c>
      <c r="Y2558" t="s">
        <v>85</v>
      </c>
      <c r="Z2558" t="s">
        <v>85</v>
      </c>
      <c r="AG2558">
        <v>57800</v>
      </c>
      <c r="AH2558">
        <v>57800</v>
      </c>
      <c r="AI2558">
        <v>4.7773328208223435E-2</v>
      </c>
      <c r="AJ2558">
        <v>2.0088212543933706</v>
      </c>
      <c r="AK2558">
        <v>0.56549621387556848</v>
      </c>
      <c r="AL2558">
        <v>1.654535653634795</v>
      </c>
      <c r="AM2558">
        <v>347.27708722911854</v>
      </c>
      <c r="AN2558">
        <v>23.970446856723729</v>
      </c>
      <c r="AV2558" s="16" t="s">
        <v>267</v>
      </c>
      <c r="AX2558" s="14"/>
    </row>
    <row r="2559" spans="1:50" x14ac:dyDescent="0.25">
      <c r="A2559">
        <v>2557</v>
      </c>
      <c r="B2559" t="s">
        <v>83</v>
      </c>
      <c r="D2559" t="s">
        <v>84</v>
      </c>
      <c r="F2559" t="s">
        <v>121</v>
      </c>
      <c r="G2559">
        <v>21</v>
      </c>
      <c r="H2559">
        <v>1986</v>
      </c>
      <c r="I2559">
        <v>5</v>
      </c>
      <c r="J2559">
        <v>26</v>
      </c>
      <c r="K2559">
        <v>69.117999999999995</v>
      </c>
      <c r="L2559">
        <v>36.08</v>
      </c>
      <c r="M2559">
        <v>0</v>
      </c>
      <c r="Y2559" t="s">
        <v>85</v>
      </c>
      <c r="Z2559" t="s">
        <v>85</v>
      </c>
      <c r="AG2559">
        <v>9600</v>
      </c>
      <c r="AH2559">
        <v>9600</v>
      </c>
      <c r="AI2559">
        <v>7.9346704290474915E-3</v>
      </c>
      <c r="AJ2559">
        <v>0.33364505263280897</v>
      </c>
      <c r="AK2559">
        <v>9.3923246595250129E-2</v>
      </c>
      <c r="AL2559">
        <v>0.27480176946183443</v>
      </c>
      <c r="AM2559">
        <v>57.679239401376094</v>
      </c>
      <c r="AN2559">
        <v>3.9812506890060178</v>
      </c>
      <c r="AV2559" s="16" t="s">
        <v>267</v>
      </c>
      <c r="AX2559" s="14"/>
    </row>
    <row r="2560" spans="1:50" x14ac:dyDescent="0.25">
      <c r="A2560">
        <v>2558</v>
      </c>
      <c r="B2560" t="s">
        <v>83</v>
      </c>
      <c r="D2560" t="s">
        <v>84</v>
      </c>
      <c r="F2560" t="s">
        <v>122</v>
      </c>
      <c r="G2560">
        <v>110</v>
      </c>
      <c r="H2560">
        <v>1986</v>
      </c>
      <c r="I2560">
        <v>5</v>
      </c>
      <c r="J2560">
        <v>20</v>
      </c>
      <c r="K2560">
        <v>69.150000000000006</v>
      </c>
      <c r="L2560">
        <v>36.1</v>
      </c>
      <c r="M2560">
        <v>50</v>
      </c>
      <c r="Y2560" t="s">
        <v>85</v>
      </c>
      <c r="Z2560" t="s">
        <v>85</v>
      </c>
      <c r="AG2560">
        <v>6564</v>
      </c>
      <c r="AH2560">
        <v>6564</v>
      </c>
      <c r="AI2560">
        <v>5.4253309058612219E-3</v>
      </c>
      <c r="AJ2560">
        <v>0.22812980473768313</v>
      </c>
      <c r="AK2560">
        <v>6.4220019859502278E-2</v>
      </c>
      <c r="AL2560">
        <v>0.1878957098695293</v>
      </c>
      <c r="AM2560">
        <v>39.438179940690901</v>
      </c>
      <c r="AN2560">
        <v>2.7221801586078644</v>
      </c>
      <c r="AV2560" s="16" t="s">
        <v>267</v>
      </c>
      <c r="AX2560" s="14"/>
    </row>
    <row r="2561" spans="1:50" x14ac:dyDescent="0.25">
      <c r="A2561">
        <v>2559</v>
      </c>
      <c r="B2561" t="s">
        <v>83</v>
      </c>
      <c r="D2561" t="s">
        <v>84</v>
      </c>
      <c r="F2561" t="s">
        <v>122</v>
      </c>
      <c r="G2561">
        <v>110</v>
      </c>
      <c r="H2561">
        <v>1986</v>
      </c>
      <c r="I2561">
        <v>5</v>
      </c>
      <c r="J2561">
        <v>20</v>
      </c>
      <c r="K2561">
        <v>69.150000000000006</v>
      </c>
      <c r="L2561">
        <v>36.1</v>
      </c>
      <c r="M2561">
        <v>100</v>
      </c>
      <c r="Y2561" t="s">
        <v>85</v>
      </c>
      <c r="Z2561" t="s">
        <v>85</v>
      </c>
      <c r="AG2561">
        <v>9360</v>
      </c>
      <c r="AH2561">
        <v>9360</v>
      </c>
      <c r="AI2561">
        <v>7.7363036683213036E-3</v>
      </c>
      <c r="AJ2561">
        <v>0.32530392631698873</v>
      </c>
      <c r="AK2561">
        <v>9.1575165430368879E-2</v>
      </c>
      <c r="AL2561">
        <v>0.26793172522528858</v>
      </c>
      <c r="AM2561">
        <v>56.237258416341689</v>
      </c>
      <c r="AN2561">
        <v>3.881719421780867</v>
      </c>
      <c r="AV2561" s="16" t="s">
        <v>267</v>
      </c>
      <c r="AX2561" s="14"/>
    </row>
    <row r="2562" spans="1:50" x14ac:dyDescent="0.25">
      <c r="A2562">
        <v>2560</v>
      </c>
      <c r="B2562" t="s">
        <v>83</v>
      </c>
      <c r="D2562" t="s">
        <v>84</v>
      </c>
      <c r="F2562" t="s">
        <v>122</v>
      </c>
      <c r="G2562">
        <v>110</v>
      </c>
      <c r="H2562">
        <v>1986</v>
      </c>
      <c r="I2562">
        <v>5</v>
      </c>
      <c r="J2562">
        <v>20</v>
      </c>
      <c r="K2562">
        <v>69.150000000000006</v>
      </c>
      <c r="L2562">
        <v>36.1</v>
      </c>
      <c r="M2562">
        <v>0</v>
      </c>
      <c r="Y2562" t="s">
        <v>85</v>
      </c>
      <c r="Z2562" t="s">
        <v>85</v>
      </c>
      <c r="AG2562">
        <v>9520</v>
      </c>
      <c r="AH2562">
        <v>9520</v>
      </c>
      <c r="AI2562">
        <v>7.8685481754720947E-3</v>
      </c>
      <c r="AJ2562">
        <v>0.33086467719420221</v>
      </c>
      <c r="AK2562">
        <v>9.3140552873623036E-2</v>
      </c>
      <c r="AL2562">
        <v>0.27251175471631917</v>
      </c>
      <c r="AM2562">
        <v>57.19857907303129</v>
      </c>
      <c r="AN2562">
        <v>3.9480735999309675</v>
      </c>
      <c r="AV2562" s="16" t="s">
        <v>267</v>
      </c>
      <c r="AX2562" s="14"/>
    </row>
    <row r="2563" spans="1:50" x14ac:dyDescent="0.25">
      <c r="A2563">
        <v>2561</v>
      </c>
      <c r="B2563" t="s">
        <v>83</v>
      </c>
      <c r="D2563" t="s">
        <v>84</v>
      </c>
      <c r="F2563" t="s">
        <v>122</v>
      </c>
      <c r="G2563">
        <v>110</v>
      </c>
      <c r="H2563">
        <v>1986</v>
      </c>
      <c r="I2563">
        <v>5</v>
      </c>
      <c r="J2563">
        <v>20</v>
      </c>
      <c r="K2563">
        <v>69.150000000000006</v>
      </c>
      <c r="L2563">
        <v>36.1</v>
      </c>
      <c r="M2563">
        <v>10</v>
      </c>
      <c r="Y2563" t="s">
        <v>85</v>
      </c>
      <c r="Z2563" t="s">
        <v>85</v>
      </c>
      <c r="AG2563">
        <v>18200</v>
      </c>
      <c r="AH2563">
        <v>18200</v>
      </c>
      <c r="AI2563">
        <v>1.5042812688402534E-2</v>
      </c>
      <c r="AJ2563">
        <v>0.63253541228303367</v>
      </c>
      <c r="AK2563">
        <v>0.17806282167016169</v>
      </c>
      <c r="AL2563">
        <v>0.52097835460472786</v>
      </c>
      <c r="AM2563">
        <v>109.35022469844218</v>
      </c>
      <c r="AN2563">
        <v>7.5477877645739087</v>
      </c>
      <c r="AV2563" s="16" t="s">
        <v>267</v>
      </c>
      <c r="AX2563" s="14"/>
    </row>
    <row r="2564" spans="1:50" x14ac:dyDescent="0.25">
      <c r="A2564">
        <v>2562</v>
      </c>
      <c r="B2564" t="s">
        <v>83</v>
      </c>
      <c r="D2564" t="s">
        <v>84</v>
      </c>
      <c r="F2564" t="s">
        <v>122</v>
      </c>
      <c r="G2564">
        <v>110</v>
      </c>
      <c r="H2564">
        <v>1986</v>
      </c>
      <c r="I2564">
        <v>5</v>
      </c>
      <c r="J2564">
        <v>20</v>
      </c>
      <c r="K2564">
        <v>69.150000000000006</v>
      </c>
      <c r="L2564">
        <v>36.1</v>
      </c>
      <c r="M2564">
        <v>30</v>
      </c>
      <c r="Y2564" t="s">
        <v>85</v>
      </c>
      <c r="Z2564" t="s">
        <v>85</v>
      </c>
      <c r="AG2564">
        <v>24000</v>
      </c>
      <c r="AH2564">
        <v>24000</v>
      </c>
      <c r="AI2564">
        <v>1.9836676072618728E-2</v>
      </c>
      <c r="AJ2564">
        <v>0.83411263158202242</v>
      </c>
      <c r="AK2564">
        <v>0.23480811648812533</v>
      </c>
      <c r="AL2564">
        <v>0.68700442365458614</v>
      </c>
      <c r="AM2564">
        <v>144.19809850344024</v>
      </c>
      <c r="AN2564">
        <v>9.9531267225150444</v>
      </c>
      <c r="AV2564" s="16" t="s">
        <v>267</v>
      </c>
      <c r="AX2564" s="14"/>
    </row>
    <row r="2565" spans="1:50" x14ac:dyDescent="0.25">
      <c r="A2565">
        <v>2563</v>
      </c>
      <c r="B2565" t="s">
        <v>83</v>
      </c>
      <c r="D2565" t="s">
        <v>84</v>
      </c>
      <c r="F2565" t="s">
        <v>122</v>
      </c>
      <c r="G2565">
        <v>109</v>
      </c>
      <c r="H2565">
        <v>1986</v>
      </c>
      <c r="I2565">
        <v>5</v>
      </c>
      <c r="J2565">
        <v>20</v>
      </c>
      <c r="K2565">
        <v>69.2</v>
      </c>
      <c r="L2565">
        <v>36.200000000000003</v>
      </c>
      <c r="M2565">
        <v>100</v>
      </c>
      <c r="Y2565" t="s">
        <v>85</v>
      </c>
      <c r="Z2565" t="s">
        <v>85</v>
      </c>
      <c r="AG2565">
        <v>3020</v>
      </c>
      <c r="AH2565">
        <v>3020</v>
      </c>
      <c r="AI2565">
        <v>2.4961150724711898E-3</v>
      </c>
      <c r="AJ2565">
        <v>0.10495917280740448</v>
      </c>
      <c r="AK2565">
        <v>2.9546687991422436E-2</v>
      </c>
      <c r="AL2565">
        <v>8.6448056643202084E-2</v>
      </c>
      <c r="AM2565">
        <v>18.144927395016229</v>
      </c>
      <c r="AN2565">
        <v>1.252435112583143</v>
      </c>
      <c r="AV2565" s="16" t="s">
        <v>267</v>
      </c>
      <c r="AX2565" s="14"/>
    </row>
    <row r="2566" spans="1:50" x14ac:dyDescent="0.25">
      <c r="A2566">
        <v>2564</v>
      </c>
      <c r="B2566" t="s">
        <v>83</v>
      </c>
      <c r="D2566" t="s">
        <v>84</v>
      </c>
      <c r="F2566" t="s">
        <v>122</v>
      </c>
      <c r="G2566">
        <v>109</v>
      </c>
      <c r="H2566">
        <v>1986</v>
      </c>
      <c r="I2566">
        <v>5</v>
      </c>
      <c r="J2566">
        <v>20</v>
      </c>
      <c r="K2566">
        <v>69.2</v>
      </c>
      <c r="L2566">
        <v>36.200000000000003</v>
      </c>
      <c r="M2566">
        <v>0</v>
      </c>
      <c r="Y2566" t="s">
        <v>85</v>
      </c>
      <c r="Z2566" t="s">
        <v>85</v>
      </c>
      <c r="AG2566">
        <v>9440</v>
      </c>
      <c r="AH2566">
        <v>9440</v>
      </c>
      <c r="AI2566">
        <v>7.8024259218966996E-3</v>
      </c>
      <c r="AJ2566">
        <v>0.3280843017555955</v>
      </c>
      <c r="AK2566">
        <v>9.2357859151995958E-2</v>
      </c>
      <c r="AL2566">
        <v>0.2702217399708039</v>
      </c>
      <c r="AM2566">
        <v>56.717918744686493</v>
      </c>
      <c r="AN2566">
        <v>3.9148965108559173</v>
      </c>
      <c r="AV2566" s="16" t="s">
        <v>267</v>
      </c>
      <c r="AX2566" s="14"/>
    </row>
    <row r="2567" spans="1:50" x14ac:dyDescent="0.25">
      <c r="A2567">
        <v>2565</v>
      </c>
      <c r="B2567" t="s">
        <v>83</v>
      </c>
      <c r="D2567" t="s">
        <v>84</v>
      </c>
      <c r="F2567" t="s">
        <v>122</v>
      </c>
      <c r="G2567">
        <v>109</v>
      </c>
      <c r="H2567">
        <v>1986</v>
      </c>
      <c r="I2567">
        <v>5</v>
      </c>
      <c r="J2567">
        <v>20</v>
      </c>
      <c r="K2567">
        <v>69.2</v>
      </c>
      <c r="L2567">
        <v>36.200000000000003</v>
      </c>
      <c r="M2567">
        <v>10</v>
      </c>
      <c r="Y2567" t="s">
        <v>85</v>
      </c>
      <c r="Z2567" t="s">
        <v>85</v>
      </c>
      <c r="AG2567">
        <v>16000</v>
      </c>
      <c r="AH2567">
        <v>16000</v>
      </c>
      <c r="AI2567">
        <v>1.3224450715079151E-2</v>
      </c>
      <c r="AJ2567">
        <v>0.55607508772134828</v>
      </c>
      <c r="AK2567">
        <v>0.15653874432541687</v>
      </c>
      <c r="AL2567">
        <v>0.45800294910305744</v>
      </c>
      <c r="AM2567">
        <v>96.132065668960152</v>
      </c>
      <c r="AN2567">
        <v>6.6354178150100296</v>
      </c>
      <c r="AV2567" s="16" t="s">
        <v>267</v>
      </c>
      <c r="AX2567" s="14"/>
    </row>
    <row r="2568" spans="1:50" x14ac:dyDescent="0.25">
      <c r="A2568">
        <v>2566</v>
      </c>
      <c r="B2568" t="s">
        <v>83</v>
      </c>
      <c r="D2568" t="s">
        <v>84</v>
      </c>
      <c r="F2568" t="s">
        <v>122</v>
      </c>
      <c r="G2568">
        <v>109</v>
      </c>
      <c r="H2568">
        <v>1986</v>
      </c>
      <c r="I2568">
        <v>5</v>
      </c>
      <c r="J2568">
        <v>20</v>
      </c>
      <c r="K2568">
        <v>69.2</v>
      </c>
      <c r="L2568">
        <v>36.200000000000003</v>
      </c>
      <c r="M2568">
        <v>30</v>
      </c>
      <c r="Y2568" t="s">
        <v>85</v>
      </c>
      <c r="Z2568" t="s">
        <v>85</v>
      </c>
      <c r="AG2568">
        <v>24000</v>
      </c>
      <c r="AH2568">
        <v>24000</v>
      </c>
      <c r="AI2568">
        <v>1.9836676072618728E-2</v>
      </c>
      <c r="AJ2568">
        <v>0.83411263158202242</v>
      </c>
      <c r="AK2568">
        <v>0.23480811648812533</v>
      </c>
      <c r="AL2568">
        <v>0.68700442365458614</v>
      </c>
      <c r="AM2568">
        <v>144.19809850344024</v>
      </c>
      <c r="AN2568">
        <v>9.9531267225150444</v>
      </c>
      <c r="AV2568" s="16" t="s">
        <v>267</v>
      </c>
      <c r="AX2568" s="14"/>
    </row>
    <row r="2569" spans="1:50" x14ac:dyDescent="0.25">
      <c r="A2569">
        <v>2567</v>
      </c>
      <c r="B2569" t="s">
        <v>83</v>
      </c>
      <c r="D2569" t="s">
        <v>84</v>
      </c>
      <c r="F2569" t="s">
        <v>122</v>
      </c>
      <c r="G2569">
        <v>109</v>
      </c>
      <c r="H2569">
        <v>1986</v>
      </c>
      <c r="I2569">
        <v>5</v>
      </c>
      <c r="J2569">
        <v>20</v>
      </c>
      <c r="K2569">
        <v>69.2</v>
      </c>
      <c r="L2569">
        <v>36.200000000000003</v>
      </c>
      <c r="M2569">
        <v>50</v>
      </c>
      <c r="Y2569" t="s">
        <v>85</v>
      </c>
      <c r="Z2569" t="s">
        <v>85</v>
      </c>
      <c r="AG2569">
        <v>48300</v>
      </c>
      <c r="AH2569">
        <v>48300</v>
      </c>
      <c r="AI2569">
        <v>3.992131059614519E-2</v>
      </c>
      <c r="AJ2569">
        <v>1.67865167105882</v>
      </c>
      <c r="AK2569">
        <v>0.4725513344323522</v>
      </c>
      <c r="AL2569">
        <v>1.3825964026048545</v>
      </c>
      <c r="AM2569">
        <v>290.19867323817346</v>
      </c>
      <c r="AN2569">
        <v>20.030667529061525</v>
      </c>
      <c r="AV2569" s="16" t="s">
        <v>267</v>
      </c>
      <c r="AX2569" s="14"/>
    </row>
    <row r="2570" spans="1:50" x14ac:dyDescent="0.25">
      <c r="A2570">
        <v>2568</v>
      </c>
      <c r="B2570" t="s">
        <v>83</v>
      </c>
      <c r="D2570" t="s">
        <v>84</v>
      </c>
      <c r="F2570" t="s">
        <v>122</v>
      </c>
      <c r="G2570">
        <v>111</v>
      </c>
      <c r="H2570">
        <v>1986</v>
      </c>
      <c r="I2570">
        <v>5</v>
      </c>
      <c r="J2570">
        <v>21</v>
      </c>
      <c r="K2570">
        <v>69.28</v>
      </c>
      <c r="L2570">
        <v>35.22</v>
      </c>
      <c r="M2570">
        <v>0</v>
      </c>
      <c r="Y2570" t="s">
        <v>85</v>
      </c>
      <c r="Z2570" t="s">
        <v>85</v>
      </c>
      <c r="AG2570">
        <v>11200</v>
      </c>
      <c r="AH2570">
        <v>11200</v>
      </c>
      <c r="AI2570">
        <v>9.2571155005554059E-3</v>
      </c>
      <c r="AJ2570">
        <v>0.3892525614049438</v>
      </c>
      <c r="AK2570">
        <v>0.10957712102779181</v>
      </c>
      <c r="AL2570">
        <v>0.32060206437214017</v>
      </c>
      <c r="AM2570">
        <v>67.292445968272105</v>
      </c>
      <c r="AN2570">
        <v>4.6447924705070207</v>
      </c>
      <c r="AV2570" s="16" t="s">
        <v>267</v>
      </c>
      <c r="AX2570" s="14"/>
    </row>
    <row r="2571" spans="1:50" x14ac:dyDescent="0.25">
      <c r="A2571">
        <v>2569</v>
      </c>
      <c r="B2571" t="s">
        <v>83</v>
      </c>
      <c r="D2571" t="s">
        <v>84</v>
      </c>
      <c r="F2571" t="s">
        <v>122</v>
      </c>
      <c r="G2571">
        <v>111</v>
      </c>
      <c r="H2571">
        <v>1986</v>
      </c>
      <c r="I2571">
        <v>5</v>
      </c>
      <c r="J2571">
        <v>21</v>
      </c>
      <c r="K2571">
        <v>69.28</v>
      </c>
      <c r="L2571">
        <v>35.22</v>
      </c>
      <c r="M2571">
        <v>7</v>
      </c>
      <c r="Y2571" t="s">
        <v>85</v>
      </c>
      <c r="Z2571" t="s">
        <v>85</v>
      </c>
      <c r="AG2571">
        <v>14500</v>
      </c>
      <c r="AH2571">
        <v>14500</v>
      </c>
      <c r="AI2571">
        <v>1.1984658460540481E-2</v>
      </c>
      <c r="AJ2571">
        <v>0.50394304824747183</v>
      </c>
      <c r="AK2571">
        <v>0.14186323704490905</v>
      </c>
      <c r="AL2571">
        <v>0.41506517262464582</v>
      </c>
      <c r="AM2571">
        <v>87.119684512495141</v>
      </c>
      <c r="AN2571">
        <v>6.0133473948528389</v>
      </c>
      <c r="AV2571" s="16" t="s">
        <v>267</v>
      </c>
      <c r="AX2571" s="14"/>
    </row>
    <row r="2572" spans="1:50" x14ac:dyDescent="0.25">
      <c r="A2572">
        <v>2570</v>
      </c>
      <c r="B2572" t="s">
        <v>83</v>
      </c>
      <c r="D2572" t="s">
        <v>84</v>
      </c>
      <c r="F2572" t="s">
        <v>122</v>
      </c>
      <c r="G2572">
        <v>108</v>
      </c>
      <c r="H2572">
        <v>1986</v>
      </c>
      <c r="I2572">
        <v>5</v>
      </c>
      <c r="J2572">
        <v>19</v>
      </c>
      <c r="K2572">
        <v>69.28</v>
      </c>
      <c r="L2572">
        <v>36.25</v>
      </c>
      <c r="M2572">
        <v>100</v>
      </c>
      <c r="Y2572" t="s">
        <v>85</v>
      </c>
      <c r="Z2572" t="s">
        <v>85</v>
      </c>
      <c r="AG2572">
        <v>2000</v>
      </c>
      <c r="AH2572">
        <v>2000</v>
      </c>
      <c r="AI2572">
        <v>1.6530563393848939E-3</v>
      </c>
      <c r="AJ2572">
        <v>6.9509385965168535E-2</v>
      </c>
      <c r="AK2572">
        <v>1.9567343040677108E-2</v>
      </c>
      <c r="AL2572">
        <v>5.7250368637882181E-2</v>
      </c>
      <c r="AM2572">
        <v>12.016508208620019</v>
      </c>
      <c r="AN2572">
        <v>0.8294272268762537</v>
      </c>
      <c r="AV2572" s="16" t="s">
        <v>267</v>
      </c>
      <c r="AX2572" s="14"/>
    </row>
    <row r="2573" spans="1:50" x14ac:dyDescent="0.25">
      <c r="A2573">
        <v>2571</v>
      </c>
      <c r="B2573" t="s">
        <v>83</v>
      </c>
      <c r="D2573" t="s">
        <v>84</v>
      </c>
      <c r="F2573" t="s">
        <v>122</v>
      </c>
      <c r="G2573">
        <v>108</v>
      </c>
      <c r="H2573">
        <v>1986</v>
      </c>
      <c r="I2573">
        <v>5</v>
      </c>
      <c r="J2573">
        <v>19</v>
      </c>
      <c r="K2573">
        <v>69.28</v>
      </c>
      <c r="L2573">
        <v>36.25</v>
      </c>
      <c r="M2573">
        <v>50</v>
      </c>
      <c r="Y2573" t="s">
        <v>85</v>
      </c>
      <c r="Z2573" t="s">
        <v>85</v>
      </c>
      <c r="AG2573">
        <v>6160</v>
      </c>
      <c r="AH2573">
        <v>6160</v>
      </c>
      <c r="AI2573">
        <v>5.0914135253054731E-3</v>
      </c>
      <c r="AJ2573">
        <v>0.21408890877271908</v>
      </c>
      <c r="AK2573">
        <v>6.0267416565285496E-2</v>
      </c>
      <c r="AL2573">
        <v>0.1763311354046771</v>
      </c>
      <c r="AM2573">
        <v>37.01084528254966</v>
      </c>
      <c r="AN2573">
        <v>2.5546358587788611</v>
      </c>
      <c r="AV2573" s="16" t="s">
        <v>267</v>
      </c>
      <c r="AX2573" s="14"/>
    </row>
    <row r="2574" spans="1:50" x14ac:dyDescent="0.25">
      <c r="A2574">
        <v>2572</v>
      </c>
      <c r="B2574" t="s">
        <v>83</v>
      </c>
      <c r="D2574" t="s">
        <v>84</v>
      </c>
      <c r="F2574" t="s">
        <v>122</v>
      </c>
      <c r="G2574">
        <v>108</v>
      </c>
      <c r="H2574">
        <v>1986</v>
      </c>
      <c r="I2574">
        <v>5</v>
      </c>
      <c r="J2574">
        <v>19</v>
      </c>
      <c r="K2574">
        <v>69.28</v>
      </c>
      <c r="L2574">
        <v>36.25</v>
      </c>
      <c r="M2574">
        <v>10</v>
      </c>
      <c r="Y2574" t="s">
        <v>85</v>
      </c>
      <c r="Z2574" t="s">
        <v>85</v>
      </c>
      <c r="AG2574">
        <v>35000</v>
      </c>
      <c r="AH2574">
        <v>35000</v>
      </c>
      <c r="AI2574">
        <v>2.8928485939235644E-2</v>
      </c>
      <c r="AJ2574">
        <v>1.2164142543904493</v>
      </c>
      <c r="AK2574">
        <v>0.34242850321184942</v>
      </c>
      <c r="AL2574">
        <v>1.0018814511629381</v>
      </c>
      <c r="AM2574">
        <v>210.28889365085033</v>
      </c>
      <c r="AN2574">
        <v>14.514976470334439</v>
      </c>
      <c r="AV2574" s="16" t="s">
        <v>267</v>
      </c>
      <c r="AX2574" s="14"/>
    </row>
    <row r="2575" spans="1:50" x14ac:dyDescent="0.25">
      <c r="A2575">
        <v>2573</v>
      </c>
      <c r="B2575" t="s">
        <v>83</v>
      </c>
      <c r="D2575" t="s">
        <v>84</v>
      </c>
      <c r="F2575" t="s">
        <v>122</v>
      </c>
      <c r="G2575">
        <v>108</v>
      </c>
      <c r="H2575">
        <v>1986</v>
      </c>
      <c r="I2575">
        <v>5</v>
      </c>
      <c r="J2575">
        <v>19</v>
      </c>
      <c r="K2575">
        <v>69.28</v>
      </c>
      <c r="L2575">
        <v>36.25</v>
      </c>
      <c r="M2575">
        <v>0</v>
      </c>
      <c r="Y2575" t="s">
        <v>85</v>
      </c>
      <c r="Z2575" t="s">
        <v>85</v>
      </c>
      <c r="AG2575">
        <v>69600</v>
      </c>
      <c r="AH2575">
        <v>69600</v>
      </c>
      <c r="AI2575">
        <v>5.752636061059431E-2</v>
      </c>
      <c r="AJ2575">
        <v>2.418926631587865</v>
      </c>
      <c r="AK2575">
        <v>0.68094353781556338</v>
      </c>
      <c r="AL2575">
        <v>1.9923128285982998</v>
      </c>
      <c r="AM2575">
        <v>418.17448565997665</v>
      </c>
      <c r="AN2575">
        <v>28.864067495293629</v>
      </c>
      <c r="AV2575" s="16" t="s">
        <v>267</v>
      </c>
      <c r="AX2575" s="14"/>
    </row>
    <row r="2576" spans="1:50" x14ac:dyDescent="0.25">
      <c r="A2576">
        <v>2574</v>
      </c>
      <c r="B2576" t="s">
        <v>83</v>
      </c>
      <c r="D2576" t="s">
        <v>84</v>
      </c>
      <c r="F2576" t="s">
        <v>122</v>
      </c>
      <c r="G2576">
        <v>108</v>
      </c>
      <c r="H2576">
        <v>1986</v>
      </c>
      <c r="I2576">
        <v>5</v>
      </c>
      <c r="J2576">
        <v>19</v>
      </c>
      <c r="K2576">
        <v>69.28</v>
      </c>
      <c r="L2576">
        <v>36.25</v>
      </c>
      <c r="M2576">
        <v>30</v>
      </c>
      <c r="Y2576" t="s">
        <v>85</v>
      </c>
      <c r="Z2576" t="s">
        <v>85</v>
      </c>
      <c r="AG2576">
        <v>77600</v>
      </c>
      <c r="AH2576">
        <v>77600</v>
      </c>
      <c r="AI2576">
        <v>6.4138585968133877E-2</v>
      </c>
      <c r="AJ2576">
        <v>2.6969641754485392</v>
      </c>
      <c r="AK2576">
        <v>0.75921290997827184</v>
      </c>
      <c r="AL2576">
        <v>2.2213143031498284</v>
      </c>
      <c r="AM2576">
        <v>466.24051849445675</v>
      </c>
      <c r="AN2576">
        <v>32.18177640279864</v>
      </c>
      <c r="AV2576" s="16" t="s">
        <v>267</v>
      </c>
      <c r="AX2576" s="14"/>
    </row>
    <row r="2577" spans="1:50" x14ac:dyDescent="0.25">
      <c r="A2577">
        <v>2575</v>
      </c>
      <c r="B2577" t="s">
        <v>83</v>
      </c>
      <c r="D2577" t="s">
        <v>84</v>
      </c>
      <c r="F2577" t="s">
        <v>122</v>
      </c>
      <c r="G2577">
        <v>107</v>
      </c>
      <c r="H2577">
        <v>1986</v>
      </c>
      <c r="I2577">
        <v>5</v>
      </c>
      <c r="J2577">
        <v>19</v>
      </c>
      <c r="K2577">
        <v>69.45</v>
      </c>
      <c r="L2577">
        <v>36.43</v>
      </c>
      <c r="M2577">
        <v>100</v>
      </c>
      <c r="Y2577" t="s">
        <v>85</v>
      </c>
      <c r="Z2577" t="s">
        <v>85</v>
      </c>
      <c r="AG2577">
        <v>4480</v>
      </c>
      <c r="AH2577">
        <v>4480</v>
      </c>
      <c r="AI2577">
        <v>3.7028462002221623E-3</v>
      </c>
      <c r="AJ2577">
        <v>0.15570102456197751</v>
      </c>
      <c r="AK2577">
        <v>4.3830848411116723E-2</v>
      </c>
      <c r="AL2577">
        <v>0.12824082574885609</v>
      </c>
      <c r="AM2577">
        <v>26.916978387308845</v>
      </c>
      <c r="AN2577">
        <v>1.8579169882028082</v>
      </c>
      <c r="AV2577" s="16" t="s">
        <v>267</v>
      </c>
      <c r="AX2577" s="14"/>
    </row>
    <row r="2578" spans="1:50" x14ac:dyDescent="0.25">
      <c r="A2578">
        <v>2576</v>
      </c>
      <c r="B2578" t="s">
        <v>83</v>
      </c>
      <c r="D2578" t="s">
        <v>84</v>
      </c>
      <c r="F2578" t="s">
        <v>122</v>
      </c>
      <c r="G2578">
        <v>107</v>
      </c>
      <c r="H2578">
        <v>1986</v>
      </c>
      <c r="I2578">
        <v>5</v>
      </c>
      <c r="J2578">
        <v>19</v>
      </c>
      <c r="K2578">
        <v>69.45</v>
      </c>
      <c r="L2578">
        <v>36.43</v>
      </c>
      <c r="M2578">
        <v>50</v>
      </c>
      <c r="Y2578" t="s">
        <v>85</v>
      </c>
      <c r="Z2578" t="s">
        <v>85</v>
      </c>
      <c r="AG2578">
        <v>35200</v>
      </c>
      <c r="AH2578">
        <v>35200</v>
      </c>
      <c r="AI2578">
        <v>2.9093791573174134E-2</v>
      </c>
      <c r="AJ2578">
        <v>1.2233651929869662</v>
      </c>
      <c r="AK2578">
        <v>0.34438523751591715</v>
      </c>
      <c r="AL2578">
        <v>1.0076064880267264</v>
      </c>
      <c r="AM2578">
        <v>211.49054447171233</v>
      </c>
      <c r="AN2578">
        <v>14.597919193022065</v>
      </c>
      <c r="AV2578" s="16" t="s">
        <v>267</v>
      </c>
      <c r="AX2578" s="14"/>
    </row>
    <row r="2579" spans="1:50" x14ac:dyDescent="0.25">
      <c r="A2579">
        <v>2577</v>
      </c>
      <c r="B2579" t="s">
        <v>83</v>
      </c>
      <c r="D2579" t="s">
        <v>84</v>
      </c>
      <c r="F2579" t="s">
        <v>122</v>
      </c>
      <c r="G2579">
        <v>107</v>
      </c>
      <c r="H2579">
        <v>1986</v>
      </c>
      <c r="I2579">
        <v>5</v>
      </c>
      <c r="J2579">
        <v>19</v>
      </c>
      <c r="K2579">
        <v>69.45</v>
      </c>
      <c r="L2579">
        <v>36.43</v>
      </c>
      <c r="M2579">
        <v>30</v>
      </c>
      <c r="Y2579" t="s">
        <v>85</v>
      </c>
      <c r="Z2579" t="s">
        <v>85</v>
      </c>
      <c r="AG2579">
        <v>52000</v>
      </c>
      <c r="AH2579">
        <v>52000</v>
      </c>
      <c r="AI2579">
        <v>4.2979464824007239E-2</v>
      </c>
      <c r="AJ2579">
        <v>1.8072440350943819</v>
      </c>
      <c r="AK2579">
        <v>0.50875091905760483</v>
      </c>
      <c r="AL2579">
        <v>1.4885095845849365</v>
      </c>
      <c r="AM2579">
        <v>312.42921342412052</v>
      </c>
      <c r="AN2579">
        <v>21.565107898782596</v>
      </c>
      <c r="AV2579" s="16" t="s">
        <v>267</v>
      </c>
      <c r="AX2579" s="14"/>
    </row>
    <row r="2580" spans="1:50" x14ac:dyDescent="0.25">
      <c r="A2580">
        <v>2578</v>
      </c>
      <c r="B2580" t="s">
        <v>83</v>
      </c>
      <c r="D2580" t="s">
        <v>84</v>
      </c>
      <c r="F2580" t="s">
        <v>122</v>
      </c>
      <c r="G2580">
        <v>107</v>
      </c>
      <c r="H2580">
        <v>1986</v>
      </c>
      <c r="I2580">
        <v>5</v>
      </c>
      <c r="J2580">
        <v>19</v>
      </c>
      <c r="K2580">
        <v>69.45</v>
      </c>
      <c r="L2580">
        <v>36.43</v>
      </c>
      <c r="M2580">
        <v>10</v>
      </c>
      <c r="Y2580" t="s">
        <v>85</v>
      </c>
      <c r="Z2580" t="s">
        <v>85</v>
      </c>
      <c r="AG2580">
        <v>75240</v>
      </c>
      <c r="AH2580">
        <v>75240</v>
      </c>
      <c r="AI2580">
        <v>6.2187979487659709E-2</v>
      </c>
      <c r="AJ2580">
        <v>2.6149431000096404</v>
      </c>
      <c r="AK2580">
        <v>0.73612344519027284</v>
      </c>
      <c r="AL2580">
        <v>2.1537588681571274</v>
      </c>
      <c r="AM2580">
        <v>452.0610388082851</v>
      </c>
      <c r="AN2580">
        <v>31.203052275084662</v>
      </c>
      <c r="AV2580" s="16" t="s">
        <v>267</v>
      </c>
      <c r="AX2580" s="14"/>
    </row>
    <row r="2581" spans="1:50" x14ac:dyDescent="0.25">
      <c r="A2581">
        <v>2579</v>
      </c>
      <c r="B2581" t="s">
        <v>83</v>
      </c>
      <c r="D2581" t="s">
        <v>84</v>
      </c>
      <c r="F2581" t="s">
        <v>122</v>
      </c>
      <c r="G2581">
        <v>107</v>
      </c>
      <c r="H2581">
        <v>1986</v>
      </c>
      <c r="I2581">
        <v>5</v>
      </c>
      <c r="J2581">
        <v>19</v>
      </c>
      <c r="K2581">
        <v>69.45</v>
      </c>
      <c r="L2581">
        <v>36.43</v>
      </c>
      <c r="M2581">
        <v>0</v>
      </c>
      <c r="Y2581" t="s">
        <v>85</v>
      </c>
      <c r="Z2581" t="s">
        <v>85</v>
      </c>
      <c r="AG2581">
        <v>108000</v>
      </c>
      <c r="AH2581">
        <v>108000</v>
      </c>
      <c r="AI2581">
        <v>8.9265042326784269E-2</v>
      </c>
      <c r="AJ2581">
        <v>3.7535068421191009</v>
      </c>
      <c r="AK2581">
        <v>1.0566365241965638</v>
      </c>
      <c r="AL2581">
        <v>3.0915199064456376</v>
      </c>
      <c r="AM2581">
        <v>648.89144326548103</v>
      </c>
      <c r="AN2581">
        <v>44.789070251317696</v>
      </c>
      <c r="AV2581" s="16" t="s">
        <v>267</v>
      </c>
      <c r="AX2581" s="14"/>
    </row>
    <row r="2582" spans="1:50" x14ac:dyDescent="0.25">
      <c r="A2582">
        <v>2580</v>
      </c>
      <c r="B2582" t="s">
        <v>83</v>
      </c>
      <c r="D2582" t="s">
        <v>84</v>
      </c>
      <c r="F2582" t="s">
        <v>122</v>
      </c>
      <c r="G2582">
        <v>106</v>
      </c>
      <c r="H2582">
        <v>1986</v>
      </c>
      <c r="I2582">
        <v>5</v>
      </c>
      <c r="J2582">
        <v>19</v>
      </c>
      <c r="K2582">
        <v>69.63</v>
      </c>
      <c r="L2582">
        <v>36.68</v>
      </c>
      <c r="M2582">
        <v>100</v>
      </c>
      <c r="Y2582" t="s">
        <v>85</v>
      </c>
      <c r="Z2582" t="s">
        <v>85</v>
      </c>
      <c r="AG2582">
        <v>3600</v>
      </c>
      <c r="AH2582">
        <v>3600</v>
      </c>
      <c r="AI2582">
        <v>2.9755014108928091E-3</v>
      </c>
      <c r="AJ2582">
        <v>0.12511689473730336</v>
      </c>
      <c r="AK2582">
        <v>3.5221217473218797E-2</v>
      </c>
      <c r="AL2582">
        <v>0.10305066354818793</v>
      </c>
      <c r="AM2582">
        <v>21.629714775516035</v>
      </c>
      <c r="AN2582">
        <v>1.4929690083772567</v>
      </c>
      <c r="AV2582" s="16" t="s">
        <v>267</v>
      </c>
      <c r="AX2582" s="14"/>
    </row>
    <row r="2583" spans="1:50" x14ac:dyDescent="0.25">
      <c r="A2583">
        <v>2581</v>
      </c>
      <c r="B2583" t="s">
        <v>83</v>
      </c>
      <c r="D2583" t="s">
        <v>84</v>
      </c>
      <c r="F2583" t="s">
        <v>122</v>
      </c>
      <c r="G2583">
        <v>106</v>
      </c>
      <c r="H2583">
        <v>1986</v>
      </c>
      <c r="I2583">
        <v>5</v>
      </c>
      <c r="J2583">
        <v>19</v>
      </c>
      <c r="K2583">
        <v>69.63</v>
      </c>
      <c r="L2583">
        <v>36.68</v>
      </c>
      <c r="M2583">
        <v>50</v>
      </c>
      <c r="Y2583" t="s">
        <v>85</v>
      </c>
      <c r="Z2583" t="s">
        <v>85</v>
      </c>
      <c r="AG2583">
        <v>3720</v>
      </c>
      <c r="AH2583">
        <v>3720</v>
      </c>
      <c r="AI2583">
        <v>3.0746847912559027E-3</v>
      </c>
      <c r="AJ2583">
        <v>0.12928745789521348</v>
      </c>
      <c r="AK2583">
        <v>3.6395258055659421E-2</v>
      </c>
      <c r="AL2583">
        <v>0.10648568566646086</v>
      </c>
      <c r="AM2583">
        <v>22.350705268033234</v>
      </c>
      <c r="AN2583">
        <v>1.5427346419898318</v>
      </c>
      <c r="AV2583" s="16" t="s">
        <v>267</v>
      </c>
      <c r="AX2583" s="14"/>
    </row>
    <row r="2584" spans="1:50" x14ac:dyDescent="0.25">
      <c r="A2584">
        <v>2582</v>
      </c>
      <c r="B2584" t="s">
        <v>83</v>
      </c>
      <c r="D2584" t="s">
        <v>84</v>
      </c>
      <c r="F2584" t="s">
        <v>122</v>
      </c>
      <c r="G2584">
        <v>106</v>
      </c>
      <c r="H2584">
        <v>1986</v>
      </c>
      <c r="I2584">
        <v>5</v>
      </c>
      <c r="J2584">
        <v>19</v>
      </c>
      <c r="K2584">
        <v>69.63</v>
      </c>
      <c r="L2584">
        <v>36.68</v>
      </c>
      <c r="M2584">
        <v>10</v>
      </c>
      <c r="Y2584" t="s">
        <v>85</v>
      </c>
      <c r="Z2584" t="s">
        <v>85</v>
      </c>
      <c r="AG2584">
        <v>21000</v>
      </c>
      <c r="AH2584">
        <v>21000</v>
      </c>
      <c r="AI2584">
        <v>1.7357091563541385E-2</v>
      </c>
      <c r="AJ2584">
        <v>0.72984855263426962</v>
      </c>
      <c r="AK2584">
        <v>0.20545710192710964</v>
      </c>
      <c r="AL2584">
        <v>0.60112887069776288</v>
      </c>
      <c r="AM2584">
        <v>126.1733361905102</v>
      </c>
      <c r="AN2584">
        <v>8.7089858822006629</v>
      </c>
      <c r="AV2584" s="16" t="s">
        <v>267</v>
      </c>
      <c r="AX2584" s="14"/>
    </row>
    <row r="2585" spans="1:50" x14ac:dyDescent="0.25">
      <c r="A2585">
        <v>2583</v>
      </c>
      <c r="B2585" t="s">
        <v>83</v>
      </c>
      <c r="D2585" t="s">
        <v>84</v>
      </c>
      <c r="F2585" t="s">
        <v>122</v>
      </c>
      <c r="G2585">
        <v>106</v>
      </c>
      <c r="H2585">
        <v>1986</v>
      </c>
      <c r="I2585">
        <v>5</v>
      </c>
      <c r="J2585">
        <v>19</v>
      </c>
      <c r="K2585">
        <v>69.63</v>
      </c>
      <c r="L2585">
        <v>36.68</v>
      </c>
      <c r="M2585">
        <v>30</v>
      </c>
      <c r="Y2585" t="s">
        <v>85</v>
      </c>
      <c r="Z2585" t="s">
        <v>85</v>
      </c>
      <c r="AG2585">
        <v>27200</v>
      </c>
      <c r="AH2585">
        <v>27200</v>
      </c>
      <c r="AI2585">
        <v>2.2481566215634557E-2</v>
      </c>
      <c r="AJ2585">
        <v>0.94532764912629208</v>
      </c>
      <c r="AK2585">
        <v>0.26611586535320869</v>
      </c>
      <c r="AL2585">
        <v>0.77860501347519762</v>
      </c>
      <c r="AM2585">
        <v>163.42451163723226</v>
      </c>
      <c r="AN2585">
        <v>11.28021028551705</v>
      </c>
      <c r="AV2585" s="16" t="s">
        <v>267</v>
      </c>
      <c r="AX2585" s="14"/>
    </row>
    <row r="2586" spans="1:50" x14ac:dyDescent="0.25">
      <c r="A2586">
        <v>2584</v>
      </c>
      <c r="B2586" t="s">
        <v>83</v>
      </c>
      <c r="D2586" t="s">
        <v>84</v>
      </c>
      <c r="F2586" t="s">
        <v>122</v>
      </c>
      <c r="G2586">
        <v>106</v>
      </c>
      <c r="H2586">
        <v>1986</v>
      </c>
      <c r="I2586">
        <v>5</v>
      </c>
      <c r="J2586">
        <v>19</v>
      </c>
      <c r="K2586">
        <v>69.63</v>
      </c>
      <c r="L2586">
        <v>36.68</v>
      </c>
      <c r="M2586">
        <v>0</v>
      </c>
      <c r="Y2586" t="s">
        <v>85</v>
      </c>
      <c r="Z2586" t="s">
        <v>85</v>
      </c>
      <c r="AG2586">
        <v>36900</v>
      </c>
      <c r="AH2586">
        <v>36900</v>
      </c>
      <c r="AI2586">
        <v>3.0498889461651291E-2</v>
      </c>
      <c r="AJ2586">
        <v>1.2824481710573594</v>
      </c>
      <c r="AK2586">
        <v>0.3610174791004927</v>
      </c>
      <c r="AL2586">
        <v>1.0562693013689262</v>
      </c>
      <c r="AM2586">
        <v>221.70457644903937</v>
      </c>
      <c r="AN2586">
        <v>15.302932335866879</v>
      </c>
      <c r="AV2586" s="16" t="s">
        <v>267</v>
      </c>
      <c r="AX2586" s="14"/>
    </row>
    <row r="2587" spans="1:50" x14ac:dyDescent="0.25">
      <c r="A2587">
        <v>2585</v>
      </c>
      <c r="B2587" t="s">
        <v>83</v>
      </c>
      <c r="D2587" t="s">
        <v>84</v>
      </c>
      <c r="F2587" t="s">
        <v>122</v>
      </c>
      <c r="G2587">
        <v>105</v>
      </c>
      <c r="H2587">
        <v>1986</v>
      </c>
      <c r="I2587">
        <v>5</v>
      </c>
      <c r="J2587">
        <v>18</v>
      </c>
      <c r="K2587">
        <v>69.87</v>
      </c>
      <c r="L2587">
        <v>36.93</v>
      </c>
      <c r="M2587">
        <v>100</v>
      </c>
      <c r="Y2587" t="s">
        <v>85</v>
      </c>
      <c r="Z2587" t="s">
        <v>85</v>
      </c>
      <c r="AG2587">
        <v>3240</v>
      </c>
      <c r="AH2587">
        <v>3240</v>
      </c>
      <c r="AI2587">
        <v>2.6779512698035281E-3</v>
      </c>
      <c r="AJ2587">
        <v>0.11260520526357302</v>
      </c>
      <c r="AK2587">
        <v>3.1699095725896916E-2</v>
      </c>
      <c r="AL2587">
        <v>9.2745597193369125E-2</v>
      </c>
      <c r="AM2587">
        <v>19.466743297964431</v>
      </c>
      <c r="AN2587">
        <v>1.343672107539531</v>
      </c>
      <c r="AV2587" s="16" t="s">
        <v>267</v>
      </c>
      <c r="AX2587" s="14"/>
    </row>
    <row r="2588" spans="1:50" x14ac:dyDescent="0.25">
      <c r="A2588">
        <v>2586</v>
      </c>
      <c r="B2588" t="s">
        <v>83</v>
      </c>
      <c r="D2588" t="s">
        <v>84</v>
      </c>
      <c r="F2588" t="s">
        <v>122</v>
      </c>
      <c r="G2588">
        <v>105</v>
      </c>
      <c r="H2588">
        <v>1986</v>
      </c>
      <c r="I2588">
        <v>5</v>
      </c>
      <c r="J2588">
        <v>18</v>
      </c>
      <c r="K2588">
        <v>69.87</v>
      </c>
      <c r="L2588">
        <v>36.93</v>
      </c>
      <c r="M2588">
        <v>50</v>
      </c>
      <c r="Y2588" t="s">
        <v>85</v>
      </c>
      <c r="Z2588" t="s">
        <v>85</v>
      </c>
      <c r="AG2588">
        <v>13760</v>
      </c>
      <c r="AH2588">
        <v>13760</v>
      </c>
      <c r="AI2588">
        <v>1.137302761496807E-2</v>
      </c>
      <c r="AJ2588">
        <v>0.47822457544035951</v>
      </c>
      <c r="AK2588">
        <v>0.1346233201198585</v>
      </c>
      <c r="AL2588">
        <v>0.3938825362286294</v>
      </c>
      <c r="AM2588">
        <v>82.673576475305737</v>
      </c>
      <c r="AN2588">
        <v>5.7064593209086256</v>
      </c>
      <c r="AV2588" s="16" t="s">
        <v>267</v>
      </c>
      <c r="AX2588" s="14"/>
    </row>
    <row r="2589" spans="1:50" x14ac:dyDescent="0.25">
      <c r="A2589">
        <v>2587</v>
      </c>
      <c r="B2589" t="s">
        <v>83</v>
      </c>
      <c r="D2589" t="s">
        <v>84</v>
      </c>
      <c r="F2589" t="s">
        <v>122</v>
      </c>
      <c r="G2589">
        <v>105</v>
      </c>
      <c r="H2589">
        <v>1986</v>
      </c>
      <c r="I2589">
        <v>5</v>
      </c>
      <c r="J2589">
        <v>18</v>
      </c>
      <c r="K2589">
        <v>69.87</v>
      </c>
      <c r="L2589">
        <v>36.93</v>
      </c>
      <c r="M2589">
        <v>0</v>
      </c>
      <c r="Y2589" t="s">
        <v>85</v>
      </c>
      <c r="Z2589" t="s">
        <v>85</v>
      </c>
      <c r="AG2589">
        <v>81600</v>
      </c>
      <c r="AH2589">
        <v>81600</v>
      </c>
      <c r="AI2589">
        <v>6.7444698646903667E-2</v>
      </c>
      <c r="AJ2589">
        <v>2.8359829473788762</v>
      </c>
      <c r="AK2589">
        <v>0.79834759605962613</v>
      </c>
      <c r="AL2589">
        <v>2.3358150404255928</v>
      </c>
      <c r="AM2589">
        <v>490.2735349116968</v>
      </c>
      <c r="AN2589">
        <v>33.840630856551151</v>
      </c>
      <c r="AV2589" s="16" t="s">
        <v>267</v>
      </c>
      <c r="AX2589" s="14"/>
    </row>
    <row r="2590" spans="1:50" x14ac:dyDescent="0.25">
      <c r="A2590">
        <v>2588</v>
      </c>
      <c r="B2590" t="s">
        <v>83</v>
      </c>
      <c r="D2590" t="s">
        <v>84</v>
      </c>
      <c r="F2590" t="s">
        <v>122</v>
      </c>
      <c r="G2590">
        <v>105</v>
      </c>
      <c r="H2590">
        <v>1986</v>
      </c>
      <c r="I2590">
        <v>5</v>
      </c>
      <c r="J2590">
        <v>18</v>
      </c>
      <c r="K2590">
        <v>69.87</v>
      </c>
      <c r="L2590">
        <v>36.93</v>
      </c>
      <c r="M2590">
        <v>10</v>
      </c>
      <c r="Y2590" t="s">
        <v>85</v>
      </c>
      <c r="Z2590" t="s">
        <v>85</v>
      </c>
      <c r="AG2590">
        <v>92000</v>
      </c>
      <c r="AH2590">
        <v>92000</v>
      </c>
      <c r="AI2590">
        <v>7.6040591611705122E-2</v>
      </c>
      <c r="AJ2590">
        <v>3.1974317543977526</v>
      </c>
      <c r="AK2590">
        <v>0.90009777987114703</v>
      </c>
      <c r="AL2590">
        <v>2.6335169573425801</v>
      </c>
      <c r="AM2590">
        <v>552.75937759652084</v>
      </c>
      <c r="AN2590">
        <v>38.153652436307667</v>
      </c>
      <c r="AV2590" s="16" t="s">
        <v>267</v>
      </c>
      <c r="AX2590" s="14"/>
    </row>
    <row r="2591" spans="1:50" x14ac:dyDescent="0.25">
      <c r="A2591">
        <v>2589</v>
      </c>
      <c r="B2591" t="s">
        <v>83</v>
      </c>
      <c r="D2591" t="s">
        <v>84</v>
      </c>
      <c r="F2591" t="s">
        <v>122</v>
      </c>
      <c r="G2591">
        <v>105</v>
      </c>
      <c r="H2591">
        <v>1986</v>
      </c>
      <c r="I2591">
        <v>5</v>
      </c>
      <c r="J2591">
        <v>18</v>
      </c>
      <c r="K2591">
        <v>69.87</v>
      </c>
      <c r="L2591">
        <v>36.93</v>
      </c>
      <c r="M2591">
        <v>30</v>
      </c>
      <c r="Y2591" t="s">
        <v>85</v>
      </c>
      <c r="Z2591" t="s">
        <v>85</v>
      </c>
      <c r="AG2591">
        <v>105600</v>
      </c>
      <c r="AH2591">
        <v>105600</v>
      </c>
      <c r="AI2591">
        <v>8.7281374719522395E-2</v>
      </c>
      <c r="AJ2591">
        <v>3.6700955789608987</v>
      </c>
      <c r="AK2591">
        <v>1.0331557125477513</v>
      </c>
      <c r="AL2591">
        <v>3.0228194640801789</v>
      </c>
      <c r="AM2591">
        <v>634.47163341513703</v>
      </c>
      <c r="AN2591">
        <v>43.793757579066195</v>
      </c>
      <c r="AV2591" s="16" t="s">
        <v>267</v>
      </c>
      <c r="AX2591" s="14"/>
    </row>
    <row r="2592" spans="1:50" x14ac:dyDescent="0.25">
      <c r="A2592">
        <v>2590</v>
      </c>
      <c r="B2592" t="s">
        <v>83</v>
      </c>
      <c r="D2592" t="s">
        <v>84</v>
      </c>
      <c r="F2592" t="s">
        <v>122</v>
      </c>
      <c r="G2592">
        <v>104</v>
      </c>
      <c r="H2592">
        <v>1986</v>
      </c>
      <c r="I2592">
        <v>5</v>
      </c>
      <c r="J2592">
        <v>18</v>
      </c>
      <c r="K2592">
        <v>70.12</v>
      </c>
      <c r="L2592">
        <v>37.229999999999997</v>
      </c>
      <c r="M2592">
        <v>100</v>
      </c>
      <c r="Y2592" t="s">
        <v>85</v>
      </c>
      <c r="Z2592" t="s">
        <v>85</v>
      </c>
      <c r="AG2592">
        <v>12750</v>
      </c>
      <c r="AH2592">
        <v>12750</v>
      </c>
      <c r="AI2592">
        <v>1.0538234163578698E-2</v>
      </c>
      <c r="AJ2592">
        <v>0.44312233552794938</v>
      </c>
      <c r="AK2592">
        <v>0.12474181188431657</v>
      </c>
      <c r="AL2592">
        <v>0.36497110006649891</v>
      </c>
      <c r="AM2592">
        <v>76.605239829952623</v>
      </c>
      <c r="AN2592">
        <v>5.2875985713361171</v>
      </c>
      <c r="AV2592" s="16" t="s">
        <v>267</v>
      </c>
      <c r="AX2592" s="14"/>
    </row>
    <row r="2593" spans="1:50" x14ac:dyDescent="0.25">
      <c r="A2593">
        <v>2591</v>
      </c>
      <c r="B2593" t="s">
        <v>83</v>
      </c>
      <c r="D2593" t="s">
        <v>84</v>
      </c>
      <c r="F2593" t="s">
        <v>122</v>
      </c>
      <c r="G2593">
        <v>104</v>
      </c>
      <c r="H2593">
        <v>1986</v>
      </c>
      <c r="I2593">
        <v>5</v>
      </c>
      <c r="J2593">
        <v>18</v>
      </c>
      <c r="K2593">
        <v>70.12</v>
      </c>
      <c r="L2593">
        <v>37.229999999999997</v>
      </c>
      <c r="M2593">
        <v>50</v>
      </c>
      <c r="Y2593" t="s">
        <v>85</v>
      </c>
      <c r="Z2593" t="s">
        <v>85</v>
      </c>
      <c r="AG2593">
        <v>38400</v>
      </c>
      <c r="AH2593">
        <v>38400</v>
      </c>
      <c r="AI2593">
        <v>3.1738681716189966E-2</v>
      </c>
      <c r="AJ2593">
        <v>1.3345802105312359</v>
      </c>
      <c r="AK2593">
        <v>0.37569298638100052</v>
      </c>
      <c r="AL2593">
        <v>1.0992070778473377</v>
      </c>
      <c r="AM2593">
        <v>230.71695760550438</v>
      </c>
      <c r="AN2593">
        <v>15.925002756024071</v>
      </c>
      <c r="AV2593" s="16" t="s">
        <v>267</v>
      </c>
      <c r="AX2593" s="14"/>
    </row>
    <row r="2594" spans="1:50" x14ac:dyDescent="0.25">
      <c r="A2594">
        <v>2592</v>
      </c>
      <c r="B2594" t="s">
        <v>83</v>
      </c>
      <c r="D2594" t="s">
        <v>84</v>
      </c>
      <c r="F2594" t="s">
        <v>122</v>
      </c>
      <c r="G2594">
        <v>104</v>
      </c>
      <c r="H2594">
        <v>1986</v>
      </c>
      <c r="I2594">
        <v>5</v>
      </c>
      <c r="J2594">
        <v>18</v>
      </c>
      <c r="K2594">
        <v>70.12</v>
      </c>
      <c r="L2594">
        <v>37.229999999999997</v>
      </c>
      <c r="M2594">
        <v>30</v>
      </c>
      <c r="Y2594" t="s">
        <v>85</v>
      </c>
      <c r="Z2594" t="s">
        <v>85</v>
      </c>
      <c r="AG2594">
        <v>40660</v>
      </c>
      <c r="AH2594">
        <v>40660</v>
      </c>
      <c r="AI2594">
        <v>3.3606635379694896E-2</v>
      </c>
      <c r="AJ2594">
        <v>1.4131258166718763</v>
      </c>
      <c r="AK2594">
        <v>0.39780408401696565</v>
      </c>
      <c r="AL2594">
        <v>1.1638999944081447</v>
      </c>
      <c r="AM2594">
        <v>244.29561188124498</v>
      </c>
      <c r="AN2594">
        <v>16.862255522394236</v>
      </c>
      <c r="AV2594" s="16" t="s">
        <v>267</v>
      </c>
      <c r="AX2594" s="14"/>
    </row>
    <row r="2595" spans="1:50" x14ac:dyDescent="0.25">
      <c r="A2595">
        <v>2593</v>
      </c>
      <c r="B2595" t="s">
        <v>83</v>
      </c>
      <c r="D2595" t="s">
        <v>84</v>
      </c>
      <c r="F2595" t="s">
        <v>122</v>
      </c>
      <c r="G2595">
        <v>104</v>
      </c>
      <c r="H2595">
        <v>1986</v>
      </c>
      <c r="I2595">
        <v>5</v>
      </c>
      <c r="J2595">
        <v>18</v>
      </c>
      <c r="K2595">
        <v>70.12</v>
      </c>
      <c r="L2595">
        <v>37.229999999999997</v>
      </c>
      <c r="M2595">
        <v>0</v>
      </c>
      <c r="Y2595" t="s">
        <v>85</v>
      </c>
      <c r="Z2595" t="s">
        <v>85</v>
      </c>
      <c r="AG2595">
        <v>98000</v>
      </c>
      <c r="AH2595">
        <v>98000</v>
      </c>
      <c r="AI2595">
        <v>8.0999760629859807E-2</v>
      </c>
      <c r="AJ2595">
        <v>3.405959912293258</v>
      </c>
      <c r="AK2595">
        <v>0.9587998089931784</v>
      </c>
      <c r="AL2595">
        <v>2.8052680632562268</v>
      </c>
      <c r="AM2595">
        <v>588.80890222238099</v>
      </c>
      <c r="AN2595">
        <v>40.641934116936433</v>
      </c>
      <c r="AV2595" s="16" t="s">
        <v>267</v>
      </c>
      <c r="AX2595" s="14"/>
    </row>
    <row r="2596" spans="1:50" x14ac:dyDescent="0.25">
      <c r="A2596">
        <v>2594</v>
      </c>
      <c r="B2596" t="s">
        <v>83</v>
      </c>
      <c r="D2596" t="s">
        <v>84</v>
      </c>
      <c r="F2596" t="s">
        <v>122</v>
      </c>
      <c r="G2596">
        <v>104</v>
      </c>
      <c r="H2596">
        <v>1986</v>
      </c>
      <c r="I2596">
        <v>5</v>
      </c>
      <c r="J2596">
        <v>18</v>
      </c>
      <c r="K2596">
        <v>70.12</v>
      </c>
      <c r="L2596">
        <v>37.229999999999997</v>
      </c>
      <c r="M2596">
        <v>10</v>
      </c>
      <c r="Y2596" t="s">
        <v>85</v>
      </c>
      <c r="Z2596" t="s">
        <v>85</v>
      </c>
      <c r="AG2596">
        <v>232000</v>
      </c>
      <c r="AH2596">
        <v>232000</v>
      </c>
      <c r="AI2596">
        <v>0.1917545353686477</v>
      </c>
      <c r="AJ2596">
        <v>8.0630887719595492</v>
      </c>
      <c r="AK2596">
        <v>2.2698117927185448</v>
      </c>
      <c r="AL2596">
        <v>6.6410427619943331</v>
      </c>
      <c r="AM2596">
        <v>1393.9149521999223</v>
      </c>
      <c r="AN2596">
        <v>96.213558317645422</v>
      </c>
      <c r="AV2596" s="16" t="s">
        <v>267</v>
      </c>
      <c r="AX2596" s="14"/>
    </row>
    <row r="2597" spans="1:50" x14ac:dyDescent="0.25">
      <c r="A2597">
        <v>2595</v>
      </c>
      <c r="B2597" t="s">
        <v>83</v>
      </c>
      <c r="D2597" t="s">
        <v>84</v>
      </c>
      <c r="F2597" t="s">
        <v>122</v>
      </c>
      <c r="G2597">
        <v>100</v>
      </c>
      <c r="H2597">
        <v>1986</v>
      </c>
      <c r="I2597">
        <v>5</v>
      </c>
      <c r="J2597">
        <v>17</v>
      </c>
      <c r="K2597">
        <v>71</v>
      </c>
      <c r="L2597">
        <v>38.33</v>
      </c>
      <c r="M2597">
        <v>100</v>
      </c>
      <c r="Y2597" t="s">
        <v>85</v>
      </c>
      <c r="Z2597" t="s">
        <v>85</v>
      </c>
      <c r="AG2597">
        <v>10896</v>
      </c>
      <c r="AH2597">
        <v>10896</v>
      </c>
      <c r="AI2597">
        <v>9.0058509369689028E-3</v>
      </c>
      <c r="AJ2597">
        <v>0.37868713473823817</v>
      </c>
      <c r="AK2597">
        <v>0.1066028848856089</v>
      </c>
      <c r="AL2597">
        <v>0.31190000833918213</v>
      </c>
      <c r="AM2597">
        <v>65.465936720561871</v>
      </c>
      <c r="AN2597">
        <v>4.5187195320218301</v>
      </c>
      <c r="AV2597" s="16" t="s">
        <v>267</v>
      </c>
    </row>
    <row r="2598" spans="1:50" x14ac:dyDescent="0.25">
      <c r="A2598">
        <v>2596</v>
      </c>
      <c r="B2598" t="s">
        <v>83</v>
      </c>
      <c r="D2598" t="s">
        <v>84</v>
      </c>
      <c r="F2598" t="s">
        <v>122</v>
      </c>
      <c r="G2598">
        <v>100</v>
      </c>
      <c r="H2598">
        <v>1986</v>
      </c>
      <c r="I2598">
        <v>5</v>
      </c>
      <c r="J2598">
        <v>17</v>
      </c>
      <c r="K2598">
        <v>71</v>
      </c>
      <c r="L2598">
        <v>38.33</v>
      </c>
      <c r="M2598">
        <v>10</v>
      </c>
      <c r="Y2598" t="s">
        <v>85</v>
      </c>
      <c r="Z2598" t="s">
        <v>85</v>
      </c>
      <c r="AG2598">
        <v>16800</v>
      </c>
      <c r="AH2598">
        <v>16800</v>
      </c>
      <c r="AI2598">
        <v>1.3885673250833109E-2</v>
      </c>
      <c r="AJ2598">
        <v>0.5838788421074157</v>
      </c>
      <c r="AK2598">
        <v>0.16436568154168774</v>
      </c>
      <c r="AL2598">
        <v>0.48090309655821029</v>
      </c>
      <c r="AM2598">
        <v>100.93866895240816</v>
      </c>
      <c r="AN2598">
        <v>6.9671887057605311</v>
      </c>
      <c r="AV2598" s="16" t="s">
        <v>267</v>
      </c>
    </row>
    <row r="2599" spans="1:50" x14ac:dyDescent="0.25">
      <c r="A2599">
        <v>2597</v>
      </c>
      <c r="B2599" t="s">
        <v>83</v>
      </c>
      <c r="D2599" t="s">
        <v>84</v>
      </c>
      <c r="F2599" t="s">
        <v>122</v>
      </c>
      <c r="G2599">
        <v>100</v>
      </c>
      <c r="H2599">
        <v>1986</v>
      </c>
      <c r="I2599">
        <v>5</v>
      </c>
      <c r="J2599">
        <v>17</v>
      </c>
      <c r="K2599">
        <v>71</v>
      </c>
      <c r="L2599">
        <v>38.33</v>
      </c>
      <c r="M2599">
        <v>30</v>
      </c>
      <c r="Y2599" t="s">
        <v>85</v>
      </c>
      <c r="Z2599" t="s">
        <v>85</v>
      </c>
      <c r="AG2599">
        <v>19000</v>
      </c>
      <c r="AH2599">
        <v>19000</v>
      </c>
      <c r="AI2599">
        <v>1.5704035224156494E-2</v>
      </c>
      <c r="AJ2599">
        <v>0.66033916666910109</v>
      </c>
      <c r="AK2599">
        <v>0.18588975888643255</v>
      </c>
      <c r="AL2599">
        <v>0.54387850205988064</v>
      </c>
      <c r="AM2599">
        <v>114.15682798189019</v>
      </c>
      <c r="AN2599">
        <v>7.8795586553244101</v>
      </c>
      <c r="AV2599" s="16" t="s">
        <v>267</v>
      </c>
    </row>
    <row r="2600" spans="1:50" x14ac:dyDescent="0.25">
      <c r="A2600">
        <v>2598</v>
      </c>
      <c r="B2600" t="s">
        <v>83</v>
      </c>
      <c r="D2600" t="s">
        <v>84</v>
      </c>
      <c r="F2600" t="s">
        <v>122</v>
      </c>
      <c r="G2600">
        <v>100</v>
      </c>
      <c r="H2600">
        <v>1986</v>
      </c>
      <c r="I2600">
        <v>5</v>
      </c>
      <c r="J2600">
        <v>17</v>
      </c>
      <c r="K2600">
        <v>71</v>
      </c>
      <c r="L2600">
        <v>38.33</v>
      </c>
      <c r="M2600">
        <v>50</v>
      </c>
      <c r="Y2600" t="s">
        <v>85</v>
      </c>
      <c r="Z2600" t="s">
        <v>85</v>
      </c>
      <c r="AG2600">
        <v>29000</v>
      </c>
      <c r="AH2600">
        <v>29000</v>
      </c>
      <c r="AI2600">
        <v>2.3969316921080962E-2</v>
      </c>
      <c r="AJ2600">
        <v>1.0078860964949437</v>
      </c>
      <c r="AK2600">
        <v>0.2837264740898181</v>
      </c>
      <c r="AL2600">
        <v>0.83013034524929163</v>
      </c>
      <c r="AM2600">
        <v>174.23936902499028</v>
      </c>
      <c r="AN2600">
        <v>12.026694789705678</v>
      </c>
      <c r="AV2600" s="16" t="s">
        <v>267</v>
      </c>
      <c r="AX2600" s="14"/>
    </row>
    <row r="2601" spans="1:50" x14ac:dyDescent="0.25">
      <c r="A2601">
        <v>2599</v>
      </c>
      <c r="B2601" t="s">
        <v>83</v>
      </c>
      <c r="D2601" t="s">
        <v>84</v>
      </c>
      <c r="F2601" t="s">
        <v>122</v>
      </c>
      <c r="G2601">
        <v>100</v>
      </c>
      <c r="H2601">
        <v>1986</v>
      </c>
      <c r="I2601">
        <v>5</v>
      </c>
      <c r="J2601">
        <v>17</v>
      </c>
      <c r="K2601">
        <v>71</v>
      </c>
      <c r="L2601">
        <v>38.33</v>
      </c>
      <c r="M2601">
        <v>0</v>
      </c>
      <c r="Y2601" t="s">
        <v>85</v>
      </c>
      <c r="Z2601" t="s">
        <v>85</v>
      </c>
      <c r="AG2601">
        <v>76800</v>
      </c>
      <c r="AH2601">
        <v>76800</v>
      </c>
      <c r="AI2601">
        <v>6.3477363432379932E-2</v>
      </c>
      <c r="AJ2601">
        <v>2.6691604210624718</v>
      </c>
      <c r="AK2601">
        <v>0.75138597276200103</v>
      </c>
      <c r="AL2601">
        <v>2.1984141556946755</v>
      </c>
      <c r="AM2601">
        <v>461.43391521100875</v>
      </c>
      <c r="AN2601">
        <v>31.850005512048142</v>
      </c>
      <c r="AV2601" s="16" t="s">
        <v>267</v>
      </c>
      <c r="AX2601" s="14"/>
    </row>
    <row r="2602" spans="1:50" x14ac:dyDescent="0.25">
      <c r="A2602">
        <v>2600</v>
      </c>
      <c r="B2602" t="s">
        <v>83</v>
      </c>
      <c r="D2602" t="s">
        <v>84</v>
      </c>
      <c r="F2602" t="s">
        <v>122</v>
      </c>
      <c r="G2602">
        <v>99</v>
      </c>
      <c r="H2602">
        <v>1986</v>
      </c>
      <c r="I2602">
        <v>5</v>
      </c>
      <c r="J2602">
        <v>17</v>
      </c>
      <c r="K2602">
        <v>71.5</v>
      </c>
      <c r="L2602">
        <v>39</v>
      </c>
      <c r="M2602">
        <v>0</v>
      </c>
      <c r="Y2602" t="s">
        <v>85</v>
      </c>
      <c r="Z2602" t="s">
        <v>85</v>
      </c>
      <c r="AG2602">
        <v>4260</v>
      </c>
      <c r="AH2602">
        <v>4260</v>
      </c>
      <c r="AI2602">
        <v>3.521010002889824E-3</v>
      </c>
      <c r="AJ2602">
        <v>0.14805499210580897</v>
      </c>
      <c r="AK2602">
        <v>4.1678440676642246E-2</v>
      </c>
      <c r="AL2602">
        <v>0.12194328519868904</v>
      </c>
      <c r="AM2602">
        <v>25.595162484360642</v>
      </c>
      <c r="AN2602">
        <v>1.7666799932464203</v>
      </c>
      <c r="AV2602" s="16" t="s">
        <v>267</v>
      </c>
    </row>
    <row r="2603" spans="1:50" x14ac:dyDescent="0.25">
      <c r="A2603">
        <v>2601</v>
      </c>
      <c r="B2603" t="s">
        <v>83</v>
      </c>
      <c r="D2603" t="s">
        <v>84</v>
      </c>
      <c r="F2603" t="s">
        <v>122</v>
      </c>
      <c r="G2603">
        <v>99</v>
      </c>
      <c r="H2603">
        <v>1986</v>
      </c>
      <c r="I2603">
        <v>5</v>
      </c>
      <c r="J2603">
        <v>17</v>
      </c>
      <c r="K2603">
        <v>71.5</v>
      </c>
      <c r="L2603">
        <v>39</v>
      </c>
      <c r="M2603">
        <v>100</v>
      </c>
      <c r="Y2603" t="s">
        <v>85</v>
      </c>
      <c r="Z2603" t="s">
        <v>85</v>
      </c>
      <c r="AG2603">
        <v>22000</v>
      </c>
      <c r="AH2603">
        <v>22000</v>
      </c>
      <c r="AI2603">
        <v>1.8183619733233833E-2</v>
      </c>
      <c r="AJ2603">
        <v>0.76460324561685389</v>
      </c>
      <c r="AK2603">
        <v>0.21524077344744821</v>
      </c>
      <c r="AL2603">
        <v>0.62975405501670401</v>
      </c>
      <c r="AM2603">
        <v>132.18159029482021</v>
      </c>
      <c r="AN2603">
        <v>9.1236994956387907</v>
      </c>
      <c r="AV2603" s="16" t="s">
        <v>267</v>
      </c>
    </row>
    <row r="2604" spans="1:50" x14ac:dyDescent="0.25">
      <c r="A2604">
        <v>2602</v>
      </c>
      <c r="B2604" t="s">
        <v>83</v>
      </c>
      <c r="D2604" t="s">
        <v>84</v>
      </c>
      <c r="F2604" t="s">
        <v>122</v>
      </c>
      <c r="G2604">
        <v>99</v>
      </c>
      <c r="H2604">
        <v>1986</v>
      </c>
      <c r="I2604">
        <v>5</v>
      </c>
      <c r="J2604">
        <v>17</v>
      </c>
      <c r="K2604">
        <v>71.5</v>
      </c>
      <c r="L2604">
        <v>39</v>
      </c>
      <c r="M2604">
        <v>50</v>
      </c>
      <c r="Y2604" t="s">
        <v>85</v>
      </c>
      <c r="Z2604" t="s">
        <v>85</v>
      </c>
      <c r="AG2604">
        <v>46500</v>
      </c>
      <c r="AH2604">
        <v>46500</v>
      </c>
      <c r="AI2604">
        <v>3.8433559890698785E-2</v>
      </c>
      <c r="AJ2604">
        <v>1.6160932236901684</v>
      </c>
      <c r="AK2604">
        <v>0.45494072569574279</v>
      </c>
      <c r="AL2604">
        <v>1.3310710708307607</v>
      </c>
      <c r="AM2604">
        <v>279.38381585041543</v>
      </c>
      <c r="AN2604">
        <v>19.284183024872899</v>
      </c>
      <c r="AV2604" s="16" t="s">
        <v>267</v>
      </c>
      <c r="AX2604" s="14"/>
    </row>
    <row r="2605" spans="1:50" x14ac:dyDescent="0.25">
      <c r="A2605">
        <v>2603</v>
      </c>
      <c r="B2605" t="s">
        <v>83</v>
      </c>
      <c r="D2605" t="s">
        <v>84</v>
      </c>
      <c r="F2605" t="s">
        <v>122</v>
      </c>
      <c r="G2605">
        <v>99</v>
      </c>
      <c r="H2605">
        <v>1986</v>
      </c>
      <c r="I2605">
        <v>5</v>
      </c>
      <c r="J2605">
        <v>17</v>
      </c>
      <c r="K2605">
        <v>71.5</v>
      </c>
      <c r="L2605">
        <v>39</v>
      </c>
      <c r="M2605">
        <v>10</v>
      </c>
      <c r="Y2605" t="s">
        <v>85</v>
      </c>
      <c r="Z2605" t="s">
        <v>85</v>
      </c>
      <c r="AG2605">
        <v>70000</v>
      </c>
      <c r="AH2605">
        <v>70000</v>
      </c>
      <c r="AI2605">
        <v>5.7856971878471289E-2</v>
      </c>
      <c r="AJ2605">
        <v>2.4328285087808985</v>
      </c>
      <c r="AK2605">
        <v>0.68485700642369884</v>
      </c>
      <c r="AL2605">
        <v>2.0037629023258763</v>
      </c>
      <c r="AM2605">
        <v>420.57778730170065</v>
      </c>
      <c r="AN2605">
        <v>29.029952940668878</v>
      </c>
      <c r="AV2605" s="16" t="s">
        <v>267</v>
      </c>
      <c r="AX2605" s="14"/>
    </row>
    <row r="2606" spans="1:50" x14ac:dyDescent="0.25">
      <c r="A2606">
        <v>2604</v>
      </c>
      <c r="B2606" t="s">
        <v>83</v>
      </c>
      <c r="D2606" t="s">
        <v>84</v>
      </c>
      <c r="F2606" t="s">
        <v>122</v>
      </c>
      <c r="G2606">
        <v>99</v>
      </c>
      <c r="H2606">
        <v>1986</v>
      </c>
      <c r="I2606">
        <v>5</v>
      </c>
      <c r="J2606">
        <v>17</v>
      </c>
      <c r="K2606">
        <v>71.5</v>
      </c>
      <c r="L2606">
        <v>39</v>
      </c>
      <c r="M2606">
        <v>30</v>
      </c>
      <c r="Y2606" t="s">
        <v>85</v>
      </c>
      <c r="Z2606" t="s">
        <v>85</v>
      </c>
      <c r="AG2606">
        <v>93000</v>
      </c>
      <c r="AH2606">
        <v>93000</v>
      </c>
      <c r="AI2606">
        <v>7.6867119781397569E-2</v>
      </c>
      <c r="AJ2606">
        <v>3.2321864473803368</v>
      </c>
      <c r="AK2606">
        <v>0.90988145139148557</v>
      </c>
      <c r="AL2606">
        <v>2.6621421416615214</v>
      </c>
      <c r="AM2606">
        <v>558.76763170083086</v>
      </c>
      <c r="AN2606">
        <v>38.568366049745798</v>
      </c>
      <c r="AV2606" s="16" t="s">
        <v>267</v>
      </c>
      <c r="AX2606" s="14"/>
    </row>
    <row r="2607" spans="1:50" x14ac:dyDescent="0.25">
      <c r="A2607">
        <v>2605</v>
      </c>
      <c r="B2607" t="s">
        <v>83</v>
      </c>
      <c r="D2607" t="s">
        <v>84</v>
      </c>
      <c r="F2607" t="s">
        <v>122</v>
      </c>
      <c r="G2607">
        <v>98</v>
      </c>
      <c r="H2607">
        <v>1986</v>
      </c>
      <c r="I2607">
        <v>5</v>
      </c>
      <c r="J2607">
        <v>17</v>
      </c>
      <c r="K2607">
        <v>72</v>
      </c>
      <c r="L2607">
        <v>39.67</v>
      </c>
      <c r="M2607">
        <v>100</v>
      </c>
      <c r="Y2607" t="s">
        <v>85</v>
      </c>
      <c r="Z2607" t="s">
        <v>85</v>
      </c>
      <c r="AG2607">
        <v>3240</v>
      </c>
      <c r="AH2607">
        <v>3240</v>
      </c>
      <c r="AI2607">
        <v>2.6779512698035281E-3</v>
      </c>
      <c r="AJ2607">
        <v>0.11260520526357302</v>
      </c>
      <c r="AK2607">
        <v>3.1699095725896916E-2</v>
      </c>
      <c r="AL2607">
        <v>9.2745597193369125E-2</v>
      </c>
      <c r="AM2607">
        <v>19.466743297964431</v>
      </c>
      <c r="AN2607">
        <v>1.343672107539531</v>
      </c>
      <c r="AV2607" s="16" t="s">
        <v>267</v>
      </c>
    </row>
    <row r="2608" spans="1:50" x14ac:dyDescent="0.25">
      <c r="A2608">
        <v>2606</v>
      </c>
      <c r="B2608" t="s">
        <v>83</v>
      </c>
      <c r="D2608" t="s">
        <v>84</v>
      </c>
      <c r="F2608" t="s">
        <v>122</v>
      </c>
      <c r="G2608">
        <v>98</v>
      </c>
      <c r="H2608">
        <v>1986</v>
      </c>
      <c r="I2608">
        <v>5</v>
      </c>
      <c r="J2608">
        <v>17</v>
      </c>
      <c r="K2608">
        <v>72</v>
      </c>
      <c r="L2608">
        <v>39.67</v>
      </c>
      <c r="M2608">
        <v>50</v>
      </c>
      <c r="Y2608" t="s">
        <v>85</v>
      </c>
      <c r="Z2608" t="s">
        <v>85</v>
      </c>
      <c r="AG2608">
        <v>4810</v>
      </c>
      <c r="AH2608">
        <v>4810</v>
      </c>
      <c r="AI2608">
        <v>3.9756004962206697E-3</v>
      </c>
      <c r="AJ2608">
        <v>0.16717007324623032</v>
      </c>
      <c r="AK2608">
        <v>4.7059460012828451E-2</v>
      </c>
      <c r="AL2608">
        <v>0.13768713657410664</v>
      </c>
      <c r="AM2608">
        <v>28.899702241731145</v>
      </c>
      <c r="AN2608">
        <v>1.9947724806373901</v>
      </c>
      <c r="AV2608" s="16" t="s">
        <v>267</v>
      </c>
    </row>
    <row r="2609" spans="1:50" x14ac:dyDescent="0.25">
      <c r="A2609">
        <v>2607</v>
      </c>
      <c r="B2609" t="s">
        <v>83</v>
      </c>
      <c r="D2609" t="s">
        <v>84</v>
      </c>
      <c r="F2609" t="s">
        <v>122</v>
      </c>
      <c r="G2609">
        <v>98</v>
      </c>
      <c r="H2609">
        <v>1986</v>
      </c>
      <c r="I2609">
        <v>5</v>
      </c>
      <c r="J2609">
        <v>17</v>
      </c>
      <c r="K2609">
        <v>72</v>
      </c>
      <c r="L2609">
        <v>39.67</v>
      </c>
      <c r="M2609">
        <v>30</v>
      </c>
      <c r="Y2609" t="s">
        <v>85</v>
      </c>
      <c r="Z2609" t="s">
        <v>85</v>
      </c>
      <c r="AG2609">
        <v>94800</v>
      </c>
      <c r="AH2609">
        <v>94800</v>
      </c>
      <c r="AI2609">
        <v>7.8354870486843975E-2</v>
      </c>
      <c r="AJ2609">
        <v>3.2947448947489884</v>
      </c>
      <c r="AK2609">
        <v>0.92749206012809504</v>
      </c>
      <c r="AL2609">
        <v>2.7136674734356152</v>
      </c>
      <c r="AM2609">
        <v>569.58248908858889</v>
      </c>
      <c r="AN2609">
        <v>39.314850553934427</v>
      </c>
      <c r="AV2609" s="16" t="s">
        <v>267</v>
      </c>
      <c r="AX2609" s="14"/>
    </row>
    <row r="2610" spans="1:50" x14ac:dyDescent="0.25">
      <c r="A2610">
        <v>2608</v>
      </c>
      <c r="B2610" t="s">
        <v>83</v>
      </c>
      <c r="D2610" t="s">
        <v>84</v>
      </c>
      <c r="F2610" t="s">
        <v>122</v>
      </c>
      <c r="G2610">
        <v>98</v>
      </c>
      <c r="H2610">
        <v>1986</v>
      </c>
      <c r="I2610">
        <v>5</v>
      </c>
      <c r="J2610">
        <v>17</v>
      </c>
      <c r="K2610">
        <v>72</v>
      </c>
      <c r="L2610">
        <v>39.67</v>
      </c>
      <c r="M2610">
        <v>0</v>
      </c>
      <c r="Y2610" t="s">
        <v>85</v>
      </c>
      <c r="Z2610" t="s">
        <v>85</v>
      </c>
      <c r="AG2610">
        <v>384000</v>
      </c>
      <c r="AH2610">
        <v>384000</v>
      </c>
      <c r="AI2610">
        <v>0.31738681716189965</v>
      </c>
      <c r="AJ2610">
        <v>13.345802105312359</v>
      </c>
      <c r="AK2610">
        <v>3.7569298638100053</v>
      </c>
      <c r="AL2610">
        <v>10.992070778473378</v>
      </c>
      <c r="AM2610">
        <v>2307.1695760550438</v>
      </c>
      <c r="AN2610">
        <v>159.25002756024071</v>
      </c>
      <c r="AV2610" s="16" t="s">
        <v>267</v>
      </c>
      <c r="AX2610" s="14"/>
    </row>
    <row r="2611" spans="1:50" x14ac:dyDescent="0.25">
      <c r="A2611">
        <v>2609</v>
      </c>
      <c r="B2611" t="s">
        <v>83</v>
      </c>
      <c r="D2611" t="s">
        <v>84</v>
      </c>
      <c r="F2611" t="s">
        <v>122</v>
      </c>
      <c r="G2611">
        <v>98</v>
      </c>
      <c r="H2611">
        <v>1986</v>
      </c>
      <c r="I2611">
        <v>5</v>
      </c>
      <c r="J2611">
        <v>17</v>
      </c>
      <c r="K2611">
        <v>72</v>
      </c>
      <c r="L2611">
        <v>39.67</v>
      </c>
      <c r="M2611">
        <v>10</v>
      </c>
      <c r="Y2611" t="s">
        <v>85</v>
      </c>
      <c r="Z2611" t="s">
        <v>85</v>
      </c>
      <c r="AG2611">
        <v>792000</v>
      </c>
      <c r="AH2611">
        <v>792000</v>
      </c>
      <c r="AI2611">
        <v>0.65461031039641804</v>
      </c>
      <c r="AJ2611">
        <v>27.525716842206737</v>
      </c>
      <c r="AK2611">
        <v>7.7486678441081356</v>
      </c>
      <c r="AL2611">
        <v>22.671145980601342</v>
      </c>
      <c r="AM2611">
        <v>4758.5372506135272</v>
      </c>
      <c r="AN2611">
        <v>328.45318184299646</v>
      </c>
      <c r="AV2611" s="16" t="s">
        <v>267</v>
      </c>
      <c r="AX2611" s="14"/>
    </row>
    <row r="2612" spans="1:50" x14ac:dyDescent="0.25">
      <c r="A2612">
        <v>2610</v>
      </c>
      <c r="B2612" t="s">
        <v>83</v>
      </c>
      <c r="D2612" t="s">
        <v>84</v>
      </c>
      <c r="F2612" t="s">
        <v>122</v>
      </c>
      <c r="G2612">
        <v>4</v>
      </c>
      <c r="H2612">
        <v>1986</v>
      </c>
      <c r="I2612">
        <v>5</v>
      </c>
      <c r="J2612">
        <v>17</v>
      </c>
      <c r="K2612">
        <v>72.5</v>
      </c>
      <c r="L2612">
        <v>39.67</v>
      </c>
      <c r="M2612">
        <v>100</v>
      </c>
      <c r="Y2612" t="s">
        <v>85</v>
      </c>
      <c r="Z2612" t="s">
        <v>85</v>
      </c>
      <c r="AG2612">
        <v>480</v>
      </c>
      <c r="AH2612">
        <v>480</v>
      </c>
      <c r="AI2612">
        <v>3.9673352145237452E-4</v>
      </c>
      <c r="AJ2612">
        <v>1.6682252631640446E-2</v>
      </c>
      <c r="AK2612">
        <v>4.6961623297625066E-3</v>
      </c>
      <c r="AL2612">
        <v>1.3740088473091723E-2</v>
      </c>
      <c r="AM2612">
        <v>2.8839619700688046</v>
      </c>
      <c r="AN2612">
        <v>0.19906253445030087</v>
      </c>
      <c r="AV2612" s="16" t="s">
        <v>267</v>
      </c>
    </row>
    <row r="2613" spans="1:50" x14ac:dyDescent="0.25">
      <c r="A2613">
        <v>2611</v>
      </c>
      <c r="B2613" t="s">
        <v>83</v>
      </c>
      <c r="D2613" t="s">
        <v>84</v>
      </c>
      <c r="F2613" t="s">
        <v>122</v>
      </c>
      <c r="G2613">
        <v>4</v>
      </c>
      <c r="H2613">
        <v>1986</v>
      </c>
      <c r="I2613">
        <v>5</v>
      </c>
      <c r="J2613">
        <v>17</v>
      </c>
      <c r="K2613">
        <v>72.5</v>
      </c>
      <c r="L2613">
        <v>39.67</v>
      </c>
      <c r="M2613">
        <v>10</v>
      </c>
      <c r="Y2613" t="s">
        <v>85</v>
      </c>
      <c r="Z2613" t="s">
        <v>85</v>
      </c>
      <c r="AG2613">
        <v>12640</v>
      </c>
      <c r="AH2613">
        <v>12640</v>
      </c>
      <c r="AI2613">
        <v>1.044731606491253E-2</v>
      </c>
      <c r="AJ2613">
        <v>0.4392993192998651</v>
      </c>
      <c r="AK2613">
        <v>0.12366560801707933</v>
      </c>
      <c r="AL2613">
        <v>0.36182232979141538</v>
      </c>
      <c r="AM2613">
        <v>75.944331878478522</v>
      </c>
      <c r="AN2613">
        <v>5.2419800738579232</v>
      </c>
      <c r="AV2613" s="16" t="s">
        <v>267</v>
      </c>
    </row>
    <row r="2614" spans="1:50" x14ac:dyDescent="0.25">
      <c r="A2614">
        <v>2612</v>
      </c>
      <c r="B2614" t="s">
        <v>83</v>
      </c>
      <c r="D2614" t="s">
        <v>84</v>
      </c>
      <c r="F2614" t="s">
        <v>122</v>
      </c>
      <c r="G2614">
        <v>4</v>
      </c>
      <c r="H2614">
        <v>1986</v>
      </c>
      <c r="I2614">
        <v>5</v>
      </c>
      <c r="J2614">
        <v>17</v>
      </c>
      <c r="K2614">
        <v>72.5</v>
      </c>
      <c r="L2614">
        <v>39.67</v>
      </c>
      <c r="M2614">
        <v>30</v>
      </c>
      <c r="Y2614" t="s">
        <v>85</v>
      </c>
      <c r="Z2614" t="s">
        <v>85</v>
      </c>
      <c r="AG2614">
        <v>21600</v>
      </c>
      <c r="AH2614">
        <v>21600</v>
      </c>
      <c r="AI2614">
        <v>1.7853008465356854E-2</v>
      </c>
      <c r="AJ2614">
        <v>0.75070136842382018</v>
      </c>
      <c r="AK2614">
        <v>0.21132730483931278</v>
      </c>
      <c r="AL2614">
        <v>0.61830398128912756</v>
      </c>
      <c r="AM2614">
        <v>129.77828865309621</v>
      </c>
      <c r="AN2614">
        <v>8.9578140502635399</v>
      </c>
      <c r="AV2614" s="16" t="s">
        <v>267</v>
      </c>
    </row>
    <row r="2615" spans="1:50" x14ac:dyDescent="0.25">
      <c r="A2615">
        <v>2613</v>
      </c>
      <c r="B2615" t="s">
        <v>83</v>
      </c>
      <c r="D2615" t="s">
        <v>84</v>
      </c>
      <c r="F2615" t="s">
        <v>122</v>
      </c>
      <c r="G2615">
        <v>4</v>
      </c>
      <c r="H2615">
        <v>1986</v>
      </c>
      <c r="I2615">
        <v>5</v>
      </c>
      <c r="J2615">
        <v>17</v>
      </c>
      <c r="K2615">
        <v>72.5</v>
      </c>
      <c r="L2615">
        <v>39.67</v>
      </c>
      <c r="M2615">
        <v>0</v>
      </c>
      <c r="Y2615" t="s">
        <v>85</v>
      </c>
      <c r="Z2615" t="s">
        <v>85</v>
      </c>
      <c r="AG2615">
        <v>57600</v>
      </c>
      <c r="AH2615">
        <v>57600</v>
      </c>
      <c r="AI2615">
        <v>4.7608022574284946E-2</v>
      </c>
      <c r="AJ2615">
        <v>2.0018703157968538</v>
      </c>
      <c r="AK2615">
        <v>0.56353947957150075</v>
      </c>
      <c r="AL2615">
        <v>1.6488106167710068</v>
      </c>
      <c r="AM2615">
        <v>346.07543640825656</v>
      </c>
      <c r="AN2615">
        <v>23.887504134036107</v>
      </c>
      <c r="AV2615" s="16" t="s">
        <v>267</v>
      </c>
      <c r="AX2615" s="14"/>
    </row>
    <row r="2616" spans="1:50" x14ac:dyDescent="0.25">
      <c r="A2616">
        <v>2614</v>
      </c>
      <c r="B2616" t="s">
        <v>83</v>
      </c>
      <c r="D2616" t="s">
        <v>84</v>
      </c>
      <c r="F2616" t="s">
        <v>122</v>
      </c>
      <c r="G2616">
        <v>4</v>
      </c>
      <c r="H2616">
        <v>1986</v>
      </c>
      <c r="I2616">
        <v>5</v>
      </c>
      <c r="J2616">
        <v>17</v>
      </c>
      <c r="K2616">
        <v>72.5</v>
      </c>
      <c r="L2616">
        <v>39.67</v>
      </c>
      <c r="M2616">
        <v>50</v>
      </c>
      <c r="Y2616" t="s">
        <v>85</v>
      </c>
      <c r="Z2616" t="s">
        <v>85</v>
      </c>
      <c r="AG2616">
        <v>200000</v>
      </c>
      <c r="AH2616">
        <v>200000</v>
      </c>
      <c r="AI2616">
        <v>0.16530563393848938</v>
      </c>
      <c r="AJ2616">
        <v>6.9509385965168535</v>
      </c>
      <c r="AK2616">
        <v>1.956734304067711</v>
      </c>
      <c r="AL2616">
        <v>5.7250368637882181</v>
      </c>
      <c r="AM2616">
        <v>1201.6508208620019</v>
      </c>
      <c r="AN2616">
        <v>82.942722687625363</v>
      </c>
      <c r="AV2616" s="16" t="s">
        <v>267</v>
      </c>
      <c r="AX2616" s="14"/>
    </row>
    <row r="2617" spans="1:50" x14ac:dyDescent="0.25">
      <c r="A2617">
        <v>2615</v>
      </c>
      <c r="B2617" t="s">
        <v>83</v>
      </c>
      <c r="D2617" t="s">
        <v>84</v>
      </c>
      <c r="F2617" t="s">
        <v>123</v>
      </c>
      <c r="G2617">
        <v>13</v>
      </c>
      <c r="H2617">
        <v>1987</v>
      </c>
      <c r="I2617">
        <v>4</v>
      </c>
      <c r="J2617">
        <v>15</v>
      </c>
      <c r="K2617">
        <v>69.117999999999995</v>
      </c>
      <c r="L2617">
        <v>36.08</v>
      </c>
      <c r="M2617">
        <v>0</v>
      </c>
      <c r="Y2617" t="s">
        <v>85</v>
      </c>
      <c r="Z2617" t="s">
        <v>85</v>
      </c>
      <c r="AG2617">
        <v>6300</v>
      </c>
      <c r="AH2617">
        <v>6300</v>
      </c>
      <c r="AI2617">
        <v>5.2071274690624154E-3</v>
      </c>
      <c r="AJ2617">
        <v>0.21895456579028089</v>
      </c>
      <c r="AK2617">
        <v>6.1637130578132894E-2</v>
      </c>
      <c r="AL2617">
        <v>0.18033866120932887</v>
      </c>
      <c r="AM2617">
        <v>37.852000857153058</v>
      </c>
      <c r="AN2617">
        <v>2.6126957646601991</v>
      </c>
      <c r="AV2617" s="16" t="s">
        <v>267</v>
      </c>
      <c r="AX2617" s="14"/>
    </row>
    <row r="2618" spans="1:50" x14ac:dyDescent="0.25">
      <c r="A2618">
        <v>2616</v>
      </c>
      <c r="B2618" t="s">
        <v>83</v>
      </c>
      <c r="D2618" t="s">
        <v>84</v>
      </c>
      <c r="F2618" t="s">
        <v>123</v>
      </c>
      <c r="G2618">
        <v>13</v>
      </c>
      <c r="H2618">
        <v>1987</v>
      </c>
      <c r="I2618">
        <v>4</v>
      </c>
      <c r="J2618">
        <v>15</v>
      </c>
      <c r="K2618">
        <v>69.117999999999995</v>
      </c>
      <c r="L2618">
        <v>36.08</v>
      </c>
      <c r="M2618">
        <v>7</v>
      </c>
      <c r="Y2618" t="s">
        <v>85</v>
      </c>
      <c r="Z2618" t="s">
        <v>85</v>
      </c>
      <c r="AG2618">
        <v>6400</v>
      </c>
      <c r="AH2618">
        <v>6400</v>
      </c>
      <c r="AI2618">
        <v>5.2897802860316602E-3</v>
      </c>
      <c r="AJ2618">
        <v>0.22243003508853931</v>
      </c>
      <c r="AK2618">
        <v>6.2615497730166753E-2</v>
      </c>
      <c r="AL2618">
        <v>0.18320117964122298</v>
      </c>
      <c r="AM2618">
        <v>38.452826267584058</v>
      </c>
      <c r="AN2618">
        <v>2.6541671260040118</v>
      </c>
      <c r="AV2618" s="16" t="s">
        <v>267</v>
      </c>
      <c r="AX2618" s="14"/>
    </row>
    <row r="2619" spans="1:50" x14ac:dyDescent="0.25">
      <c r="A2619">
        <v>2617</v>
      </c>
      <c r="B2619" t="s">
        <v>83</v>
      </c>
      <c r="D2619" t="s">
        <v>84</v>
      </c>
      <c r="F2619" t="s">
        <v>123</v>
      </c>
      <c r="G2619">
        <v>14</v>
      </c>
      <c r="H2619">
        <v>1987</v>
      </c>
      <c r="I2619">
        <v>4</v>
      </c>
      <c r="J2619">
        <v>21</v>
      </c>
      <c r="K2619">
        <v>69.117999999999995</v>
      </c>
      <c r="L2619">
        <v>36.08</v>
      </c>
      <c r="M2619">
        <v>7</v>
      </c>
      <c r="Y2619" t="s">
        <v>85</v>
      </c>
      <c r="Z2619" t="s">
        <v>85</v>
      </c>
      <c r="AG2619">
        <v>1000</v>
      </c>
      <c r="AH2619">
        <v>1000</v>
      </c>
      <c r="AI2619">
        <v>8.2652816969244693E-4</v>
      </c>
      <c r="AJ2619">
        <v>3.4754692982584268E-2</v>
      </c>
      <c r="AK2619">
        <v>9.7836715203385542E-3</v>
      </c>
      <c r="AL2619">
        <v>2.862518431894109E-2</v>
      </c>
      <c r="AM2619">
        <v>6.0082541043100095</v>
      </c>
      <c r="AN2619">
        <v>0.41471361343812685</v>
      </c>
      <c r="AV2619" s="16" t="s">
        <v>267</v>
      </c>
      <c r="AX2619" s="14"/>
    </row>
    <row r="2620" spans="1:50" x14ac:dyDescent="0.25">
      <c r="A2620">
        <v>2618</v>
      </c>
      <c r="B2620" t="s">
        <v>83</v>
      </c>
      <c r="D2620" t="s">
        <v>84</v>
      </c>
      <c r="F2620" t="s">
        <v>123</v>
      </c>
      <c r="G2620">
        <v>14</v>
      </c>
      <c r="H2620">
        <v>1987</v>
      </c>
      <c r="I2620">
        <v>4</v>
      </c>
      <c r="J2620">
        <v>21</v>
      </c>
      <c r="K2620">
        <v>69.117999999999995</v>
      </c>
      <c r="L2620">
        <v>36.08</v>
      </c>
      <c r="M2620">
        <v>0</v>
      </c>
      <c r="Y2620" t="s">
        <v>85</v>
      </c>
      <c r="Z2620" t="s">
        <v>85</v>
      </c>
      <c r="AG2620">
        <v>8600</v>
      </c>
      <c r="AH2620">
        <v>8600</v>
      </c>
      <c r="AI2620">
        <v>7.108142259355044E-3</v>
      </c>
      <c r="AJ2620">
        <v>0.2988903596502247</v>
      </c>
      <c r="AK2620">
        <v>8.4139575074911571E-2</v>
      </c>
      <c r="AL2620">
        <v>0.24617658514289337</v>
      </c>
      <c r="AM2620">
        <v>51.670985297066082</v>
      </c>
      <c r="AN2620">
        <v>3.5665370755678909</v>
      </c>
      <c r="AV2620" s="16" t="s">
        <v>267</v>
      </c>
      <c r="AX2620" s="14"/>
    </row>
    <row r="2621" spans="1:50" x14ac:dyDescent="0.25">
      <c r="A2621">
        <v>2619</v>
      </c>
      <c r="B2621" t="s">
        <v>83</v>
      </c>
      <c r="D2621" t="s">
        <v>84</v>
      </c>
      <c r="F2621" t="s">
        <v>123</v>
      </c>
      <c r="G2621">
        <v>15</v>
      </c>
      <c r="H2621">
        <v>1987</v>
      </c>
      <c r="I2621">
        <v>4</v>
      </c>
      <c r="J2621">
        <v>28</v>
      </c>
      <c r="K2621">
        <v>69.117999999999995</v>
      </c>
      <c r="L2621">
        <v>36.08</v>
      </c>
      <c r="M2621">
        <v>7</v>
      </c>
      <c r="Y2621" t="s">
        <v>85</v>
      </c>
      <c r="Z2621" t="s">
        <v>85</v>
      </c>
      <c r="AG2621">
        <v>29700</v>
      </c>
      <c r="AH2621">
        <v>29700</v>
      </c>
      <c r="AI2621">
        <v>2.4547886639865676E-2</v>
      </c>
      <c r="AJ2621">
        <v>1.0322143815827527</v>
      </c>
      <c r="AK2621">
        <v>0.29057504415405511</v>
      </c>
      <c r="AL2621">
        <v>0.85016797427255031</v>
      </c>
      <c r="AM2621">
        <v>178.44514689800729</v>
      </c>
      <c r="AN2621">
        <v>12.316994319112366</v>
      </c>
      <c r="AV2621" s="16" t="s">
        <v>267</v>
      </c>
      <c r="AX2621" s="14"/>
    </row>
    <row r="2622" spans="1:50" x14ac:dyDescent="0.25">
      <c r="A2622">
        <v>2620</v>
      </c>
      <c r="B2622" t="s">
        <v>83</v>
      </c>
      <c r="D2622" t="s">
        <v>84</v>
      </c>
      <c r="F2622" t="s">
        <v>123</v>
      </c>
      <c r="G2622">
        <v>16</v>
      </c>
      <c r="H2622">
        <v>1987</v>
      </c>
      <c r="I2622">
        <v>5</v>
      </c>
      <c r="J2622">
        <v>7</v>
      </c>
      <c r="K2622">
        <v>69.117999999999995</v>
      </c>
      <c r="L2622">
        <v>36.08</v>
      </c>
      <c r="M2622">
        <v>0</v>
      </c>
      <c r="Y2622" t="s">
        <v>85</v>
      </c>
      <c r="Z2622" t="s">
        <v>85</v>
      </c>
      <c r="AG2622">
        <v>7800</v>
      </c>
      <c r="AH2622">
        <v>7800</v>
      </c>
      <c r="AI2622">
        <v>6.4469197236010859E-3</v>
      </c>
      <c r="AJ2622">
        <v>0.27108660526415729</v>
      </c>
      <c r="AK2622">
        <v>7.6312637858640731E-2</v>
      </c>
      <c r="AL2622">
        <v>0.2232764376877405</v>
      </c>
      <c r="AM2622">
        <v>46.864382013618076</v>
      </c>
      <c r="AN2622">
        <v>3.2347661848173894</v>
      </c>
      <c r="AV2622" s="16" t="s">
        <v>267</v>
      </c>
      <c r="AX2622" s="14"/>
    </row>
    <row r="2623" spans="1:50" x14ac:dyDescent="0.25">
      <c r="A2623">
        <v>2621</v>
      </c>
      <c r="B2623" t="s">
        <v>83</v>
      </c>
      <c r="D2623" t="s">
        <v>84</v>
      </c>
      <c r="F2623" t="s">
        <v>123</v>
      </c>
      <c r="G2623">
        <v>17</v>
      </c>
      <c r="H2623">
        <v>1987</v>
      </c>
      <c r="I2623">
        <v>5</v>
      </c>
      <c r="J2623">
        <v>10</v>
      </c>
      <c r="K2623">
        <v>69.117999999999995</v>
      </c>
      <c r="L2623">
        <v>36.08</v>
      </c>
      <c r="M2623">
        <v>7</v>
      </c>
      <c r="Y2623" t="s">
        <v>85</v>
      </c>
      <c r="Z2623" t="s">
        <v>85</v>
      </c>
      <c r="AG2623">
        <v>2400</v>
      </c>
      <c r="AH2623">
        <v>2400</v>
      </c>
      <c r="AI2623">
        <v>1.9836676072618729E-3</v>
      </c>
      <c r="AJ2623">
        <v>8.3411263158202242E-2</v>
      </c>
      <c r="AK2623">
        <v>2.3480811648812532E-2</v>
      </c>
      <c r="AL2623">
        <v>6.8700442365458608E-2</v>
      </c>
      <c r="AM2623">
        <v>14.419809850344024</v>
      </c>
      <c r="AN2623">
        <v>0.99531267225150444</v>
      </c>
      <c r="AV2623" s="16" t="s">
        <v>267</v>
      </c>
      <c r="AX2623" s="14"/>
    </row>
    <row r="2624" spans="1:50" x14ac:dyDescent="0.25">
      <c r="A2624">
        <v>2622</v>
      </c>
      <c r="B2624" t="s">
        <v>83</v>
      </c>
      <c r="D2624" t="s">
        <v>84</v>
      </c>
      <c r="F2624" t="s">
        <v>123</v>
      </c>
      <c r="G2624">
        <v>17</v>
      </c>
      <c r="H2624">
        <v>1987</v>
      </c>
      <c r="I2624">
        <v>5</v>
      </c>
      <c r="J2624">
        <v>10</v>
      </c>
      <c r="K2624">
        <v>69.117999999999995</v>
      </c>
      <c r="L2624">
        <v>36.08</v>
      </c>
      <c r="M2624">
        <v>0</v>
      </c>
      <c r="Y2624" t="s">
        <v>85</v>
      </c>
      <c r="Z2624" t="s">
        <v>85</v>
      </c>
      <c r="AG2624">
        <v>5100</v>
      </c>
      <c r="AH2624">
        <v>5100</v>
      </c>
      <c r="AI2624">
        <v>4.2152936654314792E-3</v>
      </c>
      <c r="AJ2624">
        <v>0.17724893421117976</v>
      </c>
      <c r="AK2624">
        <v>4.9896724753726633E-2</v>
      </c>
      <c r="AL2624">
        <v>0.14598844002659955</v>
      </c>
      <c r="AM2624">
        <v>30.64209593198105</v>
      </c>
      <c r="AN2624">
        <v>2.1150394285344469</v>
      </c>
      <c r="AV2624" s="16" t="s">
        <v>267</v>
      </c>
      <c r="AX2624" s="14"/>
    </row>
    <row r="2625" spans="1:50" x14ac:dyDescent="0.25">
      <c r="A2625">
        <v>2623</v>
      </c>
      <c r="B2625" t="s">
        <v>83</v>
      </c>
      <c r="D2625" t="s">
        <v>84</v>
      </c>
      <c r="F2625" t="s">
        <v>123</v>
      </c>
      <c r="G2625">
        <v>19</v>
      </c>
      <c r="H2625">
        <v>1987</v>
      </c>
      <c r="I2625">
        <v>5</v>
      </c>
      <c r="J2625">
        <v>20</v>
      </c>
      <c r="K2625">
        <v>69.117999999999995</v>
      </c>
      <c r="L2625">
        <v>36.08</v>
      </c>
      <c r="M2625">
        <v>7</v>
      </c>
      <c r="Y2625" t="s">
        <v>85</v>
      </c>
      <c r="Z2625" t="s">
        <v>85</v>
      </c>
      <c r="AG2625">
        <v>2800</v>
      </c>
      <c r="AH2625">
        <v>2800</v>
      </c>
      <c r="AI2625">
        <v>2.3142788751388515E-3</v>
      </c>
      <c r="AJ2625">
        <v>9.7313140351235949E-2</v>
      </c>
      <c r="AK2625">
        <v>2.7394280256947953E-2</v>
      </c>
      <c r="AL2625">
        <v>8.0150516093035043E-2</v>
      </c>
      <c r="AM2625">
        <v>16.823111492068026</v>
      </c>
      <c r="AN2625">
        <v>1.1611981176267552</v>
      </c>
      <c r="AV2625" s="16" t="s">
        <v>267</v>
      </c>
      <c r="AX2625" s="14"/>
    </row>
    <row r="2626" spans="1:50" x14ac:dyDescent="0.25">
      <c r="A2626">
        <v>2624</v>
      </c>
      <c r="B2626" t="s">
        <v>83</v>
      </c>
      <c r="D2626" t="s">
        <v>84</v>
      </c>
      <c r="F2626" t="s">
        <v>123</v>
      </c>
      <c r="G2626">
        <v>19</v>
      </c>
      <c r="H2626">
        <v>1987</v>
      </c>
      <c r="I2626">
        <v>5</v>
      </c>
      <c r="J2626">
        <v>20</v>
      </c>
      <c r="K2626">
        <v>69.117999999999995</v>
      </c>
      <c r="L2626">
        <v>36.08</v>
      </c>
      <c r="M2626">
        <v>0</v>
      </c>
      <c r="Y2626" t="s">
        <v>85</v>
      </c>
      <c r="Z2626" t="s">
        <v>85</v>
      </c>
      <c r="AG2626">
        <v>7400</v>
      </c>
      <c r="AH2626">
        <v>7400</v>
      </c>
      <c r="AI2626">
        <v>6.1163084557241077E-3</v>
      </c>
      <c r="AJ2626">
        <v>0.25718472807112358</v>
      </c>
      <c r="AK2626">
        <v>7.239916925050531E-2</v>
      </c>
      <c r="AL2626">
        <v>0.21182636396016405</v>
      </c>
      <c r="AM2626">
        <v>44.46108037189407</v>
      </c>
      <c r="AN2626">
        <v>3.0688807394421387</v>
      </c>
      <c r="AV2626" s="16" t="s">
        <v>267</v>
      </c>
      <c r="AX2626" s="14"/>
    </row>
    <row r="2627" spans="1:50" x14ac:dyDescent="0.25">
      <c r="A2627">
        <v>2625</v>
      </c>
      <c r="B2627" t="s">
        <v>83</v>
      </c>
      <c r="D2627" t="s">
        <v>84</v>
      </c>
      <c r="F2627" t="s">
        <v>124</v>
      </c>
      <c r="G2627">
        <v>23</v>
      </c>
      <c r="H2627">
        <v>1988</v>
      </c>
      <c r="I2627">
        <v>4</v>
      </c>
      <c r="J2627">
        <v>4</v>
      </c>
      <c r="K2627">
        <v>69.117999999999995</v>
      </c>
      <c r="L2627">
        <v>36.08</v>
      </c>
      <c r="M2627">
        <v>0</v>
      </c>
      <c r="Y2627" t="s">
        <v>85</v>
      </c>
      <c r="Z2627" t="s">
        <v>85</v>
      </c>
      <c r="AG2627">
        <v>3500</v>
      </c>
      <c r="AH2627">
        <v>3500</v>
      </c>
      <c r="AI2627">
        <v>2.8928485939235644E-3</v>
      </c>
      <c r="AJ2627">
        <v>0.12164142543904494</v>
      </c>
      <c r="AK2627">
        <v>3.4242850321184945E-2</v>
      </c>
      <c r="AL2627">
        <v>0.10018814511629381</v>
      </c>
      <c r="AM2627">
        <v>21.028889365085032</v>
      </c>
      <c r="AN2627">
        <v>1.451497647033444</v>
      </c>
      <c r="AV2627" s="16" t="s">
        <v>267</v>
      </c>
      <c r="AX2627" s="14"/>
    </row>
    <row r="2628" spans="1:50" x14ac:dyDescent="0.25">
      <c r="A2628">
        <v>2626</v>
      </c>
      <c r="B2628" t="s">
        <v>83</v>
      </c>
      <c r="D2628" t="s">
        <v>84</v>
      </c>
      <c r="F2628" t="s">
        <v>124</v>
      </c>
      <c r="G2628">
        <v>24</v>
      </c>
      <c r="H2628">
        <v>1988</v>
      </c>
      <c r="I2628">
        <v>4</v>
      </c>
      <c r="J2628">
        <v>5</v>
      </c>
      <c r="K2628">
        <v>69.117999999999995</v>
      </c>
      <c r="L2628">
        <v>36.08</v>
      </c>
      <c r="M2628">
        <v>0</v>
      </c>
      <c r="Y2628" t="s">
        <v>85</v>
      </c>
      <c r="Z2628" t="s">
        <v>85</v>
      </c>
      <c r="AG2628">
        <v>2700</v>
      </c>
      <c r="AH2628">
        <v>2700</v>
      </c>
      <c r="AI2628">
        <v>2.2316260581696067E-3</v>
      </c>
      <c r="AJ2628">
        <v>9.3837671052977523E-2</v>
      </c>
      <c r="AK2628">
        <v>2.6415913104914097E-2</v>
      </c>
      <c r="AL2628">
        <v>7.7287997661140945E-2</v>
      </c>
      <c r="AM2628">
        <v>16.222286081637026</v>
      </c>
      <c r="AN2628">
        <v>1.1197267562829425</v>
      </c>
      <c r="AV2628" s="16" t="s">
        <v>267</v>
      </c>
      <c r="AX2628" s="14"/>
    </row>
    <row r="2629" spans="1:50" x14ac:dyDescent="0.25">
      <c r="A2629">
        <v>2627</v>
      </c>
      <c r="B2629" t="s">
        <v>83</v>
      </c>
      <c r="D2629" t="s">
        <v>84</v>
      </c>
      <c r="F2629" t="s">
        <v>124</v>
      </c>
      <c r="G2629">
        <v>26</v>
      </c>
      <c r="H2629">
        <v>1988</v>
      </c>
      <c r="I2629">
        <v>4</v>
      </c>
      <c r="J2629">
        <v>7</v>
      </c>
      <c r="K2629">
        <v>69.117999999999995</v>
      </c>
      <c r="L2629">
        <v>36.08</v>
      </c>
      <c r="M2629">
        <v>0</v>
      </c>
      <c r="Y2629" t="s">
        <v>85</v>
      </c>
      <c r="Z2629" t="s">
        <v>85</v>
      </c>
      <c r="AG2629">
        <v>4400</v>
      </c>
      <c r="AH2629">
        <v>4400</v>
      </c>
      <c r="AI2629">
        <v>3.6367239466467667E-3</v>
      </c>
      <c r="AJ2629">
        <v>0.15292064912337078</v>
      </c>
      <c r="AK2629">
        <v>4.3048154689489644E-2</v>
      </c>
      <c r="AL2629">
        <v>0.1259508110033408</v>
      </c>
      <c r="AM2629">
        <v>26.436318058964041</v>
      </c>
      <c r="AN2629">
        <v>1.8247398991277581</v>
      </c>
      <c r="AV2629" s="16" t="s">
        <v>267</v>
      </c>
      <c r="AX2629" s="14"/>
    </row>
    <row r="2630" spans="1:50" x14ac:dyDescent="0.25">
      <c r="A2630">
        <v>2628</v>
      </c>
      <c r="B2630" t="s">
        <v>83</v>
      </c>
      <c r="D2630" t="s">
        <v>84</v>
      </c>
      <c r="F2630" t="s">
        <v>124</v>
      </c>
      <c r="G2630">
        <v>34</v>
      </c>
      <c r="H2630">
        <v>1988</v>
      </c>
      <c r="I2630">
        <v>4</v>
      </c>
      <c r="J2630">
        <v>21</v>
      </c>
      <c r="K2630">
        <v>69.117999999999995</v>
      </c>
      <c r="L2630">
        <v>36.08</v>
      </c>
      <c r="M2630">
        <v>0</v>
      </c>
      <c r="Y2630" t="s">
        <v>85</v>
      </c>
      <c r="Z2630" t="s">
        <v>85</v>
      </c>
      <c r="AG2630">
        <v>30000</v>
      </c>
      <c r="AH2630">
        <v>30000</v>
      </c>
      <c r="AI2630">
        <v>2.479584509077341E-2</v>
      </c>
      <c r="AJ2630">
        <v>1.042640789477528</v>
      </c>
      <c r="AK2630">
        <v>0.29351014561015665</v>
      </c>
      <c r="AL2630">
        <v>0.85875552956823265</v>
      </c>
      <c r="AM2630">
        <v>180.24762312930028</v>
      </c>
      <c r="AN2630">
        <v>12.441408403143805</v>
      </c>
      <c r="AV2630" s="16" t="s">
        <v>267</v>
      </c>
      <c r="AX2630" s="14"/>
    </row>
    <row r="2631" spans="1:50" x14ac:dyDescent="0.25">
      <c r="A2631">
        <v>2629</v>
      </c>
      <c r="B2631" t="s">
        <v>83</v>
      </c>
      <c r="D2631" t="s">
        <v>84</v>
      </c>
      <c r="F2631" t="s">
        <v>125</v>
      </c>
      <c r="G2631">
        <v>7</v>
      </c>
      <c r="H2631">
        <v>1989</v>
      </c>
      <c r="I2631">
        <v>4</v>
      </c>
      <c r="J2631">
        <v>18</v>
      </c>
      <c r="K2631">
        <v>69.117999999999995</v>
      </c>
      <c r="L2631">
        <v>36.08</v>
      </c>
      <c r="M2631">
        <v>0</v>
      </c>
      <c r="Y2631" t="s">
        <v>85</v>
      </c>
      <c r="Z2631" t="s">
        <v>85</v>
      </c>
      <c r="AG2631">
        <v>36000</v>
      </c>
      <c r="AH2631">
        <v>36000</v>
      </c>
      <c r="AI2631">
        <v>2.9755014108928089E-2</v>
      </c>
      <c r="AJ2631">
        <v>1.2511689473730336</v>
      </c>
      <c r="AK2631">
        <v>0.35221217473218797</v>
      </c>
      <c r="AL2631">
        <v>1.0305066354818793</v>
      </c>
      <c r="AM2631">
        <v>216.29714775516035</v>
      </c>
      <c r="AN2631">
        <v>14.929690083772567</v>
      </c>
      <c r="AV2631" s="16" t="s">
        <v>267</v>
      </c>
      <c r="AX2631" s="14"/>
    </row>
    <row r="2632" spans="1:50" x14ac:dyDescent="0.25">
      <c r="A2632">
        <v>2630</v>
      </c>
      <c r="B2632" t="s">
        <v>83</v>
      </c>
      <c r="D2632" t="s">
        <v>84</v>
      </c>
      <c r="F2632" t="s">
        <v>125</v>
      </c>
      <c r="G2632">
        <v>8</v>
      </c>
      <c r="H2632">
        <v>1989</v>
      </c>
      <c r="I2632">
        <v>5</v>
      </c>
      <c r="J2632">
        <v>16</v>
      </c>
      <c r="K2632">
        <v>69.117999999999995</v>
      </c>
      <c r="L2632">
        <v>36.08</v>
      </c>
      <c r="M2632">
        <v>0</v>
      </c>
      <c r="Y2632" t="s">
        <v>85</v>
      </c>
      <c r="Z2632" t="s">
        <v>85</v>
      </c>
      <c r="AG2632">
        <v>66000</v>
      </c>
      <c r="AH2632">
        <v>66000</v>
      </c>
      <c r="AI2632">
        <v>5.4550859199701499E-2</v>
      </c>
      <c r="AJ2632">
        <v>2.2938097368505614</v>
      </c>
      <c r="AK2632">
        <v>0.64572232034234467</v>
      </c>
      <c r="AL2632">
        <v>1.8892621650501118</v>
      </c>
      <c r="AM2632">
        <v>396.54477088446066</v>
      </c>
      <c r="AN2632">
        <v>27.37109848691637</v>
      </c>
      <c r="AV2632" s="16" t="s">
        <v>267</v>
      </c>
      <c r="AX2632" s="14"/>
    </row>
    <row r="2633" spans="1:50" x14ac:dyDescent="0.25">
      <c r="A2633">
        <v>2631</v>
      </c>
      <c r="B2633" t="s">
        <v>83</v>
      </c>
      <c r="D2633" t="s">
        <v>84</v>
      </c>
      <c r="F2633" t="s">
        <v>125</v>
      </c>
      <c r="G2633">
        <v>9</v>
      </c>
      <c r="H2633">
        <v>1989</v>
      </c>
      <c r="I2633">
        <v>5</v>
      </c>
      <c r="J2633">
        <v>19</v>
      </c>
      <c r="K2633">
        <v>69.117999999999995</v>
      </c>
      <c r="L2633">
        <v>36.08</v>
      </c>
      <c r="M2633">
        <v>0</v>
      </c>
      <c r="Y2633" t="s">
        <v>85</v>
      </c>
      <c r="Z2633" t="s">
        <v>85</v>
      </c>
      <c r="AG2633">
        <v>57230</v>
      </c>
      <c r="AH2633">
        <v>57230</v>
      </c>
      <c r="AI2633">
        <v>4.7302207151498736E-2</v>
      </c>
      <c r="AJ2633">
        <v>1.9890110793932976</v>
      </c>
      <c r="AK2633">
        <v>0.55991952110897547</v>
      </c>
      <c r="AL2633">
        <v>1.6382192985729986</v>
      </c>
      <c r="AM2633">
        <v>343.85238238966184</v>
      </c>
      <c r="AN2633">
        <v>23.734060097063999</v>
      </c>
      <c r="AV2633" s="16" t="s">
        <v>267</v>
      </c>
      <c r="AX2633" s="14"/>
    </row>
    <row r="2634" spans="1:50" x14ac:dyDescent="0.25">
      <c r="A2634">
        <v>2632</v>
      </c>
      <c r="B2634" t="s">
        <v>83</v>
      </c>
      <c r="D2634" t="s">
        <v>84</v>
      </c>
      <c r="F2634" t="s">
        <v>125</v>
      </c>
      <c r="G2634">
        <v>10</v>
      </c>
      <c r="H2634">
        <v>1989</v>
      </c>
      <c r="I2634">
        <v>5</v>
      </c>
      <c r="J2634">
        <v>22</v>
      </c>
      <c r="K2634">
        <v>69.117999999999995</v>
      </c>
      <c r="L2634">
        <v>36.08</v>
      </c>
      <c r="M2634">
        <v>0</v>
      </c>
      <c r="Y2634" t="s">
        <v>85</v>
      </c>
      <c r="Z2634" t="s">
        <v>85</v>
      </c>
      <c r="AG2634">
        <v>28800</v>
      </c>
      <c r="AH2634">
        <v>28800</v>
      </c>
      <c r="AI2634">
        <v>2.3804011287142473E-2</v>
      </c>
      <c r="AJ2634">
        <v>1.0009351578984269</v>
      </c>
      <c r="AK2634">
        <v>0.28176973978575037</v>
      </c>
      <c r="AL2634">
        <v>0.82440530838550341</v>
      </c>
      <c r="AM2634">
        <v>173.03771820412828</v>
      </c>
      <c r="AN2634">
        <v>11.943752067018053</v>
      </c>
      <c r="AV2634" s="16" t="s">
        <v>267</v>
      </c>
      <c r="AX2634" s="14"/>
    </row>
    <row r="2635" spans="1:50" x14ac:dyDescent="0.25">
      <c r="A2635">
        <v>2633</v>
      </c>
      <c r="B2635" t="s">
        <v>83</v>
      </c>
      <c r="D2635" t="s">
        <v>84</v>
      </c>
      <c r="F2635" t="s">
        <v>125</v>
      </c>
      <c r="G2635">
        <v>11</v>
      </c>
      <c r="H2635">
        <v>1989</v>
      </c>
      <c r="I2635">
        <v>5</v>
      </c>
      <c r="J2635">
        <v>25</v>
      </c>
      <c r="K2635">
        <v>69.117999999999995</v>
      </c>
      <c r="L2635">
        <v>36.08</v>
      </c>
      <c r="M2635">
        <v>0</v>
      </c>
      <c r="Y2635" t="s">
        <v>85</v>
      </c>
      <c r="Z2635" t="s">
        <v>85</v>
      </c>
      <c r="AG2635">
        <v>12200</v>
      </c>
      <c r="AH2635">
        <v>12200</v>
      </c>
      <c r="AI2635">
        <v>1.0083643670247854E-2</v>
      </c>
      <c r="AJ2635">
        <v>0.42400725438752807</v>
      </c>
      <c r="AK2635">
        <v>0.11936079254813037</v>
      </c>
      <c r="AL2635">
        <v>0.34922724869108129</v>
      </c>
      <c r="AM2635">
        <v>73.300700072582117</v>
      </c>
      <c r="AN2635">
        <v>5.0595060839451476</v>
      </c>
      <c r="AV2635" s="16" t="s">
        <v>267</v>
      </c>
      <c r="AX2635" s="14"/>
    </row>
    <row r="2636" spans="1:50" x14ac:dyDescent="0.25">
      <c r="A2636">
        <v>2634</v>
      </c>
      <c r="B2636" t="s">
        <v>83</v>
      </c>
      <c r="D2636" t="s">
        <v>84</v>
      </c>
      <c r="F2636" t="s">
        <v>126</v>
      </c>
      <c r="G2636">
        <v>32</v>
      </c>
      <c r="H2636">
        <v>1991</v>
      </c>
      <c r="I2636">
        <v>7</v>
      </c>
      <c r="J2636">
        <v>9</v>
      </c>
      <c r="K2636">
        <v>73.73</v>
      </c>
      <c r="L2636">
        <v>20.43</v>
      </c>
      <c r="M2636">
        <v>40</v>
      </c>
      <c r="Y2636" t="s">
        <v>85</v>
      </c>
      <c r="Z2636" t="s">
        <v>85</v>
      </c>
      <c r="AG2636">
        <v>2000</v>
      </c>
      <c r="AH2636">
        <v>2000</v>
      </c>
      <c r="AI2636">
        <v>1.6530563393848939E-3</v>
      </c>
      <c r="AJ2636">
        <v>6.9509385965168535E-2</v>
      </c>
      <c r="AK2636">
        <v>1.9567343040677108E-2</v>
      </c>
      <c r="AL2636">
        <v>5.7250368637882181E-2</v>
      </c>
      <c r="AM2636">
        <v>12.016508208620019</v>
      </c>
      <c r="AN2636">
        <v>0.8294272268762537</v>
      </c>
      <c r="AV2636" s="16" t="s">
        <v>267</v>
      </c>
      <c r="AX2636" s="14"/>
    </row>
    <row r="2637" spans="1:50" x14ac:dyDescent="0.25">
      <c r="A2637">
        <v>2635</v>
      </c>
      <c r="B2637" t="s">
        <v>83</v>
      </c>
      <c r="D2637" t="s">
        <v>84</v>
      </c>
      <c r="F2637" t="s">
        <v>126</v>
      </c>
      <c r="G2637">
        <v>32</v>
      </c>
      <c r="H2637">
        <v>1991</v>
      </c>
      <c r="I2637">
        <v>7</v>
      </c>
      <c r="J2637">
        <v>9</v>
      </c>
      <c r="K2637">
        <v>73.73</v>
      </c>
      <c r="L2637">
        <v>20.43</v>
      </c>
      <c r="M2637">
        <v>100</v>
      </c>
      <c r="Y2637" t="s">
        <v>85</v>
      </c>
      <c r="Z2637" t="s">
        <v>85</v>
      </c>
      <c r="AG2637">
        <v>3000</v>
      </c>
      <c r="AH2637">
        <v>3000</v>
      </c>
      <c r="AI2637">
        <v>2.479584509077341E-3</v>
      </c>
      <c r="AJ2637">
        <v>0.1042640789477528</v>
      </c>
      <c r="AK2637">
        <v>2.9351014561015666E-2</v>
      </c>
      <c r="AL2637">
        <v>8.5875552956823267E-2</v>
      </c>
      <c r="AM2637">
        <v>18.024762312930029</v>
      </c>
      <c r="AN2637">
        <v>1.2441408403143805</v>
      </c>
      <c r="AV2637" s="16" t="s">
        <v>267</v>
      </c>
      <c r="AX2637" s="14"/>
    </row>
    <row r="2638" spans="1:50" x14ac:dyDescent="0.25">
      <c r="A2638">
        <v>2636</v>
      </c>
      <c r="B2638" t="s">
        <v>83</v>
      </c>
      <c r="D2638" t="s">
        <v>84</v>
      </c>
      <c r="F2638" t="s">
        <v>126</v>
      </c>
      <c r="G2638">
        <v>32</v>
      </c>
      <c r="H2638">
        <v>1991</v>
      </c>
      <c r="I2638">
        <v>7</v>
      </c>
      <c r="J2638">
        <v>9</v>
      </c>
      <c r="K2638">
        <v>73.73</v>
      </c>
      <c r="L2638">
        <v>20.43</v>
      </c>
      <c r="M2638">
        <v>0</v>
      </c>
      <c r="Y2638" t="s">
        <v>85</v>
      </c>
      <c r="Z2638" t="s">
        <v>85</v>
      </c>
      <c r="AG2638">
        <v>3500</v>
      </c>
      <c r="AH2638">
        <v>3500</v>
      </c>
      <c r="AI2638">
        <v>2.8928485939235644E-3</v>
      </c>
      <c r="AJ2638">
        <v>0.12164142543904494</v>
      </c>
      <c r="AK2638">
        <v>3.4242850321184945E-2</v>
      </c>
      <c r="AL2638">
        <v>0.10018814511629381</v>
      </c>
      <c r="AM2638">
        <v>21.028889365085032</v>
      </c>
      <c r="AN2638">
        <v>1.451497647033444</v>
      </c>
      <c r="AV2638" s="16" t="s">
        <v>267</v>
      </c>
      <c r="AX2638" s="14"/>
    </row>
    <row r="2639" spans="1:50" x14ac:dyDescent="0.25">
      <c r="A2639">
        <v>2637</v>
      </c>
      <c r="B2639" t="s">
        <v>83</v>
      </c>
      <c r="D2639" t="s">
        <v>84</v>
      </c>
      <c r="F2639" t="s">
        <v>126</v>
      </c>
      <c r="G2639">
        <v>17</v>
      </c>
      <c r="H2639">
        <v>1991</v>
      </c>
      <c r="I2639">
        <v>6</v>
      </c>
      <c r="J2639">
        <v>26</v>
      </c>
      <c r="K2639">
        <v>73.92</v>
      </c>
      <c r="L2639">
        <v>51.68</v>
      </c>
      <c r="M2639">
        <v>100</v>
      </c>
      <c r="Y2639" t="s">
        <v>85</v>
      </c>
      <c r="Z2639" t="s">
        <v>85</v>
      </c>
      <c r="AG2639">
        <v>2600</v>
      </c>
      <c r="AH2639">
        <v>2600</v>
      </c>
      <c r="AI2639">
        <v>2.148973241200362E-3</v>
      </c>
      <c r="AJ2639">
        <v>9.0362201754719096E-2</v>
      </c>
      <c r="AK2639">
        <v>2.5437545952880242E-2</v>
      </c>
      <c r="AL2639">
        <v>7.4425479229246833E-2</v>
      </c>
      <c r="AM2639">
        <v>15.621460671206025</v>
      </c>
      <c r="AN2639">
        <v>1.0782553949391298</v>
      </c>
      <c r="AV2639" s="16" t="s">
        <v>267</v>
      </c>
      <c r="AX2639" s="14"/>
    </row>
    <row r="2640" spans="1:50" x14ac:dyDescent="0.25">
      <c r="A2640">
        <v>2638</v>
      </c>
      <c r="B2640" t="s">
        <v>83</v>
      </c>
      <c r="D2640" t="s">
        <v>84</v>
      </c>
      <c r="F2640" t="s">
        <v>126</v>
      </c>
      <c r="G2640">
        <v>18</v>
      </c>
      <c r="H2640">
        <v>1991</v>
      </c>
      <c r="I2640">
        <v>6</v>
      </c>
      <c r="J2640">
        <v>27</v>
      </c>
      <c r="K2640">
        <v>74.295000000000002</v>
      </c>
      <c r="L2640">
        <v>52.27</v>
      </c>
      <c r="M2640">
        <v>100</v>
      </c>
      <c r="Y2640" t="s">
        <v>85</v>
      </c>
      <c r="Z2640" t="s">
        <v>85</v>
      </c>
      <c r="AG2640">
        <v>3000</v>
      </c>
      <c r="AH2640">
        <v>3000</v>
      </c>
      <c r="AI2640">
        <v>2.479584509077341E-3</v>
      </c>
      <c r="AJ2640">
        <v>0.1042640789477528</v>
      </c>
      <c r="AK2640">
        <v>2.9351014561015666E-2</v>
      </c>
      <c r="AL2640">
        <v>8.5875552956823267E-2</v>
      </c>
      <c r="AM2640">
        <v>18.024762312930029</v>
      </c>
      <c r="AN2640">
        <v>1.2441408403143805</v>
      </c>
      <c r="AV2640" s="16" t="s">
        <v>267</v>
      </c>
      <c r="AX2640" s="14"/>
    </row>
    <row r="2641" spans="1:50" x14ac:dyDescent="0.25">
      <c r="A2641">
        <v>2639</v>
      </c>
      <c r="B2641" t="s">
        <v>83</v>
      </c>
      <c r="D2641" t="s">
        <v>84</v>
      </c>
      <c r="F2641" t="s">
        <v>126</v>
      </c>
      <c r="G2641">
        <v>36</v>
      </c>
      <c r="H2641">
        <v>1991</v>
      </c>
      <c r="I2641">
        <v>7</v>
      </c>
      <c r="J2641">
        <v>11</v>
      </c>
      <c r="K2641">
        <v>74.603300000000004</v>
      </c>
      <c r="L2641">
        <v>18.730599999999999</v>
      </c>
      <c r="M2641">
        <v>0</v>
      </c>
      <c r="Y2641" t="s">
        <v>85</v>
      </c>
      <c r="Z2641" t="s">
        <v>85</v>
      </c>
      <c r="AG2641">
        <v>14000</v>
      </c>
      <c r="AH2641">
        <v>14000</v>
      </c>
      <c r="AI2641">
        <v>1.1571394375694257E-2</v>
      </c>
      <c r="AJ2641">
        <v>0.48656570175617975</v>
      </c>
      <c r="AK2641">
        <v>0.13697140128473978</v>
      </c>
      <c r="AL2641">
        <v>0.40075258046517526</v>
      </c>
      <c r="AM2641">
        <v>84.115557460340128</v>
      </c>
      <c r="AN2641">
        <v>5.8059905881337759</v>
      </c>
      <c r="AV2641" s="16" t="s">
        <v>267</v>
      </c>
      <c r="AX2641" s="14"/>
    </row>
    <row r="2642" spans="1:50" x14ac:dyDescent="0.25">
      <c r="A2642">
        <v>2640</v>
      </c>
      <c r="B2642" t="s">
        <v>83</v>
      </c>
      <c r="D2642" t="s">
        <v>84</v>
      </c>
      <c r="F2642" t="s">
        <v>126</v>
      </c>
      <c r="G2642">
        <v>36</v>
      </c>
      <c r="H2642">
        <v>1991</v>
      </c>
      <c r="I2642">
        <v>7</v>
      </c>
      <c r="J2642">
        <v>11</v>
      </c>
      <c r="K2642">
        <v>74.603300000000004</v>
      </c>
      <c r="L2642">
        <v>18.730599999999999</v>
      </c>
      <c r="M2642">
        <v>50</v>
      </c>
      <c r="Y2642" t="s">
        <v>85</v>
      </c>
      <c r="Z2642" t="s">
        <v>85</v>
      </c>
      <c r="AG2642">
        <v>220000</v>
      </c>
      <c r="AH2642">
        <v>220000</v>
      </c>
      <c r="AI2642">
        <v>0.18183619733233833</v>
      </c>
      <c r="AJ2642">
        <v>7.6460324561685384</v>
      </c>
      <c r="AK2642">
        <v>2.1524077344744819</v>
      </c>
      <c r="AL2642">
        <v>6.2975405501670396</v>
      </c>
      <c r="AM2642">
        <v>1321.8159029482022</v>
      </c>
      <c r="AN2642">
        <v>91.236994956387903</v>
      </c>
      <c r="AV2642" s="16" t="s">
        <v>267</v>
      </c>
      <c r="AX2642" s="14"/>
    </row>
    <row r="2643" spans="1:50" x14ac:dyDescent="0.25">
      <c r="A2643">
        <v>2641</v>
      </c>
      <c r="B2643" t="s">
        <v>83</v>
      </c>
      <c r="D2643" t="s">
        <v>84</v>
      </c>
      <c r="F2643" t="s">
        <v>126</v>
      </c>
      <c r="G2643">
        <v>36</v>
      </c>
      <c r="H2643">
        <v>1991</v>
      </c>
      <c r="I2643">
        <v>7</v>
      </c>
      <c r="J2643">
        <v>11</v>
      </c>
      <c r="K2643">
        <v>74.603300000000004</v>
      </c>
      <c r="L2643">
        <v>18.730599999999999</v>
      </c>
      <c r="M2643">
        <v>30</v>
      </c>
      <c r="Y2643" t="s">
        <v>85</v>
      </c>
      <c r="Z2643" t="s">
        <v>85</v>
      </c>
      <c r="AG2643">
        <v>390000</v>
      </c>
      <c r="AH2643">
        <v>390000</v>
      </c>
      <c r="AI2643">
        <v>0.32234598618005433</v>
      </c>
      <c r="AJ2643">
        <v>13.554330263207865</v>
      </c>
      <c r="AK2643">
        <v>3.8156318929320365</v>
      </c>
      <c r="AL2643">
        <v>11.163821884387024</v>
      </c>
      <c r="AM2643">
        <v>2343.2191006809039</v>
      </c>
      <c r="AN2643">
        <v>161.73830924086946</v>
      </c>
      <c r="AV2643" s="16" t="s">
        <v>267</v>
      </c>
      <c r="AX2643" s="14"/>
    </row>
    <row r="2644" spans="1:50" x14ac:dyDescent="0.25">
      <c r="A2644">
        <v>2642</v>
      </c>
      <c r="B2644" t="s">
        <v>83</v>
      </c>
      <c r="D2644" t="s">
        <v>84</v>
      </c>
      <c r="F2644" t="s">
        <v>126</v>
      </c>
      <c r="G2644">
        <v>20</v>
      </c>
      <c r="H2644">
        <v>1991</v>
      </c>
      <c r="I2644">
        <v>6</v>
      </c>
      <c r="J2644">
        <v>27</v>
      </c>
      <c r="K2644">
        <v>74.9983</v>
      </c>
      <c r="L2644">
        <v>53.671700000000001</v>
      </c>
      <c r="M2644">
        <v>100</v>
      </c>
      <c r="Y2644" t="s">
        <v>85</v>
      </c>
      <c r="Z2644" t="s">
        <v>85</v>
      </c>
      <c r="AG2644">
        <v>11000</v>
      </c>
      <c r="AH2644">
        <v>11000</v>
      </c>
      <c r="AI2644">
        <v>9.0918098666169164E-3</v>
      </c>
      <c r="AJ2644">
        <v>0.38230162280842694</v>
      </c>
      <c r="AK2644">
        <v>0.10762038672372411</v>
      </c>
      <c r="AL2644">
        <v>0.314877027508352</v>
      </c>
      <c r="AM2644">
        <v>66.090795147410105</v>
      </c>
      <c r="AN2644">
        <v>4.5618497478193953</v>
      </c>
      <c r="AV2644" s="16" t="s">
        <v>267</v>
      </c>
      <c r="AX2644" s="14"/>
    </row>
    <row r="2645" spans="1:50" x14ac:dyDescent="0.25">
      <c r="A2645">
        <v>2643</v>
      </c>
      <c r="B2645" t="s">
        <v>83</v>
      </c>
      <c r="D2645" t="s">
        <v>84</v>
      </c>
      <c r="F2645" t="s">
        <v>126</v>
      </c>
      <c r="G2645">
        <v>20</v>
      </c>
      <c r="H2645">
        <v>1991</v>
      </c>
      <c r="I2645">
        <v>6</v>
      </c>
      <c r="J2645">
        <v>27</v>
      </c>
      <c r="K2645">
        <v>74.9983</v>
      </c>
      <c r="L2645">
        <v>53.671700000000001</v>
      </c>
      <c r="M2645">
        <v>50</v>
      </c>
      <c r="Y2645" t="s">
        <v>85</v>
      </c>
      <c r="Z2645" t="s">
        <v>85</v>
      </c>
      <c r="AG2645">
        <v>28200</v>
      </c>
      <c r="AH2645">
        <v>28200</v>
      </c>
      <c r="AI2645">
        <v>2.3308094385327004E-2</v>
      </c>
      <c r="AJ2645">
        <v>0.98008234210887635</v>
      </c>
      <c r="AK2645">
        <v>0.27589953687354724</v>
      </c>
      <c r="AL2645">
        <v>0.80723019779413874</v>
      </c>
      <c r="AM2645">
        <v>169.43276574154228</v>
      </c>
      <c r="AN2645">
        <v>11.694923898955176</v>
      </c>
      <c r="AV2645" s="16" t="s">
        <v>267</v>
      </c>
      <c r="AX2645" s="14"/>
    </row>
    <row r="2646" spans="1:50" x14ac:dyDescent="0.25">
      <c r="A2646">
        <v>2644</v>
      </c>
      <c r="B2646" t="s">
        <v>83</v>
      </c>
      <c r="D2646" t="s">
        <v>84</v>
      </c>
      <c r="F2646" t="s">
        <v>126</v>
      </c>
      <c r="G2646">
        <v>20</v>
      </c>
      <c r="H2646">
        <v>1991</v>
      </c>
      <c r="I2646">
        <v>6</v>
      </c>
      <c r="J2646">
        <v>27</v>
      </c>
      <c r="K2646">
        <v>74.9983</v>
      </c>
      <c r="L2646">
        <v>53.671700000000001</v>
      </c>
      <c r="M2646">
        <v>30</v>
      </c>
      <c r="Y2646" t="s">
        <v>85</v>
      </c>
      <c r="Z2646" t="s">
        <v>85</v>
      </c>
      <c r="AG2646">
        <v>67000</v>
      </c>
      <c r="AH2646">
        <v>67000</v>
      </c>
      <c r="AI2646">
        <v>5.5377387369393946E-2</v>
      </c>
      <c r="AJ2646">
        <v>2.328564429833146</v>
      </c>
      <c r="AK2646">
        <v>0.65550599186268321</v>
      </c>
      <c r="AL2646">
        <v>1.9178873493690529</v>
      </c>
      <c r="AM2646">
        <v>402.55302498877063</v>
      </c>
      <c r="AN2646">
        <v>27.785812100354498</v>
      </c>
      <c r="AV2646" s="16" t="s">
        <v>267</v>
      </c>
      <c r="AX2646" s="14"/>
    </row>
    <row r="2647" spans="1:50" x14ac:dyDescent="0.25">
      <c r="A2647">
        <v>2645</v>
      </c>
      <c r="B2647" t="s">
        <v>83</v>
      </c>
      <c r="D2647" t="s">
        <v>84</v>
      </c>
      <c r="F2647" t="s">
        <v>126</v>
      </c>
      <c r="G2647">
        <v>21</v>
      </c>
      <c r="H2647">
        <v>1991</v>
      </c>
      <c r="I2647">
        <v>6</v>
      </c>
      <c r="J2647">
        <v>28</v>
      </c>
      <c r="K2647">
        <v>75.246700000000004</v>
      </c>
      <c r="L2647">
        <v>54.66</v>
      </c>
      <c r="M2647">
        <v>100</v>
      </c>
      <c r="Y2647" t="s">
        <v>85</v>
      </c>
      <c r="Z2647" t="s">
        <v>85</v>
      </c>
      <c r="AG2647">
        <v>19000</v>
      </c>
      <c r="AH2647">
        <v>19000</v>
      </c>
      <c r="AI2647">
        <v>1.5704035224156494E-2</v>
      </c>
      <c r="AJ2647">
        <v>0.66033916666910109</v>
      </c>
      <c r="AK2647">
        <v>0.18588975888643255</v>
      </c>
      <c r="AL2647">
        <v>0.54387850205988064</v>
      </c>
      <c r="AM2647">
        <v>114.15682798189019</v>
      </c>
      <c r="AN2647">
        <v>7.8795586553244101</v>
      </c>
      <c r="AV2647" s="16" t="s">
        <v>267</v>
      </c>
      <c r="AX2647" s="14"/>
    </row>
    <row r="2648" spans="1:50" x14ac:dyDescent="0.25">
      <c r="A2648">
        <v>2646</v>
      </c>
      <c r="B2648" t="s">
        <v>83</v>
      </c>
      <c r="D2648" t="s">
        <v>84</v>
      </c>
      <c r="F2648" t="s">
        <v>126</v>
      </c>
      <c r="G2648">
        <v>21</v>
      </c>
      <c r="H2648">
        <v>1991</v>
      </c>
      <c r="I2648">
        <v>6</v>
      </c>
      <c r="J2648">
        <v>28</v>
      </c>
      <c r="K2648">
        <v>75.246700000000004</v>
      </c>
      <c r="L2648">
        <v>54.66</v>
      </c>
      <c r="M2648">
        <v>40</v>
      </c>
      <c r="Y2648" t="s">
        <v>85</v>
      </c>
      <c r="Z2648" t="s">
        <v>85</v>
      </c>
      <c r="AG2648">
        <v>220000</v>
      </c>
      <c r="AH2648">
        <v>220000</v>
      </c>
      <c r="AI2648">
        <v>0.18183619733233833</v>
      </c>
      <c r="AJ2648">
        <v>7.6460324561685384</v>
      </c>
      <c r="AK2648">
        <v>2.1524077344744819</v>
      </c>
      <c r="AL2648">
        <v>6.2975405501670396</v>
      </c>
      <c r="AM2648">
        <v>1321.8159029482022</v>
      </c>
      <c r="AN2648">
        <v>91.236994956387903</v>
      </c>
      <c r="AV2648" s="16" t="s">
        <v>267</v>
      </c>
      <c r="AX2648" s="14"/>
    </row>
    <row r="2649" spans="1:50" x14ac:dyDescent="0.25">
      <c r="A2649">
        <v>2647</v>
      </c>
      <c r="B2649" t="s">
        <v>83</v>
      </c>
      <c r="D2649" t="s">
        <v>84</v>
      </c>
      <c r="F2649" t="s">
        <v>126</v>
      </c>
      <c r="G2649">
        <v>22</v>
      </c>
      <c r="H2649">
        <v>1991</v>
      </c>
      <c r="I2649">
        <v>6</v>
      </c>
      <c r="J2649">
        <v>28</v>
      </c>
      <c r="K2649">
        <v>75.48</v>
      </c>
      <c r="L2649">
        <v>55.435000000000002</v>
      </c>
      <c r="M2649">
        <v>100</v>
      </c>
      <c r="Y2649" t="s">
        <v>85</v>
      </c>
      <c r="Z2649" t="s">
        <v>85</v>
      </c>
      <c r="AG2649">
        <v>4500</v>
      </c>
      <c r="AH2649">
        <v>4500</v>
      </c>
      <c r="AI2649">
        <v>3.7193767636160111E-3</v>
      </c>
      <c r="AJ2649">
        <v>0.1563961184216292</v>
      </c>
      <c r="AK2649">
        <v>4.4026521841523496E-2</v>
      </c>
      <c r="AL2649">
        <v>0.12881332943523491</v>
      </c>
      <c r="AM2649">
        <v>27.037143469395044</v>
      </c>
      <c r="AN2649">
        <v>1.8662112604715708</v>
      </c>
      <c r="AV2649" s="16" t="s">
        <v>267</v>
      </c>
      <c r="AX2649" s="14"/>
    </row>
    <row r="2650" spans="1:50" x14ac:dyDescent="0.25">
      <c r="A2650">
        <v>2648</v>
      </c>
      <c r="B2650" t="s">
        <v>83</v>
      </c>
      <c r="D2650" t="s">
        <v>84</v>
      </c>
      <c r="F2650" t="s">
        <v>126</v>
      </c>
      <c r="G2650">
        <v>22</v>
      </c>
      <c r="H2650">
        <v>1991</v>
      </c>
      <c r="I2650">
        <v>6</v>
      </c>
      <c r="J2650">
        <v>28</v>
      </c>
      <c r="K2650">
        <v>75.48</v>
      </c>
      <c r="L2650">
        <v>55.435000000000002</v>
      </c>
      <c r="M2650">
        <v>30</v>
      </c>
      <c r="Y2650" t="s">
        <v>85</v>
      </c>
      <c r="Z2650" t="s">
        <v>85</v>
      </c>
      <c r="AG2650">
        <v>8500</v>
      </c>
      <c r="AH2650">
        <v>8500</v>
      </c>
      <c r="AI2650">
        <v>7.0254894423857992E-3</v>
      </c>
      <c r="AJ2650">
        <v>0.29541489035196627</v>
      </c>
      <c r="AK2650">
        <v>8.316120792287772E-2</v>
      </c>
      <c r="AL2650">
        <v>0.24331406671099925</v>
      </c>
      <c r="AM2650">
        <v>51.070159886635082</v>
      </c>
      <c r="AN2650">
        <v>3.5250657142240782</v>
      </c>
      <c r="AV2650" s="16" t="s">
        <v>267</v>
      </c>
      <c r="AX2650" s="14"/>
    </row>
    <row r="2651" spans="1:50" x14ac:dyDescent="0.25">
      <c r="A2651">
        <v>2649</v>
      </c>
      <c r="B2651" t="s">
        <v>83</v>
      </c>
      <c r="D2651" t="s">
        <v>84</v>
      </c>
      <c r="F2651" t="s">
        <v>126</v>
      </c>
      <c r="G2651">
        <v>22</v>
      </c>
      <c r="H2651">
        <v>1991</v>
      </c>
      <c r="I2651">
        <v>6</v>
      </c>
      <c r="J2651">
        <v>28</v>
      </c>
      <c r="K2651">
        <v>75.48</v>
      </c>
      <c r="L2651">
        <v>55.435000000000002</v>
      </c>
      <c r="M2651">
        <v>35</v>
      </c>
      <c r="Y2651" t="s">
        <v>85</v>
      </c>
      <c r="Z2651" t="s">
        <v>85</v>
      </c>
      <c r="AG2651">
        <v>39000</v>
      </c>
      <c r="AH2651">
        <v>39000</v>
      </c>
      <c r="AI2651">
        <v>3.2234598618005428E-2</v>
      </c>
      <c r="AJ2651">
        <v>1.3554330263207863</v>
      </c>
      <c r="AK2651">
        <v>0.38156318929320365</v>
      </c>
      <c r="AL2651">
        <v>1.1163821884387024</v>
      </c>
      <c r="AM2651">
        <v>234.32191006809038</v>
      </c>
      <c r="AN2651">
        <v>16.173830924086946</v>
      </c>
      <c r="AV2651" s="16" t="s">
        <v>267</v>
      </c>
      <c r="AX2651" s="14"/>
    </row>
    <row r="2652" spans="1:50" x14ac:dyDescent="0.25">
      <c r="A2652">
        <v>2650</v>
      </c>
      <c r="B2652" t="s">
        <v>83</v>
      </c>
      <c r="D2652" t="s">
        <v>84</v>
      </c>
      <c r="F2652" t="s">
        <v>126</v>
      </c>
      <c r="G2652">
        <v>23</v>
      </c>
      <c r="H2652">
        <v>1991</v>
      </c>
      <c r="I2652">
        <v>6</v>
      </c>
      <c r="J2652">
        <v>28</v>
      </c>
      <c r="K2652">
        <v>75.790000000000006</v>
      </c>
      <c r="L2652">
        <v>55.851700000000001</v>
      </c>
      <c r="M2652">
        <v>5</v>
      </c>
      <c r="Y2652" t="s">
        <v>85</v>
      </c>
      <c r="Z2652" t="s">
        <v>85</v>
      </c>
      <c r="AG2652">
        <v>1200</v>
      </c>
      <c r="AH2652">
        <v>1200</v>
      </c>
      <c r="AI2652">
        <v>9.9183380363093644E-4</v>
      </c>
      <c r="AJ2652">
        <v>4.1705631579101121E-2</v>
      </c>
      <c r="AK2652">
        <v>1.1740405824406266E-2</v>
      </c>
      <c r="AL2652">
        <v>3.4350221182729304E-2</v>
      </c>
      <c r="AM2652">
        <v>7.2099049251720118</v>
      </c>
      <c r="AN2652">
        <v>0.49765633612575222</v>
      </c>
      <c r="AV2652" s="16" t="s">
        <v>267</v>
      </c>
      <c r="AX2652" s="14"/>
    </row>
    <row r="2653" spans="1:50" x14ac:dyDescent="0.25">
      <c r="A2653">
        <v>2651</v>
      </c>
      <c r="B2653" t="s">
        <v>83</v>
      </c>
      <c r="D2653" t="s">
        <v>84</v>
      </c>
      <c r="F2653" t="s">
        <v>126</v>
      </c>
      <c r="G2653">
        <v>52</v>
      </c>
      <c r="H2653">
        <v>1991</v>
      </c>
      <c r="I2653">
        <v>7</v>
      </c>
      <c r="J2653">
        <v>18</v>
      </c>
      <c r="K2653">
        <v>76.6708</v>
      </c>
      <c r="L2653">
        <v>40.412799999999997</v>
      </c>
      <c r="M2653">
        <v>100</v>
      </c>
      <c r="Y2653" t="s">
        <v>85</v>
      </c>
      <c r="Z2653" t="s">
        <v>85</v>
      </c>
      <c r="AG2653">
        <v>17000</v>
      </c>
      <c r="AH2653">
        <v>17000</v>
      </c>
      <c r="AI2653">
        <v>1.4050978884771598E-2</v>
      </c>
      <c r="AJ2653">
        <v>0.59082978070393255</v>
      </c>
      <c r="AK2653">
        <v>0.16632241584575544</v>
      </c>
      <c r="AL2653">
        <v>0.48662813342199851</v>
      </c>
      <c r="AM2653">
        <v>102.14031977327016</v>
      </c>
      <c r="AN2653">
        <v>7.0501314284481564</v>
      </c>
      <c r="AV2653" s="16" t="s">
        <v>267</v>
      </c>
      <c r="AX2653" s="14"/>
    </row>
    <row r="2654" spans="1:50" x14ac:dyDescent="0.25">
      <c r="A2654">
        <v>2652</v>
      </c>
      <c r="B2654" t="s">
        <v>83</v>
      </c>
      <c r="D2654" t="s">
        <v>84</v>
      </c>
      <c r="F2654" t="s">
        <v>126</v>
      </c>
      <c r="G2654">
        <v>52</v>
      </c>
      <c r="H2654">
        <v>1991</v>
      </c>
      <c r="I2654">
        <v>7</v>
      </c>
      <c r="J2654">
        <v>18</v>
      </c>
      <c r="K2654">
        <v>76.6708</v>
      </c>
      <c r="L2654">
        <v>40.412799999999997</v>
      </c>
      <c r="M2654">
        <v>50</v>
      </c>
      <c r="Y2654" t="s">
        <v>85</v>
      </c>
      <c r="Z2654" t="s">
        <v>85</v>
      </c>
      <c r="AG2654">
        <v>19000</v>
      </c>
      <c r="AH2654">
        <v>19000</v>
      </c>
      <c r="AI2654">
        <v>1.5704035224156494E-2</v>
      </c>
      <c r="AJ2654">
        <v>0.66033916666910109</v>
      </c>
      <c r="AK2654">
        <v>0.18588975888643255</v>
      </c>
      <c r="AL2654">
        <v>0.54387850205988064</v>
      </c>
      <c r="AM2654">
        <v>114.15682798189019</v>
      </c>
      <c r="AN2654">
        <v>7.8795586553244101</v>
      </c>
      <c r="AV2654" s="16" t="s">
        <v>267</v>
      </c>
      <c r="AX2654" s="14"/>
    </row>
    <row r="2655" spans="1:50" x14ac:dyDescent="0.25">
      <c r="A2655">
        <v>2653</v>
      </c>
      <c r="B2655" t="s">
        <v>83</v>
      </c>
      <c r="D2655" t="s">
        <v>127</v>
      </c>
      <c r="E2655" t="s">
        <v>128</v>
      </c>
      <c r="F2655" t="s">
        <v>92</v>
      </c>
      <c r="G2655">
        <v>7</v>
      </c>
      <c r="H2655">
        <v>1991</v>
      </c>
      <c r="I2655">
        <v>6</v>
      </c>
      <c r="J2655">
        <v>9</v>
      </c>
      <c r="K2655">
        <v>79.0167</v>
      </c>
      <c r="L2655">
        <v>-4.8833000000000002</v>
      </c>
      <c r="M2655">
        <v>20</v>
      </c>
      <c r="Y2655" t="s">
        <v>111</v>
      </c>
      <c r="Z2655" t="s">
        <v>111</v>
      </c>
      <c r="AG2655">
        <v>0</v>
      </c>
      <c r="AH2655">
        <v>0</v>
      </c>
      <c r="AI2655">
        <v>0</v>
      </c>
      <c r="AJ2655">
        <v>0</v>
      </c>
      <c r="AK2655">
        <v>0</v>
      </c>
      <c r="AL2655">
        <v>0</v>
      </c>
      <c r="AM2655">
        <v>0</v>
      </c>
      <c r="AN2655">
        <v>0</v>
      </c>
      <c r="AV2655" s="16" t="s">
        <v>267</v>
      </c>
      <c r="AX2655" s="14"/>
    </row>
    <row r="2656" spans="1:50" x14ac:dyDescent="0.25">
      <c r="A2656">
        <v>2654</v>
      </c>
      <c r="B2656" t="s">
        <v>83</v>
      </c>
      <c r="D2656" t="s">
        <v>127</v>
      </c>
      <c r="E2656" t="s">
        <v>128</v>
      </c>
      <c r="F2656" t="s">
        <v>92</v>
      </c>
      <c r="G2656">
        <v>21</v>
      </c>
      <c r="H2656">
        <v>1991</v>
      </c>
      <c r="I2656">
        <v>6</v>
      </c>
      <c r="J2656">
        <v>12</v>
      </c>
      <c r="K2656">
        <v>80.150000000000006</v>
      </c>
      <c r="L2656">
        <v>-13.833299999999999</v>
      </c>
      <c r="M2656">
        <v>20</v>
      </c>
      <c r="Y2656" t="s">
        <v>111</v>
      </c>
      <c r="Z2656" t="s">
        <v>111</v>
      </c>
      <c r="AG2656">
        <v>5500</v>
      </c>
      <c r="AH2656">
        <v>5500</v>
      </c>
      <c r="AI2656">
        <v>4.5459049333084582E-3</v>
      </c>
      <c r="AJ2656">
        <v>0.19115081140421347</v>
      </c>
      <c r="AK2656">
        <v>5.3810193361862053E-2</v>
      </c>
      <c r="AL2656">
        <v>0.157438513754176</v>
      </c>
      <c r="AM2656">
        <v>42.725920597856565</v>
      </c>
      <c r="AN2656">
        <v>1.2327983728846728</v>
      </c>
      <c r="AV2656" s="16" t="s">
        <v>267</v>
      </c>
      <c r="AX2656" s="14"/>
    </row>
    <row r="2657" spans="1:50" x14ac:dyDescent="0.25">
      <c r="A2657">
        <v>2655</v>
      </c>
      <c r="B2657" t="s">
        <v>83</v>
      </c>
      <c r="D2657" t="s">
        <v>127</v>
      </c>
      <c r="E2657" t="s">
        <v>128</v>
      </c>
      <c r="F2657" t="s">
        <v>92</v>
      </c>
      <c r="G2657">
        <v>28</v>
      </c>
      <c r="H2657">
        <v>1991</v>
      </c>
      <c r="I2657">
        <v>6</v>
      </c>
      <c r="J2657">
        <v>13</v>
      </c>
      <c r="K2657">
        <v>80.916700000000006</v>
      </c>
      <c r="L2657">
        <v>-11.9833</v>
      </c>
      <c r="M2657">
        <v>20</v>
      </c>
      <c r="Y2657" t="s">
        <v>111</v>
      </c>
      <c r="Z2657" t="s">
        <v>111</v>
      </c>
      <c r="AG2657">
        <v>5500</v>
      </c>
      <c r="AH2657">
        <v>5500</v>
      </c>
      <c r="AI2657">
        <v>4.5459049333084582E-3</v>
      </c>
      <c r="AJ2657">
        <v>0.19115081140421347</v>
      </c>
      <c r="AK2657">
        <v>5.3810193361862053E-2</v>
      </c>
      <c r="AL2657">
        <v>0.157438513754176</v>
      </c>
      <c r="AM2657">
        <v>42.725920597856565</v>
      </c>
      <c r="AN2657">
        <v>1.2327983728846728</v>
      </c>
      <c r="AV2657" s="16" t="s">
        <v>267</v>
      </c>
      <c r="AX2657" s="14"/>
    </row>
    <row r="2658" spans="1:50" x14ac:dyDescent="0.25">
      <c r="A2658">
        <v>2656</v>
      </c>
      <c r="B2658" t="s">
        <v>83</v>
      </c>
      <c r="D2658" t="s">
        <v>84</v>
      </c>
      <c r="F2658" t="s">
        <v>129</v>
      </c>
      <c r="G2658">
        <v>3</v>
      </c>
      <c r="H2658">
        <v>1993</v>
      </c>
      <c r="I2658">
        <v>6</v>
      </c>
      <c r="J2658">
        <v>11</v>
      </c>
      <c r="K2658">
        <v>73.5</v>
      </c>
      <c r="L2658">
        <v>43.18</v>
      </c>
      <c r="M2658">
        <v>0</v>
      </c>
      <c r="Y2658" t="s">
        <v>85</v>
      </c>
      <c r="Z2658" t="s">
        <v>85</v>
      </c>
      <c r="AG2658">
        <v>47000</v>
      </c>
      <c r="AH2658">
        <v>47000</v>
      </c>
      <c r="AI2658">
        <v>3.8846823975545008E-2</v>
      </c>
      <c r="AJ2658">
        <v>1.6334705701814605</v>
      </c>
      <c r="AK2658">
        <v>0.45983256145591206</v>
      </c>
      <c r="AL2658">
        <v>1.3453836629902312</v>
      </c>
      <c r="AM2658">
        <v>282.38794290257044</v>
      </c>
      <c r="AN2658">
        <v>19.491539831591961</v>
      </c>
      <c r="AV2658" s="16" t="s">
        <v>267</v>
      </c>
    </row>
    <row r="2659" spans="1:50" x14ac:dyDescent="0.25">
      <c r="A2659">
        <v>2657</v>
      </c>
      <c r="B2659" t="s">
        <v>83</v>
      </c>
      <c r="D2659" t="s">
        <v>84</v>
      </c>
      <c r="F2659">
        <v>90089480</v>
      </c>
      <c r="G2659">
        <v>6</v>
      </c>
      <c r="H2659">
        <v>1994</v>
      </c>
      <c r="I2659">
        <v>8</v>
      </c>
      <c r="J2659">
        <v>19</v>
      </c>
      <c r="K2659">
        <v>80.33</v>
      </c>
      <c r="L2659">
        <v>55.67</v>
      </c>
      <c r="M2659">
        <v>0</v>
      </c>
      <c r="Y2659" t="s">
        <v>85</v>
      </c>
      <c r="Z2659" t="s">
        <v>85</v>
      </c>
      <c r="AG2659">
        <v>600</v>
      </c>
      <c r="AH2659">
        <v>600</v>
      </c>
      <c r="AI2659">
        <v>4.9591690181546822E-4</v>
      </c>
      <c r="AJ2659">
        <v>2.0852815789550561E-2</v>
      </c>
      <c r="AK2659">
        <v>5.8702029122031331E-3</v>
      </c>
      <c r="AL2659">
        <v>1.7175110591364652E-2</v>
      </c>
      <c r="AM2659">
        <v>3.6049524625860059</v>
      </c>
      <c r="AN2659">
        <v>0.24882816806287611</v>
      </c>
      <c r="AV2659" s="16" t="s">
        <v>267</v>
      </c>
    </row>
    <row r="2660" spans="1:50" x14ac:dyDescent="0.25">
      <c r="A2660">
        <v>2658</v>
      </c>
      <c r="B2660" t="s">
        <v>83</v>
      </c>
      <c r="D2660" t="s">
        <v>84</v>
      </c>
      <c r="F2660">
        <v>90089480</v>
      </c>
      <c r="G2660">
        <v>5</v>
      </c>
      <c r="H2660">
        <v>1994</v>
      </c>
      <c r="I2660">
        <v>8</v>
      </c>
      <c r="J2660">
        <v>18</v>
      </c>
      <c r="K2660">
        <v>80.372</v>
      </c>
      <c r="L2660">
        <v>55.872</v>
      </c>
      <c r="M2660">
        <v>0</v>
      </c>
      <c r="Y2660" t="s">
        <v>85</v>
      </c>
      <c r="Z2660" t="s">
        <v>85</v>
      </c>
      <c r="AG2660">
        <v>32000</v>
      </c>
      <c r="AH2660">
        <v>32000</v>
      </c>
      <c r="AI2660">
        <v>2.6448901430158302E-2</v>
      </c>
      <c r="AJ2660">
        <v>1.1121501754426966</v>
      </c>
      <c r="AK2660">
        <v>0.31307748865083374</v>
      </c>
      <c r="AL2660">
        <v>0.91600589820611489</v>
      </c>
      <c r="AM2660">
        <v>192.2641313379203</v>
      </c>
      <c r="AN2660">
        <v>13.270835630020059</v>
      </c>
      <c r="AV2660" s="16" t="s">
        <v>267</v>
      </c>
    </row>
    <row r="2661" spans="1:50" x14ac:dyDescent="0.25">
      <c r="A2661">
        <v>2659</v>
      </c>
      <c r="B2661" t="s">
        <v>83</v>
      </c>
      <c r="D2661" t="s">
        <v>84</v>
      </c>
      <c r="F2661" t="s">
        <v>130</v>
      </c>
      <c r="G2661">
        <v>5</v>
      </c>
      <c r="H2661">
        <v>1996</v>
      </c>
      <c r="I2661">
        <v>4</v>
      </c>
      <c r="J2661">
        <v>24</v>
      </c>
      <c r="K2661">
        <v>67.72</v>
      </c>
      <c r="L2661">
        <v>41.35</v>
      </c>
      <c r="M2661">
        <v>0</v>
      </c>
      <c r="Y2661" t="s">
        <v>85</v>
      </c>
      <c r="Z2661" t="s">
        <v>85</v>
      </c>
      <c r="AG2661">
        <v>3000</v>
      </c>
      <c r="AH2661">
        <v>3000</v>
      </c>
      <c r="AI2661">
        <v>2.479584509077341E-3</v>
      </c>
      <c r="AJ2661">
        <v>0.1042640789477528</v>
      </c>
      <c r="AK2661">
        <v>2.9351014561015666E-2</v>
      </c>
      <c r="AL2661">
        <v>8.5875552956823267E-2</v>
      </c>
      <c r="AM2661">
        <v>18.024762312930029</v>
      </c>
      <c r="AN2661">
        <v>1.2441408403143805</v>
      </c>
      <c r="AV2661" s="16" t="s">
        <v>267</v>
      </c>
    </row>
    <row r="2662" spans="1:50" x14ac:dyDescent="0.25">
      <c r="A2662">
        <v>2660</v>
      </c>
      <c r="B2662" t="s">
        <v>83</v>
      </c>
      <c r="D2662" t="s">
        <v>84</v>
      </c>
      <c r="F2662" t="s">
        <v>130</v>
      </c>
      <c r="G2662">
        <v>6</v>
      </c>
      <c r="H2662">
        <v>1996</v>
      </c>
      <c r="I2662">
        <v>4</v>
      </c>
      <c r="J2662">
        <v>24</v>
      </c>
      <c r="K2662">
        <v>68.319999999999993</v>
      </c>
      <c r="L2662">
        <v>41.27</v>
      </c>
      <c r="M2662">
        <v>0</v>
      </c>
      <c r="Y2662" t="s">
        <v>85</v>
      </c>
      <c r="Z2662" t="s">
        <v>85</v>
      </c>
      <c r="AG2662">
        <v>120000</v>
      </c>
      <c r="AH2662">
        <v>120000</v>
      </c>
      <c r="AI2662">
        <v>9.918338036309364E-2</v>
      </c>
      <c r="AJ2662">
        <v>4.1705631579101121</v>
      </c>
      <c r="AK2662">
        <v>1.1740405824406266</v>
      </c>
      <c r="AL2662">
        <v>3.4350221182729306</v>
      </c>
      <c r="AM2662">
        <v>720.99049251720112</v>
      </c>
      <c r="AN2662">
        <v>49.765633612575222</v>
      </c>
      <c r="AV2662" s="16" t="s">
        <v>267</v>
      </c>
    </row>
    <row r="2663" spans="1:50" x14ac:dyDescent="0.25">
      <c r="A2663">
        <v>2661</v>
      </c>
      <c r="B2663" t="s">
        <v>83</v>
      </c>
      <c r="D2663" t="s">
        <v>84</v>
      </c>
      <c r="F2663" t="s">
        <v>130</v>
      </c>
      <c r="G2663">
        <v>7</v>
      </c>
      <c r="H2663">
        <v>1996</v>
      </c>
      <c r="I2663">
        <v>4</v>
      </c>
      <c r="J2663">
        <v>24</v>
      </c>
      <c r="K2663">
        <v>68.900000000000006</v>
      </c>
      <c r="L2663">
        <v>42.27</v>
      </c>
      <c r="M2663">
        <v>0</v>
      </c>
      <c r="Y2663" t="s">
        <v>85</v>
      </c>
      <c r="Z2663" t="s">
        <v>85</v>
      </c>
      <c r="AG2663">
        <v>1000</v>
      </c>
      <c r="AH2663">
        <v>1000</v>
      </c>
      <c r="AI2663">
        <v>8.2652816969244693E-4</v>
      </c>
      <c r="AJ2663">
        <v>3.4754692982584268E-2</v>
      </c>
      <c r="AK2663">
        <v>9.7836715203385542E-3</v>
      </c>
      <c r="AL2663">
        <v>2.862518431894109E-2</v>
      </c>
      <c r="AM2663">
        <v>6.0082541043100095</v>
      </c>
      <c r="AN2663">
        <v>0.41471361343812685</v>
      </c>
      <c r="AV2663" s="16" t="s">
        <v>267</v>
      </c>
    </row>
    <row r="2664" spans="1:50" x14ac:dyDescent="0.25">
      <c r="A2664">
        <v>2662</v>
      </c>
      <c r="B2664" t="s">
        <v>83</v>
      </c>
      <c r="D2664" t="s">
        <v>84</v>
      </c>
      <c r="F2664" t="s">
        <v>130</v>
      </c>
      <c r="G2664">
        <v>8</v>
      </c>
      <c r="H2664">
        <v>1996</v>
      </c>
      <c r="I2664">
        <v>4</v>
      </c>
      <c r="J2664">
        <v>24</v>
      </c>
      <c r="K2664">
        <v>69.150000000000006</v>
      </c>
      <c r="L2664">
        <v>44.18</v>
      </c>
      <c r="M2664">
        <v>0</v>
      </c>
      <c r="Y2664" t="s">
        <v>85</v>
      </c>
      <c r="Z2664" t="s">
        <v>85</v>
      </c>
      <c r="AG2664">
        <v>432000</v>
      </c>
      <c r="AH2664">
        <v>432000</v>
      </c>
      <c r="AI2664">
        <v>0.35706016930713708</v>
      </c>
      <c r="AJ2664">
        <v>15.014027368476404</v>
      </c>
      <c r="AK2664">
        <v>4.2265460967862554</v>
      </c>
      <c r="AL2664">
        <v>12.36607962578255</v>
      </c>
      <c r="AM2664">
        <v>2595.5657730619241</v>
      </c>
      <c r="AN2664">
        <v>179.15628100527078</v>
      </c>
      <c r="AV2664" s="16" t="s">
        <v>267</v>
      </c>
    </row>
    <row r="2665" spans="1:50" x14ac:dyDescent="0.25">
      <c r="A2665">
        <v>2663</v>
      </c>
      <c r="B2665" t="s">
        <v>83</v>
      </c>
      <c r="D2665" t="s">
        <v>84</v>
      </c>
      <c r="F2665" t="s">
        <v>130</v>
      </c>
      <c r="G2665">
        <v>9</v>
      </c>
      <c r="H2665">
        <v>1996</v>
      </c>
      <c r="I2665">
        <v>4</v>
      </c>
      <c r="J2665">
        <v>25</v>
      </c>
      <c r="K2665">
        <v>69.58</v>
      </c>
      <c r="L2665">
        <v>47.53</v>
      </c>
      <c r="M2665">
        <v>0</v>
      </c>
      <c r="Y2665" t="s">
        <v>85</v>
      </c>
      <c r="Z2665" t="s">
        <v>85</v>
      </c>
      <c r="AG2665">
        <v>63000</v>
      </c>
      <c r="AH2665">
        <v>63000</v>
      </c>
      <c r="AI2665">
        <v>5.2071274690624156E-2</v>
      </c>
      <c r="AJ2665">
        <v>2.189545657902809</v>
      </c>
      <c r="AK2665">
        <v>0.61637130578132893</v>
      </c>
      <c r="AL2665">
        <v>1.8033866120932887</v>
      </c>
      <c r="AM2665">
        <v>378.52000857153058</v>
      </c>
      <c r="AN2665">
        <v>26.126957646601991</v>
      </c>
      <c r="AV2665" s="16" t="s">
        <v>267</v>
      </c>
    </row>
    <row r="2666" spans="1:50" x14ac:dyDescent="0.25">
      <c r="A2666">
        <v>2664</v>
      </c>
      <c r="B2666" t="s">
        <v>83</v>
      </c>
      <c r="D2666" t="s">
        <v>84</v>
      </c>
      <c r="F2666" t="s">
        <v>130</v>
      </c>
      <c r="G2666">
        <v>10</v>
      </c>
      <c r="H2666">
        <v>1996</v>
      </c>
      <c r="I2666">
        <v>4</v>
      </c>
      <c r="J2666">
        <v>25</v>
      </c>
      <c r="K2666">
        <v>69.819999999999993</v>
      </c>
      <c r="L2666">
        <v>49.52</v>
      </c>
      <c r="M2666">
        <v>0</v>
      </c>
      <c r="Y2666" t="s">
        <v>85</v>
      </c>
      <c r="Z2666" t="s">
        <v>85</v>
      </c>
      <c r="AG2666">
        <v>78000</v>
      </c>
      <c r="AH2666">
        <v>78000</v>
      </c>
      <c r="AI2666">
        <v>6.4469197236010856E-2</v>
      </c>
      <c r="AJ2666">
        <v>2.7108660526415727</v>
      </c>
      <c r="AK2666">
        <v>0.76312637858640731</v>
      </c>
      <c r="AL2666">
        <v>2.2327643768774048</v>
      </c>
      <c r="AM2666">
        <v>468.64382013618075</v>
      </c>
      <c r="AN2666">
        <v>32.347661848173892</v>
      </c>
      <c r="AV2666" s="16" t="s">
        <v>267</v>
      </c>
    </row>
    <row r="2667" spans="1:50" x14ac:dyDescent="0.25">
      <c r="A2667">
        <v>2665</v>
      </c>
      <c r="B2667" t="s">
        <v>83</v>
      </c>
      <c r="D2667" t="s">
        <v>84</v>
      </c>
      <c r="F2667" t="s">
        <v>130</v>
      </c>
      <c r="G2667">
        <v>11</v>
      </c>
      <c r="H2667">
        <v>1996</v>
      </c>
      <c r="I2667">
        <v>4</v>
      </c>
      <c r="J2667">
        <v>25</v>
      </c>
      <c r="K2667">
        <v>70.03</v>
      </c>
      <c r="L2667">
        <v>51.8</v>
      </c>
      <c r="M2667">
        <v>0</v>
      </c>
      <c r="Y2667" t="s">
        <v>85</v>
      </c>
      <c r="Z2667" t="s">
        <v>85</v>
      </c>
      <c r="AG2667">
        <v>202700</v>
      </c>
      <c r="AH2667">
        <v>202700</v>
      </c>
      <c r="AI2667">
        <v>0.167537259996659</v>
      </c>
      <c r="AJ2667">
        <v>7.0447762675698309</v>
      </c>
      <c r="AK2667">
        <v>1.9831502171726252</v>
      </c>
      <c r="AL2667">
        <v>5.8023248614493586</v>
      </c>
      <c r="AM2667">
        <v>1217.873106943639</v>
      </c>
      <c r="AN2667">
        <v>84.062449443908307</v>
      </c>
      <c r="AV2667" s="16" t="s">
        <v>267</v>
      </c>
    </row>
    <row r="2668" spans="1:50" x14ac:dyDescent="0.25">
      <c r="A2668">
        <v>2666</v>
      </c>
      <c r="B2668" t="s">
        <v>83</v>
      </c>
      <c r="D2668" t="s">
        <v>84</v>
      </c>
      <c r="F2668" t="s">
        <v>130</v>
      </c>
      <c r="G2668">
        <v>12</v>
      </c>
      <c r="H2668">
        <v>1996</v>
      </c>
      <c r="I2668">
        <v>4</v>
      </c>
      <c r="J2668">
        <v>25</v>
      </c>
      <c r="K2668">
        <v>70.12</v>
      </c>
      <c r="L2668">
        <v>53.52</v>
      </c>
      <c r="M2668">
        <v>0</v>
      </c>
      <c r="Y2668" t="s">
        <v>85</v>
      </c>
      <c r="Z2668" t="s">
        <v>85</v>
      </c>
      <c r="AG2668">
        <v>120000</v>
      </c>
      <c r="AH2668">
        <v>120000</v>
      </c>
      <c r="AI2668">
        <v>9.918338036309364E-2</v>
      </c>
      <c r="AJ2668">
        <v>4.1705631579101121</v>
      </c>
      <c r="AK2668">
        <v>1.1740405824406266</v>
      </c>
      <c r="AL2668">
        <v>3.4350221182729306</v>
      </c>
      <c r="AM2668">
        <v>720.99049251720112</v>
      </c>
      <c r="AN2668">
        <v>49.765633612575222</v>
      </c>
      <c r="AV2668" s="16" t="s">
        <v>267</v>
      </c>
    </row>
    <row r="2669" spans="1:50" x14ac:dyDescent="0.25">
      <c r="A2669">
        <v>2667</v>
      </c>
      <c r="B2669" t="s">
        <v>83</v>
      </c>
      <c r="D2669" t="s">
        <v>84</v>
      </c>
      <c r="F2669" t="s">
        <v>131</v>
      </c>
      <c r="G2669">
        <v>15</v>
      </c>
      <c r="H2669">
        <v>1996</v>
      </c>
      <c r="I2669">
        <v>7</v>
      </c>
      <c r="J2669">
        <v>27</v>
      </c>
      <c r="K2669">
        <v>81.418000000000006</v>
      </c>
      <c r="L2669">
        <v>74.557000000000002</v>
      </c>
      <c r="M2669">
        <v>10</v>
      </c>
      <c r="Y2669" t="s">
        <v>111</v>
      </c>
      <c r="Z2669" t="s">
        <v>111</v>
      </c>
      <c r="AG2669">
        <v>42864</v>
      </c>
      <c r="AH2669">
        <v>42864</v>
      </c>
      <c r="AI2669">
        <v>3.5428303465697045E-2</v>
      </c>
      <c r="AJ2669">
        <v>1.4897251600054919</v>
      </c>
      <c r="AK2669">
        <v>0.41936729604779183</v>
      </c>
      <c r="AL2669">
        <v>1.2269899006470908</v>
      </c>
      <c r="AM2669">
        <v>332.98252009209523</v>
      </c>
      <c r="AN2669">
        <v>9.6077580827870204</v>
      </c>
      <c r="AV2669" s="16" t="s">
        <v>267</v>
      </c>
    </row>
    <row r="2670" spans="1:50" x14ac:dyDescent="0.25">
      <c r="A2670">
        <v>2668</v>
      </c>
      <c r="B2670" t="s">
        <v>83</v>
      </c>
      <c r="D2670" t="s">
        <v>84</v>
      </c>
      <c r="F2670" t="s">
        <v>131</v>
      </c>
      <c r="G2670">
        <v>15</v>
      </c>
      <c r="H2670">
        <v>1996</v>
      </c>
      <c r="I2670">
        <v>7</v>
      </c>
      <c r="J2670">
        <v>27</v>
      </c>
      <c r="K2670">
        <v>81.418000000000006</v>
      </c>
      <c r="L2670">
        <v>74.557000000000002</v>
      </c>
      <c r="M2670">
        <v>20</v>
      </c>
      <c r="Y2670" t="s">
        <v>111</v>
      </c>
      <c r="Z2670" t="s">
        <v>111</v>
      </c>
      <c r="AG2670">
        <v>102154</v>
      </c>
      <c r="AH2670">
        <v>102154</v>
      </c>
      <c r="AI2670">
        <v>8.4433158646762221E-2</v>
      </c>
      <c r="AJ2670">
        <v>3.550330906942913</v>
      </c>
      <c r="AK2670">
        <v>0.9994411804886647</v>
      </c>
      <c r="AL2670">
        <v>2.9241770789171082</v>
      </c>
      <c r="AM2670">
        <v>793.5679441369889</v>
      </c>
      <c r="AN2670">
        <v>22.897324542483791</v>
      </c>
      <c r="AV2670" s="16" t="s">
        <v>267</v>
      </c>
    </row>
    <row r="2671" spans="1:50" x14ac:dyDescent="0.25">
      <c r="A2671">
        <v>2669</v>
      </c>
      <c r="B2671" t="s">
        <v>83</v>
      </c>
      <c r="D2671" t="s">
        <v>84</v>
      </c>
      <c r="F2671" t="s">
        <v>131</v>
      </c>
      <c r="G2671">
        <v>14</v>
      </c>
      <c r="H2671">
        <v>1996</v>
      </c>
      <c r="I2671">
        <v>7</v>
      </c>
      <c r="J2671">
        <v>27</v>
      </c>
      <c r="K2671">
        <v>81.427000000000007</v>
      </c>
      <c r="L2671">
        <v>74.405000000000001</v>
      </c>
      <c r="M2671">
        <v>30</v>
      </c>
      <c r="Y2671" t="s">
        <v>111</v>
      </c>
      <c r="Z2671" t="s">
        <v>111</v>
      </c>
      <c r="AG2671">
        <v>4860</v>
      </c>
      <c r="AH2671">
        <v>4860</v>
      </c>
      <c r="AI2671">
        <v>4.0169269047052921E-3</v>
      </c>
      <c r="AJ2671">
        <v>0.16890780789535953</v>
      </c>
      <c r="AK2671">
        <v>4.7548643588845377E-2</v>
      </c>
      <c r="AL2671">
        <v>0.13911839579005369</v>
      </c>
      <c r="AM2671">
        <v>37.754177110105978</v>
      </c>
      <c r="AN2671">
        <v>1.089345471312638</v>
      </c>
      <c r="AV2671" s="16" t="s">
        <v>267</v>
      </c>
    </row>
    <row r="2672" spans="1:50" x14ac:dyDescent="0.25">
      <c r="A2672">
        <v>2670</v>
      </c>
      <c r="B2672" t="s">
        <v>83</v>
      </c>
      <c r="D2672" t="s">
        <v>84</v>
      </c>
      <c r="F2672" t="s">
        <v>131</v>
      </c>
      <c r="G2672">
        <v>14</v>
      </c>
      <c r="H2672">
        <v>1996</v>
      </c>
      <c r="I2672">
        <v>7</v>
      </c>
      <c r="J2672">
        <v>27</v>
      </c>
      <c r="K2672">
        <v>81.427000000000007</v>
      </c>
      <c r="L2672">
        <v>74.405000000000001</v>
      </c>
      <c r="M2672">
        <v>10</v>
      </c>
      <c r="Y2672" t="s">
        <v>111</v>
      </c>
      <c r="Z2672" t="s">
        <v>111</v>
      </c>
      <c r="AG2672">
        <v>121448</v>
      </c>
      <c r="AH2672">
        <v>121448</v>
      </c>
      <c r="AI2672">
        <v>0.1003801931528083</v>
      </c>
      <c r="AJ2672">
        <v>4.2208879533488943</v>
      </c>
      <c r="AK2672">
        <v>1.1882073388020769</v>
      </c>
      <c r="AL2672">
        <v>3.4764713851667572</v>
      </c>
      <c r="AM2672">
        <v>943.45047359426974</v>
      </c>
      <c r="AN2672">
        <v>27.221981234563223</v>
      </c>
      <c r="AV2672" s="16" t="s">
        <v>267</v>
      </c>
    </row>
    <row r="2673" spans="1:48" x14ac:dyDescent="0.25">
      <c r="A2673">
        <v>2671</v>
      </c>
      <c r="B2673" t="s">
        <v>83</v>
      </c>
      <c r="D2673" t="s">
        <v>84</v>
      </c>
      <c r="F2673" t="s">
        <v>131</v>
      </c>
      <c r="G2673">
        <v>12</v>
      </c>
      <c r="H2673">
        <v>1996</v>
      </c>
      <c r="I2673">
        <v>7</v>
      </c>
      <c r="J2673">
        <v>26</v>
      </c>
      <c r="K2673">
        <v>81.430000000000007</v>
      </c>
      <c r="L2673">
        <v>73.790000000000006</v>
      </c>
      <c r="M2673">
        <v>20</v>
      </c>
      <c r="Y2673" t="s">
        <v>111</v>
      </c>
      <c r="Z2673" t="s">
        <v>111</v>
      </c>
      <c r="AG2673">
        <v>800</v>
      </c>
      <c r="AH2673">
        <v>800</v>
      </c>
      <c r="AI2673">
        <v>6.6122253575395752E-4</v>
      </c>
      <c r="AJ2673">
        <v>2.7803754386067414E-2</v>
      </c>
      <c r="AK2673">
        <v>7.8269372162708441E-3</v>
      </c>
      <c r="AL2673">
        <v>2.2900147455152873E-2</v>
      </c>
      <c r="AM2673">
        <v>6.214679359688227</v>
      </c>
      <c r="AN2673">
        <v>0.17931612696504329</v>
      </c>
      <c r="AV2673" s="16" t="s">
        <v>267</v>
      </c>
    </row>
    <row r="2674" spans="1:48" x14ac:dyDescent="0.25">
      <c r="A2674">
        <v>2672</v>
      </c>
      <c r="B2674" t="s">
        <v>83</v>
      </c>
      <c r="D2674" t="s">
        <v>84</v>
      </c>
      <c r="F2674" t="s">
        <v>131</v>
      </c>
      <c r="G2674">
        <v>12</v>
      </c>
      <c r="H2674">
        <v>1996</v>
      </c>
      <c r="I2674">
        <v>7</v>
      </c>
      <c r="J2674">
        <v>26</v>
      </c>
      <c r="K2674">
        <v>81.430000000000007</v>
      </c>
      <c r="L2674">
        <v>73.790000000000006</v>
      </c>
      <c r="M2674">
        <v>10</v>
      </c>
      <c r="Y2674" t="s">
        <v>111</v>
      </c>
      <c r="Z2674" t="s">
        <v>111</v>
      </c>
      <c r="AG2674">
        <v>3520</v>
      </c>
      <c r="AH2674">
        <v>3520</v>
      </c>
      <c r="AI2674">
        <v>2.9093791573174131E-3</v>
      </c>
      <c r="AJ2674">
        <v>0.12233651929869661</v>
      </c>
      <c r="AK2674">
        <v>3.4438523751591711E-2</v>
      </c>
      <c r="AL2674">
        <v>0.10076064880267263</v>
      </c>
      <c r="AM2674">
        <v>27.344589182628198</v>
      </c>
      <c r="AN2674">
        <v>0.78899095864619051</v>
      </c>
      <c r="AV2674" s="16" t="s">
        <v>267</v>
      </c>
    </row>
    <row r="2675" spans="1:48" x14ac:dyDescent="0.25">
      <c r="A2675">
        <v>2673</v>
      </c>
      <c r="B2675" t="s">
        <v>83</v>
      </c>
      <c r="D2675" t="s">
        <v>84</v>
      </c>
      <c r="F2675" t="s">
        <v>131</v>
      </c>
      <c r="G2675">
        <v>18</v>
      </c>
      <c r="H2675">
        <v>1996</v>
      </c>
      <c r="I2675">
        <v>7</v>
      </c>
      <c r="J2675">
        <v>28</v>
      </c>
      <c r="K2675">
        <v>81.457999999999998</v>
      </c>
      <c r="L2675">
        <v>77.456999999999994</v>
      </c>
      <c r="M2675">
        <v>20</v>
      </c>
      <c r="Y2675" t="s">
        <v>111</v>
      </c>
      <c r="Z2675" t="s">
        <v>111</v>
      </c>
      <c r="AG2675">
        <v>13932</v>
      </c>
      <c r="AH2675">
        <v>13932</v>
      </c>
      <c r="AI2675">
        <v>1.1515190460155171E-2</v>
      </c>
      <c r="AJ2675">
        <v>0.48420238263336401</v>
      </c>
      <c r="AK2675">
        <v>0.13630611162135675</v>
      </c>
      <c r="AL2675">
        <v>0.39880606793148726</v>
      </c>
      <c r="AM2675">
        <v>108.22864104897047</v>
      </c>
      <c r="AN2675">
        <v>3.1227903510962292</v>
      </c>
      <c r="AV2675" s="16" t="s">
        <v>267</v>
      </c>
    </row>
    <row r="2676" spans="1:48" x14ac:dyDescent="0.25">
      <c r="A2676">
        <v>2674</v>
      </c>
      <c r="B2676" t="s">
        <v>83</v>
      </c>
      <c r="D2676" t="s">
        <v>84</v>
      </c>
      <c r="F2676" t="s">
        <v>131</v>
      </c>
      <c r="G2676">
        <v>18</v>
      </c>
      <c r="H2676">
        <v>1996</v>
      </c>
      <c r="I2676">
        <v>7</v>
      </c>
      <c r="J2676">
        <v>28</v>
      </c>
      <c r="K2676">
        <v>81.457999999999998</v>
      </c>
      <c r="L2676">
        <v>77.456999999999994</v>
      </c>
      <c r="M2676">
        <v>40</v>
      </c>
      <c r="Y2676" t="s">
        <v>111</v>
      </c>
      <c r="Z2676" t="s">
        <v>111</v>
      </c>
      <c r="AG2676">
        <v>15540</v>
      </c>
      <c r="AH2676">
        <v>15540</v>
      </c>
      <c r="AI2676">
        <v>1.2844247757020626E-2</v>
      </c>
      <c r="AJ2676">
        <v>0.54008792894935953</v>
      </c>
      <c r="AK2676">
        <v>0.15203825542606114</v>
      </c>
      <c r="AL2676">
        <v>0.44483536431634452</v>
      </c>
      <c r="AM2676">
        <v>120.72014656194381</v>
      </c>
      <c r="AN2676">
        <v>3.4832157662959662</v>
      </c>
      <c r="AV2676" s="16" t="s">
        <v>267</v>
      </c>
    </row>
    <row r="2677" spans="1:48" x14ac:dyDescent="0.25">
      <c r="A2677">
        <v>2675</v>
      </c>
      <c r="B2677" t="s">
        <v>83</v>
      </c>
      <c r="D2677" t="s">
        <v>84</v>
      </c>
      <c r="F2677" t="s">
        <v>131</v>
      </c>
      <c r="G2677">
        <v>18</v>
      </c>
      <c r="H2677">
        <v>1996</v>
      </c>
      <c r="I2677">
        <v>7</v>
      </c>
      <c r="J2677">
        <v>28</v>
      </c>
      <c r="K2677">
        <v>81.457999999999998</v>
      </c>
      <c r="L2677">
        <v>77.456999999999994</v>
      </c>
      <c r="M2677">
        <v>30</v>
      </c>
      <c r="Y2677" t="s">
        <v>111</v>
      </c>
      <c r="Z2677" t="s">
        <v>111</v>
      </c>
      <c r="AG2677">
        <v>19824</v>
      </c>
      <c r="AH2677">
        <v>19824</v>
      </c>
      <c r="AI2677">
        <v>1.6385094435983068E-2</v>
      </c>
      <c r="AJ2677">
        <v>0.68897703368675045</v>
      </c>
      <c r="AK2677">
        <v>0.19395150421919152</v>
      </c>
      <c r="AL2677">
        <v>0.5674656539386882</v>
      </c>
      <c r="AM2677">
        <v>153.99975453307428</v>
      </c>
      <c r="AN2677">
        <v>4.4434536261937732</v>
      </c>
      <c r="AV2677" s="16" t="s">
        <v>267</v>
      </c>
    </row>
    <row r="2678" spans="1:48" x14ac:dyDescent="0.25">
      <c r="A2678">
        <v>2676</v>
      </c>
      <c r="B2678" t="s">
        <v>83</v>
      </c>
      <c r="D2678" t="s">
        <v>84</v>
      </c>
      <c r="F2678" t="s">
        <v>131</v>
      </c>
      <c r="G2678">
        <v>18</v>
      </c>
      <c r="H2678">
        <v>1996</v>
      </c>
      <c r="I2678">
        <v>7</v>
      </c>
      <c r="J2678">
        <v>28</v>
      </c>
      <c r="K2678">
        <v>81.457999999999998</v>
      </c>
      <c r="L2678">
        <v>77.456999999999994</v>
      </c>
      <c r="M2678">
        <v>10</v>
      </c>
      <c r="Y2678" t="s">
        <v>111</v>
      </c>
      <c r="Z2678" t="s">
        <v>111</v>
      </c>
      <c r="AG2678">
        <v>154320</v>
      </c>
      <c r="AH2678">
        <v>154320</v>
      </c>
      <c r="AI2678">
        <v>0.12754982714693841</v>
      </c>
      <c r="AJ2678">
        <v>5.3633442210724036</v>
      </c>
      <c r="AK2678">
        <v>1.5098161890186459</v>
      </c>
      <c r="AL2678">
        <v>4.4174384440989884</v>
      </c>
      <c r="AM2678">
        <v>1198.811648483859</v>
      </c>
      <c r="AN2678">
        <v>34.590080891556852</v>
      </c>
      <c r="AV2678" s="16" t="s">
        <v>267</v>
      </c>
    </row>
    <row r="2679" spans="1:48" x14ac:dyDescent="0.25">
      <c r="A2679">
        <v>2677</v>
      </c>
      <c r="B2679" t="s">
        <v>83</v>
      </c>
      <c r="D2679" t="s">
        <v>84</v>
      </c>
      <c r="F2679" t="s">
        <v>131</v>
      </c>
      <c r="G2679">
        <v>29</v>
      </c>
      <c r="H2679">
        <v>1996</v>
      </c>
      <c r="I2679">
        <v>8</v>
      </c>
      <c r="J2679">
        <v>1</v>
      </c>
      <c r="K2679">
        <v>81.747</v>
      </c>
      <c r="L2679">
        <v>90.253</v>
      </c>
      <c r="M2679">
        <v>10</v>
      </c>
      <c r="Y2679" t="s">
        <v>111</v>
      </c>
      <c r="Z2679" t="s">
        <v>111</v>
      </c>
      <c r="AG2679">
        <v>90020</v>
      </c>
      <c r="AH2679">
        <v>90020</v>
      </c>
      <c r="AI2679">
        <v>7.4404065835714073E-2</v>
      </c>
      <c r="AJ2679">
        <v>3.1286174622922358</v>
      </c>
      <c r="AK2679">
        <v>0.88072611026087666</v>
      </c>
      <c r="AL2679">
        <v>2.5768390923910767</v>
      </c>
      <c r="AM2679">
        <v>699.30679494891774</v>
      </c>
      <c r="AN2679">
        <v>20.177547186741496</v>
      </c>
      <c r="AV2679" s="16" t="s">
        <v>267</v>
      </c>
    </row>
    <row r="2680" spans="1:48" x14ac:dyDescent="0.25">
      <c r="A2680">
        <v>2678</v>
      </c>
      <c r="B2680" t="s">
        <v>83</v>
      </c>
      <c r="D2680" t="s">
        <v>84</v>
      </c>
      <c r="F2680" t="s">
        <v>131</v>
      </c>
      <c r="G2680">
        <v>29</v>
      </c>
      <c r="H2680">
        <v>1996</v>
      </c>
      <c r="I2680">
        <v>8</v>
      </c>
      <c r="J2680">
        <v>1</v>
      </c>
      <c r="K2680">
        <v>81.747</v>
      </c>
      <c r="L2680">
        <v>90.253</v>
      </c>
      <c r="M2680">
        <v>20</v>
      </c>
      <c r="Y2680" t="s">
        <v>111</v>
      </c>
      <c r="Z2680" t="s">
        <v>111</v>
      </c>
      <c r="AG2680">
        <v>90020</v>
      </c>
      <c r="AH2680">
        <v>90020</v>
      </c>
      <c r="AI2680">
        <v>7.4404065835714073E-2</v>
      </c>
      <c r="AJ2680">
        <v>3.1286174622922358</v>
      </c>
      <c r="AK2680">
        <v>0.88072611026087666</v>
      </c>
      <c r="AL2680">
        <v>2.5768390923910767</v>
      </c>
      <c r="AM2680">
        <v>699.30679494891774</v>
      </c>
      <c r="AN2680">
        <v>20.177547186741496</v>
      </c>
      <c r="AV2680" s="16" t="s">
        <v>267</v>
      </c>
    </row>
    <row r="2681" spans="1:48" x14ac:dyDescent="0.25">
      <c r="A2681">
        <v>2679</v>
      </c>
      <c r="B2681" t="s">
        <v>83</v>
      </c>
      <c r="D2681" t="s">
        <v>84</v>
      </c>
      <c r="F2681" t="s">
        <v>131</v>
      </c>
      <c r="G2681">
        <v>29</v>
      </c>
      <c r="H2681">
        <v>1996</v>
      </c>
      <c r="I2681">
        <v>8</v>
      </c>
      <c r="J2681">
        <v>1</v>
      </c>
      <c r="K2681">
        <v>81.747</v>
      </c>
      <c r="L2681">
        <v>90.253</v>
      </c>
      <c r="M2681">
        <v>0</v>
      </c>
      <c r="Y2681" t="s">
        <v>111</v>
      </c>
      <c r="Z2681" t="s">
        <v>111</v>
      </c>
      <c r="AG2681">
        <v>535242</v>
      </c>
      <c r="AH2681">
        <v>535242</v>
      </c>
      <c r="AI2681">
        <v>0.44239259060252467</v>
      </c>
      <c r="AJ2681">
        <v>18.602171381384366</v>
      </c>
      <c r="AK2681">
        <v>5.2366319118890488</v>
      </c>
      <c r="AL2681">
        <v>15.321400905238667</v>
      </c>
      <c r="AM2681">
        <v>4157.9467622978073</v>
      </c>
      <c r="AN2681">
        <v>119.97190303627963</v>
      </c>
      <c r="AV2681" s="16" t="s">
        <v>267</v>
      </c>
    </row>
    <row r="2682" spans="1:48" x14ac:dyDescent="0.25">
      <c r="A2682">
        <v>2680</v>
      </c>
      <c r="B2682" t="s">
        <v>83</v>
      </c>
      <c r="D2682" t="s">
        <v>84</v>
      </c>
      <c r="F2682" t="s">
        <v>131</v>
      </c>
      <c r="G2682">
        <v>35</v>
      </c>
      <c r="H2682">
        <v>1996</v>
      </c>
      <c r="I2682">
        <v>8</v>
      </c>
      <c r="J2682">
        <v>2</v>
      </c>
      <c r="K2682">
        <v>82.191999999999993</v>
      </c>
      <c r="L2682">
        <v>91.906999999999996</v>
      </c>
      <c r="M2682">
        <v>30</v>
      </c>
      <c r="Y2682" t="s">
        <v>111</v>
      </c>
      <c r="Z2682" t="s">
        <v>111</v>
      </c>
      <c r="AG2682">
        <v>8930</v>
      </c>
      <c r="AH2682">
        <v>8930</v>
      </c>
      <c r="AI2682">
        <v>7.380896555353551E-3</v>
      </c>
      <c r="AJ2682">
        <v>0.3103594083344775</v>
      </c>
      <c r="AK2682">
        <v>8.73681866766233E-2</v>
      </c>
      <c r="AL2682">
        <v>0.25562289596814392</v>
      </c>
      <c r="AM2682">
        <v>69.371358352519835</v>
      </c>
      <c r="AN2682">
        <v>2.0016162672472957</v>
      </c>
      <c r="AV2682" s="16" t="s">
        <v>267</v>
      </c>
    </row>
    <row r="2683" spans="1:48" x14ac:dyDescent="0.25">
      <c r="A2683">
        <v>2681</v>
      </c>
      <c r="B2683" t="s">
        <v>83</v>
      </c>
      <c r="D2683" t="s">
        <v>84</v>
      </c>
      <c r="F2683" t="s">
        <v>131</v>
      </c>
      <c r="G2683">
        <v>38</v>
      </c>
      <c r="H2683">
        <v>1996</v>
      </c>
      <c r="I2683">
        <v>8</v>
      </c>
      <c r="J2683">
        <v>3</v>
      </c>
      <c r="K2683">
        <v>82.674999999999997</v>
      </c>
      <c r="L2683">
        <v>92.52</v>
      </c>
      <c r="M2683">
        <v>10</v>
      </c>
      <c r="Y2683" t="s">
        <v>85</v>
      </c>
      <c r="Z2683" t="s">
        <v>85</v>
      </c>
      <c r="AG2683">
        <v>2700</v>
      </c>
      <c r="AH2683">
        <v>2700</v>
      </c>
      <c r="AI2683">
        <v>2.2316260581696067E-3</v>
      </c>
      <c r="AJ2683">
        <v>9.3837671052977523E-2</v>
      </c>
      <c r="AK2683">
        <v>2.6415913104914097E-2</v>
      </c>
      <c r="AL2683">
        <v>7.7287997661140945E-2</v>
      </c>
      <c r="AM2683">
        <v>16.222286081637026</v>
      </c>
      <c r="AN2683">
        <v>1.1197267562829425</v>
      </c>
      <c r="AV2683" s="16" t="s">
        <v>267</v>
      </c>
    </row>
    <row r="2684" spans="1:48" x14ac:dyDescent="0.25">
      <c r="A2684">
        <v>2682</v>
      </c>
      <c r="B2684" t="s">
        <v>83</v>
      </c>
      <c r="D2684" t="s">
        <v>84</v>
      </c>
      <c r="F2684" t="s">
        <v>131</v>
      </c>
      <c r="G2684">
        <v>59</v>
      </c>
      <c r="H2684">
        <v>1996</v>
      </c>
      <c r="I2684">
        <v>8</v>
      </c>
      <c r="J2684">
        <v>10</v>
      </c>
      <c r="K2684">
        <v>86.43</v>
      </c>
      <c r="L2684">
        <v>136.04300000000001</v>
      </c>
      <c r="M2684">
        <v>10</v>
      </c>
      <c r="Y2684" t="s">
        <v>85</v>
      </c>
      <c r="Z2684" t="s">
        <v>85</v>
      </c>
      <c r="AG2684">
        <v>15004</v>
      </c>
      <c r="AH2684">
        <v>15004</v>
      </c>
      <c r="AI2684">
        <v>1.2401228658065474E-2</v>
      </c>
      <c r="AJ2684">
        <v>0.52145941351069436</v>
      </c>
      <c r="AK2684">
        <v>0.14679420749115968</v>
      </c>
      <c r="AL2684">
        <v>0.42949226552139208</v>
      </c>
      <c r="AM2684">
        <v>90.147844581067389</v>
      </c>
      <c r="AN2684">
        <v>6.2223630560256549</v>
      </c>
      <c r="AV2684" s="16" t="s">
        <v>267</v>
      </c>
    </row>
    <row r="2685" spans="1:48" x14ac:dyDescent="0.25">
      <c r="A2685">
        <v>2683</v>
      </c>
      <c r="B2685" t="s">
        <v>83</v>
      </c>
      <c r="D2685" t="s">
        <v>84</v>
      </c>
      <c r="F2685" t="s">
        <v>131</v>
      </c>
      <c r="G2685">
        <v>59</v>
      </c>
      <c r="H2685">
        <v>1996</v>
      </c>
      <c r="I2685">
        <v>8</v>
      </c>
      <c r="J2685">
        <v>10</v>
      </c>
      <c r="K2685">
        <v>86.43</v>
      </c>
      <c r="L2685">
        <v>136.04300000000001</v>
      </c>
      <c r="M2685">
        <v>20</v>
      </c>
      <c r="Y2685" t="s">
        <v>85</v>
      </c>
      <c r="Z2685" t="s">
        <v>85</v>
      </c>
      <c r="AG2685">
        <v>28576</v>
      </c>
      <c r="AH2685">
        <v>28576</v>
      </c>
      <c r="AI2685">
        <v>2.3618868977131363E-2</v>
      </c>
      <c r="AJ2685">
        <v>0.99315010667032799</v>
      </c>
      <c r="AK2685">
        <v>0.27957819736519457</v>
      </c>
      <c r="AL2685">
        <v>0.81799326709806053</v>
      </c>
      <c r="AM2685">
        <v>171.69186928476284</v>
      </c>
      <c r="AN2685">
        <v>11.850856217607912</v>
      </c>
      <c r="AV2685" s="16" t="s">
        <v>267</v>
      </c>
    </row>
    <row r="2686" spans="1:48" x14ac:dyDescent="0.25">
      <c r="A2686">
        <v>2684</v>
      </c>
      <c r="B2686" t="s">
        <v>83</v>
      </c>
      <c r="D2686" t="s">
        <v>84</v>
      </c>
      <c r="F2686">
        <v>90389750</v>
      </c>
      <c r="G2686">
        <v>6</v>
      </c>
      <c r="H2686">
        <v>1997</v>
      </c>
      <c r="I2686">
        <v>5</v>
      </c>
      <c r="J2686">
        <v>23</v>
      </c>
      <c r="K2686">
        <v>72</v>
      </c>
      <c r="L2686">
        <v>33.5</v>
      </c>
      <c r="M2686">
        <v>50</v>
      </c>
      <c r="Y2686" t="s">
        <v>85</v>
      </c>
      <c r="Z2686" t="s">
        <v>85</v>
      </c>
      <c r="AG2686">
        <v>1800</v>
      </c>
      <c r="AH2686">
        <v>1800</v>
      </c>
      <c r="AI2686">
        <v>1.4877507054464046E-3</v>
      </c>
      <c r="AJ2686">
        <v>6.2558447368651682E-2</v>
      </c>
      <c r="AK2686">
        <v>1.7610608736609398E-2</v>
      </c>
      <c r="AL2686">
        <v>5.1525331774093963E-2</v>
      </c>
      <c r="AM2686">
        <v>10.814857387758018</v>
      </c>
      <c r="AN2686">
        <v>0.74648450418862833</v>
      </c>
      <c r="AV2686" s="16" t="s">
        <v>267</v>
      </c>
    </row>
    <row r="2687" spans="1:48" x14ac:dyDescent="0.25">
      <c r="A2687">
        <v>2685</v>
      </c>
      <c r="B2687" t="s">
        <v>83</v>
      </c>
      <c r="D2687" t="s">
        <v>84</v>
      </c>
      <c r="F2687">
        <v>90389750</v>
      </c>
      <c r="G2687" t="s">
        <v>92</v>
      </c>
      <c r="H2687">
        <v>1997</v>
      </c>
      <c r="I2687">
        <v>5</v>
      </c>
      <c r="J2687">
        <v>23</v>
      </c>
      <c r="K2687">
        <v>72.333299999999994</v>
      </c>
      <c r="L2687">
        <v>33.5</v>
      </c>
      <c r="M2687">
        <v>50</v>
      </c>
      <c r="Y2687" t="s">
        <v>85</v>
      </c>
      <c r="Z2687" t="s">
        <v>85</v>
      </c>
      <c r="AG2687">
        <v>2240</v>
      </c>
      <c r="AH2687">
        <v>2240</v>
      </c>
      <c r="AI2687">
        <v>1.8514231001110811E-3</v>
      </c>
      <c r="AJ2687">
        <v>7.7850512280988757E-2</v>
      </c>
      <c r="AK2687">
        <v>2.1915424205558361E-2</v>
      </c>
      <c r="AL2687">
        <v>6.4120412874428045E-2</v>
      </c>
      <c r="AM2687">
        <v>13.458489193654422</v>
      </c>
      <c r="AN2687">
        <v>0.92895849410140408</v>
      </c>
      <c r="AV2687" s="16" t="s">
        <v>267</v>
      </c>
    </row>
    <row r="2688" spans="1:48" x14ac:dyDescent="0.25">
      <c r="A2688">
        <v>2686</v>
      </c>
      <c r="B2688" t="s">
        <v>83</v>
      </c>
      <c r="D2688" t="s">
        <v>84</v>
      </c>
      <c r="F2688">
        <v>90389750</v>
      </c>
      <c r="G2688" t="s">
        <v>92</v>
      </c>
      <c r="H2688">
        <v>1997</v>
      </c>
      <c r="I2688">
        <v>5</v>
      </c>
      <c r="J2688">
        <v>23</v>
      </c>
      <c r="K2688">
        <v>72.333299999999994</v>
      </c>
      <c r="L2688">
        <v>33.5</v>
      </c>
      <c r="M2688">
        <v>0</v>
      </c>
      <c r="Y2688" t="s">
        <v>85</v>
      </c>
      <c r="Z2688" t="s">
        <v>85</v>
      </c>
      <c r="AG2688">
        <v>6280</v>
      </c>
      <c r="AH2688">
        <v>6280</v>
      </c>
      <c r="AI2688">
        <v>5.1905969056685666E-3</v>
      </c>
      <c r="AJ2688">
        <v>0.2182594719306292</v>
      </c>
      <c r="AK2688">
        <v>6.1441457147726128E-2</v>
      </c>
      <c r="AL2688">
        <v>0.17976615752295005</v>
      </c>
      <c r="AM2688">
        <v>37.731835775066862</v>
      </c>
      <c r="AN2688">
        <v>2.6044014923914367</v>
      </c>
      <c r="AV2688" s="16" t="s">
        <v>267</v>
      </c>
    </row>
    <row r="2689" spans="1:48" x14ac:dyDescent="0.25">
      <c r="A2689">
        <v>2687</v>
      </c>
      <c r="B2689" t="s">
        <v>83</v>
      </c>
      <c r="D2689" t="s">
        <v>84</v>
      </c>
      <c r="F2689">
        <v>90389750</v>
      </c>
      <c r="G2689" t="s">
        <v>92</v>
      </c>
      <c r="H2689">
        <v>1997</v>
      </c>
      <c r="I2689">
        <v>5</v>
      </c>
      <c r="J2689">
        <v>23</v>
      </c>
      <c r="K2689">
        <v>72.333299999999994</v>
      </c>
      <c r="L2689">
        <v>33.5</v>
      </c>
      <c r="M2689">
        <v>20</v>
      </c>
      <c r="Y2689" t="s">
        <v>85</v>
      </c>
      <c r="Z2689" t="s">
        <v>85</v>
      </c>
      <c r="AG2689">
        <v>74200</v>
      </c>
      <c r="AH2689">
        <v>74200</v>
      </c>
      <c r="AI2689">
        <v>6.1328390191179562E-2</v>
      </c>
      <c r="AJ2689">
        <v>2.5787982193077523</v>
      </c>
      <c r="AK2689">
        <v>0.72594842680912075</v>
      </c>
      <c r="AL2689">
        <v>2.1239886764654288</v>
      </c>
      <c r="AM2689">
        <v>445.81245453980273</v>
      </c>
      <c r="AN2689">
        <v>30.771750117109011</v>
      </c>
      <c r="AV2689" s="16" t="s">
        <v>267</v>
      </c>
    </row>
    <row r="2690" spans="1:48" x14ac:dyDescent="0.25">
      <c r="A2690">
        <v>2688</v>
      </c>
      <c r="B2690" t="s">
        <v>83</v>
      </c>
      <c r="D2690" t="s">
        <v>84</v>
      </c>
      <c r="F2690">
        <v>90389750</v>
      </c>
      <c r="G2690">
        <v>5</v>
      </c>
      <c r="H2690">
        <v>1997</v>
      </c>
      <c r="I2690">
        <v>5</v>
      </c>
      <c r="J2690">
        <v>23</v>
      </c>
      <c r="K2690">
        <v>72.5</v>
      </c>
      <c r="L2690">
        <v>33.5</v>
      </c>
      <c r="M2690">
        <v>0</v>
      </c>
      <c r="Y2690" t="s">
        <v>85</v>
      </c>
      <c r="Z2690" t="s">
        <v>85</v>
      </c>
      <c r="AG2690">
        <v>1425</v>
      </c>
      <c r="AH2690">
        <v>1425</v>
      </c>
      <c r="AI2690">
        <v>1.1778026418117369E-3</v>
      </c>
      <c r="AJ2690">
        <v>4.9525437500182581E-2</v>
      </c>
      <c r="AK2690">
        <v>1.3941731916482441E-2</v>
      </c>
      <c r="AL2690">
        <v>4.079088765449105E-2</v>
      </c>
      <c r="AM2690">
        <v>8.5617620986417631</v>
      </c>
      <c r="AN2690">
        <v>0.59096689914933076</v>
      </c>
      <c r="AV2690" s="16" t="s">
        <v>267</v>
      </c>
    </row>
    <row r="2691" spans="1:48" x14ac:dyDescent="0.25">
      <c r="A2691">
        <v>2689</v>
      </c>
      <c r="B2691" t="s">
        <v>83</v>
      </c>
      <c r="D2691" t="s">
        <v>84</v>
      </c>
      <c r="F2691">
        <v>90389750</v>
      </c>
      <c r="G2691">
        <v>5</v>
      </c>
      <c r="H2691">
        <v>1997</v>
      </c>
      <c r="I2691">
        <v>5</v>
      </c>
      <c r="J2691">
        <v>23</v>
      </c>
      <c r="K2691">
        <v>72.5</v>
      </c>
      <c r="L2691">
        <v>33.5</v>
      </c>
      <c r="M2691">
        <v>100</v>
      </c>
      <c r="Y2691" t="s">
        <v>85</v>
      </c>
      <c r="Z2691" t="s">
        <v>85</v>
      </c>
      <c r="AG2691">
        <v>2080</v>
      </c>
      <c r="AH2691">
        <v>2080</v>
      </c>
      <c r="AI2691">
        <v>1.7191785929602896E-3</v>
      </c>
      <c r="AJ2691">
        <v>7.2289761403775271E-2</v>
      </c>
      <c r="AK2691">
        <v>2.0350036762304194E-2</v>
      </c>
      <c r="AL2691">
        <v>5.9540383383397469E-2</v>
      </c>
      <c r="AM2691">
        <v>12.49716853696482</v>
      </c>
      <c r="AN2691">
        <v>0.86260431595130382</v>
      </c>
      <c r="AV2691" s="16" t="s">
        <v>267</v>
      </c>
    </row>
    <row r="2692" spans="1:48" x14ac:dyDescent="0.25">
      <c r="A2692">
        <v>2690</v>
      </c>
      <c r="B2692" t="s">
        <v>83</v>
      </c>
      <c r="D2692" t="s">
        <v>84</v>
      </c>
      <c r="F2692">
        <v>90389750</v>
      </c>
      <c r="G2692">
        <v>5</v>
      </c>
      <c r="H2692">
        <v>1997</v>
      </c>
      <c r="I2692">
        <v>5</v>
      </c>
      <c r="J2692">
        <v>23</v>
      </c>
      <c r="K2692">
        <v>72.5</v>
      </c>
      <c r="L2692">
        <v>33.5</v>
      </c>
      <c r="M2692">
        <v>50</v>
      </c>
      <c r="Y2692" t="s">
        <v>85</v>
      </c>
      <c r="Z2692" t="s">
        <v>85</v>
      </c>
      <c r="AG2692">
        <v>210000</v>
      </c>
      <c r="AH2692">
        <v>210000</v>
      </c>
      <c r="AI2692">
        <v>0.17357091563541385</v>
      </c>
      <c r="AJ2692">
        <v>7.298485526342696</v>
      </c>
      <c r="AK2692">
        <v>2.0545710192710964</v>
      </c>
      <c r="AL2692">
        <v>6.0112887069776288</v>
      </c>
      <c r="AM2692">
        <v>1261.7333619051021</v>
      </c>
      <c r="AN2692">
        <v>87.089858822006633</v>
      </c>
      <c r="AV2692" s="16" t="s">
        <v>267</v>
      </c>
    </row>
    <row r="2693" spans="1:48" x14ac:dyDescent="0.25">
      <c r="A2693">
        <v>2691</v>
      </c>
      <c r="B2693" t="s">
        <v>83</v>
      </c>
      <c r="D2693" t="s">
        <v>84</v>
      </c>
      <c r="F2693">
        <v>90389750</v>
      </c>
      <c r="G2693">
        <v>5</v>
      </c>
      <c r="H2693">
        <v>1997</v>
      </c>
      <c r="I2693">
        <v>5</v>
      </c>
      <c r="J2693">
        <v>23</v>
      </c>
      <c r="K2693">
        <v>72.5</v>
      </c>
      <c r="L2693">
        <v>33.5</v>
      </c>
      <c r="M2693">
        <v>20</v>
      </c>
      <c r="Y2693" t="s">
        <v>85</v>
      </c>
      <c r="Z2693" t="s">
        <v>85</v>
      </c>
      <c r="AG2693">
        <v>495000</v>
      </c>
      <c r="AH2693">
        <v>495000</v>
      </c>
      <c r="AI2693">
        <v>0.40913144399776125</v>
      </c>
      <c r="AJ2693">
        <v>17.20357302637921</v>
      </c>
      <c r="AK2693">
        <v>4.8429174025675845</v>
      </c>
      <c r="AL2693">
        <v>14.16946623787584</v>
      </c>
      <c r="AM2693">
        <v>2974.0857816334546</v>
      </c>
      <c r="AN2693">
        <v>205.28323865187278</v>
      </c>
      <c r="AV2693" s="16" t="s">
        <v>267</v>
      </c>
    </row>
    <row r="2694" spans="1:48" x14ac:dyDescent="0.25">
      <c r="A2694">
        <v>2692</v>
      </c>
      <c r="B2694" t="s">
        <v>83</v>
      </c>
      <c r="D2694" t="s">
        <v>84</v>
      </c>
      <c r="F2694">
        <v>90389750</v>
      </c>
      <c r="G2694">
        <v>4</v>
      </c>
      <c r="H2694">
        <v>1997</v>
      </c>
      <c r="I2694">
        <v>5</v>
      </c>
      <c r="J2694">
        <v>23</v>
      </c>
      <c r="K2694">
        <v>73</v>
      </c>
      <c r="L2694">
        <v>33.5</v>
      </c>
      <c r="M2694">
        <v>150</v>
      </c>
      <c r="Y2694" t="s">
        <v>85</v>
      </c>
      <c r="Z2694" t="s">
        <v>85</v>
      </c>
      <c r="AG2694">
        <v>880</v>
      </c>
      <c r="AH2694">
        <v>880</v>
      </c>
      <c r="AI2694">
        <v>7.2734478932935328E-4</v>
      </c>
      <c r="AJ2694">
        <v>3.0584129824674153E-2</v>
      </c>
      <c r="AK2694">
        <v>8.6096309378979278E-3</v>
      </c>
      <c r="AL2694">
        <v>2.5190162200668158E-2</v>
      </c>
      <c r="AM2694">
        <v>5.2872636117928087</v>
      </c>
      <c r="AN2694">
        <v>0.3649479798255516</v>
      </c>
      <c r="AV2694" s="16" t="s">
        <v>267</v>
      </c>
    </row>
    <row r="2695" spans="1:48" x14ac:dyDescent="0.25">
      <c r="A2695">
        <v>2693</v>
      </c>
      <c r="B2695" t="s">
        <v>83</v>
      </c>
      <c r="D2695" t="s">
        <v>84</v>
      </c>
      <c r="F2695">
        <v>90389750</v>
      </c>
      <c r="G2695">
        <v>4</v>
      </c>
      <c r="H2695">
        <v>1997</v>
      </c>
      <c r="I2695">
        <v>5</v>
      </c>
      <c r="J2695">
        <v>23</v>
      </c>
      <c r="K2695">
        <v>73</v>
      </c>
      <c r="L2695">
        <v>33.5</v>
      </c>
      <c r="M2695">
        <v>100</v>
      </c>
      <c r="Y2695" t="s">
        <v>85</v>
      </c>
      <c r="Z2695" t="s">
        <v>85</v>
      </c>
      <c r="AG2695">
        <v>4200</v>
      </c>
      <c r="AH2695">
        <v>4200</v>
      </c>
      <c r="AI2695">
        <v>3.4714183127082772E-3</v>
      </c>
      <c r="AJ2695">
        <v>0.14596971052685392</v>
      </c>
      <c r="AK2695">
        <v>4.1091420385421934E-2</v>
      </c>
      <c r="AL2695">
        <v>0.12022577413955257</v>
      </c>
      <c r="AM2695">
        <v>25.234667238102041</v>
      </c>
      <c r="AN2695">
        <v>1.7417971764401328</v>
      </c>
      <c r="AV2695" s="16" t="s">
        <v>267</v>
      </c>
    </row>
    <row r="2696" spans="1:48" x14ac:dyDescent="0.25">
      <c r="A2696">
        <v>2694</v>
      </c>
      <c r="B2696" t="s">
        <v>83</v>
      </c>
      <c r="D2696" t="s">
        <v>84</v>
      </c>
      <c r="F2696">
        <v>90389750</v>
      </c>
      <c r="G2696">
        <v>4</v>
      </c>
      <c r="H2696">
        <v>1997</v>
      </c>
      <c r="I2696">
        <v>5</v>
      </c>
      <c r="J2696">
        <v>23</v>
      </c>
      <c r="K2696">
        <v>73</v>
      </c>
      <c r="L2696">
        <v>33.5</v>
      </c>
      <c r="M2696">
        <v>0</v>
      </c>
      <c r="Y2696" t="s">
        <v>85</v>
      </c>
      <c r="Z2696" t="s">
        <v>85</v>
      </c>
      <c r="AG2696">
        <v>18240</v>
      </c>
      <c r="AH2696">
        <v>18240</v>
      </c>
      <c r="AI2696">
        <v>1.5075873815190233E-2</v>
      </c>
      <c r="AJ2696">
        <v>0.633925600002337</v>
      </c>
      <c r="AK2696">
        <v>0.17845416853097523</v>
      </c>
      <c r="AL2696">
        <v>0.52212336197748543</v>
      </c>
      <c r="AM2696">
        <v>109.59055486261458</v>
      </c>
      <c r="AN2696">
        <v>7.5643763091114335</v>
      </c>
      <c r="AV2696" s="16" t="s">
        <v>267</v>
      </c>
    </row>
    <row r="2697" spans="1:48" x14ac:dyDescent="0.25">
      <c r="A2697">
        <v>2695</v>
      </c>
      <c r="B2697" t="s">
        <v>83</v>
      </c>
      <c r="D2697" t="s">
        <v>84</v>
      </c>
      <c r="F2697">
        <v>90389750</v>
      </c>
      <c r="G2697">
        <v>4</v>
      </c>
      <c r="H2697">
        <v>1997</v>
      </c>
      <c r="I2697">
        <v>5</v>
      </c>
      <c r="J2697">
        <v>23</v>
      </c>
      <c r="K2697">
        <v>73</v>
      </c>
      <c r="L2697">
        <v>33.5</v>
      </c>
      <c r="M2697">
        <v>50</v>
      </c>
      <c r="Y2697" t="s">
        <v>85</v>
      </c>
      <c r="Z2697" t="s">
        <v>85</v>
      </c>
      <c r="AG2697">
        <v>128000</v>
      </c>
      <c r="AH2697">
        <v>128000</v>
      </c>
      <c r="AI2697">
        <v>0.10579560572063321</v>
      </c>
      <c r="AJ2697">
        <v>4.4486007017707863</v>
      </c>
      <c r="AK2697">
        <v>1.2523099546033349</v>
      </c>
      <c r="AL2697">
        <v>3.6640235928244596</v>
      </c>
      <c r="AM2697">
        <v>769.05652535168122</v>
      </c>
      <c r="AN2697">
        <v>53.083342520080237</v>
      </c>
      <c r="AV2697" s="16" t="s">
        <v>267</v>
      </c>
    </row>
    <row r="2698" spans="1:48" x14ac:dyDescent="0.25">
      <c r="A2698">
        <v>2696</v>
      </c>
      <c r="B2698" t="s">
        <v>83</v>
      </c>
      <c r="D2698" t="s">
        <v>84</v>
      </c>
      <c r="F2698">
        <v>90389750</v>
      </c>
      <c r="G2698">
        <v>4</v>
      </c>
      <c r="H2698">
        <v>1997</v>
      </c>
      <c r="I2698">
        <v>5</v>
      </c>
      <c r="J2698">
        <v>23</v>
      </c>
      <c r="K2698">
        <v>73</v>
      </c>
      <c r="L2698">
        <v>33.5</v>
      </c>
      <c r="M2698">
        <v>20</v>
      </c>
      <c r="Y2698" t="s">
        <v>85</v>
      </c>
      <c r="Z2698" t="s">
        <v>85</v>
      </c>
      <c r="AG2698">
        <v>640000</v>
      </c>
      <c r="AH2698">
        <v>640000</v>
      </c>
      <c r="AI2698">
        <v>0.52897802860316601</v>
      </c>
      <c r="AJ2698">
        <v>22.243003508853931</v>
      </c>
      <c r="AK2698">
        <v>6.2615497730166751</v>
      </c>
      <c r="AL2698">
        <v>18.320117964122296</v>
      </c>
      <c r="AM2698">
        <v>3845.282626758406</v>
      </c>
      <c r="AN2698">
        <v>265.41671260040118</v>
      </c>
      <c r="AV2698" s="16" t="s">
        <v>267</v>
      </c>
    </row>
    <row r="2699" spans="1:48" x14ac:dyDescent="0.25">
      <c r="A2699">
        <v>2697</v>
      </c>
      <c r="B2699" t="s">
        <v>83</v>
      </c>
      <c r="D2699" t="s">
        <v>84</v>
      </c>
      <c r="F2699">
        <v>90389750</v>
      </c>
      <c r="G2699">
        <v>3</v>
      </c>
      <c r="H2699">
        <v>1997</v>
      </c>
      <c r="I2699">
        <v>5</v>
      </c>
      <c r="J2699">
        <v>23</v>
      </c>
      <c r="K2699">
        <v>73.5</v>
      </c>
      <c r="L2699">
        <v>33.5</v>
      </c>
      <c r="M2699">
        <v>50</v>
      </c>
      <c r="Y2699" t="s">
        <v>85</v>
      </c>
      <c r="Z2699" t="s">
        <v>85</v>
      </c>
      <c r="AG2699">
        <v>48000</v>
      </c>
      <c r="AH2699">
        <v>48000</v>
      </c>
      <c r="AI2699">
        <v>3.9673352145237456E-2</v>
      </c>
      <c r="AJ2699">
        <v>1.6682252631640448</v>
      </c>
      <c r="AK2699">
        <v>0.46961623297625066</v>
      </c>
      <c r="AL2699">
        <v>1.3740088473091723</v>
      </c>
      <c r="AM2699">
        <v>288.39619700688047</v>
      </c>
      <c r="AN2699">
        <v>19.906253445030089</v>
      </c>
      <c r="AV2699" s="16" t="s">
        <v>267</v>
      </c>
    </row>
    <row r="2700" spans="1:48" x14ac:dyDescent="0.25">
      <c r="A2700">
        <v>2698</v>
      </c>
      <c r="B2700" t="s">
        <v>83</v>
      </c>
      <c r="D2700" t="s">
        <v>84</v>
      </c>
      <c r="F2700">
        <v>90389750</v>
      </c>
      <c r="G2700">
        <v>3</v>
      </c>
      <c r="H2700">
        <v>1997</v>
      </c>
      <c r="I2700">
        <v>5</v>
      </c>
      <c r="J2700">
        <v>23</v>
      </c>
      <c r="K2700">
        <v>73.5</v>
      </c>
      <c r="L2700">
        <v>33.5</v>
      </c>
      <c r="M2700">
        <v>20</v>
      </c>
      <c r="Y2700" t="s">
        <v>85</v>
      </c>
      <c r="Z2700" t="s">
        <v>85</v>
      </c>
      <c r="AG2700">
        <v>760000</v>
      </c>
      <c r="AH2700">
        <v>760000</v>
      </c>
      <c r="AI2700">
        <v>0.62816140896625972</v>
      </c>
      <c r="AJ2700">
        <v>26.413566666764041</v>
      </c>
      <c r="AK2700">
        <v>7.4355903554573013</v>
      </c>
      <c r="AL2700">
        <v>21.755140082395229</v>
      </c>
      <c r="AM2700">
        <v>4566.2731192756073</v>
      </c>
      <c r="AN2700">
        <v>315.18234621297637</v>
      </c>
      <c r="AV2700" s="16" t="s">
        <v>267</v>
      </c>
    </row>
    <row r="2701" spans="1:48" x14ac:dyDescent="0.25">
      <c r="A2701">
        <v>2699</v>
      </c>
      <c r="B2701" t="s">
        <v>83</v>
      </c>
      <c r="D2701" t="s">
        <v>84</v>
      </c>
      <c r="F2701">
        <v>90389750</v>
      </c>
      <c r="G2701">
        <v>3</v>
      </c>
      <c r="H2701">
        <v>1997</v>
      </c>
      <c r="I2701">
        <v>5</v>
      </c>
      <c r="J2701">
        <v>23</v>
      </c>
      <c r="K2701">
        <v>73.5</v>
      </c>
      <c r="L2701">
        <v>33.5</v>
      </c>
      <c r="M2701">
        <v>0</v>
      </c>
      <c r="Y2701" t="s">
        <v>85</v>
      </c>
      <c r="Z2701" t="s">
        <v>85</v>
      </c>
      <c r="AG2701">
        <v>2400000</v>
      </c>
      <c r="AH2701">
        <v>2400000</v>
      </c>
      <c r="AI2701">
        <v>1.9836676072618726</v>
      </c>
      <c r="AJ2701">
        <v>83.411263158202232</v>
      </c>
      <c r="AK2701">
        <v>23.48081164881253</v>
      </c>
      <c r="AL2701">
        <v>68.700442365458613</v>
      </c>
      <c r="AM2701">
        <v>14419.809850344023</v>
      </c>
      <c r="AN2701">
        <v>995.31267225150441</v>
      </c>
      <c r="AV2701" s="16" t="s">
        <v>267</v>
      </c>
    </row>
    <row r="2702" spans="1:48" x14ac:dyDescent="0.25">
      <c r="A2702">
        <v>2700</v>
      </c>
      <c r="B2702" t="s">
        <v>83</v>
      </c>
      <c r="D2702" t="s">
        <v>84</v>
      </c>
      <c r="F2702">
        <v>90389750</v>
      </c>
      <c r="G2702">
        <v>2</v>
      </c>
      <c r="H2702">
        <v>1997</v>
      </c>
      <c r="I2702">
        <v>5</v>
      </c>
      <c r="J2702">
        <v>22</v>
      </c>
      <c r="K2702">
        <v>74</v>
      </c>
      <c r="L2702">
        <v>33.5</v>
      </c>
      <c r="M2702">
        <v>50</v>
      </c>
      <c r="Y2702" t="s">
        <v>85</v>
      </c>
      <c r="Z2702" t="s">
        <v>85</v>
      </c>
      <c r="AG2702">
        <v>8400</v>
      </c>
      <c r="AH2702">
        <v>8400</v>
      </c>
      <c r="AI2702">
        <v>6.9428366254165545E-3</v>
      </c>
      <c r="AJ2702">
        <v>0.29193942105370785</v>
      </c>
      <c r="AK2702">
        <v>8.2182840770843868E-2</v>
      </c>
      <c r="AL2702">
        <v>0.24045154827910514</v>
      </c>
      <c r="AM2702">
        <v>50.469334476204082</v>
      </c>
      <c r="AN2702">
        <v>3.4835943528802655</v>
      </c>
      <c r="AV2702" s="16" t="s">
        <v>267</v>
      </c>
    </row>
    <row r="2703" spans="1:48" x14ac:dyDescent="0.25">
      <c r="A2703">
        <v>2701</v>
      </c>
      <c r="B2703" t="s">
        <v>83</v>
      </c>
      <c r="D2703" t="s">
        <v>84</v>
      </c>
      <c r="F2703">
        <v>90389750</v>
      </c>
      <c r="G2703">
        <v>2</v>
      </c>
      <c r="H2703">
        <v>1997</v>
      </c>
      <c r="I2703">
        <v>5</v>
      </c>
      <c r="J2703">
        <v>22</v>
      </c>
      <c r="K2703">
        <v>74</v>
      </c>
      <c r="L2703">
        <v>33.5</v>
      </c>
      <c r="M2703">
        <v>20</v>
      </c>
      <c r="Y2703" t="s">
        <v>85</v>
      </c>
      <c r="Z2703" t="s">
        <v>85</v>
      </c>
      <c r="AG2703">
        <v>324000</v>
      </c>
      <c r="AH2703">
        <v>324000</v>
      </c>
      <c r="AI2703">
        <v>0.26779512698035279</v>
      </c>
      <c r="AJ2703">
        <v>11.260520526357302</v>
      </c>
      <c r="AK2703">
        <v>3.1699095725896917</v>
      </c>
      <c r="AL2703">
        <v>9.2745597193369136</v>
      </c>
      <c r="AM2703">
        <v>1946.6743297964431</v>
      </c>
      <c r="AN2703">
        <v>134.36721075395309</v>
      </c>
      <c r="AV2703" s="16" t="s">
        <v>267</v>
      </c>
    </row>
    <row r="2704" spans="1:48" x14ac:dyDescent="0.25">
      <c r="A2704">
        <v>2702</v>
      </c>
      <c r="B2704" t="s">
        <v>83</v>
      </c>
      <c r="D2704" t="s">
        <v>84</v>
      </c>
      <c r="F2704">
        <v>90389750</v>
      </c>
      <c r="G2704">
        <v>2</v>
      </c>
      <c r="H2704">
        <v>1997</v>
      </c>
      <c r="I2704">
        <v>5</v>
      </c>
      <c r="J2704">
        <v>22</v>
      </c>
      <c r="K2704">
        <v>74</v>
      </c>
      <c r="L2704">
        <v>33.5</v>
      </c>
      <c r="M2704">
        <v>0</v>
      </c>
      <c r="Y2704" t="s">
        <v>85</v>
      </c>
      <c r="Z2704" t="s">
        <v>85</v>
      </c>
      <c r="AG2704">
        <v>945000</v>
      </c>
      <c r="AH2704">
        <v>945000</v>
      </c>
      <c r="AI2704">
        <v>0.78106912035936238</v>
      </c>
      <c r="AJ2704">
        <v>32.843184868542131</v>
      </c>
      <c r="AK2704">
        <v>9.2455695867199346</v>
      </c>
      <c r="AL2704">
        <v>27.050799181399331</v>
      </c>
      <c r="AM2704">
        <v>5677.8001285729588</v>
      </c>
      <c r="AN2704">
        <v>391.90436469902988</v>
      </c>
      <c r="AV2704" s="16" t="s">
        <v>267</v>
      </c>
    </row>
    <row r="2705" spans="1:48" x14ac:dyDescent="0.25">
      <c r="A2705">
        <v>2703</v>
      </c>
      <c r="B2705" t="s">
        <v>83</v>
      </c>
      <c r="D2705" t="s">
        <v>84</v>
      </c>
      <c r="F2705">
        <v>90389750</v>
      </c>
      <c r="G2705">
        <v>1</v>
      </c>
      <c r="H2705">
        <v>1997</v>
      </c>
      <c r="I2705">
        <v>5</v>
      </c>
      <c r="J2705">
        <v>22</v>
      </c>
      <c r="K2705">
        <v>74.5</v>
      </c>
      <c r="L2705">
        <v>33.5</v>
      </c>
      <c r="M2705">
        <v>50</v>
      </c>
      <c r="Y2705" t="s">
        <v>85</v>
      </c>
      <c r="Z2705" t="s">
        <v>85</v>
      </c>
      <c r="AG2705">
        <v>18000</v>
      </c>
      <c r="AH2705">
        <v>18000</v>
      </c>
      <c r="AI2705">
        <v>1.4877507054464044E-2</v>
      </c>
      <c r="AJ2705">
        <v>0.62558447368651682</v>
      </c>
      <c r="AK2705">
        <v>0.17610608736609398</v>
      </c>
      <c r="AL2705">
        <v>0.51525331774093963</v>
      </c>
      <c r="AM2705">
        <v>108.14857387758018</v>
      </c>
      <c r="AN2705">
        <v>7.4648450418862833</v>
      </c>
      <c r="AV2705" s="16" t="s">
        <v>267</v>
      </c>
    </row>
    <row r="2706" spans="1:48" x14ac:dyDescent="0.25">
      <c r="A2706">
        <v>2704</v>
      </c>
      <c r="B2706" t="s">
        <v>83</v>
      </c>
      <c r="D2706" t="s">
        <v>84</v>
      </c>
      <c r="F2706">
        <v>90389750</v>
      </c>
      <c r="G2706">
        <v>1</v>
      </c>
      <c r="H2706">
        <v>1997</v>
      </c>
      <c r="I2706">
        <v>5</v>
      </c>
      <c r="J2706">
        <v>22</v>
      </c>
      <c r="K2706">
        <v>74.5</v>
      </c>
      <c r="L2706">
        <v>33.5</v>
      </c>
      <c r="M2706">
        <v>20</v>
      </c>
      <c r="Y2706" t="s">
        <v>85</v>
      </c>
      <c r="Z2706" t="s">
        <v>85</v>
      </c>
      <c r="AG2706">
        <v>252000</v>
      </c>
      <c r="AH2706">
        <v>252000</v>
      </c>
      <c r="AI2706">
        <v>0.20828509876249662</v>
      </c>
      <c r="AJ2706">
        <v>8.7581826316112359</v>
      </c>
      <c r="AK2706">
        <v>2.4654852231253157</v>
      </c>
      <c r="AL2706">
        <v>7.2135464483731546</v>
      </c>
      <c r="AM2706">
        <v>1514.0800342861223</v>
      </c>
      <c r="AN2706">
        <v>104.50783058640796</v>
      </c>
      <c r="AV2706" s="16" t="s">
        <v>267</v>
      </c>
    </row>
    <row r="2707" spans="1:48" x14ac:dyDescent="0.25">
      <c r="A2707">
        <v>2705</v>
      </c>
      <c r="B2707" t="s">
        <v>83</v>
      </c>
      <c r="D2707" t="s">
        <v>84</v>
      </c>
      <c r="F2707">
        <v>90389750</v>
      </c>
      <c r="G2707">
        <v>1</v>
      </c>
      <c r="H2707">
        <v>1997</v>
      </c>
      <c r="I2707">
        <v>5</v>
      </c>
      <c r="J2707">
        <v>22</v>
      </c>
      <c r="K2707">
        <v>74.5</v>
      </c>
      <c r="L2707">
        <v>33.5</v>
      </c>
      <c r="M2707">
        <v>0</v>
      </c>
      <c r="Y2707" t="s">
        <v>85</v>
      </c>
      <c r="Z2707" t="s">
        <v>85</v>
      </c>
      <c r="AG2707">
        <v>260000</v>
      </c>
      <c r="AH2707">
        <v>260000</v>
      </c>
      <c r="AI2707">
        <v>0.2148973241200362</v>
      </c>
      <c r="AJ2707">
        <v>9.0362201754719091</v>
      </c>
      <c r="AK2707">
        <v>2.5437545952880241</v>
      </c>
      <c r="AL2707">
        <v>7.4425479229246836</v>
      </c>
      <c r="AM2707">
        <v>1562.1460671206025</v>
      </c>
      <c r="AN2707">
        <v>107.82553949391297</v>
      </c>
      <c r="AV2707" s="16" t="s">
        <v>267</v>
      </c>
    </row>
    <row r="2708" spans="1:48" x14ac:dyDescent="0.25">
      <c r="A2708">
        <v>2706</v>
      </c>
      <c r="C2708" t="s">
        <v>293</v>
      </c>
      <c r="E2708" t="s">
        <v>132</v>
      </c>
      <c r="G2708" t="s">
        <v>133</v>
      </c>
      <c r="H2708">
        <v>1992</v>
      </c>
      <c r="I2708">
        <v>10</v>
      </c>
      <c r="J2708">
        <v>5</v>
      </c>
      <c r="K2708">
        <v>50.25</v>
      </c>
      <c r="L2708">
        <v>-4.2169999999999996</v>
      </c>
      <c r="M2708">
        <v>10</v>
      </c>
      <c r="Y2708" t="s">
        <v>134</v>
      </c>
      <c r="Z2708" t="s">
        <v>134</v>
      </c>
      <c r="AA2708" t="s">
        <v>135</v>
      </c>
      <c r="AB2708" t="s">
        <v>135</v>
      </c>
      <c r="AE2708" t="s">
        <v>135</v>
      </c>
      <c r="AF2708">
        <v>0</v>
      </c>
      <c r="AG2708" t="s">
        <v>135</v>
      </c>
      <c r="AH2708">
        <v>0</v>
      </c>
      <c r="AI2708">
        <v>0</v>
      </c>
      <c r="AJ2708">
        <v>0</v>
      </c>
      <c r="AK2708">
        <v>0</v>
      </c>
      <c r="AL2708">
        <v>0</v>
      </c>
      <c r="AM2708">
        <v>0</v>
      </c>
      <c r="AN2708" s="2">
        <v>0</v>
      </c>
      <c r="AO2708">
        <v>0</v>
      </c>
      <c r="AP2708" t="s">
        <v>216</v>
      </c>
      <c r="AQ2708" s="18"/>
      <c r="AR2708" s="12"/>
      <c r="AS2708" s="12"/>
      <c r="AT2708" s="12"/>
      <c r="AU2708" s="19" t="s">
        <v>247</v>
      </c>
    </row>
    <row r="2709" spans="1:48" x14ac:dyDescent="0.25">
      <c r="A2709">
        <v>2707</v>
      </c>
      <c r="C2709" t="s">
        <v>293</v>
      </c>
      <c r="E2709" t="s">
        <v>132</v>
      </c>
      <c r="G2709" t="s">
        <v>133</v>
      </c>
      <c r="H2709">
        <v>1992</v>
      </c>
      <c r="I2709">
        <v>10</v>
      </c>
      <c r="J2709">
        <v>5</v>
      </c>
      <c r="K2709">
        <v>50.25</v>
      </c>
      <c r="L2709">
        <v>-4.2169999999999996</v>
      </c>
      <c r="M2709">
        <v>10</v>
      </c>
      <c r="Y2709" t="s">
        <v>64</v>
      </c>
      <c r="Z2709" t="s">
        <v>64</v>
      </c>
      <c r="AA2709" t="s">
        <v>135</v>
      </c>
      <c r="AB2709" t="s">
        <v>135</v>
      </c>
      <c r="AE2709" t="s">
        <v>135</v>
      </c>
      <c r="AF2709" t="s">
        <v>135</v>
      </c>
      <c r="AG2709">
        <v>0</v>
      </c>
      <c r="AH2709">
        <v>0</v>
      </c>
      <c r="AI2709">
        <v>0</v>
      </c>
      <c r="AJ2709">
        <v>0</v>
      </c>
      <c r="AK2709">
        <v>0</v>
      </c>
      <c r="AL2709">
        <v>0</v>
      </c>
      <c r="AM2709">
        <v>0</v>
      </c>
      <c r="AN2709" s="2">
        <v>0</v>
      </c>
      <c r="AO2709">
        <v>0</v>
      </c>
      <c r="AP2709" t="s">
        <v>216</v>
      </c>
      <c r="AQ2709" s="18"/>
      <c r="AR2709" s="12"/>
      <c r="AS2709" s="12"/>
      <c r="AT2709" s="12"/>
      <c r="AU2709" s="19" t="s">
        <v>247</v>
      </c>
    </row>
    <row r="2710" spans="1:48" x14ac:dyDescent="0.25">
      <c r="A2710">
        <v>2708</v>
      </c>
      <c r="C2710" t="s">
        <v>293</v>
      </c>
      <c r="E2710" t="s">
        <v>132</v>
      </c>
      <c r="G2710" t="s">
        <v>133</v>
      </c>
      <c r="H2710">
        <v>1992</v>
      </c>
      <c r="I2710">
        <v>10</v>
      </c>
      <c r="J2710">
        <v>19</v>
      </c>
      <c r="K2710">
        <v>50.25</v>
      </c>
      <c r="L2710">
        <v>-4.2169999999999996</v>
      </c>
      <c r="M2710">
        <v>10</v>
      </c>
      <c r="Y2710" t="s">
        <v>134</v>
      </c>
      <c r="Z2710" t="s">
        <v>134</v>
      </c>
      <c r="AF2710">
        <v>0</v>
      </c>
      <c r="AH2710">
        <v>0</v>
      </c>
      <c r="AI2710">
        <v>0</v>
      </c>
      <c r="AJ2710">
        <v>0</v>
      </c>
      <c r="AK2710">
        <v>0</v>
      </c>
      <c r="AL2710">
        <v>0</v>
      </c>
      <c r="AM2710">
        <v>0</v>
      </c>
      <c r="AN2710" s="2">
        <v>0</v>
      </c>
      <c r="AO2710">
        <v>0</v>
      </c>
      <c r="AP2710" t="s">
        <v>216</v>
      </c>
      <c r="AQ2710" s="18"/>
      <c r="AR2710" s="12"/>
      <c r="AS2710" s="12"/>
      <c r="AT2710" s="12"/>
      <c r="AU2710" s="19" t="s">
        <v>247</v>
      </c>
    </row>
    <row r="2711" spans="1:48" x14ac:dyDescent="0.25">
      <c r="A2711">
        <v>2709</v>
      </c>
      <c r="C2711" t="s">
        <v>293</v>
      </c>
      <c r="E2711" t="s">
        <v>132</v>
      </c>
      <c r="G2711" t="s">
        <v>133</v>
      </c>
      <c r="H2711">
        <v>1992</v>
      </c>
      <c r="I2711">
        <v>10</v>
      </c>
      <c r="J2711">
        <v>19</v>
      </c>
      <c r="K2711">
        <v>50.25</v>
      </c>
      <c r="L2711">
        <v>-4.2169999999999996</v>
      </c>
      <c r="M2711">
        <v>10</v>
      </c>
      <c r="Y2711" t="s">
        <v>64</v>
      </c>
      <c r="Z2711" t="s">
        <v>64</v>
      </c>
      <c r="AG2711">
        <v>0</v>
      </c>
      <c r="AH2711">
        <v>0</v>
      </c>
      <c r="AI2711">
        <v>0</v>
      </c>
      <c r="AJ2711">
        <v>0</v>
      </c>
      <c r="AK2711">
        <v>0</v>
      </c>
      <c r="AL2711">
        <v>0</v>
      </c>
      <c r="AM2711">
        <v>0</v>
      </c>
      <c r="AN2711" s="2">
        <v>0</v>
      </c>
      <c r="AO2711">
        <v>0</v>
      </c>
      <c r="AP2711" t="s">
        <v>216</v>
      </c>
      <c r="AQ2711" s="18"/>
      <c r="AR2711" s="12"/>
      <c r="AS2711" s="12"/>
      <c r="AT2711" s="12"/>
      <c r="AU2711" s="19" t="s">
        <v>247</v>
      </c>
    </row>
    <row r="2712" spans="1:48" x14ac:dyDescent="0.25">
      <c r="A2712">
        <v>2710</v>
      </c>
      <c r="C2712" t="s">
        <v>293</v>
      </c>
      <c r="E2712" t="s">
        <v>132</v>
      </c>
      <c r="G2712" t="s">
        <v>133</v>
      </c>
      <c r="H2712">
        <v>1992</v>
      </c>
      <c r="I2712">
        <v>10</v>
      </c>
      <c r="J2712">
        <v>26</v>
      </c>
      <c r="K2712">
        <v>50.25</v>
      </c>
      <c r="L2712">
        <v>-4.2169999999999996</v>
      </c>
      <c r="M2712">
        <v>10</v>
      </c>
      <c r="Y2712" t="s">
        <v>134</v>
      </c>
      <c r="Z2712" t="s">
        <v>134</v>
      </c>
      <c r="AA2712" t="s">
        <v>135</v>
      </c>
      <c r="AB2712" t="s">
        <v>135</v>
      </c>
      <c r="AE2712" t="s">
        <v>135</v>
      </c>
      <c r="AF2712">
        <v>0</v>
      </c>
      <c r="AG2712" t="s">
        <v>135</v>
      </c>
      <c r="AH2712">
        <v>0</v>
      </c>
      <c r="AI2712">
        <v>0</v>
      </c>
      <c r="AJ2712">
        <v>0</v>
      </c>
      <c r="AK2712">
        <v>0</v>
      </c>
      <c r="AL2712">
        <v>0</v>
      </c>
      <c r="AM2712">
        <v>0</v>
      </c>
      <c r="AN2712" s="2">
        <v>0</v>
      </c>
      <c r="AO2712">
        <v>0</v>
      </c>
      <c r="AP2712" t="s">
        <v>216</v>
      </c>
      <c r="AQ2712" s="18"/>
      <c r="AR2712" s="12"/>
      <c r="AS2712" s="12"/>
      <c r="AT2712" s="12"/>
      <c r="AU2712" s="19" t="s">
        <v>247</v>
      </c>
    </row>
    <row r="2713" spans="1:48" x14ac:dyDescent="0.25">
      <c r="A2713">
        <v>2711</v>
      </c>
      <c r="C2713" t="s">
        <v>293</v>
      </c>
      <c r="E2713" t="s">
        <v>132</v>
      </c>
      <c r="G2713" t="s">
        <v>133</v>
      </c>
      <c r="H2713">
        <v>1992</v>
      </c>
      <c r="I2713">
        <v>10</v>
      </c>
      <c r="J2713">
        <v>26</v>
      </c>
      <c r="K2713">
        <v>50.25</v>
      </c>
      <c r="L2713">
        <v>-4.2169999999999996</v>
      </c>
      <c r="M2713">
        <v>10</v>
      </c>
      <c r="Y2713" t="s">
        <v>64</v>
      </c>
      <c r="Z2713" t="s">
        <v>64</v>
      </c>
      <c r="AA2713" t="s">
        <v>135</v>
      </c>
      <c r="AB2713" t="s">
        <v>135</v>
      </c>
      <c r="AE2713" t="s">
        <v>135</v>
      </c>
      <c r="AF2713" t="s">
        <v>135</v>
      </c>
      <c r="AG2713">
        <v>0</v>
      </c>
      <c r="AH2713">
        <v>0</v>
      </c>
      <c r="AI2713">
        <v>0</v>
      </c>
      <c r="AJ2713">
        <v>0</v>
      </c>
      <c r="AK2713">
        <v>0</v>
      </c>
      <c r="AL2713">
        <v>0</v>
      </c>
      <c r="AM2713">
        <v>0</v>
      </c>
      <c r="AN2713" s="2">
        <v>0</v>
      </c>
      <c r="AO2713">
        <v>0</v>
      </c>
      <c r="AP2713" t="s">
        <v>216</v>
      </c>
      <c r="AQ2713" s="18"/>
      <c r="AR2713" s="12"/>
      <c r="AS2713" s="12"/>
      <c r="AT2713" s="12"/>
      <c r="AU2713" s="19" t="s">
        <v>247</v>
      </c>
    </row>
    <row r="2714" spans="1:48" x14ac:dyDescent="0.25">
      <c r="A2714">
        <v>2712</v>
      </c>
      <c r="C2714" t="s">
        <v>293</v>
      </c>
      <c r="E2714" t="s">
        <v>132</v>
      </c>
      <c r="G2714" t="s">
        <v>133</v>
      </c>
      <c r="H2714">
        <v>1992</v>
      </c>
      <c r="I2714">
        <v>11</v>
      </c>
      <c r="J2714">
        <v>2</v>
      </c>
      <c r="K2714">
        <v>50.25</v>
      </c>
      <c r="L2714">
        <v>-4.2169999999999996</v>
      </c>
      <c r="M2714">
        <v>10</v>
      </c>
      <c r="Y2714" t="s">
        <v>134</v>
      </c>
      <c r="Z2714" t="s">
        <v>134</v>
      </c>
      <c r="AA2714" t="s">
        <v>135</v>
      </c>
      <c r="AB2714" t="s">
        <v>135</v>
      </c>
      <c r="AE2714" t="s">
        <v>135</v>
      </c>
      <c r="AF2714">
        <v>0</v>
      </c>
      <c r="AG2714" t="s">
        <v>135</v>
      </c>
      <c r="AH2714">
        <v>0</v>
      </c>
      <c r="AI2714">
        <v>0</v>
      </c>
      <c r="AJ2714">
        <v>0</v>
      </c>
      <c r="AK2714">
        <v>0</v>
      </c>
      <c r="AL2714">
        <v>0</v>
      </c>
      <c r="AM2714">
        <v>0</v>
      </c>
      <c r="AN2714" s="2">
        <v>0</v>
      </c>
      <c r="AO2714">
        <v>0</v>
      </c>
      <c r="AP2714" t="s">
        <v>216</v>
      </c>
      <c r="AQ2714" s="18"/>
      <c r="AR2714" s="12"/>
      <c r="AS2714" s="12"/>
      <c r="AT2714" s="12"/>
      <c r="AU2714" s="19" t="s">
        <v>247</v>
      </c>
    </row>
    <row r="2715" spans="1:48" x14ac:dyDescent="0.25">
      <c r="A2715">
        <v>2713</v>
      </c>
      <c r="C2715" t="s">
        <v>293</v>
      </c>
      <c r="E2715" t="s">
        <v>132</v>
      </c>
      <c r="G2715" t="s">
        <v>133</v>
      </c>
      <c r="H2715">
        <v>1992</v>
      </c>
      <c r="I2715">
        <v>11</v>
      </c>
      <c r="J2715">
        <v>2</v>
      </c>
      <c r="K2715">
        <v>50.25</v>
      </c>
      <c r="L2715">
        <v>-4.2169999999999996</v>
      </c>
      <c r="M2715">
        <v>10</v>
      </c>
      <c r="Y2715" t="s">
        <v>64</v>
      </c>
      <c r="Z2715" t="s">
        <v>64</v>
      </c>
      <c r="AA2715" t="s">
        <v>135</v>
      </c>
      <c r="AB2715" t="s">
        <v>135</v>
      </c>
      <c r="AE2715" t="s">
        <v>135</v>
      </c>
      <c r="AF2715" t="s">
        <v>135</v>
      </c>
      <c r="AG2715">
        <v>0</v>
      </c>
      <c r="AH2715">
        <v>0</v>
      </c>
      <c r="AI2715">
        <v>0</v>
      </c>
      <c r="AJ2715">
        <v>0</v>
      </c>
      <c r="AK2715">
        <v>0</v>
      </c>
      <c r="AL2715">
        <v>0</v>
      </c>
      <c r="AM2715">
        <v>0</v>
      </c>
      <c r="AN2715" s="2">
        <v>0</v>
      </c>
      <c r="AO2715">
        <v>0</v>
      </c>
      <c r="AP2715" t="s">
        <v>216</v>
      </c>
      <c r="AQ2715" s="18"/>
      <c r="AR2715" s="12"/>
      <c r="AS2715" s="12"/>
      <c r="AT2715" s="12"/>
      <c r="AU2715" s="19" t="s">
        <v>247</v>
      </c>
    </row>
    <row r="2716" spans="1:48" x14ac:dyDescent="0.25">
      <c r="A2716">
        <v>2714</v>
      </c>
      <c r="C2716" t="s">
        <v>293</v>
      </c>
      <c r="E2716" t="s">
        <v>132</v>
      </c>
      <c r="G2716" t="s">
        <v>133</v>
      </c>
      <c r="H2716">
        <v>1992</v>
      </c>
      <c r="I2716">
        <v>11</v>
      </c>
      <c r="J2716">
        <v>9</v>
      </c>
      <c r="K2716">
        <v>50.25</v>
      </c>
      <c r="L2716">
        <v>-4.2169999999999996</v>
      </c>
      <c r="M2716">
        <v>10</v>
      </c>
      <c r="Y2716" t="s">
        <v>134</v>
      </c>
      <c r="Z2716" t="s">
        <v>134</v>
      </c>
      <c r="AA2716" t="s">
        <v>135</v>
      </c>
      <c r="AB2716" t="s">
        <v>135</v>
      </c>
      <c r="AE2716" t="s">
        <v>135</v>
      </c>
      <c r="AF2716">
        <v>0</v>
      </c>
      <c r="AG2716" t="s">
        <v>135</v>
      </c>
      <c r="AH2716">
        <v>0</v>
      </c>
      <c r="AI2716">
        <v>0</v>
      </c>
      <c r="AJ2716">
        <v>0</v>
      </c>
      <c r="AK2716">
        <v>0</v>
      </c>
      <c r="AL2716">
        <v>0</v>
      </c>
      <c r="AM2716">
        <v>0</v>
      </c>
      <c r="AN2716" s="2">
        <v>0</v>
      </c>
      <c r="AO2716">
        <v>0</v>
      </c>
      <c r="AP2716" t="s">
        <v>216</v>
      </c>
      <c r="AQ2716" s="18"/>
      <c r="AR2716" s="12"/>
      <c r="AS2716" s="12"/>
      <c r="AT2716" s="12"/>
      <c r="AU2716" s="19" t="s">
        <v>247</v>
      </c>
    </row>
    <row r="2717" spans="1:48" x14ac:dyDescent="0.25">
      <c r="A2717">
        <v>2715</v>
      </c>
      <c r="C2717" t="s">
        <v>293</v>
      </c>
      <c r="E2717" t="s">
        <v>132</v>
      </c>
      <c r="G2717" t="s">
        <v>133</v>
      </c>
      <c r="H2717">
        <v>1992</v>
      </c>
      <c r="I2717">
        <v>11</v>
      </c>
      <c r="J2717">
        <v>9</v>
      </c>
      <c r="K2717">
        <v>50.25</v>
      </c>
      <c r="L2717">
        <v>-4.2169999999999996</v>
      </c>
      <c r="M2717">
        <v>10</v>
      </c>
      <c r="Y2717" t="s">
        <v>64</v>
      </c>
      <c r="Z2717" t="s">
        <v>64</v>
      </c>
      <c r="AA2717" t="s">
        <v>135</v>
      </c>
      <c r="AB2717" t="s">
        <v>135</v>
      </c>
      <c r="AE2717" t="s">
        <v>135</v>
      </c>
      <c r="AF2717" t="s">
        <v>135</v>
      </c>
      <c r="AG2717">
        <v>0</v>
      </c>
      <c r="AH2717">
        <v>0</v>
      </c>
      <c r="AI2717">
        <v>0</v>
      </c>
      <c r="AJ2717">
        <v>0</v>
      </c>
      <c r="AK2717">
        <v>0</v>
      </c>
      <c r="AL2717">
        <v>0</v>
      </c>
      <c r="AM2717">
        <v>0</v>
      </c>
      <c r="AN2717" s="2">
        <v>0</v>
      </c>
      <c r="AO2717">
        <v>0</v>
      </c>
      <c r="AP2717" t="s">
        <v>216</v>
      </c>
      <c r="AQ2717" s="18"/>
      <c r="AR2717" s="12"/>
      <c r="AS2717" s="12"/>
      <c r="AT2717" s="12"/>
      <c r="AU2717" s="19" t="s">
        <v>247</v>
      </c>
    </row>
    <row r="2718" spans="1:48" x14ac:dyDescent="0.25">
      <c r="A2718">
        <v>2716</v>
      </c>
      <c r="C2718" t="s">
        <v>293</v>
      </c>
      <c r="E2718" t="s">
        <v>132</v>
      </c>
      <c r="G2718" t="s">
        <v>133</v>
      </c>
      <c r="H2718">
        <v>1992</v>
      </c>
      <c r="I2718">
        <v>11</v>
      </c>
      <c r="J2718">
        <v>30</v>
      </c>
      <c r="K2718">
        <v>50.25</v>
      </c>
      <c r="L2718">
        <v>-4.2169999999999996</v>
      </c>
      <c r="M2718">
        <v>10</v>
      </c>
      <c r="Y2718" t="s">
        <v>134</v>
      </c>
      <c r="Z2718" t="s">
        <v>134</v>
      </c>
      <c r="AA2718" t="s">
        <v>135</v>
      </c>
      <c r="AB2718" t="s">
        <v>135</v>
      </c>
      <c r="AE2718" t="s">
        <v>135</v>
      </c>
      <c r="AF2718">
        <v>0</v>
      </c>
      <c r="AG2718" t="s">
        <v>135</v>
      </c>
      <c r="AH2718">
        <v>0</v>
      </c>
      <c r="AI2718">
        <v>0</v>
      </c>
      <c r="AJ2718">
        <v>0</v>
      </c>
      <c r="AK2718">
        <v>0</v>
      </c>
      <c r="AL2718">
        <v>0</v>
      </c>
      <c r="AM2718">
        <v>0</v>
      </c>
      <c r="AN2718" s="2">
        <v>0</v>
      </c>
      <c r="AO2718">
        <v>0</v>
      </c>
      <c r="AP2718" t="s">
        <v>216</v>
      </c>
      <c r="AQ2718" s="18"/>
      <c r="AR2718" s="12"/>
      <c r="AS2718" s="12"/>
      <c r="AT2718" s="12"/>
      <c r="AU2718" s="19" t="s">
        <v>247</v>
      </c>
    </row>
    <row r="2719" spans="1:48" x14ac:dyDescent="0.25">
      <c r="A2719">
        <v>2717</v>
      </c>
      <c r="C2719" t="s">
        <v>293</v>
      </c>
      <c r="E2719" t="s">
        <v>132</v>
      </c>
      <c r="G2719" t="s">
        <v>133</v>
      </c>
      <c r="H2719">
        <v>1992</v>
      </c>
      <c r="I2719">
        <v>11</v>
      </c>
      <c r="J2719">
        <v>30</v>
      </c>
      <c r="K2719">
        <v>50.25</v>
      </c>
      <c r="L2719">
        <v>-4.2169999999999996</v>
      </c>
      <c r="M2719">
        <v>10</v>
      </c>
      <c r="Y2719" t="s">
        <v>64</v>
      </c>
      <c r="Z2719" t="s">
        <v>64</v>
      </c>
      <c r="AA2719" t="s">
        <v>135</v>
      </c>
      <c r="AB2719" t="s">
        <v>135</v>
      </c>
      <c r="AE2719" t="s">
        <v>135</v>
      </c>
      <c r="AF2719" t="s">
        <v>135</v>
      </c>
      <c r="AG2719">
        <v>0</v>
      </c>
      <c r="AH2719">
        <v>0</v>
      </c>
      <c r="AI2719">
        <v>0</v>
      </c>
      <c r="AJ2719">
        <v>0</v>
      </c>
      <c r="AK2719">
        <v>0</v>
      </c>
      <c r="AL2719">
        <v>0</v>
      </c>
      <c r="AM2719">
        <v>0</v>
      </c>
      <c r="AN2719" s="2">
        <v>0</v>
      </c>
      <c r="AO2719">
        <v>0</v>
      </c>
      <c r="AP2719" t="s">
        <v>216</v>
      </c>
      <c r="AQ2719" s="18"/>
      <c r="AR2719" s="12"/>
      <c r="AS2719" s="12"/>
      <c r="AT2719" s="12"/>
      <c r="AU2719" s="19" t="s">
        <v>247</v>
      </c>
    </row>
    <row r="2720" spans="1:48" x14ac:dyDescent="0.25">
      <c r="A2720">
        <v>2718</v>
      </c>
      <c r="C2720" t="s">
        <v>293</v>
      </c>
      <c r="E2720" t="s">
        <v>132</v>
      </c>
      <c r="G2720" t="s">
        <v>133</v>
      </c>
      <c r="H2720">
        <v>1992</v>
      </c>
      <c r="I2720">
        <v>12</v>
      </c>
      <c r="J2720">
        <v>7</v>
      </c>
      <c r="K2720">
        <v>50.25</v>
      </c>
      <c r="L2720">
        <v>-4.2169999999999996</v>
      </c>
      <c r="M2720">
        <v>10</v>
      </c>
      <c r="Y2720" t="s">
        <v>134</v>
      </c>
      <c r="Z2720" t="s">
        <v>134</v>
      </c>
      <c r="AA2720" t="s">
        <v>135</v>
      </c>
      <c r="AB2720" t="s">
        <v>135</v>
      </c>
      <c r="AE2720" t="s">
        <v>135</v>
      </c>
      <c r="AF2720">
        <v>0</v>
      </c>
      <c r="AG2720" t="s">
        <v>135</v>
      </c>
      <c r="AH2720">
        <v>0</v>
      </c>
      <c r="AI2720">
        <v>0</v>
      </c>
      <c r="AJ2720">
        <v>0</v>
      </c>
      <c r="AK2720">
        <v>0</v>
      </c>
      <c r="AL2720">
        <v>0</v>
      </c>
      <c r="AM2720">
        <v>0</v>
      </c>
      <c r="AN2720" s="2">
        <v>0</v>
      </c>
      <c r="AO2720">
        <v>0</v>
      </c>
      <c r="AP2720" t="s">
        <v>216</v>
      </c>
      <c r="AQ2720" s="18"/>
      <c r="AR2720" s="12"/>
      <c r="AS2720" s="12"/>
      <c r="AT2720" s="12"/>
      <c r="AU2720" s="19" t="s">
        <v>247</v>
      </c>
    </row>
    <row r="2721" spans="1:47" x14ac:dyDescent="0.25">
      <c r="A2721">
        <v>2719</v>
      </c>
      <c r="C2721" t="s">
        <v>293</v>
      </c>
      <c r="E2721" t="s">
        <v>132</v>
      </c>
      <c r="G2721" t="s">
        <v>133</v>
      </c>
      <c r="H2721">
        <v>1992</v>
      </c>
      <c r="I2721">
        <v>12</v>
      </c>
      <c r="J2721">
        <v>7</v>
      </c>
      <c r="K2721">
        <v>50.25</v>
      </c>
      <c r="L2721">
        <v>-4.2169999999999996</v>
      </c>
      <c r="M2721">
        <v>10</v>
      </c>
      <c r="Y2721" t="s">
        <v>64</v>
      </c>
      <c r="Z2721" t="s">
        <v>64</v>
      </c>
      <c r="AA2721" t="s">
        <v>135</v>
      </c>
      <c r="AB2721" t="s">
        <v>135</v>
      </c>
      <c r="AE2721" t="s">
        <v>135</v>
      </c>
      <c r="AF2721" t="s">
        <v>135</v>
      </c>
      <c r="AG2721">
        <v>0</v>
      </c>
      <c r="AH2721">
        <v>0</v>
      </c>
      <c r="AI2721">
        <v>0</v>
      </c>
      <c r="AJ2721">
        <v>0</v>
      </c>
      <c r="AK2721">
        <v>0</v>
      </c>
      <c r="AL2721">
        <v>0</v>
      </c>
      <c r="AM2721">
        <v>0</v>
      </c>
      <c r="AN2721" s="2">
        <v>0</v>
      </c>
      <c r="AO2721">
        <v>0</v>
      </c>
      <c r="AP2721" t="s">
        <v>216</v>
      </c>
      <c r="AQ2721" s="18"/>
      <c r="AR2721" s="12"/>
      <c r="AS2721" s="12"/>
      <c r="AT2721" s="12"/>
      <c r="AU2721" s="19" t="s">
        <v>247</v>
      </c>
    </row>
    <row r="2722" spans="1:47" x14ac:dyDescent="0.25">
      <c r="A2722">
        <v>2720</v>
      </c>
      <c r="C2722" t="s">
        <v>293</v>
      </c>
      <c r="E2722" t="s">
        <v>132</v>
      </c>
      <c r="G2722" t="s">
        <v>133</v>
      </c>
      <c r="H2722">
        <v>1993</v>
      </c>
      <c r="I2722">
        <v>1</v>
      </c>
      <c r="J2722">
        <v>4</v>
      </c>
      <c r="K2722">
        <v>50.25</v>
      </c>
      <c r="L2722">
        <v>-4.2169999999999996</v>
      </c>
      <c r="M2722">
        <v>10</v>
      </c>
      <c r="Y2722" t="s">
        <v>134</v>
      </c>
      <c r="Z2722" t="s">
        <v>134</v>
      </c>
      <c r="AA2722" t="s">
        <v>135</v>
      </c>
      <c r="AB2722" t="s">
        <v>135</v>
      </c>
      <c r="AE2722" t="s">
        <v>135</v>
      </c>
      <c r="AF2722">
        <v>0</v>
      </c>
      <c r="AG2722" t="s">
        <v>135</v>
      </c>
      <c r="AH2722">
        <v>0</v>
      </c>
      <c r="AI2722">
        <v>0</v>
      </c>
      <c r="AJ2722">
        <v>0</v>
      </c>
      <c r="AK2722">
        <v>0</v>
      </c>
      <c r="AL2722">
        <v>0</v>
      </c>
      <c r="AM2722">
        <v>0</v>
      </c>
      <c r="AN2722" s="2">
        <v>0</v>
      </c>
      <c r="AO2722">
        <v>0</v>
      </c>
      <c r="AP2722" t="s">
        <v>216</v>
      </c>
      <c r="AQ2722" s="18"/>
      <c r="AR2722" s="12"/>
      <c r="AS2722" s="12"/>
      <c r="AT2722" s="12"/>
      <c r="AU2722" s="19" t="s">
        <v>247</v>
      </c>
    </row>
    <row r="2723" spans="1:47" x14ac:dyDescent="0.25">
      <c r="A2723">
        <v>2721</v>
      </c>
      <c r="C2723" t="s">
        <v>293</v>
      </c>
      <c r="E2723" t="s">
        <v>132</v>
      </c>
      <c r="G2723" t="s">
        <v>133</v>
      </c>
      <c r="H2723">
        <v>1993</v>
      </c>
      <c r="I2723">
        <v>1</v>
      </c>
      <c r="J2723">
        <v>4</v>
      </c>
      <c r="K2723">
        <v>50.25</v>
      </c>
      <c r="L2723">
        <v>-4.2169999999999996</v>
      </c>
      <c r="M2723">
        <v>10</v>
      </c>
      <c r="Y2723" t="s">
        <v>64</v>
      </c>
      <c r="Z2723" t="s">
        <v>64</v>
      </c>
      <c r="AA2723" t="s">
        <v>135</v>
      </c>
      <c r="AB2723" t="s">
        <v>135</v>
      </c>
      <c r="AE2723" t="s">
        <v>135</v>
      </c>
      <c r="AF2723" t="s">
        <v>135</v>
      </c>
      <c r="AG2723">
        <v>0</v>
      </c>
      <c r="AH2723">
        <v>0</v>
      </c>
      <c r="AI2723">
        <v>0</v>
      </c>
      <c r="AJ2723">
        <v>0</v>
      </c>
      <c r="AK2723">
        <v>0</v>
      </c>
      <c r="AL2723">
        <v>0</v>
      </c>
      <c r="AM2723">
        <v>0</v>
      </c>
      <c r="AN2723" s="2">
        <v>0</v>
      </c>
      <c r="AO2723">
        <v>0</v>
      </c>
      <c r="AP2723" t="s">
        <v>216</v>
      </c>
      <c r="AQ2723" s="18"/>
      <c r="AR2723" s="12"/>
      <c r="AS2723" s="12"/>
      <c r="AT2723" s="12"/>
      <c r="AU2723" s="19" t="s">
        <v>247</v>
      </c>
    </row>
    <row r="2724" spans="1:47" x14ac:dyDescent="0.25">
      <c r="A2724">
        <v>2722</v>
      </c>
      <c r="C2724" t="s">
        <v>293</v>
      </c>
      <c r="E2724" t="s">
        <v>132</v>
      </c>
      <c r="G2724" t="s">
        <v>133</v>
      </c>
      <c r="H2724">
        <v>1993</v>
      </c>
      <c r="I2724">
        <v>1</v>
      </c>
      <c r="J2724">
        <v>18</v>
      </c>
      <c r="K2724">
        <v>50.25</v>
      </c>
      <c r="L2724">
        <v>-4.2169999999999996</v>
      </c>
      <c r="M2724">
        <v>10</v>
      </c>
      <c r="Y2724" t="s">
        <v>134</v>
      </c>
      <c r="Z2724" t="s">
        <v>134</v>
      </c>
      <c r="AA2724" t="s">
        <v>135</v>
      </c>
      <c r="AB2724" t="s">
        <v>135</v>
      </c>
      <c r="AE2724" t="s">
        <v>135</v>
      </c>
      <c r="AF2724">
        <v>0</v>
      </c>
      <c r="AG2724" t="s">
        <v>135</v>
      </c>
      <c r="AH2724">
        <v>0</v>
      </c>
      <c r="AI2724">
        <v>0</v>
      </c>
      <c r="AJ2724">
        <v>0</v>
      </c>
      <c r="AK2724">
        <v>0</v>
      </c>
      <c r="AL2724">
        <v>0</v>
      </c>
      <c r="AM2724">
        <v>0</v>
      </c>
      <c r="AN2724" s="2">
        <v>0</v>
      </c>
      <c r="AO2724">
        <v>0</v>
      </c>
      <c r="AP2724" t="s">
        <v>216</v>
      </c>
      <c r="AQ2724" s="18"/>
      <c r="AR2724" s="12"/>
      <c r="AS2724" s="12"/>
      <c r="AT2724" s="12"/>
      <c r="AU2724" s="19" t="s">
        <v>247</v>
      </c>
    </row>
    <row r="2725" spans="1:47" x14ac:dyDescent="0.25">
      <c r="A2725">
        <v>2723</v>
      </c>
      <c r="C2725" t="s">
        <v>293</v>
      </c>
      <c r="E2725" t="s">
        <v>132</v>
      </c>
      <c r="G2725" t="s">
        <v>133</v>
      </c>
      <c r="H2725">
        <v>1993</v>
      </c>
      <c r="I2725">
        <v>1</v>
      </c>
      <c r="J2725">
        <v>18</v>
      </c>
      <c r="K2725">
        <v>50.25</v>
      </c>
      <c r="L2725">
        <v>-4.2169999999999996</v>
      </c>
      <c r="M2725">
        <v>10</v>
      </c>
      <c r="Y2725" t="s">
        <v>64</v>
      </c>
      <c r="Z2725" t="s">
        <v>64</v>
      </c>
      <c r="AA2725" t="s">
        <v>135</v>
      </c>
      <c r="AB2725" t="s">
        <v>135</v>
      </c>
      <c r="AE2725" t="s">
        <v>135</v>
      </c>
      <c r="AF2725" t="s">
        <v>135</v>
      </c>
      <c r="AG2725">
        <v>0</v>
      </c>
      <c r="AH2725">
        <v>0</v>
      </c>
      <c r="AI2725">
        <v>0</v>
      </c>
      <c r="AJ2725">
        <v>0</v>
      </c>
      <c r="AK2725">
        <v>0</v>
      </c>
      <c r="AL2725">
        <v>0</v>
      </c>
      <c r="AM2725">
        <v>0</v>
      </c>
      <c r="AN2725" s="2">
        <v>0</v>
      </c>
      <c r="AO2725">
        <v>0</v>
      </c>
      <c r="AP2725" t="s">
        <v>216</v>
      </c>
      <c r="AQ2725" s="18"/>
      <c r="AR2725" s="12"/>
      <c r="AS2725" s="12"/>
      <c r="AT2725" s="12"/>
      <c r="AU2725" s="19" t="s">
        <v>247</v>
      </c>
    </row>
    <row r="2726" spans="1:47" x14ac:dyDescent="0.25">
      <c r="A2726">
        <v>2724</v>
      </c>
      <c r="C2726" t="s">
        <v>293</v>
      </c>
      <c r="E2726" t="s">
        <v>132</v>
      </c>
      <c r="G2726" t="s">
        <v>133</v>
      </c>
      <c r="H2726">
        <v>1993</v>
      </c>
      <c r="I2726">
        <v>1</v>
      </c>
      <c r="J2726">
        <v>25</v>
      </c>
      <c r="K2726">
        <v>50.25</v>
      </c>
      <c r="L2726">
        <v>-4.2169999999999996</v>
      </c>
      <c r="M2726">
        <v>10</v>
      </c>
      <c r="Y2726" t="s">
        <v>134</v>
      </c>
      <c r="Z2726" t="s">
        <v>134</v>
      </c>
      <c r="AA2726" t="s">
        <v>135</v>
      </c>
      <c r="AB2726" t="s">
        <v>135</v>
      </c>
      <c r="AE2726" t="s">
        <v>135</v>
      </c>
      <c r="AF2726">
        <v>0</v>
      </c>
      <c r="AG2726" t="s">
        <v>135</v>
      </c>
      <c r="AH2726">
        <v>0</v>
      </c>
      <c r="AI2726">
        <v>0</v>
      </c>
      <c r="AJ2726">
        <v>0</v>
      </c>
      <c r="AK2726">
        <v>0</v>
      </c>
      <c r="AL2726">
        <v>0</v>
      </c>
      <c r="AM2726">
        <v>0</v>
      </c>
      <c r="AN2726" s="2">
        <v>0</v>
      </c>
      <c r="AO2726">
        <v>0</v>
      </c>
      <c r="AP2726" t="s">
        <v>216</v>
      </c>
      <c r="AQ2726" s="18"/>
      <c r="AR2726" s="12"/>
      <c r="AS2726" s="12"/>
      <c r="AT2726" s="12"/>
      <c r="AU2726" s="19" t="s">
        <v>247</v>
      </c>
    </row>
    <row r="2727" spans="1:47" x14ac:dyDescent="0.25">
      <c r="A2727">
        <v>2725</v>
      </c>
      <c r="C2727" t="s">
        <v>293</v>
      </c>
      <c r="E2727" t="s">
        <v>132</v>
      </c>
      <c r="G2727" t="s">
        <v>133</v>
      </c>
      <c r="H2727">
        <v>1993</v>
      </c>
      <c r="I2727">
        <v>1</v>
      </c>
      <c r="J2727">
        <v>25</v>
      </c>
      <c r="K2727">
        <v>50.25</v>
      </c>
      <c r="L2727">
        <v>-4.2169999999999996</v>
      </c>
      <c r="M2727">
        <v>10</v>
      </c>
      <c r="Y2727" t="s">
        <v>64</v>
      </c>
      <c r="Z2727" t="s">
        <v>64</v>
      </c>
      <c r="AA2727" t="s">
        <v>135</v>
      </c>
      <c r="AB2727" t="s">
        <v>135</v>
      </c>
      <c r="AE2727" t="s">
        <v>135</v>
      </c>
      <c r="AF2727" t="s">
        <v>135</v>
      </c>
      <c r="AG2727">
        <v>0</v>
      </c>
      <c r="AH2727">
        <v>0</v>
      </c>
      <c r="AI2727">
        <v>0</v>
      </c>
      <c r="AJ2727">
        <v>0</v>
      </c>
      <c r="AK2727">
        <v>0</v>
      </c>
      <c r="AL2727">
        <v>0</v>
      </c>
      <c r="AM2727">
        <v>0</v>
      </c>
      <c r="AN2727" s="2">
        <v>0</v>
      </c>
      <c r="AO2727">
        <v>0</v>
      </c>
      <c r="AP2727" t="s">
        <v>216</v>
      </c>
      <c r="AQ2727" s="18"/>
      <c r="AR2727" s="12"/>
      <c r="AS2727" s="12"/>
      <c r="AT2727" s="12"/>
      <c r="AU2727" s="19" t="s">
        <v>247</v>
      </c>
    </row>
    <row r="2728" spans="1:47" x14ac:dyDescent="0.25">
      <c r="A2728">
        <v>2726</v>
      </c>
      <c r="C2728" t="s">
        <v>293</v>
      </c>
      <c r="E2728" t="s">
        <v>132</v>
      </c>
      <c r="G2728" t="s">
        <v>133</v>
      </c>
      <c r="H2728">
        <v>1993</v>
      </c>
      <c r="I2728">
        <v>2</v>
      </c>
      <c r="J2728">
        <v>1</v>
      </c>
      <c r="K2728">
        <v>50.25</v>
      </c>
      <c r="L2728">
        <v>-4.2169999999999996</v>
      </c>
      <c r="M2728">
        <v>10</v>
      </c>
      <c r="Y2728" t="s">
        <v>134</v>
      </c>
      <c r="Z2728" t="s">
        <v>134</v>
      </c>
      <c r="AA2728" t="s">
        <v>135</v>
      </c>
      <c r="AB2728" t="s">
        <v>135</v>
      </c>
      <c r="AE2728" t="s">
        <v>135</v>
      </c>
      <c r="AF2728">
        <v>0</v>
      </c>
      <c r="AG2728" t="s">
        <v>135</v>
      </c>
      <c r="AH2728">
        <v>0</v>
      </c>
      <c r="AI2728">
        <v>0</v>
      </c>
      <c r="AJ2728">
        <v>0</v>
      </c>
      <c r="AK2728">
        <v>0</v>
      </c>
      <c r="AL2728">
        <v>0</v>
      </c>
      <c r="AM2728">
        <v>0</v>
      </c>
      <c r="AN2728" s="2">
        <v>0</v>
      </c>
      <c r="AO2728">
        <v>0</v>
      </c>
      <c r="AP2728" t="s">
        <v>216</v>
      </c>
      <c r="AQ2728" s="18"/>
      <c r="AR2728" s="12"/>
      <c r="AS2728" s="12"/>
      <c r="AT2728" s="12"/>
      <c r="AU2728" s="19" t="s">
        <v>247</v>
      </c>
    </row>
    <row r="2729" spans="1:47" x14ac:dyDescent="0.25">
      <c r="A2729">
        <v>2727</v>
      </c>
      <c r="C2729" t="s">
        <v>293</v>
      </c>
      <c r="E2729" t="s">
        <v>132</v>
      </c>
      <c r="G2729" t="s">
        <v>133</v>
      </c>
      <c r="H2729">
        <v>1993</v>
      </c>
      <c r="I2729">
        <v>2</v>
      </c>
      <c r="J2729">
        <v>1</v>
      </c>
      <c r="K2729">
        <v>50.25</v>
      </c>
      <c r="L2729">
        <v>-4.2169999999999996</v>
      </c>
      <c r="M2729">
        <v>10</v>
      </c>
      <c r="Y2729" t="s">
        <v>64</v>
      </c>
      <c r="Z2729" t="s">
        <v>64</v>
      </c>
      <c r="AA2729" t="s">
        <v>135</v>
      </c>
      <c r="AB2729" t="s">
        <v>135</v>
      </c>
      <c r="AE2729" t="s">
        <v>135</v>
      </c>
      <c r="AF2729" t="s">
        <v>135</v>
      </c>
      <c r="AG2729">
        <v>0</v>
      </c>
      <c r="AH2729">
        <v>0</v>
      </c>
      <c r="AI2729">
        <v>0</v>
      </c>
      <c r="AJ2729">
        <v>0</v>
      </c>
      <c r="AK2729">
        <v>0</v>
      </c>
      <c r="AL2729">
        <v>0</v>
      </c>
      <c r="AM2729">
        <v>0</v>
      </c>
      <c r="AN2729" s="2">
        <v>0</v>
      </c>
      <c r="AO2729">
        <v>0</v>
      </c>
      <c r="AP2729" t="s">
        <v>216</v>
      </c>
      <c r="AQ2729" s="18"/>
      <c r="AR2729" s="12"/>
      <c r="AS2729" s="12"/>
      <c r="AT2729" s="12"/>
      <c r="AU2729" s="19" t="s">
        <v>247</v>
      </c>
    </row>
    <row r="2730" spans="1:47" x14ac:dyDescent="0.25">
      <c r="A2730">
        <v>2728</v>
      </c>
      <c r="C2730" t="s">
        <v>293</v>
      </c>
      <c r="E2730" t="s">
        <v>132</v>
      </c>
      <c r="G2730" t="s">
        <v>133</v>
      </c>
      <c r="H2730">
        <v>1993</v>
      </c>
      <c r="I2730">
        <v>2</v>
      </c>
      <c r="J2730">
        <v>8</v>
      </c>
      <c r="K2730">
        <v>50.25</v>
      </c>
      <c r="L2730">
        <v>-4.2169999999999996</v>
      </c>
      <c r="M2730">
        <v>10</v>
      </c>
      <c r="Y2730" t="s">
        <v>134</v>
      </c>
      <c r="Z2730" t="s">
        <v>134</v>
      </c>
      <c r="AA2730" t="s">
        <v>135</v>
      </c>
      <c r="AB2730" t="s">
        <v>135</v>
      </c>
      <c r="AE2730" t="s">
        <v>135</v>
      </c>
      <c r="AF2730">
        <v>0</v>
      </c>
      <c r="AG2730" t="s">
        <v>135</v>
      </c>
      <c r="AH2730">
        <v>0</v>
      </c>
      <c r="AI2730">
        <v>0</v>
      </c>
      <c r="AJ2730">
        <v>0</v>
      </c>
      <c r="AK2730">
        <v>0</v>
      </c>
      <c r="AL2730">
        <v>0</v>
      </c>
      <c r="AM2730">
        <v>0</v>
      </c>
      <c r="AN2730" s="2">
        <v>0</v>
      </c>
      <c r="AO2730">
        <v>0</v>
      </c>
      <c r="AP2730" t="s">
        <v>216</v>
      </c>
      <c r="AQ2730" s="18"/>
      <c r="AR2730" s="12"/>
      <c r="AS2730" s="12"/>
      <c r="AT2730" s="12"/>
      <c r="AU2730" s="19" t="s">
        <v>247</v>
      </c>
    </row>
    <row r="2731" spans="1:47" x14ac:dyDescent="0.25">
      <c r="A2731">
        <v>2729</v>
      </c>
      <c r="C2731" t="s">
        <v>293</v>
      </c>
      <c r="E2731" t="s">
        <v>132</v>
      </c>
      <c r="G2731" t="s">
        <v>133</v>
      </c>
      <c r="H2731">
        <v>1993</v>
      </c>
      <c r="I2731">
        <v>2</v>
      </c>
      <c r="J2731">
        <v>8</v>
      </c>
      <c r="K2731">
        <v>50.25</v>
      </c>
      <c r="L2731">
        <v>-4.2169999999999996</v>
      </c>
      <c r="M2731">
        <v>10</v>
      </c>
      <c r="Y2731" t="s">
        <v>64</v>
      </c>
      <c r="Z2731" t="s">
        <v>64</v>
      </c>
      <c r="AA2731" t="s">
        <v>135</v>
      </c>
      <c r="AB2731" t="s">
        <v>135</v>
      </c>
      <c r="AE2731" t="s">
        <v>135</v>
      </c>
      <c r="AF2731" t="s">
        <v>135</v>
      </c>
      <c r="AG2731">
        <v>5000</v>
      </c>
      <c r="AH2731">
        <v>5000</v>
      </c>
      <c r="AI2731">
        <v>4.1326408484622344E-3</v>
      </c>
      <c r="AJ2731">
        <v>0.17377346491292134</v>
      </c>
      <c r="AK2731">
        <v>4.8918357601692775E-2</v>
      </c>
      <c r="AL2731">
        <v>0.14312592159470544</v>
      </c>
      <c r="AM2731">
        <v>30.041270521550047</v>
      </c>
      <c r="AN2731" s="2">
        <v>2.0735680671906342</v>
      </c>
      <c r="AO2731">
        <v>0.09</v>
      </c>
      <c r="AP2731" t="s">
        <v>216</v>
      </c>
      <c r="AQ2731" s="18"/>
      <c r="AR2731" s="12"/>
      <c r="AS2731" s="12"/>
      <c r="AT2731" s="12"/>
      <c r="AU2731" s="19" t="s">
        <v>247</v>
      </c>
    </row>
    <row r="2732" spans="1:47" x14ac:dyDescent="0.25">
      <c r="A2732">
        <v>2730</v>
      </c>
      <c r="C2732" t="s">
        <v>293</v>
      </c>
      <c r="E2732" t="s">
        <v>132</v>
      </c>
      <c r="G2732" t="s">
        <v>133</v>
      </c>
      <c r="H2732">
        <v>1993</v>
      </c>
      <c r="I2732">
        <v>2</v>
      </c>
      <c r="J2732">
        <v>15</v>
      </c>
      <c r="K2732">
        <v>50.25</v>
      </c>
      <c r="L2732">
        <v>-4.2169999999999996</v>
      </c>
      <c r="M2732">
        <v>10</v>
      </c>
      <c r="Y2732" t="s">
        <v>134</v>
      </c>
      <c r="Z2732" t="s">
        <v>134</v>
      </c>
      <c r="AA2732" t="s">
        <v>135</v>
      </c>
      <c r="AB2732" t="s">
        <v>135</v>
      </c>
      <c r="AE2732" t="s">
        <v>135</v>
      </c>
      <c r="AF2732">
        <v>0</v>
      </c>
      <c r="AG2732" t="s">
        <v>135</v>
      </c>
      <c r="AH2732">
        <v>0</v>
      </c>
      <c r="AI2732">
        <v>0</v>
      </c>
      <c r="AJ2732">
        <v>0</v>
      </c>
      <c r="AK2732">
        <v>0</v>
      </c>
      <c r="AL2732">
        <v>0</v>
      </c>
      <c r="AM2732">
        <v>0</v>
      </c>
      <c r="AN2732" s="2">
        <v>0</v>
      </c>
      <c r="AO2732">
        <v>0</v>
      </c>
      <c r="AP2732" t="s">
        <v>216</v>
      </c>
      <c r="AQ2732" s="18"/>
      <c r="AR2732" s="12"/>
      <c r="AS2732" s="12"/>
      <c r="AT2732" s="12"/>
      <c r="AU2732" s="19" t="s">
        <v>247</v>
      </c>
    </row>
    <row r="2733" spans="1:47" x14ac:dyDescent="0.25">
      <c r="A2733">
        <v>2731</v>
      </c>
      <c r="C2733" t="s">
        <v>293</v>
      </c>
      <c r="E2733" t="s">
        <v>132</v>
      </c>
      <c r="G2733" t="s">
        <v>133</v>
      </c>
      <c r="H2733">
        <v>1993</v>
      </c>
      <c r="I2733">
        <v>2</v>
      </c>
      <c r="J2733">
        <v>15</v>
      </c>
      <c r="K2733">
        <v>50.25</v>
      </c>
      <c r="L2733">
        <v>-4.2169999999999996</v>
      </c>
      <c r="M2733">
        <v>10</v>
      </c>
      <c r="Y2733" t="s">
        <v>64</v>
      </c>
      <c r="Z2733" t="s">
        <v>64</v>
      </c>
      <c r="AA2733" t="s">
        <v>135</v>
      </c>
      <c r="AB2733" t="s">
        <v>135</v>
      </c>
      <c r="AE2733" t="s">
        <v>135</v>
      </c>
      <c r="AF2733" t="s">
        <v>135</v>
      </c>
      <c r="AG2733">
        <v>0</v>
      </c>
      <c r="AH2733">
        <v>0</v>
      </c>
      <c r="AI2733">
        <v>0</v>
      </c>
      <c r="AJ2733">
        <v>0</v>
      </c>
      <c r="AK2733">
        <v>0</v>
      </c>
      <c r="AL2733">
        <v>0</v>
      </c>
      <c r="AM2733">
        <v>0</v>
      </c>
      <c r="AN2733" s="2">
        <v>0</v>
      </c>
      <c r="AO2733">
        <v>0</v>
      </c>
      <c r="AP2733" t="s">
        <v>216</v>
      </c>
      <c r="AQ2733" s="18"/>
      <c r="AR2733" s="12"/>
      <c r="AS2733" s="12"/>
      <c r="AT2733" s="12"/>
      <c r="AU2733" s="19" t="s">
        <v>247</v>
      </c>
    </row>
    <row r="2734" spans="1:47" x14ac:dyDescent="0.25">
      <c r="A2734">
        <v>2732</v>
      </c>
      <c r="C2734" t="s">
        <v>293</v>
      </c>
      <c r="E2734" t="s">
        <v>132</v>
      </c>
      <c r="G2734" t="s">
        <v>133</v>
      </c>
      <c r="H2734">
        <v>1993</v>
      </c>
      <c r="I2734">
        <v>2</v>
      </c>
      <c r="J2734">
        <v>22</v>
      </c>
      <c r="K2734">
        <v>50.25</v>
      </c>
      <c r="L2734">
        <v>-4.2169999999999996</v>
      </c>
      <c r="M2734">
        <v>10</v>
      </c>
      <c r="Y2734" t="s">
        <v>134</v>
      </c>
      <c r="Z2734" t="s">
        <v>134</v>
      </c>
      <c r="AA2734" t="s">
        <v>135</v>
      </c>
      <c r="AB2734" t="s">
        <v>135</v>
      </c>
      <c r="AE2734" t="s">
        <v>135</v>
      </c>
      <c r="AF2734">
        <v>0</v>
      </c>
      <c r="AG2734" t="s">
        <v>135</v>
      </c>
      <c r="AH2734">
        <v>0</v>
      </c>
      <c r="AI2734">
        <v>0</v>
      </c>
      <c r="AJ2734">
        <v>0</v>
      </c>
      <c r="AK2734">
        <v>0</v>
      </c>
      <c r="AL2734">
        <v>0</v>
      </c>
      <c r="AM2734">
        <v>0</v>
      </c>
      <c r="AN2734" s="2">
        <v>0</v>
      </c>
      <c r="AO2734">
        <v>0</v>
      </c>
      <c r="AP2734" t="s">
        <v>216</v>
      </c>
      <c r="AQ2734" s="18"/>
      <c r="AR2734" s="12"/>
      <c r="AS2734" s="12"/>
      <c r="AT2734" s="12"/>
      <c r="AU2734" s="19" t="s">
        <v>247</v>
      </c>
    </row>
    <row r="2735" spans="1:47" x14ac:dyDescent="0.25">
      <c r="A2735">
        <v>2733</v>
      </c>
      <c r="C2735" t="s">
        <v>293</v>
      </c>
      <c r="E2735" t="s">
        <v>132</v>
      </c>
      <c r="G2735" t="s">
        <v>133</v>
      </c>
      <c r="H2735">
        <v>1993</v>
      </c>
      <c r="I2735">
        <v>2</v>
      </c>
      <c r="J2735">
        <v>22</v>
      </c>
      <c r="K2735">
        <v>50.25</v>
      </c>
      <c r="L2735">
        <v>-4.2169999999999996</v>
      </c>
      <c r="M2735">
        <v>10</v>
      </c>
      <c r="Y2735" t="s">
        <v>64</v>
      </c>
      <c r="Z2735" t="s">
        <v>64</v>
      </c>
      <c r="AA2735" t="s">
        <v>135</v>
      </c>
      <c r="AB2735" t="s">
        <v>135</v>
      </c>
      <c r="AE2735" t="s">
        <v>135</v>
      </c>
      <c r="AF2735" t="s">
        <v>135</v>
      </c>
      <c r="AG2735">
        <v>933.33333300000004</v>
      </c>
      <c r="AH2735">
        <v>933.33333300000004</v>
      </c>
      <c r="AI2735">
        <v>7.714262914374411E-4</v>
      </c>
      <c r="AJ2735">
        <v>3.2437713438827086E-2</v>
      </c>
      <c r="AK2735">
        <v>9.1314267490547607E-3</v>
      </c>
      <c r="AL2735">
        <v>2.6716838688136624E-2</v>
      </c>
      <c r="AM2735">
        <v>5.6077038286865912</v>
      </c>
      <c r="AN2735" s="2">
        <v>0.38706603907068055</v>
      </c>
      <c r="AO2735">
        <v>1.6799999994E-2</v>
      </c>
      <c r="AP2735" t="s">
        <v>216</v>
      </c>
      <c r="AQ2735" s="18"/>
      <c r="AR2735" s="12"/>
      <c r="AS2735" s="12"/>
      <c r="AT2735" s="12"/>
      <c r="AU2735" s="19" t="s">
        <v>247</v>
      </c>
    </row>
    <row r="2736" spans="1:47" x14ac:dyDescent="0.25">
      <c r="A2736">
        <v>2734</v>
      </c>
      <c r="C2736" t="s">
        <v>293</v>
      </c>
      <c r="E2736" t="s">
        <v>132</v>
      </c>
      <c r="G2736" t="s">
        <v>133</v>
      </c>
      <c r="H2736">
        <v>1993</v>
      </c>
      <c r="I2736">
        <v>3</v>
      </c>
      <c r="J2736">
        <v>1</v>
      </c>
      <c r="K2736">
        <v>50.25</v>
      </c>
      <c r="L2736">
        <v>-4.2169999999999996</v>
      </c>
      <c r="M2736">
        <v>10</v>
      </c>
      <c r="Y2736" t="s">
        <v>134</v>
      </c>
      <c r="Z2736" t="s">
        <v>134</v>
      </c>
      <c r="AA2736" t="s">
        <v>135</v>
      </c>
      <c r="AB2736" t="s">
        <v>135</v>
      </c>
      <c r="AE2736" t="s">
        <v>135</v>
      </c>
      <c r="AF2736">
        <v>0</v>
      </c>
      <c r="AG2736" t="s">
        <v>135</v>
      </c>
      <c r="AH2736">
        <v>0</v>
      </c>
      <c r="AI2736">
        <v>0</v>
      </c>
      <c r="AJ2736">
        <v>0</v>
      </c>
      <c r="AK2736">
        <v>0</v>
      </c>
      <c r="AL2736">
        <v>0</v>
      </c>
      <c r="AM2736">
        <v>0</v>
      </c>
      <c r="AN2736" s="2">
        <v>0</v>
      </c>
      <c r="AO2736">
        <v>0</v>
      </c>
      <c r="AP2736" t="s">
        <v>216</v>
      </c>
      <c r="AQ2736" s="18"/>
      <c r="AR2736" s="12"/>
      <c r="AS2736" s="12"/>
      <c r="AT2736" s="12"/>
      <c r="AU2736" s="19" t="s">
        <v>247</v>
      </c>
    </row>
    <row r="2737" spans="1:47" x14ac:dyDescent="0.25">
      <c r="A2737">
        <v>2735</v>
      </c>
      <c r="C2737" t="s">
        <v>293</v>
      </c>
      <c r="E2737" t="s">
        <v>132</v>
      </c>
      <c r="G2737" t="s">
        <v>133</v>
      </c>
      <c r="H2737">
        <v>1993</v>
      </c>
      <c r="I2737">
        <v>3</v>
      </c>
      <c r="J2737">
        <v>1</v>
      </c>
      <c r="K2737">
        <v>50.25</v>
      </c>
      <c r="L2737">
        <v>-4.2169999999999996</v>
      </c>
      <c r="M2737">
        <v>10</v>
      </c>
      <c r="Y2737" t="s">
        <v>64</v>
      </c>
      <c r="Z2737" t="s">
        <v>64</v>
      </c>
      <c r="AA2737" t="s">
        <v>135</v>
      </c>
      <c r="AB2737" t="s">
        <v>135</v>
      </c>
      <c r="AE2737" t="s">
        <v>135</v>
      </c>
      <c r="AF2737" t="s">
        <v>135</v>
      </c>
      <c r="AG2737">
        <v>0</v>
      </c>
      <c r="AH2737">
        <v>0</v>
      </c>
      <c r="AI2737">
        <v>0</v>
      </c>
      <c r="AJ2737">
        <v>0</v>
      </c>
      <c r="AK2737">
        <v>0</v>
      </c>
      <c r="AL2737">
        <v>0</v>
      </c>
      <c r="AM2737">
        <v>0</v>
      </c>
      <c r="AN2737" s="2">
        <v>0</v>
      </c>
      <c r="AO2737">
        <v>0</v>
      </c>
      <c r="AP2737" t="s">
        <v>216</v>
      </c>
      <c r="AQ2737" s="18"/>
      <c r="AR2737" s="12"/>
      <c r="AS2737" s="12"/>
      <c r="AT2737" s="12"/>
      <c r="AU2737" s="19" t="s">
        <v>247</v>
      </c>
    </row>
    <row r="2738" spans="1:47" x14ac:dyDescent="0.25">
      <c r="A2738">
        <v>2736</v>
      </c>
      <c r="C2738" t="s">
        <v>293</v>
      </c>
      <c r="E2738" t="s">
        <v>132</v>
      </c>
      <c r="G2738" t="s">
        <v>133</v>
      </c>
      <c r="H2738">
        <v>1993</v>
      </c>
      <c r="I2738">
        <v>3</v>
      </c>
      <c r="J2738">
        <v>8</v>
      </c>
      <c r="K2738">
        <v>50.25</v>
      </c>
      <c r="L2738">
        <v>-4.2169999999999996</v>
      </c>
      <c r="M2738">
        <v>10</v>
      </c>
      <c r="Y2738" t="s">
        <v>134</v>
      </c>
      <c r="Z2738" t="s">
        <v>134</v>
      </c>
      <c r="AA2738" t="s">
        <v>135</v>
      </c>
      <c r="AB2738" t="s">
        <v>135</v>
      </c>
      <c r="AE2738" t="s">
        <v>135</v>
      </c>
      <c r="AF2738">
        <v>0</v>
      </c>
      <c r="AG2738" t="s">
        <v>135</v>
      </c>
      <c r="AH2738">
        <v>0</v>
      </c>
      <c r="AI2738">
        <v>0</v>
      </c>
      <c r="AJ2738">
        <v>0</v>
      </c>
      <c r="AK2738">
        <v>0</v>
      </c>
      <c r="AL2738">
        <v>0</v>
      </c>
      <c r="AM2738">
        <v>0</v>
      </c>
      <c r="AN2738" s="2">
        <v>0</v>
      </c>
      <c r="AO2738">
        <v>0</v>
      </c>
      <c r="AP2738" t="s">
        <v>216</v>
      </c>
      <c r="AQ2738" s="18"/>
      <c r="AR2738" s="12"/>
      <c r="AS2738" s="12"/>
      <c r="AT2738" s="12"/>
      <c r="AU2738" s="19" t="s">
        <v>247</v>
      </c>
    </row>
    <row r="2739" spans="1:47" x14ac:dyDescent="0.25">
      <c r="A2739">
        <v>2737</v>
      </c>
      <c r="C2739" t="s">
        <v>293</v>
      </c>
      <c r="E2739" t="s">
        <v>132</v>
      </c>
      <c r="G2739" t="s">
        <v>133</v>
      </c>
      <c r="H2739">
        <v>1993</v>
      </c>
      <c r="I2739">
        <v>3</v>
      </c>
      <c r="J2739">
        <v>8</v>
      </c>
      <c r="K2739">
        <v>50.25</v>
      </c>
      <c r="L2739">
        <v>-4.2169999999999996</v>
      </c>
      <c r="M2739">
        <v>10</v>
      </c>
      <c r="Y2739" t="s">
        <v>64</v>
      </c>
      <c r="Z2739" t="s">
        <v>64</v>
      </c>
      <c r="AA2739" t="s">
        <v>135</v>
      </c>
      <c r="AB2739" t="s">
        <v>135</v>
      </c>
      <c r="AE2739" t="s">
        <v>135</v>
      </c>
      <c r="AF2739" t="s">
        <v>135</v>
      </c>
      <c r="AG2739">
        <v>0</v>
      </c>
      <c r="AH2739">
        <v>0</v>
      </c>
      <c r="AI2739">
        <v>0</v>
      </c>
      <c r="AJ2739">
        <v>0</v>
      </c>
      <c r="AK2739">
        <v>0</v>
      </c>
      <c r="AL2739">
        <v>0</v>
      </c>
      <c r="AM2739">
        <v>0</v>
      </c>
      <c r="AN2739" s="2">
        <v>0</v>
      </c>
      <c r="AO2739">
        <v>0</v>
      </c>
      <c r="AP2739" t="s">
        <v>216</v>
      </c>
      <c r="AQ2739" s="18"/>
      <c r="AR2739" s="12"/>
      <c r="AS2739" s="12"/>
      <c r="AT2739" s="12"/>
      <c r="AU2739" s="19" t="s">
        <v>247</v>
      </c>
    </row>
    <row r="2740" spans="1:47" x14ac:dyDescent="0.25">
      <c r="A2740">
        <v>2738</v>
      </c>
      <c r="C2740" t="s">
        <v>293</v>
      </c>
      <c r="E2740" t="s">
        <v>132</v>
      </c>
      <c r="G2740" t="s">
        <v>133</v>
      </c>
      <c r="H2740">
        <v>1993</v>
      </c>
      <c r="I2740">
        <v>3</v>
      </c>
      <c r="J2740">
        <v>15</v>
      </c>
      <c r="K2740">
        <v>50.25</v>
      </c>
      <c r="L2740">
        <v>-4.2169999999999996</v>
      </c>
      <c r="M2740">
        <v>10</v>
      </c>
      <c r="Y2740" t="s">
        <v>134</v>
      </c>
      <c r="Z2740" t="s">
        <v>134</v>
      </c>
      <c r="AA2740" t="s">
        <v>135</v>
      </c>
      <c r="AB2740" t="s">
        <v>135</v>
      </c>
      <c r="AE2740" t="s">
        <v>135</v>
      </c>
      <c r="AF2740">
        <v>0</v>
      </c>
      <c r="AG2740" t="s">
        <v>135</v>
      </c>
      <c r="AH2740">
        <v>0</v>
      </c>
      <c r="AI2740">
        <v>0</v>
      </c>
      <c r="AJ2740">
        <v>0</v>
      </c>
      <c r="AK2740">
        <v>0</v>
      </c>
      <c r="AL2740">
        <v>0</v>
      </c>
      <c r="AM2740">
        <v>0</v>
      </c>
      <c r="AN2740" s="2">
        <v>0</v>
      </c>
      <c r="AO2740">
        <v>0</v>
      </c>
      <c r="AP2740" t="s">
        <v>216</v>
      </c>
      <c r="AQ2740" s="18"/>
      <c r="AR2740" s="12"/>
      <c r="AS2740" s="12"/>
      <c r="AT2740" s="12"/>
      <c r="AU2740" s="19" t="s">
        <v>247</v>
      </c>
    </row>
    <row r="2741" spans="1:47" x14ac:dyDescent="0.25">
      <c r="A2741">
        <v>2739</v>
      </c>
      <c r="C2741" t="s">
        <v>293</v>
      </c>
      <c r="E2741" t="s">
        <v>132</v>
      </c>
      <c r="G2741" t="s">
        <v>133</v>
      </c>
      <c r="H2741">
        <v>1993</v>
      </c>
      <c r="I2741">
        <v>3</v>
      </c>
      <c r="J2741">
        <v>15</v>
      </c>
      <c r="K2741">
        <v>50.25</v>
      </c>
      <c r="L2741">
        <v>-4.2169999999999996</v>
      </c>
      <c r="M2741">
        <v>10</v>
      </c>
      <c r="Y2741" t="s">
        <v>64</v>
      </c>
      <c r="Z2741" t="s">
        <v>64</v>
      </c>
      <c r="AA2741" t="s">
        <v>135</v>
      </c>
      <c r="AB2741" t="s">
        <v>135</v>
      </c>
      <c r="AE2741" t="s">
        <v>135</v>
      </c>
      <c r="AF2741" t="s">
        <v>135</v>
      </c>
      <c r="AG2741">
        <v>0</v>
      </c>
      <c r="AH2741">
        <v>0</v>
      </c>
      <c r="AI2741">
        <v>0</v>
      </c>
      <c r="AJ2741">
        <v>0</v>
      </c>
      <c r="AK2741">
        <v>0</v>
      </c>
      <c r="AL2741">
        <v>0</v>
      </c>
      <c r="AM2741">
        <v>0</v>
      </c>
      <c r="AN2741" s="2">
        <v>0</v>
      </c>
      <c r="AO2741">
        <v>0</v>
      </c>
      <c r="AP2741" t="s">
        <v>216</v>
      </c>
      <c r="AQ2741" s="18"/>
      <c r="AR2741" s="12"/>
      <c r="AS2741" s="12"/>
      <c r="AT2741" s="12"/>
      <c r="AU2741" s="19" t="s">
        <v>247</v>
      </c>
    </row>
    <row r="2742" spans="1:47" x14ac:dyDescent="0.25">
      <c r="A2742">
        <v>2740</v>
      </c>
      <c r="C2742" t="s">
        <v>293</v>
      </c>
      <c r="E2742" t="s">
        <v>132</v>
      </c>
      <c r="G2742" t="s">
        <v>133</v>
      </c>
      <c r="H2742">
        <v>1993</v>
      </c>
      <c r="I2742">
        <v>3</v>
      </c>
      <c r="J2742">
        <v>22</v>
      </c>
      <c r="K2742">
        <v>50.25</v>
      </c>
      <c r="L2742">
        <v>-4.2169999999999996</v>
      </c>
      <c r="M2742">
        <v>10</v>
      </c>
      <c r="Y2742" t="s">
        <v>134</v>
      </c>
      <c r="Z2742" t="s">
        <v>134</v>
      </c>
      <c r="AA2742" t="s">
        <v>135</v>
      </c>
      <c r="AB2742" t="s">
        <v>135</v>
      </c>
      <c r="AE2742" t="s">
        <v>135</v>
      </c>
      <c r="AF2742">
        <v>0</v>
      </c>
      <c r="AG2742" t="s">
        <v>135</v>
      </c>
      <c r="AH2742">
        <v>0</v>
      </c>
      <c r="AI2742">
        <v>0</v>
      </c>
      <c r="AJ2742">
        <v>0</v>
      </c>
      <c r="AK2742">
        <v>0</v>
      </c>
      <c r="AL2742">
        <v>0</v>
      </c>
      <c r="AM2742">
        <v>0</v>
      </c>
      <c r="AN2742" s="2">
        <v>0</v>
      </c>
      <c r="AO2742">
        <v>0</v>
      </c>
      <c r="AP2742" t="s">
        <v>216</v>
      </c>
      <c r="AQ2742" s="18"/>
      <c r="AR2742" s="12"/>
      <c r="AS2742" s="12"/>
      <c r="AT2742" s="12"/>
      <c r="AU2742" s="19" t="s">
        <v>247</v>
      </c>
    </row>
    <row r="2743" spans="1:47" x14ac:dyDescent="0.25">
      <c r="A2743">
        <v>2741</v>
      </c>
      <c r="C2743" t="s">
        <v>293</v>
      </c>
      <c r="E2743" t="s">
        <v>132</v>
      </c>
      <c r="G2743" t="s">
        <v>133</v>
      </c>
      <c r="H2743">
        <v>1993</v>
      </c>
      <c r="I2743">
        <v>3</v>
      </c>
      <c r="J2743">
        <v>22</v>
      </c>
      <c r="K2743">
        <v>50.25</v>
      </c>
      <c r="L2743">
        <v>-4.2169999999999996</v>
      </c>
      <c r="M2743">
        <v>10</v>
      </c>
      <c r="Y2743" t="s">
        <v>64</v>
      </c>
      <c r="Z2743" t="s">
        <v>64</v>
      </c>
      <c r="AA2743" t="s">
        <v>135</v>
      </c>
      <c r="AB2743" t="s">
        <v>135</v>
      </c>
      <c r="AE2743" t="s">
        <v>135</v>
      </c>
      <c r="AF2743" t="s">
        <v>135</v>
      </c>
      <c r="AG2743">
        <v>0</v>
      </c>
      <c r="AH2743">
        <v>0</v>
      </c>
      <c r="AI2743">
        <v>0</v>
      </c>
      <c r="AJ2743">
        <v>0</v>
      </c>
      <c r="AK2743">
        <v>0</v>
      </c>
      <c r="AL2743">
        <v>0</v>
      </c>
      <c r="AM2743">
        <v>0</v>
      </c>
      <c r="AN2743" s="2">
        <v>0</v>
      </c>
      <c r="AO2743">
        <v>0</v>
      </c>
      <c r="AP2743" t="s">
        <v>216</v>
      </c>
      <c r="AQ2743" s="18"/>
      <c r="AR2743" s="12"/>
      <c r="AS2743" s="12"/>
      <c r="AT2743" s="12"/>
      <c r="AU2743" s="19" t="s">
        <v>247</v>
      </c>
    </row>
    <row r="2744" spans="1:47" x14ac:dyDescent="0.25">
      <c r="A2744">
        <v>2742</v>
      </c>
      <c r="C2744" t="s">
        <v>293</v>
      </c>
      <c r="E2744" t="s">
        <v>132</v>
      </c>
      <c r="G2744" t="s">
        <v>133</v>
      </c>
      <c r="H2744">
        <v>1993</v>
      </c>
      <c r="I2744">
        <v>4</v>
      </c>
      <c r="J2744">
        <v>12</v>
      </c>
      <c r="K2744">
        <v>50.25</v>
      </c>
      <c r="L2744">
        <v>-4.2169999999999996</v>
      </c>
      <c r="M2744">
        <v>10</v>
      </c>
      <c r="Y2744" t="s">
        <v>134</v>
      </c>
      <c r="Z2744" t="s">
        <v>134</v>
      </c>
      <c r="AA2744" t="s">
        <v>135</v>
      </c>
      <c r="AB2744" t="s">
        <v>135</v>
      </c>
      <c r="AE2744" t="s">
        <v>135</v>
      </c>
      <c r="AF2744">
        <v>0</v>
      </c>
      <c r="AG2744" t="s">
        <v>135</v>
      </c>
      <c r="AH2744">
        <v>0</v>
      </c>
      <c r="AI2744">
        <v>0</v>
      </c>
      <c r="AJ2744">
        <v>0</v>
      </c>
      <c r="AK2744">
        <v>0</v>
      </c>
      <c r="AL2744">
        <v>0</v>
      </c>
      <c r="AM2744">
        <v>0</v>
      </c>
      <c r="AN2744" s="2">
        <v>0</v>
      </c>
      <c r="AO2744">
        <v>0</v>
      </c>
      <c r="AP2744" t="s">
        <v>216</v>
      </c>
      <c r="AQ2744" s="18"/>
      <c r="AR2744" s="12"/>
      <c r="AS2744" s="12"/>
      <c r="AT2744" s="12"/>
      <c r="AU2744" s="19" t="s">
        <v>247</v>
      </c>
    </row>
    <row r="2745" spans="1:47" x14ac:dyDescent="0.25">
      <c r="A2745">
        <v>2743</v>
      </c>
      <c r="C2745" t="s">
        <v>293</v>
      </c>
      <c r="E2745" t="s">
        <v>132</v>
      </c>
      <c r="G2745" t="s">
        <v>133</v>
      </c>
      <c r="H2745">
        <v>1993</v>
      </c>
      <c r="I2745">
        <v>4</v>
      </c>
      <c r="J2745">
        <v>12</v>
      </c>
      <c r="K2745">
        <v>50.25</v>
      </c>
      <c r="L2745">
        <v>-4.2169999999999996</v>
      </c>
      <c r="M2745">
        <v>10</v>
      </c>
      <c r="Y2745" t="s">
        <v>64</v>
      </c>
      <c r="Z2745" t="s">
        <v>64</v>
      </c>
      <c r="AA2745" t="s">
        <v>135</v>
      </c>
      <c r="AB2745" t="s">
        <v>135</v>
      </c>
      <c r="AE2745" t="s">
        <v>135</v>
      </c>
      <c r="AF2745" t="s">
        <v>135</v>
      </c>
      <c r="AG2745">
        <v>0</v>
      </c>
      <c r="AH2745">
        <v>0</v>
      </c>
      <c r="AI2745">
        <v>0</v>
      </c>
      <c r="AJ2745">
        <v>0</v>
      </c>
      <c r="AK2745">
        <v>0</v>
      </c>
      <c r="AL2745">
        <v>0</v>
      </c>
      <c r="AM2745">
        <v>0</v>
      </c>
      <c r="AN2745" s="2">
        <v>0</v>
      </c>
      <c r="AO2745">
        <v>0</v>
      </c>
      <c r="AP2745" t="s">
        <v>216</v>
      </c>
      <c r="AQ2745" s="18"/>
      <c r="AR2745" s="12"/>
      <c r="AS2745" s="12"/>
      <c r="AT2745" s="12"/>
      <c r="AU2745" s="19" t="s">
        <v>247</v>
      </c>
    </row>
    <row r="2746" spans="1:47" x14ac:dyDescent="0.25">
      <c r="A2746">
        <v>2744</v>
      </c>
      <c r="C2746" t="s">
        <v>293</v>
      </c>
      <c r="E2746" t="s">
        <v>132</v>
      </c>
      <c r="G2746" t="s">
        <v>133</v>
      </c>
      <c r="H2746">
        <v>1993</v>
      </c>
      <c r="I2746">
        <v>4</v>
      </c>
      <c r="J2746">
        <v>19</v>
      </c>
      <c r="K2746">
        <v>50.25</v>
      </c>
      <c r="L2746">
        <v>-4.2169999999999996</v>
      </c>
      <c r="M2746">
        <v>10</v>
      </c>
      <c r="Y2746" t="s">
        <v>134</v>
      </c>
      <c r="Z2746" t="s">
        <v>134</v>
      </c>
      <c r="AA2746" t="s">
        <v>135</v>
      </c>
      <c r="AB2746" t="s">
        <v>135</v>
      </c>
      <c r="AE2746" t="s">
        <v>135</v>
      </c>
      <c r="AF2746">
        <v>0</v>
      </c>
      <c r="AG2746" t="s">
        <v>135</v>
      </c>
      <c r="AH2746">
        <v>0</v>
      </c>
      <c r="AI2746">
        <v>0</v>
      </c>
      <c r="AJ2746">
        <v>0</v>
      </c>
      <c r="AK2746">
        <v>0</v>
      </c>
      <c r="AL2746">
        <v>0</v>
      </c>
      <c r="AM2746">
        <v>0</v>
      </c>
      <c r="AN2746" s="2">
        <v>0</v>
      </c>
      <c r="AO2746">
        <v>0</v>
      </c>
      <c r="AP2746" t="s">
        <v>216</v>
      </c>
      <c r="AQ2746" s="18"/>
      <c r="AR2746" s="12"/>
      <c r="AS2746" s="12"/>
      <c r="AT2746" s="12"/>
      <c r="AU2746" s="19" t="s">
        <v>247</v>
      </c>
    </row>
    <row r="2747" spans="1:47" x14ac:dyDescent="0.25">
      <c r="A2747">
        <v>2745</v>
      </c>
      <c r="C2747" t="s">
        <v>293</v>
      </c>
      <c r="E2747" t="s">
        <v>132</v>
      </c>
      <c r="G2747" t="s">
        <v>133</v>
      </c>
      <c r="H2747">
        <v>1993</v>
      </c>
      <c r="I2747">
        <v>4</v>
      </c>
      <c r="J2747">
        <v>19</v>
      </c>
      <c r="K2747">
        <v>50.25</v>
      </c>
      <c r="L2747">
        <v>-4.2169999999999996</v>
      </c>
      <c r="M2747">
        <v>10</v>
      </c>
      <c r="Y2747" t="s">
        <v>64</v>
      </c>
      <c r="Z2747" t="s">
        <v>64</v>
      </c>
      <c r="AA2747" t="s">
        <v>135</v>
      </c>
      <c r="AB2747" t="s">
        <v>135</v>
      </c>
      <c r="AE2747" t="s">
        <v>135</v>
      </c>
      <c r="AF2747" t="s">
        <v>135</v>
      </c>
      <c r="AG2747">
        <v>66666.666669999991</v>
      </c>
      <c r="AH2747">
        <v>66666.666669999991</v>
      </c>
      <c r="AI2747">
        <v>5.5101877982251551E-2</v>
      </c>
      <c r="AJ2747">
        <v>2.316979532288133</v>
      </c>
      <c r="AK2747">
        <v>0.6522447680551825</v>
      </c>
      <c r="AL2747">
        <v>1.9083456213581562</v>
      </c>
      <c r="AM2747">
        <v>400.5502736406948</v>
      </c>
      <c r="AN2747" s="2">
        <v>27.647574230590831</v>
      </c>
      <c r="AO2747">
        <v>1.20000000006</v>
      </c>
      <c r="AP2747" t="s">
        <v>216</v>
      </c>
      <c r="AQ2747" s="18"/>
      <c r="AR2747" s="12"/>
      <c r="AS2747" s="12"/>
      <c r="AT2747" s="12"/>
      <c r="AU2747" s="19" t="s">
        <v>247</v>
      </c>
    </row>
    <row r="2748" spans="1:47" x14ac:dyDescent="0.25">
      <c r="A2748">
        <v>2746</v>
      </c>
      <c r="C2748" t="s">
        <v>293</v>
      </c>
      <c r="E2748" t="s">
        <v>132</v>
      </c>
      <c r="G2748" t="s">
        <v>133</v>
      </c>
      <c r="H2748">
        <v>1993</v>
      </c>
      <c r="I2748">
        <v>4</v>
      </c>
      <c r="J2748">
        <v>26</v>
      </c>
      <c r="K2748">
        <v>50.25</v>
      </c>
      <c r="L2748">
        <v>-4.2169999999999996</v>
      </c>
      <c r="M2748">
        <v>10</v>
      </c>
      <c r="Y2748" t="s">
        <v>134</v>
      </c>
      <c r="Z2748" t="s">
        <v>134</v>
      </c>
      <c r="AA2748" t="s">
        <v>135</v>
      </c>
      <c r="AB2748" t="s">
        <v>135</v>
      </c>
      <c r="AE2748" t="s">
        <v>135</v>
      </c>
      <c r="AF2748">
        <v>0</v>
      </c>
      <c r="AG2748" t="s">
        <v>135</v>
      </c>
      <c r="AH2748">
        <v>0</v>
      </c>
      <c r="AI2748">
        <v>0</v>
      </c>
      <c r="AJ2748">
        <v>0</v>
      </c>
      <c r="AK2748">
        <v>0</v>
      </c>
      <c r="AL2748">
        <v>0</v>
      </c>
      <c r="AM2748">
        <v>0</v>
      </c>
      <c r="AN2748" s="2">
        <v>0</v>
      </c>
      <c r="AO2748">
        <v>0</v>
      </c>
      <c r="AP2748" t="s">
        <v>216</v>
      </c>
      <c r="AQ2748" s="18"/>
      <c r="AR2748" s="12"/>
      <c r="AS2748" s="12"/>
      <c r="AT2748" s="12"/>
      <c r="AU2748" s="19" t="s">
        <v>247</v>
      </c>
    </row>
    <row r="2749" spans="1:47" x14ac:dyDescent="0.25">
      <c r="A2749">
        <v>2747</v>
      </c>
      <c r="C2749" t="s">
        <v>293</v>
      </c>
      <c r="E2749" t="s">
        <v>132</v>
      </c>
      <c r="G2749" t="s">
        <v>133</v>
      </c>
      <c r="H2749">
        <v>1993</v>
      </c>
      <c r="I2749">
        <v>4</v>
      </c>
      <c r="J2749">
        <v>26</v>
      </c>
      <c r="K2749">
        <v>50.25</v>
      </c>
      <c r="L2749">
        <v>-4.2169999999999996</v>
      </c>
      <c r="M2749">
        <v>10</v>
      </c>
      <c r="Y2749" t="s">
        <v>64</v>
      </c>
      <c r="Z2749" t="s">
        <v>64</v>
      </c>
      <c r="AA2749" t="s">
        <v>135</v>
      </c>
      <c r="AB2749" t="s">
        <v>135</v>
      </c>
      <c r="AE2749" t="s">
        <v>135</v>
      </c>
      <c r="AF2749" t="s">
        <v>135</v>
      </c>
      <c r="AG2749">
        <v>93333.333330000009</v>
      </c>
      <c r="AH2749">
        <v>93333.333330000009</v>
      </c>
      <c r="AI2749">
        <v>7.7142629168539964E-2</v>
      </c>
      <c r="AJ2749">
        <v>3.2437713449253494</v>
      </c>
      <c r="AK2749">
        <v>0.91314267519898629</v>
      </c>
      <c r="AL2749">
        <v>2.6716838696724179</v>
      </c>
      <c r="AM2749">
        <v>560.77038304890675</v>
      </c>
      <c r="AN2749" s="2">
        <v>38.706603919509462</v>
      </c>
      <c r="AO2749">
        <v>1.6799999999399999</v>
      </c>
      <c r="AP2749" t="s">
        <v>216</v>
      </c>
      <c r="AQ2749" s="18"/>
      <c r="AR2749" s="12"/>
      <c r="AS2749" s="12"/>
      <c r="AT2749" s="12"/>
      <c r="AU2749" s="19" t="s">
        <v>247</v>
      </c>
    </row>
    <row r="2750" spans="1:47" x14ac:dyDescent="0.25">
      <c r="A2750">
        <v>2748</v>
      </c>
      <c r="C2750" t="s">
        <v>293</v>
      </c>
      <c r="E2750" t="s">
        <v>132</v>
      </c>
      <c r="G2750" t="s">
        <v>133</v>
      </c>
      <c r="H2750">
        <v>1993</v>
      </c>
      <c r="I2750">
        <v>5</v>
      </c>
      <c r="J2750">
        <v>3</v>
      </c>
      <c r="K2750">
        <v>50.25</v>
      </c>
      <c r="L2750">
        <v>-4.2169999999999996</v>
      </c>
      <c r="M2750">
        <v>10</v>
      </c>
      <c r="Y2750" t="s">
        <v>134</v>
      </c>
      <c r="Z2750" t="s">
        <v>134</v>
      </c>
      <c r="AA2750" t="s">
        <v>135</v>
      </c>
      <c r="AB2750" t="s">
        <v>135</v>
      </c>
      <c r="AE2750" t="s">
        <v>135</v>
      </c>
      <c r="AF2750">
        <v>0</v>
      </c>
      <c r="AG2750" t="s">
        <v>135</v>
      </c>
      <c r="AH2750">
        <v>0</v>
      </c>
      <c r="AI2750">
        <v>0</v>
      </c>
      <c r="AJ2750">
        <v>0</v>
      </c>
      <c r="AK2750">
        <v>0</v>
      </c>
      <c r="AL2750">
        <v>0</v>
      </c>
      <c r="AM2750">
        <v>0</v>
      </c>
      <c r="AN2750" s="2">
        <v>0</v>
      </c>
      <c r="AO2750">
        <v>0</v>
      </c>
      <c r="AP2750" t="s">
        <v>216</v>
      </c>
      <c r="AQ2750" s="18"/>
      <c r="AR2750" s="12"/>
      <c r="AS2750" s="12"/>
      <c r="AT2750" s="12"/>
      <c r="AU2750" s="19" t="s">
        <v>247</v>
      </c>
    </row>
    <row r="2751" spans="1:47" x14ac:dyDescent="0.25">
      <c r="A2751">
        <v>2749</v>
      </c>
      <c r="C2751" t="s">
        <v>293</v>
      </c>
      <c r="E2751" t="s">
        <v>132</v>
      </c>
      <c r="G2751" t="s">
        <v>133</v>
      </c>
      <c r="H2751">
        <v>1993</v>
      </c>
      <c r="I2751">
        <v>5</v>
      </c>
      <c r="J2751">
        <v>3</v>
      </c>
      <c r="K2751">
        <v>50.25</v>
      </c>
      <c r="L2751">
        <v>-4.2169999999999996</v>
      </c>
      <c r="M2751">
        <v>10</v>
      </c>
      <c r="Y2751" t="s">
        <v>64</v>
      </c>
      <c r="Z2751" t="s">
        <v>64</v>
      </c>
      <c r="AA2751" t="s">
        <v>135</v>
      </c>
      <c r="AB2751" t="s">
        <v>135</v>
      </c>
      <c r="AE2751" t="s">
        <v>135</v>
      </c>
      <c r="AF2751" t="s">
        <v>135</v>
      </c>
      <c r="AG2751">
        <v>5000</v>
      </c>
      <c r="AH2751">
        <v>5000</v>
      </c>
      <c r="AI2751">
        <v>4.1326408484622344E-3</v>
      </c>
      <c r="AJ2751">
        <v>0.17377346491292134</v>
      </c>
      <c r="AK2751">
        <v>4.8918357601692775E-2</v>
      </c>
      <c r="AL2751">
        <v>0.14312592159470544</v>
      </c>
      <c r="AM2751">
        <v>30.041270521550047</v>
      </c>
      <c r="AN2751" s="2">
        <v>2.0735680671906342</v>
      </c>
      <c r="AO2751">
        <v>0.09</v>
      </c>
      <c r="AP2751" t="s">
        <v>216</v>
      </c>
      <c r="AQ2751" s="18"/>
      <c r="AR2751" s="12"/>
      <c r="AS2751" s="12"/>
      <c r="AT2751" s="12"/>
      <c r="AU2751" s="19" t="s">
        <v>247</v>
      </c>
    </row>
    <row r="2752" spans="1:47" x14ac:dyDescent="0.25">
      <c r="A2752">
        <v>2750</v>
      </c>
      <c r="C2752" t="s">
        <v>293</v>
      </c>
      <c r="E2752" t="s">
        <v>132</v>
      </c>
      <c r="G2752" t="s">
        <v>133</v>
      </c>
      <c r="H2752">
        <v>1993</v>
      </c>
      <c r="I2752">
        <v>5</v>
      </c>
      <c r="J2752">
        <v>10</v>
      </c>
      <c r="K2752">
        <v>50.25</v>
      </c>
      <c r="L2752">
        <v>-4.2169999999999996</v>
      </c>
      <c r="M2752">
        <v>10</v>
      </c>
      <c r="Y2752" t="s">
        <v>134</v>
      </c>
      <c r="Z2752" t="s">
        <v>134</v>
      </c>
      <c r="AA2752" t="s">
        <v>135</v>
      </c>
      <c r="AB2752" t="s">
        <v>135</v>
      </c>
      <c r="AE2752" t="s">
        <v>135</v>
      </c>
      <c r="AF2752">
        <v>0</v>
      </c>
      <c r="AG2752" t="s">
        <v>135</v>
      </c>
      <c r="AH2752">
        <v>0</v>
      </c>
      <c r="AI2752">
        <v>0</v>
      </c>
      <c r="AJ2752">
        <v>0</v>
      </c>
      <c r="AK2752">
        <v>0</v>
      </c>
      <c r="AL2752">
        <v>0</v>
      </c>
      <c r="AM2752">
        <v>0</v>
      </c>
      <c r="AN2752" s="2">
        <v>0</v>
      </c>
      <c r="AO2752">
        <v>0</v>
      </c>
      <c r="AP2752" t="s">
        <v>216</v>
      </c>
      <c r="AQ2752" s="18"/>
      <c r="AR2752" s="12"/>
      <c r="AS2752" s="12"/>
      <c r="AT2752" s="12"/>
      <c r="AU2752" s="19" t="s">
        <v>247</v>
      </c>
    </row>
    <row r="2753" spans="1:47" x14ac:dyDescent="0.25">
      <c r="A2753">
        <v>2751</v>
      </c>
      <c r="C2753" t="s">
        <v>293</v>
      </c>
      <c r="E2753" t="s">
        <v>132</v>
      </c>
      <c r="G2753" t="s">
        <v>133</v>
      </c>
      <c r="H2753">
        <v>1993</v>
      </c>
      <c r="I2753">
        <v>5</v>
      </c>
      <c r="J2753">
        <v>10</v>
      </c>
      <c r="K2753">
        <v>50.25</v>
      </c>
      <c r="L2753">
        <v>-4.2169999999999996</v>
      </c>
      <c r="M2753">
        <v>10</v>
      </c>
      <c r="Y2753" t="s">
        <v>64</v>
      </c>
      <c r="Z2753" t="s">
        <v>64</v>
      </c>
      <c r="AA2753" t="s">
        <v>135</v>
      </c>
      <c r="AB2753" t="s">
        <v>135</v>
      </c>
      <c r="AE2753" t="s">
        <v>135</v>
      </c>
      <c r="AG2753">
        <v>433333.3333</v>
      </c>
      <c r="AH2753">
        <v>433333.3333</v>
      </c>
      <c r="AI2753">
        <v>0.35816220683917604</v>
      </c>
      <c r="AJ2753">
        <v>15.060366957961358</v>
      </c>
      <c r="AK2753">
        <v>4.2395909918205845</v>
      </c>
      <c r="AL2753">
        <v>12.404246537253632</v>
      </c>
      <c r="AM2753">
        <v>2603.5767783340625</v>
      </c>
      <c r="AN2753" s="2">
        <v>179.70923247603116</v>
      </c>
      <c r="AO2753">
        <v>7.7999999993999998</v>
      </c>
      <c r="AP2753" t="s">
        <v>216</v>
      </c>
      <c r="AQ2753" s="18"/>
      <c r="AR2753" s="12"/>
      <c r="AS2753" s="12"/>
      <c r="AT2753" s="12"/>
      <c r="AU2753" s="19" t="s">
        <v>247</v>
      </c>
    </row>
    <row r="2754" spans="1:47" x14ac:dyDescent="0.25">
      <c r="A2754">
        <v>2752</v>
      </c>
      <c r="C2754" t="s">
        <v>293</v>
      </c>
      <c r="E2754" t="s">
        <v>132</v>
      </c>
      <c r="G2754" t="s">
        <v>133</v>
      </c>
      <c r="H2754">
        <v>1993</v>
      </c>
      <c r="I2754">
        <v>5</v>
      </c>
      <c r="J2754">
        <v>17</v>
      </c>
      <c r="K2754">
        <v>50.25</v>
      </c>
      <c r="L2754">
        <v>-4.2169999999999996</v>
      </c>
      <c r="M2754">
        <v>10</v>
      </c>
      <c r="O2754">
        <v>10.78</v>
      </c>
      <c r="Y2754" t="s">
        <v>134</v>
      </c>
      <c r="Z2754" t="s">
        <v>134</v>
      </c>
      <c r="AA2754" t="s">
        <v>135</v>
      </c>
      <c r="AB2754" t="s">
        <v>135</v>
      </c>
      <c r="AE2754" t="s">
        <v>135</v>
      </c>
      <c r="AF2754">
        <v>0</v>
      </c>
      <c r="AG2754" t="s">
        <v>135</v>
      </c>
      <c r="AH2754">
        <v>0</v>
      </c>
      <c r="AI2754">
        <v>0</v>
      </c>
      <c r="AJ2754">
        <v>0</v>
      </c>
      <c r="AK2754">
        <v>0</v>
      </c>
      <c r="AL2754">
        <v>0</v>
      </c>
      <c r="AM2754">
        <v>0</v>
      </c>
      <c r="AN2754" s="2">
        <v>0</v>
      </c>
      <c r="AO2754">
        <v>0</v>
      </c>
      <c r="AP2754" t="s">
        <v>216</v>
      </c>
      <c r="AQ2754" s="18"/>
      <c r="AR2754" s="12"/>
      <c r="AS2754" s="12"/>
      <c r="AT2754" s="12"/>
      <c r="AU2754" s="19" t="s">
        <v>247</v>
      </c>
    </row>
    <row r="2755" spans="1:47" x14ac:dyDescent="0.25">
      <c r="A2755">
        <v>2753</v>
      </c>
      <c r="C2755" t="s">
        <v>293</v>
      </c>
      <c r="E2755" t="s">
        <v>132</v>
      </c>
      <c r="G2755" t="s">
        <v>133</v>
      </c>
      <c r="H2755">
        <v>1993</v>
      </c>
      <c r="I2755">
        <v>5</v>
      </c>
      <c r="J2755">
        <v>17</v>
      </c>
      <c r="K2755">
        <v>50.25</v>
      </c>
      <c r="L2755">
        <v>-4.2169999999999996</v>
      </c>
      <c r="M2755">
        <v>10</v>
      </c>
      <c r="O2755">
        <v>10.78</v>
      </c>
      <c r="Y2755" t="s">
        <v>64</v>
      </c>
      <c r="Z2755" t="s">
        <v>64</v>
      </c>
      <c r="AA2755" t="s">
        <v>135</v>
      </c>
      <c r="AB2755" t="s">
        <v>135</v>
      </c>
      <c r="AE2755" t="s">
        <v>135</v>
      </c>
      <c r="AF2755" t="s">
        <v>135</v>
      </c>
      <c r="AG2755">
        <v>0</v>
      </c>
      <c r="AH2755">
        <v>0</v>
      </c>
      <c r="AI2755">
        <v>0</v>
      </c>
      <c r="AJ2755">
        <v>0</v>
      </c>
      <c r="AK2755">
        <v>0</v>
      </c>
      <c r="AL2755">
        <v>0</v>
      </c>
      <c r="AM2755">
        <v>0</v>
      </c>
      <c r="AN2755" s="2">
        <v>0</v>
      </c>
      <c r="AO2755">
        <v>0</v>
      </c>
      <c r="AP2755" t="s">
        <v>216</v>
      </c>
      <c r="AQ2755" s="18"/>
      <c r="AR2755" s="12"/>
      <c r="AS2755" s="12"/>
      <c r="AT2755" s="12"/>
      <c r="AU2755" s="19" t="s">
        <v>247</v>
      </c>
    </row>
    <row r="2756" spans="1:47" x14ac:dyDescent="0.25">
      <c r="A2756">
        <v>2754</v>
      </c>
      <c r="C2756" t="s">
        <v>293</v>
      </c>
      <c r="E2756" t="s">
        <v>132</v>
      </c>
      <c r="G2756" t="s">
        <v>133</v>
      </c>
      <c r="H2756">
        <v>1993</v>
      </c>
      <c r="I2756">
        <v>5</v>
      </c>
      <c r="J2756">
        <v>31</v>
      </c>
      <c r="K2756">
        <v>50.25</v>
      </c>
      <c r="L2756">
        <v>-4.2169999999999996</v>
      </c>
      <c r="M2756">
        <v>10</v>
      </c>
      <c r="O2756">
        <v>12.07</v>
      </c>
      <c r="Y2756" t="s">
        <v>134</v>
      </c>
      <c r="Z2756" t="s">
        <v>134</v>
      </c>
      <c r="AA2756" t="s">
        <v>135</v>
      </c>
      <c r="AB2756" t="s">
        <v>135</v>
      </c>
      <c r="AE2756" t="s">
        <v>135</v>
      </c>
      <c r="AF2756">
        <v>0</v>
      </c>
      <c r="AG2756" t="s">
        <v>135</v>
      </c>
      <c r="AH2756">
        <v>0</v>
      </c>
      <c r="AI2756">
        <v>0</v>
      </c>
      <c r="AJ2756">
        <v>0</v>
      </c>
      <c r="AK2756">
        <v>0</v>
      </c>
      <c r="AL2756">
        <v>0</v>
      </c>
      <c r="AM2756">
        <v>0</v>
      </c>
      <c r="AN2756" s="2">
        <v>0</v>
      </c>
      <c r="AO2756">
        <v>0</v>
      </c>
      <c r="AP2756" t="s">
        <v>216</v>
      </c>
      <c r="AQ2756" s="18"/>
      <c r="AR2756" s="12"/>
      <c r="AS2756" s="12"/>
      <c r="AT2756" s="12"/>
      <c r="AU2756" s="19" t="s">
        <v>247</v>
      </c>
    </row>
    <row r="2757" spans="1:47" x14ac:dyDescent="0.25">
      <c r="A2757">
        <v>2755</v>
      </c>
      <c r="C2757" t="s">
        <v>293</v>
      </c>
      <c r="E2757" t="s">
        <v>132</v>
      </c>
      <c r="G2757" t="s">
        <v>133</v>
      </c>
      <c r="H2757">
        <v>1993</v>
      </c>
      <c r="I2757">
        <v>5</v>
      </c>
      <c r="J2757">
        <v>31</v>
      </c>
      <c r="K2757">
        <v>50.25</v>
      </c>
      <c r="L2757">
        <v>-4.2169999999999996</v>
      </c>
      <c r="M2757">
        <v>10</v>
      </c>
      <c r="O2757">
        <v>12.07</v>
      </c>
      <c r="Y2757" t="s">
        <v>64</v>
      </c>
      <c r="Z2757" t="s">
        <v>64</v>
      </c>
      <c r="AA2757" t="s">
        <v>135</v>
      </c>
      <c r="AB2757" t="s">
        <v>135</v>
      </c>
      <c r="AE2757" t="s">
        <v>135</v>
      </c>
      <c r="AF2757" t="s">
        <v>135</v>
      </c>
      <c r="AG2757">
        <v>0</v>
      </c>
      <c r="AH2757">
        <v>0</v>
      </c>
      <c r="AI2757">
        <v>0</v>
      </c>
      <c r="AJ2757">
        <v>0</v>
      </c>
      <c r="AK2757">
        <v>0</v>
      </c>
      <c r="AL2757">
        <v>0</v>
      </c>
      <c r="AM2757">
        <v>0</v>
      </c>
      <c r="AN2757" s="2">
        <v>0</v>
      </c>
      <c r="AO2757">
        <v>0</v>
      </c>
      <c r="AP2757" t="s">
        <v>216</v>
      </c>
      <c r="AQ2757" s="18"/>
      <c r="AR2757" s="12"/>
      <c r="AS2757" s="12"/>
      <c r="AT2757" s="12"/>
      <c r="AU2757" s="19" t="s">
        <v>247</v>
      </c>
    </row>
    <row r="2758" spans="1:47" x14ac:dyDescent="0.25">
      <c r="A2758">
        <v>2756</v>
      </c>
      <c r="C2758" t="s">
        <v>293</v>
      </c>
      <c r="E2758" t="s">
        <v>132</v>
      </c>
      <c r="G2758" t="s">
        <v>133</v>
      </c>
      <c r="H2758">
        <v>1993</v>
      </c>
      <c r="I2758">
        <v>6</v>
      </c>
      <c r="J2758">
        <v>7</v>
      </c>
      <c r="K2758">
        <v>50.25</v>
      </c>
      <c r="L2758">
        <v>-4.2169999999999996</v>
      </c>
      <c r="M2758">
        <v>10</v>
      </c>
      <c r="O2758">
        <v>12.1</v>
      </c>
      <c r="Y2758" t="s">
        <v>134</v>
      </c>
      <c r="Z2758" t="s">
        <v>134</v>
      </c>
      <c r="AA2758" t="s">
        <v>135</v>
      </c>
      <c r="AB2758" t="s">
        <v>135</v>
      </c>
      <c r="AE2758" t="s">
        <v>135</v>
      </c>
      <c r="AF2758">
        <v>0</v>
      </c>
      <c r="AG2758" t="s">
        <v>135</v>
      </c>
      <c r="AH2758">
        <v>0</v>
      </c>
      <c r="AI2758">
        <v>0</v>
      </c>
      <c r="AJ2758">
        <v>0</v>
      </c>
      <c r="AK2758">
        <v>0</v>
      </c>
      <c r="AL2758">
        <v>0</v>
      </c>
      <c r="AM2758">
        <v>0</v>
      </c>
      <c r="AN2758" s="2">
        <v>0</v>
      </c>
      <c r="AO2758">
        <v>0</v>
      </c>
      <c r="AP2758" t="s">
        <v>216</v>
      </c>
      <c r="AQ2758" s="18"/>
      <c r="AR2758" s="12"/>
      <c r="AS2758" s="12"/>
      <c r="AT2758" s="12"/>
      <c r="AU2758" s="19" t="s">
        <v>247</v>
      </c>
    </row>
    <row r="2759" spans="1:47" x14ac:dyDescent="0.25">
      <c r="A2759">
        <v>2757</v>
      </c>
      <c r="C2759" t="s">
        <v>293</v>
      </c>
      <c r="E2759" t="s">
        <v>132</v>
      </c>
      <c r="G2759" t="s">
        <v>133</v>
      </c>
      <c r="H2759">
        <v>1993</v>
      </c>
      <c r="I2759">
        <v>6</v>
      </c>
      <c r="J2759">
        <v>7</v>
      </c>
      <c r="K2759">
        <v>50.25</v>
      </c>
      <c r="L2759">
        <v>-4.2169999999999996</v>
      </c>
      <c r="M2759">
        <v>10</v>
      </c>
      <c r="O2759">
        <v>12.1</v>
      </c>
      <c r="Y2759" t="s">
        <v>64</v>
      </c>
      <c r="Z2759" t="s">
        <v>64</v>
      </c>
      <c r="AA2759" t="s">
        <v>135</v>
      </c>
      <c r="AB2759" t="s">
        <v>135</v>
      </c>
      <c r="AE2759" t="s">
        <v>135</v>
      </c>
      <c r="AF2759" t="s">
        <v>135</v>
      </c>
      <c r="AG2759">
        <v>0</v>
      </c>
      <c r="AH2759">
        <v>0</v>
      </c>
      <c r="AI2759">
        <v>0</v>
      </c>
      <c r="AJ2759">
        <v>0</v>
      </c>
      <c r="AK2759">
        <v>0</v>
      </c>
      <c r="AL2759">
        <v>0</v>
      </c>
      <c r="AM2759">
        <v>0</v>
      </c>
      <c r="AN2759" s="2">
        <v>0</v>
      </c>
      <c r="AO2759">
        <v>0</v>
      </c>
      <c r="AP2759" t="s">
        <v>216</v>
      </c>
      <c r="AQ2759" s="18"/>
      <c r="AR2759" s="12"/>
      <c r="AS2759" s="12"/>
      <c r="AT2759" s="12"/>
      <c r="AU2759" s="19" t="s">
        <v>247</v>
      </c>
    </row>
    <row r="2760" spans="1:47" x14ac:dyDescent="0.25">
      <c r="A2760">
        <v>2758</v>
      </c>
      <c r="C2760" t="s">
        <v>293</v>
      </c>
      <c r="E2760" t="s">
        <v>132</v>
      </c>
      <c r="G2760" t="s">
        <v>133</v>
      </c>
      <c r="H2760">
        <v>1993</v>
      </c>
      <c r="I2760">
        <v>6</v>
      </c>
      <c r="J2760">
        <v>14</v>
      </c>
      <c r="K2760">
        <v>50.25</v>
      </c>
      <c r="L2760">
        <v>-4.2169999999999996</v>
      </c>
      <c r="M2760">
        <v>10</v>
      </c>
      <c r="O2760">
        <v>11.8</v>
      </c>
      <c r="Y2760" t="s">
        <v>134</v>
      </c>
      <c r="Z2760" t="s">
        <v>134</v>
      </c>
      <c r="AA2760" t="s">
        <v>135</v>
      </c>
      <c r="AB2760" t="s">
        <v>135</v>
      </c>
      <c r="AE2760" t="s">
        <v>135</v>
      </c>
      <c r="AF2760">
        <v>0</v>
      </c>
      <c r="AG2760" t="s">
        <v>135</v>
      </c>
      <c r="AH2760">
        <v>0</v>
      </c>
      <c r="AI2760">
        <v>0</v>
      </c>
      <c r="AJ2760">
        <v>0</v>
      </c>
      <c r="AK2760">
        <v>0</v>
      </c>
      <c r="AL2760">
        <v>0</v>
      </c>
      <c r="AM2760">
        <v>0</v>
      </c>
      <c r="AN2760" s="2">
        <v>0</v>
      </c>
      <c r="AO2760">
        <v>0</v>
      </c>
      <c r="AP2760" t="s">
        <v>216</v>
      </c>
      <c r="AQ2760" s="18"/>
      <c r="AR2760" s="12"/>
      <c r="AS2760" s="12"/>
      <c r="AT2760" s="12"/>
      <c r="AU2760" s="19" t="s">
        <v>247</v>
      </c>
    </row>
    <row r="2761" spans="1:47" x14ac:dyDescent="0.25">
      <c r="A2761">
        <v>2759</v>
      </c>
      <c r="C2761" t="s">
        <v>293</v>
      </c>
      <c r="E2761" t="s">
        <v>132</v>
      </c>
      <c r="G2761" t="s">
        <v>133</v>
      </c>
      <c r="H2761">
        <v>1993</v>
      </c>
      <c r="I2761">
        <v>6</v>
      </c>
      <c r="J2761">
        <v>14</v>
      </c>
      <c r="K2761">
        <v>50.25</v>
      </c>
      <c r="L2761">
        <v>-4.2169999999999996</v>
      </c>
      <c r="M2761">
        <v>10</v>
      </c>
      <c r="O2761">
        <v>11.8</v>
      </c>
      <c r="Y2761" t="s">
        <v>64</v>
      </c>
      <c r="Z2761" t="s">
        <v>64</v>
      </c>
      <c r="AA2761" t="s">
        <v>135</v>
      </c>
      <c r="AB2761" t="s">
        <v>135</v>
      </c>
      <c r="AE2761" t="s">
        <v>135</v>
      </c>
      <c r="AF2761" t="s">
        <v>135</v>
      </c>
      <c r="AG2761">
        <v>0</v>
      </c>
      <c r="AH2761">
        <v>0</v>
      </c>
      <c r="AI2761">
        <v>0</v>
      </c>
      <c r="AJ2761">
        <v>0</v>
      </c>
      <c r="AK2761">
        <v>0</v>
      </c>
      <c r="AL2761">
        <v>0</v>
      </c>
      <c r="AM2761">
        <v>0</v>
      </c>
      <c r="AN2761" s="2">
        <v>0</v>
      </c>
      <c r="AO2761">
        <v>0</v>
      </c>
      <c r="AP2761" t="s">
        <v>216</v>
      </c>
      <c r="AQ2761" s="18"/>
      <c r="AR2761" s="12"/>
      <c r="AS2761" s="12"/>
      <c r="AT2761" s="12"/>
      <c r="AU2761" s="19" t="s">
        <v>247</v>
      </c>
    </row>
    <row r="2762" spans="1:47" x14ac:dyDescent="0.25">
      <c r="A2762">
        <v>2760</v>
      </c>
      <c r="C2762" t="s">
        <v>293</v>
      </c>
      <c r="E2762" t="s">
        <v>132</v>
      </c>
      <c r="G2762" t="s">
        <v>133</v>
      </c>
      <c r="H2762">
        <v>1993</v>
      </c>
      <c r="I2762">
        <v>6</v>
      </c>
      <c r="J2762">
        <v>21</v>
      </c>
      <c r="K2762">
        <v>50.25</v>
      </c>
      <c r="L2762">
        <v>-4.2169999999999996</v>
      </c>
      <c r="M2762">
        <v>10</v>
      </c>
      <c r="O2762">
        <v>13.15</v>
      </c>
      <c r="Y2762" t="s">
        <v>134</v>
      </c>
      <c r="Z2762" t="s">
        <v>134</v>
      </c>
      <c r="AA2762" t="s">
        <v>135</v>
      </c>
      <c r="AB2762" t="s">
        <v>135</v>
      </c>
      <c r="AE2762" t="s">
        <v>135</v>
      </c>
      <c r="AF2762">
        <v>0</v>
      </c>
      <c r="AG2762" t="s">
        <v>135</v>
      </c>
      <c r="AH2762">
        <v>0</v>
      </c>
      <c r="AI2762">
        <v>0</v>
      </c>
      <c r="AJ2762">
        <v>0</v>
      </c>
      <c r="AK2762">
        <v>0</v>
      </c>
      <c r="AL2762">
        <v>0</v>
      </c>
      <c r="AM2762">
        <v>0</v>
      </c>
      <c r="AN2762" s="2">
        <v>0</v>
      </c>
      <c r="AO2762">
        <v>0</v>
      </c>
      <c r="AP2762" t="s">
        <v>216</v>
      </c>
      <c r="AQ2762" s="18"/>
      <c r="AR2762" s="12"/>
      <c r="AS2762" s="12"/>
      <c r="AT2762" s="12"/>
      <c r="AU2762" s="19" t="s">
        <v>247</v>
      </c>
    </row>
    <row r="2763" spans="1:47" x14ac:dyDescent="0.25">
      <c r="A2763">
        <v>2761</v>
      </c>
      <c r="C2763" t="s">
        <v>293</v>
      </c>
      <c r="E2763" t="s">
        <v>132</v>
      </c>
      <c r="G2763" t="s">
        <v>133</v>
      </c>
      <c r="H2763">
        <v>1993</v>
      </c>
      <c r="I2763">
        <v>6</v>
      </c>
      <c r="J2763">
        <v>21</v>
      </c>
      <c r="K2763">
        <v>50.25</v>
      </c>
      <c r="L2763">
        <v>-4.2169999999999996</v>
      </c>
      <c r="M2763">
        <v>10</v>
      </c>
      <c r="O2763">
        <v>13.15</v>
      </c>
      <c r="Y2763" t="s">
        <v>64</v>
      </c>
      <c r="Z2763" t="s">
        <v>64</v>
      </c>
      <c r="AA2763" t="s">
        <v>135</v>
      </c>
      <c r="AB2763" t="s">
        <v>135</v>
      </c>
      <c r="AE2763" t="s">
        <v>135</v>
      </c>
      <c r="AF2763" t="s">
        <v>135</v>
      </c>
      <c r="AG2763">
        <v>0</v>
      </c>
      <c r="AH2763">
        <v>0</v>
      </c>
      <c r="AI2763">
        <v>0</v>
      </c>
      <c r="AJ2763">
        <v>0</v>
      </c>
      <c r="AK2763">
        <v>0</v>
      </c>
      <c r="AL2763">
        <v>0</v>
      </c>
      <c r="AM2763">
        <v>0</v>
      </c>
      <c r="AN2763" s="2">
        <v>0</v>
      </c>
      <c r="AO2763">
        <v>0</v>
      </c>
      <c r="AP2763" t="s">
        <v>216</v>
      </c>
      <c r="AQ2763" s="18"/>
      <c r="AR2763" s="12"/>
      <c r="AS2763" s="12"/>
      <c r="AT2763" s="12"/>
      <c r="AU2763" s="19" t="s">
        <v>247</v>
      </c>
    </row>
    <row r="2764" spans="1:47" x14ac:dyDescent="0.25">
      <c r="A2764">
        <v>2762</v>
      </c>
      <c r="C2764" t="s">
        <v>293</v>
      </c>
      <c r="E2764" t="s">
        <v>132</v>
      </c>
      <c r="G2764" t="s">
        <v>133</v>
      </c>
      <c r="H2764">
        <v>1993</v>
      </c>
      <c r="I2764">
        <v>6</v>
      </c>
      <c r="J2764">
        <v>28</v>
      </c>
      <c r="K2764">
        <v>50.25</v>
      </c>
      <c r="L2764">
        <v>-4.2169999999999996</v>
      </c>
      <c r="M2764">
        <v>10</v>
      </c>
      <c r="O2764">
        <v>12.49</v>
      </c>
      <c r="Y2764" t="s">
        <v>134</v>
      </c>
      <c r="Z2764" t="s">
        <v>134</v>
      </c>
      <c r="AA2764" t="s">
        <v>135</v>
      </c>
      <c r="AB2764" t="s">
        <v>135</v>
      </c>
      <c r="AE2764" t="s">
        <v>135</v>
      </c>
      <c r="AF2764">
        <v>0</v>
      </c>
      <c r="AG2764" t="s">
        <v>135</v>
      </c>
      <c r="AH2764">
        <v>0</v>
      </c>
      <c r="AI2764">
        <v>0</v>
      </c>
      <c r="AJ2764">
        <v>0</v>
      </c>
      <c r="AK2764">
        <v>0</v>
      </c>
      <c r="AL2764">
        <v>0</v>
      </c>
      <c r="AM2764">
        <v>0</v>
      </c>
      <c r="AN2764" s="2">
        <v>0</v>
      </c>
      <c r="AO2764">
        <v>0</v>
      </c>
      <c r="AP2764" t="s">
        <v>216</v>
      </c>
      <c r="AQ2764" s="18"/>
      <c r="AR2764" s="12"/>
      <c r="AS2764" s="12"/>
      <c r="AT2764" s="12"/>
      <c r="AU2764" s="19" t="s">
        <v>247</v>
      </c>
    </row>
    <row r="2765" spans="1:47" x14ac:dyDescent="0.25">
      <c r="A2765">
        <v>2763</v>
      </c>
      <c r="C2765" t="s">
        <v>293</v>
      </c>
      <c r="E2765" t="s">
        <v>132</v>
      </c>
      <c r="G2765" t="s">
        <v>133</v>
      </c>
      <c r="H2765">
        <v>1993</v>
      </c>
      <c r="I2765">
        <v>6</v>
      </c>
      <c r="J2765">
        <v>28</v>
      </c>
      <c r="K2765">
        <v>50.25</v>
      </c>
      <c r="L2765">
        <v>-4.2169999999999996</v>
      </c>
      <c r="M2765">
        <v>10</v>
      </c>
      <c r="O2765">
        <v>12.49</v>
      </c>
      <c r="Y2765" t="s">
        <v>64</v>
      </c>
      <c r="Z2765" t="s">
        <v>64</v>
      </c>
      <c r="AA2765" t="s">
        <v>135</v>
      </c>
      <c r="AB2765" t="s">
        <v>135</v>
      </c>
      <c r="AE2765" t="s">
        <v>135</v>
      </c>
      <c r="AF2765" t="s">
        <v>135</v>
      </c>
      <c r="AG2765">
        <v>0</v>
      </c>
      <c r="AH2765">
        <v>0</v>
      </c>
      <c r="AI2765">
        <v>0</v>
      </c>
      <c r="AJ2765">
        <v>0</v>
      </c>
      <c r="AK2765">
        <v>0</v>
      </c>
      <c r="AL2765">
        <v>0</v>
      </c>
      <c r="AM2765">
        <v>0</v>
      </c>
      <c r="AN2765" s="2">
        <v>0</v>
      </c>
      <c r="AO2765">
        <v>0</v>
      </c>
      <c r="AP2765" t="s">
        <v>216</v>
      </c>
      <c r="AQ2765" s="18"/>
      <c r="AR2765" s="12"/>
      <c r="AS2765" s="12"/>
      <c r="AT2765" s="12"/>
      <c r="AU2765" s="19" t="s">
        <v>247</v>
      </c>
    </row>
    <row r="2766" spans="1:47" x14ac:dyDescent="0.25">
      <c r="A2766">
        <v>2764</v>
      </c>
      <c r="C2766" t="s">
        <v>293</v>
      </c>
      <c r="E2766" t="s">
        <v>132</v>
      </c>
      <c r="G2766" t="s">
        <v>133</v>
      </c>
      <c r="H2766">
        <v>1993</v>
      </c>
      <c r="I2766">
        <v>7</v>
      </c>
      <c r="J2766">
        <v>5</v>
      </c>
      <c r="K2766">
        <v>50.25</v>
      </c>
      <c r="L2766">
        <v>-4.2169999999999996</v>
      </c>
      <c r="M2766">
        <v>10</v>
      </c>
      <c r="O2766">
        <v>13.6</v>
      </c>
      <c r="Y2766" t="s">
        <v>134</v>
      </c>
      <c r="Z2766" t="s">
        <v>134</v>
      </c>
      <c r="AA2766" t="s">
        <v>135</v>
      </c>
      <c r="AB2766" t="s">
        <v>135</v>
      </c>
      <c r="AE2766" t="s">
        <v>135</v>
      </c>
      <c r="AF2766">
        <v>0</v>
      </c>
      <c r="AG2766" t="s">
        <v>135</v>
      </c>
      <c r="AH2766">
        <v>0</v>
      </c>
      <c r="AI2766">
        <v>0</v>
      </c>
      <c r="AJ2766">
        <v>0</v>
      </c>
      <c r="AK2766">
        <v>0</v>
      </c>
      <c r="AL2766">
        <v>0</v>
      </c>
      <c r="AM2766">
        <v>0</v>
      </c>
      <c r="AN2766" s="2">
        <v>0</v>
      </c>
      <c r="AO2766">
        <v>0</v>
      </c>
      <c r="AP2766" t="s">
        <v>216</v>
      </c>
      <c r="AQ2766" s="18"/>
      <c r="AR2766" s="12"/>
      <c r="AS2766" s="12"/>
      <c r="AT2766" s="12"/>
      <c r="AU2766" s="19" t="s">
        <v>247</v>
      </c>
    </row>
    <row r="2767" spans="1:47" x14ac:dyDescent="0.25">
      <c r="A2767">
        <v>2765</v>
      </c>
      <c r="C2767" t="s">
        <v>293</v>
      </c>
      <c r="E2767" t="s">
        <v>132</v>
      </c>
      <c r="G2767" t="s">
        <v>133</v>
      </c>
      <c r="H2767">
        <v>1993</v>
      </c>
      <c r="I2767">
        <v>7</v>
      </c>
      <c r="J2767">
        <v>5</v>
      </c>
      <c r="K2767">
        <v>50.25</v>
      </c>
      <c r="L2767">
        <v>-4.2169999999999996</v>
      </c>
      <c r="M2767">
        <v>10</v>
      </c>
      <c r="O2767">
        <v>13.6</v>
      </c>
      <c r="Y2767" t="s">
        <v>64</v>
      </c>
      <c r="Z2767" t="s">
        <v>64</v>
      </c>
      <c r="AA2767" t="s">
        <v>135</v>
      </c>
      <c r="AB2767" t="s">
        <v>135</v>
      </c>
      <c r="AE2767" t="s">
        <v>135</v>
      </c>
      <c r="AF2767" t="s">
        <v>135</v>
      </c>
      <c r="AG2767">
        <v>0</v>
      </c>
      <c r="AH2767">
        <v>0</v>
      </c>
      <c r="AI2767">
        <v>0</v>
      </c>
      <c r="AJ2767">
        <v>0</v>
      </c>
      <c r="AK2767">
        <v>0</v>
      </c>
      <c r="AL2767">
        <v>0</v>
      </c>
      <c r="AM2767">
        <v>0</v>
      </c>
      <c r="AN2767" s="2">
        <v>0</v>
      </c>
      <c r="AO2767">
        <v>0</v>
      </c>
      <c r="AP2767" t="s">
        <v>216</v>
      </c>
      <c r="AQ2767" s="18"/>
      <c r="AR2767" s="12"/>
      <c r="AS2767" s="12"/>
      <c r="AT2767" s="12"/>
      <c r="AU2767" s="19" t="s">
        <v>247</v>
      </c>
    </row>
    <row r="2768" spans="1:47" x14ac:dyDescent="0.25">
      <c r="A2768">
        <v>2766</v>
      </c>
      <c r="C2768" t="s">
        <v>293</v>
      </c>
      <c r="E2768" t="s">
        <v>132</v>
      </c>
      <c r="G2768" t="s">
        <v>133</v>
      </c>
      <c r="H2768">
        <v>1993</v>
      </c>
      <c r="I2768">
        <v>7</v>
      </c>
      <c r="J2768">
        <v>12</v>
      </c>
      <c r="K2768">
        <v>50.25</v>
      </c>
      <c r="L2768">
        <v>-4.2169999999999996</v>
      </c>
      <c r="M2768">
        <v>10</v>
      </c>
      <c r="O2768">
        <v>13.92</v>
      </c>
      <c r="Y2768" t="s">
        <v>134</v>
      </c>
      <c r="Z2768" t="s">
        <v>134</v>
      </c>
      <c r="AA2768" t="s">
        <v>135</v>
      </c>
      <c r="AB2768" t="s">
        <v>135</v>
      </c>
      <c r="AE2768" t="s">
        <v>135</v>
      </c>
      <c r="AF2768">
        <v>0</v>
      </c>
      <c r="AG2768" t="s">
        <v>135</v>
      </c>
      <c r="AH2768">
        <v>0</v>
      </c>
      <c r="AI2768">
        <v>0</v>
      </c>
      <c r="AJ2768">
        <v>0</v>
      </c>
      <c r="AK2768">
        <v>0</v>
      </c>
      <c r="AL2768">
        <v>0</v>
      </c>
      <c r="AM2768">
        <v>0</v>
      </c>
      <c r="AN2768" s="2">
        <v>0</v>
      </c>
      <c r="AO2768">
        <v>0</v>
      </c>
      <c r="AP2768" t="s">
        <v>216</v>
      </c>
      <c r="AQ2768" s="18"/>
      <c r="AR2768" s="12"/>
      <c r="AS2768" s="12"/>
      <c r="AT2768" s="12"/>
      <c r="AU2768" s="19" t="s">
        <v>247</v>
      </c>
    </row>
    <row r="2769" spans="1:47" x14ac:dyDescent="0.25">
      <c r="A2769">
        <v>2767</v>
      </c>
      <c r="C2769" t="s">
        <v>293</v>
      </c>
      <c r="E2769" t="s">
        <v>132</v>
      </c>
      <c r="G2769" t="s">
        <v>133</v>
      </c>
      <c r="H2769">
        <v>1993</v>
      </c>
      <c r="I2769">
        <v>7</v>
      </c>
      <c r="J2769">
        <v>12</v>
      </c>
      <c r="K2769">
        <v>50.25</v>
      </c>
      <c r="L2769">
        <v>-4.2169999999999996</v>
      </c>
      <c r="M2769">
        <v>10</v>
      </c>
      <c r="O2769">
        <v>13.92</v>
      </c>
      <c r="Y2769" t="s">
        <v>64</v>
      </c>
      <c r="Z2769" t="s">
        <v>64</v>
      </c>
      <c r="AA2769" t="s">
        <v>135</v>
      </c>
      <c r="AB2769" t="s">
        <v>135</v>
      </c>
      <c r="AE2769" t="s">
        <v>135</v>
      </c>
      <c r="AF2769" t="s">
        <v>135</v>
      </c>
      <c r="AG2769">
        <v>0</v>
      </c>
      <c r="AH2769">
        <v>0</v>
      </c>
      <c r="AI2769">
        <v>0</v>
      </c>
      <c r="AJ2769">
        <v>0</v>
      </c>
      <c r="AK2769">
        <v>0</v>
      </c>
      <c r="AL2769">
        <v>0</v>
      </c>
      <c r="AM2769">
        <v>0</v>
      </c>
      <c r="AN2769" s="2">
        <v>0</v>
      </c>
      <c r="AO2769">
        <v>0</v>
      </c>
      <c r="AP2769" t="s">
        <v>216</v>
      </c>
      <c r="AQ2769" s="18"/>
      <c r="AR2769" s="12"/>
      <c r="AS2769" s="12"/>
      <c r="AT2769" s="12"/>
      <c r="AU2769" s="19" t="s">
        <v>247</v>
      </c>
    </row>
    <row r="2770" spans="1:47" x14ac:dyDescent="0.25">
      <c r="A2770">
        <v>2768</v>
      </c>
      <c r="C2770" t="s">
        <v>293</v>
      </c>
      <c r="E2770" t="s">
        <v>132</v>
      </c>
      <c r="G2770" t="s">
        <v>133</v>
      </c>
      <c r="H2770">
        <v>1993</v>
      </c>
      <c r="I2770">
        <v>7</v>
      </c>
      <c r="J2770">
        <v>19</v>
      </c>
      <c r="K2770">
        <v>50.25</v>
      </c>
      <c r="L2770">
        <v>-4.2169999999999996</v>
      </c>
      <c r="M2770">
        <v>10</v>
      </c>
      <c r="O2770">
        <v>14.73</v>
      </c>
      <c r="Y2770" t="s">
        <v>134</v>
      </c>
      <c r="Z2770" t="s">
        <v>134</v>
      </c>
      <c r="AA2770" t="s">
        <v>135</v>
      </c>
      <c r="AB2770" t="s">
        <v>135</v>
      </c>
      <c r="AE2770" t="s">
        <v>135</v>
      </c>
      <c r="AF2770">
        <v>0</v>
      </c>
      <c r="AG2770" t="s">
        <v>135</v>
      </c>
      <c r="AH2770">
        <v>0</v>
      </c>
      <c r="AI2770">
        <v>0</v>
      </c>
      <c r="AJ2770">
        <v>0</v>
      </c>
      <c r="AK2770">
        <v>0</v>
      </c>
      <c r="AL2770">
        <v>0</v>
      </c>
      <c r="AM2770">
        <v>0</v>
      </c>
      <c r="AN2770" s="2">
        <v>0</v>
      </c>
      <c r="AO2770">
        <v>0</v>
      </c>
      <c r="AP2770" t="s">
        <v>216</v>
      </c>
      <c r="AQ2770" s="18"/>
      <c r="AR2770" s="12"/>
      <c r="AS2770" s="12"/>
      <c r="AT2770" s="12"/>
      <c r="AU2770" s="19" t="s">
        <v>247</v>
      </c>
    </row>
    <row r="2771" spans="1:47" x14ac:dyDescent="0.25">
      <c r="A2771">
        <v>2769</v>
      </c>
      <c r="C2771" t="s">
        <v>293</v>
      </c>
      <c r="E2771" t="s">
        <v>132</v>
      </c>
      <c r="G2771" t="s">
        <v>133</v>
      </c>
      <c r="H2771">
        <v>1993</v>
      </c>
      <c r="I2771">
        <v>7</v>
      </c>
      <c r="J2771">
        <v>19</v>
      </c>
      <c r="K2771">
        <v>50.25</v>
      </c>
      <c r="L2771">
        <v>-4.2169999999999996</v>
      </c>
      <c r="M2771">
        <v>10</v>
      </c>
      <c r="O2771">
        <v>14.73</v>
      </c>
      <c r="Y2771" t="s">
        <v>64</v>
      </c>
      <c r="Z2771" t="s">
        <v>64</v>
      </c>
      <c r="AA2771" t="s">
        <v>135</v>
      </c>
      <c r="AB2771" t="s">
        <v>135</v>
      </c>
      <c r="AE2771" t="s">
        <v>135</v>
      </c>
      <c r="AF2771" t="s">
        <v>135</v>
      </c>
      <c r="AG2771">
        <v>0</v>
      </c>
      <c r="AH2771">
        <v>0</v>
      </c>
      <c r="AI2771">
        <v>0</v>
      </c>
      <c r="AJ2771">
        <v>0</v>
      </c>
      <c r="AK2771">
        <v>0</v>
      </c>
      <c r="AL2771">
        <v>0</v>
      </c>
      <c r="AM2771">
        <v>0</v>
      </c>
      <c r="AN2771" s="2">
        <v>0</v>
      </c>
      <c r="AO2771">
        <v>0</v>
      </c>
      <c r="AP2771" t="s">
        <v>216</v>
      </c>
      <c r="AQ2771" s="18"/>
      <c r="AR2771" s="12"/>
      <c r="AS2771" s="12"/>
      <c r="AT2771" s="12"/>
      <c r="AU2771" s="19" t="s">
        <v>247</v>
      </c>
    </row>
    <row r="2772" spans="1:47" x14ac:dyDescent="0.25">
      <c r="A2772">
        <v>2770</v>
      </c>
      <c r="C2772" t="s">
        <v>293</v>
      </c>
      <c r="E2772" t="s">
        <v>132</v>
      </c>
      <c r="G2772" t="s">
        <v>133</v>
      </c>
      <c r="H2772">
        <v>1993</v>
      </c>
      <c r="I2772">
        <v>7</v>
      </c>
      <c r="J2772">
        <v>26</v>
      </c>
      <c r="K2772">
        <v>50.25</v>
      </c>
      <c r="L2772">
        <v>-4.2169999999999996</v>
      </c>
      <c r="M2772">
        <v>10</v>
      </c>
      <c r="O2772">
        <v>13.37</v>
      </c>
      <c r="Y2772" t="s">
        <v>134</v>
      </c>
      <c r="Z2772" t="s">
        <v>134</v>
      </c>
      <c r="AA2772" t="s">
        <v>135</v>
      </c>
      <c r="AB2772" t="s">
        <v>135</v>
      </c>
      <c r="AE2772" t="s">
        <v>135</v>
      </c>
      <c r="AF2772">
        <v>0</v>
      </c>
      <c r="AG2772" t="s">
        <v>135</v>
      </c>
      <c r="AH2772">
        <v>0</v>
      </c>
      <c r="AI2772">
        <v>0</v>
      </c>
      <c r="AJ2772">
        <v>0</v>
      </c>
      <c r="AK2772">
        <v>0</v>
      </c>
      <c r="AL2772">
        <v>0</v>
      </c>
      <c r="AM2772">
        <v>0</v>
      </c>
      <c r="AN2772" s="2">
        <v>0</v>
      </c>
      <c r="AO2772">
        <v>0</v>
      </c>
      <c r="AP2772" t="s">
        <v>216</v>
      </c>
      <c r="AQ2772" s="18"/>
      <c r="AR2772" s="12"/>
      <c r="AS2772" s="12"/>
      <c r="AT2772" s="12"/>
      <c r="AU2772" s="19" t="s">
        <v>247</v>
      </c>
    </row>
    <row r="2773" spans="1:47" x14ac:dyDescent="0.25">
      <c r="A2773">
        <v>2771</v>
      </c>
      <c r="C2773" t="s">
        <v>293</v>
      </c>
      <c r="E2773" t="s">
        <v>132</v>
      </c>
      <c r="G2773" t="s">
        <v>133</v>
      </c>
      <c r="H2773">
        <v>1993</v>
      </c>
      <c r="I2773">
        <v>7</v>
      </c>
      <c r="J2773">
        <v>26</v>
      </c>
      <c r="K2773">
        <v>50.25</v>
      </c>
      <c r="L2773">
        <v>-4.2169999999999996</v>
      </c>
      <c r="M2773">
        <v>10</v>
      </c>
      <c r="O2773">
        <v>13.37</v>
      </c>
      <c r="Y2773" t="s">
        <v>64</v>
      </c>
      <c r="Z2773" t="s">
        <v>64</v>
      </c>
      <c r="AA2773" t="s">
        <v>135</v>
      </c>
      <c r="AB2773" t="s">
        <v>135</v>
      </c>
      <c r="AE2773" t="s">
        <v>135</v>
      </c>
      <c r="AF2773" t="s">
        <v>135</v>
      </c>
      <c r="AG2773">
        <v>0</v>
      </c>
      <c r="AH2773">
        <v>0</v>
      </c>
      <c r="AI2773">
        <v>0</v>
      </c>
      <c r="AJ2773">
        <v>0</v>
      </c>
      <c r="AK2773">
        <v>0</v>
      </c>
      <c r="AL2773">
        <v>0</v>
      </c>
      <c r="AM2773">
        <v>0</v>
      </c>
      <c r="AN2773" s="2">
        <v>0</v>
      </c>
      <c r="AO2773">
        <v>0</v>
      </c>
      <c r="AP2773" t="s">
        <v>216</v>
      </c>
      <c r="AQ2773" s="18"/>
      <c r="AR2773" s="12"/>
      <c r="AS2773" s="12"/>
      <c r="AT2773" s="12"/>
      <c r="AU2773" s="19" t="s">
        <v>247</v>
      </c>
    </row>
    <row r="2774" spans="1:47" x14ac:dyDescent="0.25">
      <c r="A2774">
        <v>2772</v>
      </c>
      <c r="C2774" t="s">
        <v>293</v>
      </c>
      <c r="E2774" t="s">
        <v>132</v>
      </c>
      <c r="G2774" t="s">
        <v>133</v>
      </c>
      <c r="H2774">
        <v>1993</v>
      </c>
      <c r="I2774">
        <v>8</v>
      </c>
      <c r="J2774">
        <v>2</v>
      </c>
      <c r="K2774">
        <v>50.25</v>
      </c>
      <c r="L2774">
        <v>-4.2169999999999996</v>
      </c>
      <c r="M2774">
        <v>10</v>
      </c>
      <c r="O2774">
        <v>14.51</v>
      </c>
      <c r="Y2774" t="s">
        <v>134</v>
      </c>
      <c r="Z2774" t="s">
        <v>134</v>
      </c>
      <c r="AA2774" t="s">
        <v>135</v>
      </c>
      <c r="AB2774" t="s">
        <v>135</v>
      </c>
      <c r="AE2774" t="s">
        <v>135</v>
      </c>
      <c r="AF2774">
        <v>0</v>
      </c>
      <c r="AG2774" t="s">
        <v>135</v>
      </c>
      <c r="AH2774">
        <v>0</v>
      </c>
      <c r="AI2774">
        <v>0</v>
      </c>
      <c r="AJ2774">
        <v>0</v>
      </c>
      <c r="AK2774">
        <v>0</v>
      </c>
      <c r="AL2774">
        <v>0</v>
      </c>
      <c r="AM2774">
        <v>0</v>
      </c>
      <c r="AN2774" s="2">
        <v>0</v>
      </c>
      <c r="AO2774">
        <v>0</v>
      </c>
      <c r="AP2774" t="s">
        <v>216</v>
      </c>
      <c r="AQ2774" s="18"/>
      <c r="AR2774" s="12"/>
      <c r="AS2774" s="12"/>
      <c r="AT2774" s="12"/>
      <c r="AU2774" s="19" t="s">
        <v>247</v>
      </c>
    </row>
    <row r="2775" spans="1:47" x14ac:dyDescent="0.25">
      <c r="A2775">
        <v>2773</v>
      </c>
      <c r="C2775" t="s">
        <v>293</v>
      </c>
      <c r="E2775" t="s">
        <v>132</v>
      </c>
      <c r="G2775" t="s">
        <v>133</v>
      </c>
      <c r="H2775">
        <v>1993</v>
      </c>
      <c r="I2775">
        <v>8</v>
      </c>
      <c r="J2775">
        <v>2</v>
      </c>
      <c r="K2775">
        <v>50.25</v>
      </c>
      <c r="L2775">
        <v>-4.2169999999999996</v>
      </c>
      <c r="M2775">
        <v>10</v>
      </c>
      <c r="O2775">
        <v>14.51</v>
      </c>
      <c r="Y2775" t="s">
        <v>64</v>
      </c>
      <c r="Z2775" t="s">
        <v>64</v>
      </c>
      <c r="AA2775" t="s">
        <v>135</v>
      </c>
      <c r="AB2775" t="s">
        <v>135</v>
      </c>
      <c r="AE2775" t="s">
        <v>135</v>
      </c>
      <c r="AF2775" t="s">
        <v>135</v>
      </c>
      <c r="AG2775">
        <v>0</v>
      </c>
      <c r="AH2775">
        <v>0</v>
      </c>
      <c r="AI2775">
        <v>0</v>
      </c>
      <c r="AJ2775">
        <v>0</v>
      </c>
      <c r="AK2775">
        <v>0</v>
      </c>
      <c r="AL2775">
        <v>0</v>
      </c>
      <c r="AM2775">
        <v>0</v>
      </c>
      <c r="AN2775" s="2">
        <v>0</v>
      </c>
      <c r="AO2775">
        <v>0</v>
      </c>
      <c r="AP2775" t="s">
        <v>216</v>
      </c>
      <c r="AQ2775" s="18"/>
      <c r="AR2775" s="12"/>
      <c r="AS2775" s="12"/>
      <c r="AT2775" s="12"/>
      <c r="AU2775" s="19" t="s">
        <v>247</v>
      </c>
    </row>
    <row r="2776" spans="1:47" x14ac:dyDescent="0.25">
      <c r="A2776">
        <v>2774</v>
      </c>
      <c r="C2776" t="s">
        <v>293</v>
      </c>
      <c r="E2776" t="s">
        <v>132</v>
      </c>
      <c r="G2776" t="s">
        <v>133</v>
      </c>
      <c r="H2776">
        <v>1993</v>
      </c>
      <c r="I2776">
        <v>8</v>
      </c>
      <c r="J2776">
        <v>9</v>
      </c>
      <c r="K2776">
        <v>50.25</v>
      </c>
      <c r="L2776">
        <v>-4.2169999999999996</v>
      </c>
      <c r="M2776">
        <v>10</v>
      </c>
      <c r="O2776">
        <v>15.39</v>
      </c>
      <c r="Y2776" t="s">
        <v>134</v>
      </c>
      <c r="Z2776" t="s">
        <v>134</v>
      </c>
      <c r="AA2776" t="s">
        <v>135</v>
      </c>
      <c r="AB2776" t="s">
        <v>135</v>
      </c>
      <c r="AE2776" t="s">
        <v>135</v>
      </c>
      <c r="AF2776">
        <v>0</v>
      </c>
      <c r="AG2776" t="s">
        <v>135</v>
      </c>
      <c r="AH2776">
        <v>0</v>
      </c>
      <c r="AI2776">
        <v>0</v>
      </c>
      <c r="AJ2776">
        <v>0</v>
      </c>
      <c r="AK2776">
        <v>0</v>
      </c>
      <c r="AL2776">
        <v>0</v>
      </c>
      <c r="AM2776">
        <v>0</v>
      </c>
      <c r="AN2776" s="2">
        <v>0</v>
      </c>
      <c r="AO2776">
        <v>0</v>
      </c>
      <c r="AP2776" t="s">
        <v>216</v>
      </c>
      <c r="AQ2776" s="18"/>
      <c r="AR2776" s="12"/>
      <c r="AS2776" s="12"/>
      <c r="AT2776" s="12"/>
      <c r="AU2776" s="19" t="s">
        <v>247</v>
      </c>
    </row>
    <row r="2777" spans="1:47" x14ac:dyDescent="0.25">
      <c r="A2777">
        <v>2775</v>
      </c>
      <c r="C2777" t="s">
        <v>293</v>
      </c>
      <c r="E2777" t="s">
        <v>132</v>
      </c>
      <c r="G2777" t="s">
        <v>133</v>
      </c>
      <c r="H2777">
        <v>1993</v>
      </c>
      <c r="I2777">
        <v>8</v>
      </c>
      <c r="J2777">
        <v>9</v>
      </c>
      <c r="K2777">
        <v>50.25</v>
      </c>
      <c r="L2777">
        <v>-4.2169999999999996</v>
      </c>
      <c r="M2777">
        <v>10</v>
      </c>
      <c r="O2777">
        <v>15.39</v>
      </c>
      <c r="Y2777" t="s">
        <v>64</v>
      </c>
      <c r="Z2777" t="s">
        <v>64</v>
      </c>
      <c r="AA2777" t="s">
        <v>135</v>
      </c>
      <c r="AB2777" t="s">
        <v>135</v>
      </c>
      <c r="AE2777" t="s">
        <v>135</v>
      </c>
      <c r="AF2777" t="s">
        <v>135</v>
      </c>
      <c r="AG2777">
        <v>0</v>
      </c>
      <c r="AH2777">
        <v>0</v>
      </c>
      <c r="AI2777">
        <v>0</v>
      </c>
      <c r="AJ2777">
        <v>0</v>
      </c>
      <c r="AK2777">
        <v>0</v>
      </c>
      <c r="AL2777">
        <v>0</v>
      </c>
      <c r="AM2777">
        <v>0</v>
      </c>
      <c r="AN2777" s="2">
        <v>0</v>
      </c>
      <c r="AO2777">
        <v>0</v>
      </c>
      <c r="AP2777" t="s">
        <v>216</v>
      </c>
      <c r="AQ2777" s="18"/>
      <c r="AR2777" s="12"/>
      <c r="AS2777" s="12"/>
      <c r="AT2777" s="12"/>
      <c r="AU2777" s="19" t="s">
        <v>247</v>
      </c>
    </row>
    <row r="2778" spans="1:47" x14ac:dyDescent="0.25">
      <c r="A2778">
        <v>2776</v>
      </c>
      <c r="C2778" t="s">
        <v>293</v>
      </c>
      <c r="E2778" t="s">
        <v>132</v>
      </c>
      <c r="G2778" t="s">
        <v>133</v>
      </c>
      <c r="H2778">
        <v>1993</v>
      </c>
      <c r="I2778">
        <v>8</v>
      </c>
      <c r="J2778">
        <v>16</v>
      </c>
      <c r="K2778">
        <v>50.25</v>
      </c>
      <c r="L2778">
        <v>-4.2169999999999996</v>
      </c>
      <c r="M2778">
        <v>10</v>
      </c>
      <c r="O2778">
        <v>16.73</v>
      </c>
      <c r="Y2778" t="s">
        <v>134</v>
      </c>
      <c r="Z2778" t="s">
        <v>134</v>
      </c>
      <c r="AA2778" t="s">
        <v>135</v>
      </c>
      <c r="AB2778" t="s">
        <v>135</v>
      </c>
      <c r="AE2778" t="s">
        <v>135</v>
      </c>
      <c r="AF2778">
        <v>0</v>
      </c>
      <c r="AG2778" t="s">
        <v>135</v>
      </c>
      <c r="AH2778">
        <v>0</v>
      </c>
      <c r="AI2778">
        <v>0</v>
      </c>
      <c r="AJ2778">
        <v>0</v>
      </c>
      <c r="AK2778">
        <v>0</v>
      </c>
      <c r="AL2778">
        <v>0</v>
      </c>
      <c r="AM2778">
        <v>0</v>
      </c>
      <c r="AN2778" s="2">
        <v>0</v>
      </c>
      <c r="AO2778">
        <v>0</v>
      </c>
      <c r="AP2778" t="s">
        <v>216</v>
      </c>
      <c r="AQ2778" s="18"/>
      <c r="AR2778" s="12"/>
      <c r="AS2778" s="12"/>
      <c r="AT2778" s="12"/>
      <c r="AU2778" s="19" t="s">
        <v>247</v>
      </c>
    </row>
    <row r="2779" spans="1:47" x14ac:dyDescent="0.25">
      <c r="A2779">
        <v>2777</v>
      </c>
      <c r="C2779" t="s">
        <v>293</v>
      </c>
      <c r="E2779" t="s">
        <v>132</v>
      </c>
      <c r="G2779" t="s">
        <v>133</v>
      </c>
      <c r="H2779">
        <v>1993</v>
      </c>
      <c r="I2779">
        <v>8</v>
      </c>
      <c r="J2779">
        <v>16</v>
      </c>
      <c r="K2779">
        <v>50.25</v>
      </c>
      <c r="L2779">
        <v>-4.2169999999999996</v>
      </c>
      <c r="M2779">
        <v>10</v>
      </c>
      <c r="O2779">
        <v>16.73</v>
      </c>
      <c r="Y2779" t="s">
        <v>64</v>
      </c>
      <c r="Z2779" t="s">
        <v>64</v>
      </c>
      <c r="AA2779" t="s">
        <v>135</v>
      </c>
      <c r="AB2779" t="s">
        <v>135</v>
      </c>
      <c r="AE2779" t="s">
        <v>135</v>
      </c>
      <c r="AF2779" t="s">
        <v>135</v>
      </c>
      <c r="AG2779">
        <v>0</v>
      </c>
      <c r="AH2779">
        <v>0</v>
      </c>
      <c r="AI2779">
        <v>0</v>
      </c>
      <c r="AJ2779">
        <v>0</v>
      </c>
      <c r="AK2779">
        <v>0</v>
      </c>
      <c r="AL2779">
        <v>0</v>
      </c>
      <c r="AM2779">
        <v>0</v>
      </c>
      <c r="AN2779" s="2">
        <v>0</v>
      </c>
      <c r="AO2779">
        <v>0</v>
      </c>
      <c r="AP2779" t="s">
        <v>216</v>
      </c>
      <c r="AQ2779" s="18"/>
      <c r="AR2779" s="12"/>
      <c r="AS2779" s="12"/>
      <c r="AT2779" s="12"/>
      <c r="AU2779" s="19" t="s">
        <v>247</v>
      </c>
    </row>
    <row r="2780" spans="1:47" x14ac:dyDescent="0.25">
      <c r="A2780">
        <v>2778</v>
      </c>
      <c r="C2780" t="s">
        <v>293</v>
      </c>
      <c r="E2780" t="s">
        <v>132</v>
      </c>
      <c r="G2780" t="s">
        <v>133</v>
      </c>
      <c r="H2780">
        <v>1993</v>
      </c>
      <c r="I2780">
        <v>8</v>
      </c>
      <c r="J2780">
        <v>23</v>
      </c>
      <c r="K2780">
        <v>50.25</v>
      </c>
      <c r="L2780">
        <v>-4.2169999999999996</v>
      </c>
      <c r="M2780">
        <v>10</v>
      </c>
      <c r="O2780">
        <v>15.71</v>
      </c>
      <c r="Y2780" t="s">
        <v>134</v>
      </c>
      <c r="Z2780" t="s">
        <v>134</v>
      </c>
      <c r="AA2780" t="s">
        <v>135</v>
      </c>
      <c r="AB2780" t="s">
        <v>135</v>
      </c>
      <c r="AE2780" t="s">
        <v>135</v>
      </c>
      <c r="AF2780">
        <v>0</v>
      </c>
      <c r="AG2780" t="s">
        <v>135</v>
      </c>
      <c r="AH2780">
        <v>0</v>
      </c>
      <c r="AI2780">
        <v>0</v>
      </c>
      <c r="AJ2780">
        <v>0</v>
      </c>
      <c r="AK2780">
        <v>0</v>
      </c>
      <c r="AL2780">
        <v>0</v>
      </c>
      <c r="AM2780">
        <v>0</v>
      </c>
      <c r="AN2780" s="2">
        <v>0</v>
      </c>
      <c r="AO2780">
        <v>0</v>
      </c>
      <c r="AP2780" t="s">
        <v>216</v>
      </c>
      <c r="AQ2780" s="18"/>
      <c r="AR2780" s="12"/>
      <c r="AS2780" s="12"/>
      <c r="AT2780" s="12"/>
      <c r="AU2780" s="19" t="s">
        <v>247</v>
      </c>
    </row>
    <row r="2781" spans="1:47" x14ac:dyDescent="0.25">
      <c r="A2781">
        <v>2779</v>
      </c>
      <c r="C2781" t="s">
        <v>293</v>
      </c>
      <c r="E2781" t="s">
        <v>132</v>
      </c>
      <c r="G2781" t="s">
        <v>133</v>
      </c>
      <c r="H2781">
        <v>1993</v>
      </c>
      <c r="I2781">
        <v>8</v>
      </c>
      <c r="J2781">
        <v>23</v>
      </c>
      <c r="K2781">
        <v>50.25</v>
      </c>
      <c r="L2781">
        <v>-4.2169999999999996</v>
      </c>
      <c r="M2781">
        <v>10</v>
      </c>
      <c r="O2781">
        <v>15.71</v>
      </c>
      <c r="Y2781" t="s">
        <v>64</v>
      </c>
      <c r="Z2781" t="s">
        <v>64</v>
      </c>
      <c r="AA2781" t="s">
        <v>135</v>
      </c>
      <c r="AB2781" t="s">
        <v>135</v>
      </c>
      <c r="AE2781" t="s">
        <v>135</v>
      </c>
      <c r="AF2781" t="s">
        <v>135</v>
      </c>
      <c r="AG2781">
        <v>0</v>
      </c>
      <c r="AH2781">
        <v>0</v>
      </c>
      <c r="AI2781">
        <v>0</v>
      </c>
      <c r="AJ2781">
        <v>0</v>
      </c>
      <c r="AK2781">
        <v>0</v>
      </c>
      <c r="AL2781">
        <v>0</v>
      </c>
      <c r="AM2781">
        <v>0</v>
      </c>
      <c r="AN2781" s="2">
        <v>0</v>
      </c>
      <c r="AO2781">
        <v>0</v>
      </c>
      <c r="AP2781" t="s">
        <v>216</v>
      </c>
      <c r="AQ2781" s="18"/>
      <c r="AR2781" s="12"/>
      <c r="AS2781" s="12"/>
      <c r="AT2781" s="12"/>
      <c r="AU2781" s="19" t="s">
        <v>247</v>
      </c>
    </row>
    <row r="2782" spans="1:47" x14ac:dyDescent="0.25">
      <c r="A2782">
        <v>2780</v>
      </c>
      <c r="C2782" t="s">
        <v>293</v>
      </c>
      <c r="E2782" t="s">
        <v>132</v>
      </c>
      <c r="G2782" t="s">
        <v>133</v>
      </c>
      <c r="H2782">
        <v>1993</v>
      </c>
      <c r="I2782">
        <v>8</v>
      </c>
      <c r="J2782">
        <v>30</v>
      </c>
      <c r="K2782">
        <v>50.25</v>
      </c>
      <c r="L2782">
        <v>-4.2169999999999996</v>
      </c>
      <c r="M2782">
        <v>10</v>
      </c>
      <c r="O2782">
        <v>15.4</v>
      </c>
      <c r="Y2782" t="s">
        <v>134</v>
      </c>
      <c r="Z2782" t="s">
        <v>134</v>
      </c>
      <c r="AA2782" t="s">
        <v>135</v>
      </c>
      <c r="AB2782" t="s">
        <v>135</v>
      </c>
      <c r="AE2782" t="s">
        <v>135</v>
      </c>
      <c r="AF2782">
        <v>0</v>
      </c>
      <c r="AG2782" t="s">
        <v>135</v>
      </c>
      <c r="AH2782">
        <v>0</v>
      </c>
      <c r="AI2782">
        <v>0</v>
      </c>
      <c r="AJ2782">
        <v>0</v>
      </c>
      <c r="AK2782">
        <v>0</v>
      </c>
      <c r="AL2782">
        <v>0</v>
      </c>
      <c r="AM2782">
        <v>0</v>
      </c>
      <c r="AN2782" s="2">
        <v>0</v>
      </c>
      <c r="AO2782">
        <v>0</v>
      </c>
      <c r="AP2782" t="s">
        <v>216</v>
      </c>
      <c r="AQ2782" s="18"/>
      <c r="AR2782" s="12"/>
      <c r="AS2782" s="12"/>
      <c r="AT2782" s="12"/>
      <c r="AU2782" s="19" t="s">
        <v>247</v>
      </c>
    </row>
    <row r="2783" spans="1:47" x14ac:dyDescent="0.25">
      <c r="A2783">
        <v>2781</v>
      </c>
      <c r="C2783" t="s">
        <v>293</v>
      </c>
      <c r="E2783" t="s">
        <v>132</v>
      </c>
      <c r="G2783" t="s">
        <v>133</v>
      </c>
      <c r="H2783">
        <v>1993</v>
      </c>
      <c r="I2783">
        <v>8</v>
      </c>
      <c r="J2783">
        <v>30</v>
      </c>
      <c r="K2783">
        <v>50.25</v>
      </c>
      <c r="L2783">
        <v>-4.2169999999999996</v>
      </c>
      <c r="M2783">
        <v>10</v>
      </c>
      <c r="O2783">
        <v>15.4</v>
      </c>
      <c r="Y2783" t="s">
        <v>64</v>
      </c>
      <c r="Z2783" t="s">
        <v>64</v>
      </c>
      <c r="AA2783" t="s">
        <v>135</v>
      </c>
      <c r="AB2783" t="s">
        <v>135</v>
      </c>
      <c r="AE2783" t="s">
        <v>135</v>
      </c>
      <c r="AF2783" t="s">
        <v>135</v>
      </c>
      <c r="AG2783">
        <v>0</v>
      </c>
      <c r="AH2783">
        <v>0</v>
      </c>
      <c r="AI2783">
        <v>0</v>
      </c>
      <c r="AJ2783">
        <v>0</v>
      </c>
      <c r="AK2783">
        <v>0</v>
      </c>
      <c r="AL2783">
        <v>0</v>
      </c>
      <c r="AM2783">
        <v>0</v>
      </c>
      <c r="AN2783" s="2">
        <v>0</v>
      </c>
      <c r="AO2783">
        <v>0</v>
      </c>
      <c r="AP2783" t="s">
        <v>216</v>
      </c>
      <c r="AQ2783" s="18"/>
      <c r="AR2783" s="12"/>
      <c r="AS2783" s="12"/>
      <c r="AT2783" s="12"/>
      <c r="AU2783" s="19" t="s">
        <v>247</v>
      </c>
    </row>
    <row r="2784" spans="1:47" x14ac:dyDescent="0.25">
      <c r="A2784">
        <v>2782</v>
      </c>
      <c r="C2784" t="s">
        <v>293</v>
      </c>
      <c r="E2784" t="s">
        <v>132</v>
      </c>
      <c r="G2784" t="s">
        <v>133</v>
      </c>
      <c r="H2784">
        <v>1993</v>
      </c>
      <c r="I2784">
        <v>9</v>
      </c>
      <c r="J2784">
        <v>6</v>
      </c>
      <c r="K2784">
        <v>50.25</v>
      </c>
      <c r="L2784">
        <v>-4.2169999999999996</v>
      </c>
      <c r="M2784">
        <v>10</v>
      </c>
      <c r="O2784">
        <v>15.63</v>
      </c>
      <c r="Y2784" t="s">
        <v>134</v>
      </c>
      <c r="Z2784" t="s">
        <v>134</v>
      </c>
      <c r="AA2784" t="s">
        <v>135</v>
      </c>
      <c r="AB2784" t="s">
        <v>135</v>
      </c>
      <c r="AE2784" t="s">
        <v>135</v>
      </c>
      <c r="AF2784">
        <v>0</v>
      </c>
      <c r="AG2784" t="s">
        <v>135</v>
      </c>
      <c r="AH2784">
        <v>0</v>
      </c>
      <c r="AI2784">
        <v>0</v>
      </c>
      <c r="AJ2784">
        <v>0</v>
      </c>
      <c r="AK2784">
        <v>0</v>
      </c>
      <c r="AL2784">
        <v>0</v>
      </c>
      <c r="AM2784">
        <v>0</v>
      </c>
      <c r="AN2784" s="2">
        <v>0</v>
      </c>
      <c r="AO2784">
        <v>0</v>
      </c>
      <c r="AP2784" t="s">
        <v>216</v>
      </c>
      <c r="AQ2784" s="18"/>
      <c r="AR2784" s="12"/>
      <c r="AS2784" s="12"/>
      <c r="AT2784" s="12"/>
      <c r="AU2784" s="19" t="s">
        <v>247</v>
      </c>
    </row>
    <row r="2785" spans="1:47" x14ac:dyDescent="0.25">
      <c r="A2785">
        <v>2783</v>
      </c>
      <c r="C2785" t="s">
        <v>293</v>
      </c>
      <c r="E2785" t="s">
        <v>132</v>
      </c>
      <c r="G2785" t="s">
        <v>133</v>
      </c>
      <c r="H2785">
        <v>1993</v>
      </c>
      <c r="I2785">
        <v>9</v>
      </c>
      <c r="J2785">
        <v>6</v>
      </c>
      <c r="K2785">
        <v>50.25</v>
      </c>
      <c r="L2785">
        <v>-4.2169999999999996</v>
      </c>
      <c r="M2785">
        <v>10</v>
      </c>
      <c r="O2785">
        <v>15.63</v>
      </c>
      <c r="Y2785" t="s">
        <v>64</v>
      </c>
      <c r="Z2785" t="s">
        <v>64</v>
      </c>
      <c r="AA2785" t="s">
        <v>135</v>
      </c>
      <c r="AB2785" t="s">
        <v>135</v>
      </c>
      <c r="AE2785" t="s">
        <v>135</v>
      </c>
      <c r="AF2785" t="s">
        <v>135</v>
      </c>
      <c r="AG2785">
        <v>0</v>
      </c>
      <c r="AH2785">
        <v>0</v>
      </c>
      <c r="AI2785">
        <v>0</v>
      </c>
      <c r="AJ2785">
        <v>0</v>
      </c>
      <c r="AK2785">
        <v>0</v>
      </c>
      <c r="AL2785">
        <v>0</v>
      </c>
      <c r="AM2785">
        <v>0</v>
      </c>
      <c r="AN2785" s="2">
        <v>0</v>
      </c>
      <c r="AO2785">
        <v>0</v>
      </c>
      <c r="AP2785" t="s">
        <v>216</v>
      </c>
      <c r="AQ2785" s="18"/>
      <c r="AR2785" s="12"/>
      <c r="AS2785" s="12"/>
      <c r="AT2785" s="12"/>
      <c r="AU2785" s="19" t="s">
        <v>247</v>
      </c>
    </row>
    <row r="2786" spans="1:47" x14ac:dyDescent="0.25">
      <c r="A2786">
        <v>2784</v>
      </c>
      <c r="C2786" t="s">
        <v>293</v>
      </c>
      <c r="E2786" t="s">
        <v>132</v>
      </c>
      <c r="G2786" t="s">
        <v>133</v>
      </c>
      <c r="H2786">
        <v>1993</v>
      </c>
      <c r="I2786">
        <v>9</v>
      </c>
      <c r="J2786">
        <v>27</v>
      </c>
      <c r="K2786">
        <v>50.25</v>
      </c>
      <c r="L2786">
        <v>-4.2169999999999996</v>
      </c>
      <c r="M2786">
        <v>10</v>
      </c>
      <c r="O2786">
        <v>15.5</v>
      </c>
      <c r="Y2786" t="s">
        <v>134</v>
      </c>
      <c r="Z2786" t="s">
        <v>134</v>
      </c>
      <c r="AA2786" t="s">
        <v>135</v>
      </c>
      <c r="AB2786" t="s">
        <v>135</v>
      </c>
      <c r="AE2786" t="s">
        <v>135</v>
      </c>
      <c r="AF2786">
        <v>0</v>
      </c>
      <c r="AG2786" t="s">
        <v>135</v>
      </c>
      <c r="AH2786">
        <v>0</v>
      </c>
      <c r="AI2786">
        <v>0</v>
      </c>
      <c r="AJ2786">
        <v>0</v>
      </c>
      <c r="AK2786">
        <v>0</v>
      </c>
      <c r="AL2786">
        <v>0</v>
      </c>
      <c r="AM2786">
        <v>0</v>
      </c>
      <c r="AN2786" s="2">
        <v>0</v>
      </c>
      <c r="AO2786">
        <v>0</v>
      </c>
      <c r="AP2786" t="s">
        <v>216</v>
      </c>
      <c r="AQ2786" s="18"/>
      <c r="AR2786" s="12"/>
      <c r="AS2786" s="12"/>
      <c r="AT2786" s="12"/>
      <c r="AU2786" s="19" t="s">
        <v>247</v>
      </c>
    </row>
    <row r="2787" spans="1:47" x14ac:dyDescent="0.25">
      <c r="A2787">
        <v>2785</v>
      </c>
      <c r="C2787" t="s">
        <v>293</v>
      </c>
      <c r="E2787" t="s">
        <v>132</v>
      </c>
      <c r="G2787" t="s">
        <v>133</v>
      </c>
      <c r="H2787">
        <v>1993</v>
      </c>
      <c r="I2787">
        <v>9</v>
      </c>
      <c r="J2787">
        <v>27</v>
      </c>
      <c r="K2787">
        <v>50.25</v>
      </c>
      <c r="L2787">
        <v>-4.2169999999999996</v>
      </c>
      <c r="M2787">
        <v>10</v>
      </c>
      <c r="O2787">
        <v>15.5</v>
      </c>
      <c r="Y2787" t="s">
        <v>64</v>
      </c>
      <c r="Z2787" t="s">
        <v>64</v>
      </c>
      <c r="AA2787" t="s">
        <v>135</v>
      </c>
      <c r="AB2787" t="s">
        <v>135</v>
      </c>
      <c r="AE2787" t="s">
        <v>135</v>
      </c>
      <c r="AF2787" t="s">
        <v>135</v>
      </c>
      <c r="AG2787">
        <v>2000</v>
      </c>
      <c r="AH2787">
        <v>2000</v>
      </c>
      <c r="AI2787">
        <v>1.6530563393848939E-3</v>
      </c>
      <c r="AJ2787">
        <v>6.9509385965168535E-2</v>
      </c>
      <c r="AK2787">
        <v>1.9567343040677108E-2</v>
      </c>
      <c r="AL2787">
        <v>5.7250368637882181E-2</v>
      </c>
      <c r="AM2787">
        <v>12.016508208620019</v>
      </c>
      <c r="AN2787" s="2">
        <v>0.8294272268762537</v>
      </c>
      <c r="AO2787">
        <v>3.5999999999999997E-2</v>
      </c>
      <c r="AP2787" t="s">
        <v>216</v>
      </c>
      <c r="AQ2787" s="18"/>
      <c r="AR2787" s="12"/>
      <c r="AS2787" s="12"/>
      <c r="AT2787" s="12"/>
      <c r="AU2787" s="19" t="s">
        <v>247</v>
      </c>
    </row>
    <row r="2788" spans="1:47" x14ac:dyDescent="0.25">
      <c r="A2788">
        <v>2786</v>
      </c>
      <c r="C2788" t="s">
        <v>293</v>
      </c>
      <c r="E2788" t="s">
        <v>132</v>
      </c>
      <c r="G2788" t="s">
        <v>133</v>
      </c>
      <c r="H2788">
        <v>1993</v>
      </c>
      <c r="I2788">
        <v>10</v>
      </c>
      <c r="J2788">
        <v>4</v>
      </c>
      <c r="K2788">
        <v>50.25</v>
      </c>
      <c r="L2788">
        <v>-4.2169999999999996</v>
      </c>
      <c r="M2788">
        <v>10</v>
      </c>
      <c r="O2788">
        <v>14.88</v>
      </c>
      <c r="Y2788" t="s">
        <v>134</v>
      </c>
      <c r="Z2788" t="s">
        <v>134</v>
      </c>
      <c r="AA2788" t="s">
        <v>135</v>
      </c>
      <c r="AB2788" t="s">
        <v>135</v>
      </c>
      <c r="AE2788" t="s">
        <v>135</v>
      </c>
      <c r="AF2788">
        <v>0</v>
      </c>
      <c r="AG2788" t="s">
        <v>135</v>
      </c>
      <c r="AH2788">
        <v>0</v>
      </c>
      <c r="AI2788">
        <v>0</v>
      </c>
      <c r="AJ2788">
        <v>0</v>
      </c>
      <c r="AK2788">
        <v>0</v>
      </c>
      <c r="AL2788">
        <v>0</v>
      </c>
      <c r="AM2788">
        <v>0</v>
      </c>
      <c r="AN2788" s="2">
        <v>0</v>
      </c>
      <c r="AO2788">
        <v>0</v>
      </c>
      <c r="AP2788" t="s">
        <v>216</v>
      </c>
      <c r="AQ2788" s="18"/>
      <c r="AR2788" s="12"/>
      <c r="AS2788" s="12"/>
      <c r="AT2788" s="12"/>
      <c r="AU2788" s="19" t="s">
        <v>247</v>
      </c>
    </row>
    <row r="2789" spans="1:47" x14ac:dyDescent="0.25">
      <c r="A2789">
        <v>2787</v>
      </c>
      <c r="C2789" t="s">
        <v>293</v>
      </c>
      <c r="E2789" t="s">
        <v>132</v>
      </c>
      <c r="G2789" t="s">
        <v>133</v>
      </c>
      <c r="H2789">
        <v>1993</v>
      </c>
      <c r="I2789">
        <v>10</v>
      </c>
      <c r="J2789">
        <v>4</v>
      </c>
      <c r="K2789">
        <v>50.25</v>
      </c>
      <c r="L2789">
        <v>-4.2169999999999996</v>
      </c>
      <c r="M2789">
        <v>10</v>
      </c>
      <c r="O2789">
        <v>14.88</v>
      </c>
      <c r="Y2789" t="s">
        <v>64</v>
      </c>
      <c r="Z2789" t="s">
        <v>64</v>
      </c>
      <c r="AA2789" t="s">
        <v>135</v>
      </c>
      <c r="AB2789" t="s">
        <v>135</v>
      </c>
      <c r="AE2789" t="s">
        <v>135</v>
      </c>
      <c r="AF2789" t="s">
        <v>135</v>
      </c>
      <c r="AG2789">
        <v>0</v>
      </c>
      <c r="AH2789">
        <v>0</v>
      </c>
      <c r="AI2789">
        <v>0</v>
      </c>
      <c r="AJ2789">
        <v>0</v>
      </c>
      <c r="AK2789">
        <v>0</v>
      </c>
      <c r="AL2789">
        <v>0</v>
      </c>
      <c r="AM2789">
        <v>0</v>
      </c>
      <c r="AN2789" s="2">
        <v>0</v>
      </c>
      <c r="AO2789">
        <v>0</v>
      </c>
      <c r="AP2789" t="s">
        <v>216</v>
      </c>
      <c r="AQ2789" s="18"/>
      <c r="AR2789" s="12"/>
      <c r="AS2789" s="12"/>
      <c r="AT2789" s="12"/>
      <c r="AU2789" s="19" t="s">
        <v>247</v>
      </c>
    </row>
    <row r="2790" spans="1:47" x14ac:dyDescent="0.25">
      <c r="A2790">
        <v>2788</v>
      </c>
      <c r="C2790" t="s">
        <v>293</v>
      </c>
      <c r="E2790" t="s">
        <v>132</v>
      </c>
      <c r="G2790" t="s">
        <v>133</v>
      </c>
      <c r="H2790">
        <v>1993</v>
      </c>
      <c r="I2790">
        <v>10</v>
      </c>
      <c r="J2790">
        <v>11</v>
      </c>
      <c r="K2790">
        <v>50.25</v>
      </c>
      <c r="L2790">
        <v>-4.2169999999999996</v>
      </c>
      <c r="M2790">
        <v>10</v>
      </c>
      <c r="O2790">
        <v>14.57</v>
      </c>
      <c r="Y2790" t="s">
        <v>134</v>
      </c>
      <c r="Z2790" t="s">
        <v>134</v>
      </c>
      <c r="AA2790" t="s">
        <v>135</v>
      </c>
      <c r="AB2790" t="s">
        <v>135</v>
      </c>
      <c r="AE2790" t="s">
        <v>135</v>
      </c>
      <c r="AF2790">
        <v>0</v>
      </c>
      <c r="AG2790" t="s">
        <v>135</v>
      </c>
      <c r="AH2790">
        <v>0</v>
      </c>
      <c r="AI2790">
        <v>0</v>
      </c>
      <c r="AJ2790">
        <v>0</v>
      </c>
      <c r="AK2790">
        <v>0</v>
      </c>
      <c r="AL2790">
        <v>0</v>
      </c>
      <c r="AM2790">
        <v>0</v>
      </c>
      <c r="AN2790" s="2">
        <v>0</v>
      </c>
      <c r="AO2790">
        <v>0</v>
      </c>
      <c r="AP2790" t="s">
        <v>216</v>
      </c>
      <c r="AQ2790" s="18"/>
      <c r="AR2790" s="12"/>
      <c r="AS2790" s="12"/>
      <c r="AT2790" s="12"/>
      <c r="AU2790" s="19" t="s">
        <v>247</v>
      </c>
    </row>
    <row r="2791" spans="1:47" x14ac:dyDescent="0.25">
      <c r="A2791">
        <v>2789</v>
      </c>
      <c r="C2791" t="s">
        <v>293</v>
      </c>
      <c r="E2791" t="s">
        <v>132</v>
      </c>
      <c r="G2791" t="s">
        <v>133</v>
      </c>
      <c r="H2791">
        <v>1993</v>
      </c>
      <c r="I2791">
        <v>10</v>
      </c>
      <c r="J2791">
        <v>11</v>
      </c>
      <c r="K2791">
        <v>50.25</v>
      </c>
      <c r="L2791">
        <v>-4.2169999999999996</v>
      </c>
      <c r="M2791">
        <v>10</v>
      </c>
      <c r="O2791">
        <v>14.57</v>
      </c>
      <c r="Y2791" t="s">
        <v>64</v>
      </c>
      <c r="Z2791" t="s">
        <v>64</v>
      </c>
      <c r="AA2791" t="s">
        <v>135</v>
      </c>
      <c r="AB2791" t="s">
        <v>135</v>
      </c>
      <c r="AE2791" t="s">
        <v>135</v>
      </c>
      <c r="AF2791" t="s">
        <v>135</v>
      </c>
      <c r="AG2791">
        <v>0</v>
      </c>
      <c r="AH2791">
        <v>0</v>
      </c>
      <c r="AI2791">
        <v>0</v>
      </c>
      <c r="AJ2791">
        <v>0</v>
      </c>
      <c r="AK2791">
        <v>0</v>
      </c>
      <c r="AL2791">
        <v>0</v>
      </c>
      <c r="AM2791">
        <v>0</v>
      </c>
      <c r="AN2791" s="2">
        <v>0</v>
      </c>
      <c r="AO2791">
        <v>0</v>
      </c>
      <c r="AP2791" t="s">
        <v>216</v>
      </c>
      <c r="AQ2791" s="18"/>
      <c r="AR2791" s="12"/>
      <c r="AS2791" s="12"/>
      <c r="AT2791" s="12"/>
      <c r="AU2791" s="19" t="s">
        <v>247</v>
      </c>
    </row>
    <row r="2792" spans="1:47" x14ac:dyDescent="0.25">
      <c r="A2792">
        <v>2790</v>
      </c>
      <c r="C2792" t="s">
        <v>293</v>
      </c>
      <c r="E2792" t="s">
        <v>132</v>
      </c>
      <c r="G2792" t="s">
        <v>133</v>
      </c>
      <c r="H2792">
        <v>1993</v>
      </c>
      <c r="I2792">
        <v>10</v>
      </c>
      <c r="J2792">
        <v>18</v>
      </c>
      <c r="K2792">
        <v>50.25</v>
      </c>
      <c r="L2792">
        <v>-4.2169999999999996</v>
      </c>
      <c r="M2792">
        <v>10</v>
      </c>
      <c r="Y2792" t="s">
        <v>134</v>
      </c>
      <c r="Z2792" t="s">
        <v>134</v>
      </c>
      <c r="AA2792" t="s">
        <v>135</v>
      </c>
      <c r="AB2792" t="s">
        <v>135</v>
      </c>
      <c r="AE2792" t="s">
        <v>135</v>
      </c>
      <c r="AF2792">
        <v>0</v>
      </c>
      <c r="AG2792" t="s">
        <v>135</v>
      </c>
      <c r="AH2792">
        <v>0</v>
      </c>
      <c r="AI2792">
        <v>0</v>
      </c>
      <c r="AJ2792">
        <v>0</v>
      </c>
      <c r="AK2792">
        <v>0</v>
      </c>
      <c r="AL2792">
        <v>0</v>
      </c>
      <c r="AM2792">
        <v>0</v>
      </c>
      <c r="AN2792" s="2">
        <v>0</v>
      </c>
      <c r="AO2792">
        <v>0</v>
      </c>
      <c r="AP2792" t="s">
        <v>216</v>
      </c>
      <c r="AQ2792" s="18"/>
      <c r="AR2792" s="12"/>
      <c r="AS2792" s="12"/>
      <c r="AT2792" s="12"/>
      <c r="AU2792" s="19" t="s">
        <v>247</v>
      </c>
    </row>
    <row r="2793" spans="1:47" x14ac:dyDescent="0.25">
      <c r="A2793">
        <v>2791</v>
      </c>
      <c r="C2793" t="s">
        <v>293</v>
      </c>
      <c r="E2793" t="s">
        <v>132</v>
      </c>
      <c r="G2793" t="s">
        <v>133</v>
      </c>
      <c r="H2793">
        <v>1993</v>
      </c>
      <c r="I2793">
        <v>10</v>
      </c>
      <c r="J2793">
        <v>18</v>
      </c>
      <c r="K2793">
        <v>50.25</v>
      </c>
      <c r="L2793">
        <v>-4.2169999999999996</v>
      </c>
      <c r="M2793">
        <v>10</v>
      </c>
      <c r="Y2793" t="s">
        <v>64</v>
      </c>
      <c r="Z2793" t="s">
        <v>64</v>
      </c>
      <c r="AA2793" t="s">
        <v>135</v>
      </c>
      <c r="AB2793" t="s">
        <v>135</v>
      </c>
      <c r="AE2793" t="s">
        <v>135</v>
      </c>
      <c r="AF2793" t="s">
        <v>135</v>
      </c>
      <c r="AG2793">
        <v>0</v>
      </c>
      <c r="AH2793">
        <v>0</v>
      </c>
      <c r="AI2793">
        <v>0</v>
      </c>
      <c r="AJ2793">
        <v>0</v>
      </c>
      <c r="AK2793">
        <v>0</v>
      </c>
      <c r="AL2793">
        <v>0</v>
      </c>
      <c r="AM2793">
        <v>0</v>
      </c>
      <c r="AN2793" s="2">
        <v>0</v>
      </c>
      <c r="AO2793">
        <v>0</v>
      </c>
      <c r="AP2793" t="s">
        <v>216</v>
      </c>
      <c r="AQ2793" s="18"/>
      <c r="AR2793" s="12"/>
      <c r="AS2793" s="12"/>
      <c r="AT2793" s="12"/>
      <c r="AU2793" s="19" t="s">
        <v>247</v>
      </c>
    </row>
    <row r="2794" spans="1:47" x14ac:dyDescent="0.25">
      <c r="A2794">
        <v>2792</v>
      </c>
      <c r="C2794" t="s">
        <v>293</v>
      </c>
      <c r="E2794" t="s">
        <v>132</v>
      </c>
      <c r="G2794" t="s">
        <v>133</v>
      </c>
      <c r="H2794">
        <v>1993</v>
      </c>
      <c r="I2794">
        <v>11</v>
      </c>
      <c r="J2794">
        <v>1</v>
      </c>
      <c r="K2794">
        <v>50.25</v>
      </c>
      <c r="L2794">
        <v>-4.2169999999999996</v>
      </c>
      <c r="M2794">
        <v>10</v>
      </c>
      <c r="Y2794" t="s">
        <v>134</v>
      </c>
      <c r="Z2794" t="s">
        <v>134</v>
      </c>
      <c r="AA2794" t="s">
        <v>135</v>
      </c>
      <c r="AB2794" t="s">
        <v>135</v>
      </c>
      <c r="AE2794" t="s">
        <v>135</v>
      </c>
      <c r="AF2794">
        <v>0</v>
      </c>
      <c r="AG2794" t="s">
        <v>135</v>
      </c>
      <c r="AH2794">
        <v>0</v>
      </c>
      <c r="AI2794">
        <v>0</v>
      </c>
      <c r="AJ2794">
        <v>0</v>
      </c>
      <c r="AK2794">
        <v>0</v>
      </c>
      <c r="AL2794">
        <v>0</v>
      </c>
      <c r="AM2794">
        <v>0</v>
      </c>
      <c r="AN2794" s="2">
        <v>0</v>
      </c>
      <c r="AO2794">
        <v>0</v>
      </c>
      <c r="AP2794" t="s">
        <v>216</v>
      </c>
      <c r="AQ2794" s="18"/>
      <c r="AR2794" s="12"/>
      <c r="AS2794" s="12"/>
      <c r="AT2794" s="12"/>
      <c r="AU2794" s="19" t="s">
        <v>247</v>
      </c>
    </row>
    <row r="2795" spans="1:47" x14ac:dyDescent="0.25">
      <c r="A2795">
        <v>2793</v>
      </c>
      <c r="C2795" t="s">
        <v>293</v>
      </c>
      <c r="E2795" t="s">
        <v>132</v>
      </c>
      <c r="G2795" t="s">
        <v>133</v>
      </c>
      <c r="H2795">
        <v>1993</v>
      </c>
      <c r="I2795">
        <v>11</v>
      </c>
      <c r="J2795">
        <v>1</v>
      </c>
      <c r="K2795">
        <v>50.25</v>
      </c>
      <c r="L2795">
        <v>-4.2169999999999996</v>
      </c>
      <c r="M2795">
        <v>10</v>
      </c>
      <c r="Y2795" t="s">
        <v>64</v>
      </c>
      <c r="Z2795" t="s">
        <v>64</v>
      </c>
      <c r="AA2795" t="s">
        <v>135</v>
      </c>
      <c r="AB2795" t="s">
        <v>135</v>
      </c>
      <c r="AE2795" t="s">
        <v>135</v>
      </c>
      <c r="AF2795" t="s">
        <v>135</v>
      </c>
      <c r="AG2795">
        <v>0</v>
      </c>
      <c r="AH2795">
        <v>0</v>
      </c>
      <c r="AI2795">
        <v>0</v>
      </c>
      <c r="AJ2795">
        <v>0</v>
      </c>
      <c r="AK2795">
        <v>0</v>
      </c>
      <c r="AL2795">
        <v>0</v>
      </c>
      <c r="AM2795">
        <v>0</v>
      </c>
      <c r="AN2795" s="2">
        <v>0</v>
      </c>
      <c r="AO2795">
        <v>0</v>
      </c>
      <c r="AP2795" t="s">
        <v>216</v>
      </c>
      <c r="AQ2795" s="18"/>
      <c r="AR2795" s="12"/>
      <c r="AS2795" s="12"/>
      <c r="AT2795" s="12"/>
      <c r="AU2795" s="19" t="s">
        <v>247</v>
      </c>
    </row>
    <row r="2796" spans="1:47" x14ac:dyDescent="0.25">
      <c r="A2796">
        <v>2794</v>
      </c>
      <c r="C2796" t="s">
        <v>293</v>
      </c>
      <c r="E2796" t="s">
        <v>132</v>
      </c>
      <c r="G2796" t="s">
        <v>133</v>
      </c>
      <c r="H2796">
        <v>1993</v>
      </c>
      <c r="I2796">
        <v>11</v>
      </c>
      <c r="J2796">
        <v>8</v>
      </c>
      <c r="K2796">
        <v>50.25</v>
      </c>
      <c r="L2796">
        <v>-4.2169999999999996</v>
      </c>
      <c r="M2796">
        <v>10</v>
      </c>
      <c r="O2796">
        <v>12.74</v>
      </c>
      <c r="Y2796" t="s">
        <v>134</v>
      </c>
      <c r="Z2796" t="s">
        <v>134</v>
      </c>
      <c r="AA2796" t="s">
        <v>135</v>
      </c>
      <c r="AB2796" t="s">
        <v>135</v>
      </c>
      <c r="AE2796" t="s">
        <v>135</v>
      </c>
      <c r="AF2796">
        <v>0</v>
      </c>
      <c r="AG2796" t="s">
        <v>135</v>
      </c>
      <c r="AH2796">
        <v>0</v>
      </c>
      <c r="AI2796">
        <v>0</v>
      </c>
      <c r="AJ2796">
        <v>0</v>
      </c>
      <c r="AK2796">
        <v>0</v>
      </c>
      <c r="AL2796">
        <v>0</v>
      </c>
      <c r="AM2796">
        <v>0</v>
      </c>
      <c r="AN2796" s="2">
        <v>0</v>
      </c>
      <c r="AO2796">
        <v>0</v>
      </c>
      <c r="AP2796" t="s">
        <v>216</v>
      </c>
      <c r="AQ2796" s="18"/>
      <c r="AR2796" s="12"/>
      <c r="AS2796" s="12"/>
      <c r="AT2796" s="12"/>
      <c r="AU2796" s="19" t="s">
        <v>247</v>
      </c>
    </row>
    <row r="2797" spans="1:47" x14ac:dyDescent="0.25">
      <c r="A2797">
        <v>2795</v>
      </c>
      <c r="C2797" t="s">
        <v>293</v>
      </c>
      <c r="E2797" t="s">
        <v>132</v>
      </c>
      <c r="G2797" t="s">
        <v>133</v>
      </c>
      <c r="H2797">
        <v>1993</v>
      </c>
      <c r="I2797">
        <v>11</v>
      </c>
      <c r="J2797">
        <v>8</v>
      </c>
      <c r="K2797">
        <v>50.25</v>
      </c>
      <c r="L2797">
        <v>-4.2169999999999996</v>
      </c>
      <c r="M2797">
        <v>10</v>
      </c>
      <c r="O2797">
        <v>12.74</v>
      </c>
      <c r="Y2797" t="s">
        <v>64</v>
      </c>
      <c r="Z2797" t="s">
        <v>64</v>
      </c>
      <c r="AA2797" t="s">
        <v>135</v>
      </c>
      <c r="AB2797" t="s">
        <v>135</v>
      </c>
      <c r="AE2797" t="s">
        <v>135</v>
      </c>
      <c r="AF2797" t="s">
        <v>135</v>
      </c>
      <c r="AG2797">
        <v>0</v>
      </c>
      <c r="AH2797">
        <v>0</v>
      </c>
      <c r="AI2797">
        <v>0</v>
      </c>
      <c r="AJ2797">
        <v>0</v>
      </c>
      <c r="AK2797">
        <v>0</v>
      </c>
      <c r="AL2797">
        <v>0</v>
      </c>
      <c r="AM2797">
        <v>0</v>
      </c>
      <c r="AN2797" s="2">
        <v>0</v>
      </c>
      <c r="AO2797">
        <v>0</v>
      </c>
      <c r="AP2797" t="s">
        <v>216</v>
      </c>
      <c r="AQ2797" s="18"/>
      <c r="AR2797" s="12"/>
      <c r="AS2797" s="12"/>
      <c r="AT2797" s="12"/>
      <c r="AU2797" s="19" t="s">
        <v>247</v>
      </c>
    </row>
    <row r="2798" spans="1:47" x14ac:dyDescent="0.25">
      <c r="A2798">
        <v>2796</v>
      </c>
      <c r="C2798" t="s">
        <v>293</v>
      </c>
      <c r="E2798" t="s">
        <v>132</v>
      </c>
      <c r="G2798" t="s">
        <v>133</v>
      </c>
      <c r="H2798">
        <v>1993</v>
      </c>
      <c r="I2798">
        <v>11</v>
      </c>
      <c r="J2798">
        <v>15</v>
      </c>
      <c r="K2798">
        <v>50.25</v>
      </c>
      <c r="L2798">
        <v>-4.2169999999999996</v>
      </c>
      <c r="M2798">
        <v>10</v>
      </c>
      <c r="O2798">
        <v>12.3</v>
      </c>
      <c r="Y2798" t="s">
        <v>134</v>
      </c>
      <c r="Z2798" t="s">
        <v>134</v>
      </c>
      <c r="AA2798" t="s">
        <v>135</v>
      </c>
      <c r="AB2798" t="s">
        <v>135</v>
      </c>
      <c r="AE2798" t="s">
        <v>135</v>
      </c>
      <c r="AF2798">
        <v>0</v>
      </c>
      <c r="AG2798" t="s">
        <v>135</v>
      </c>
      <c r="AH2798">
        <v>0</v>
      </c>
      <c r="AI2798">
        <v>0</v>
      </c>
      <c r="AJ2798">
        <v>0</v>
      </c>
      <c r="AK2798">
        <v>0</v>
      </c>
      <c r="AL2798">
        <v>0</v>
      </c>
      <c r="AM2798">
        <v>0</v>
      </c>
      <c r="AN2798" s="2">
        <v>0</v>
      </c>
      <c r="AO2798">
        <v>0</v>
      </c>
      <c r="AP2798" t="s">
        <v>216</v>
      </c>
      <c r="AQ2798" s="18"/>
      <c r="AR2798" s="12"/>
      <c r="AS2798" s="12"/>
      <c r="AT2798" s="12"/>
      <c r="AU2798" s="19" t="s">
        <v>247</v>
      </c>
    </row>
    <row r="2799" spans="1:47" x14ac:dyDescent="0.25">
      <c r="A2799">
        <v>2797</v>
      </c>
      <c r="C2799" t="s">
        <v>293</v>
      </c>
      <c r="E2799" t="s">
        <v>132</v>
      </c>
      <c r="G2799" t="s">
        <v>133</v>
      </c>
      <c r="H2799">
        <v>1993</v>
      </c>
      <c r="I2799">
        <v>11</v>
      </c>
      <c r="J2799">
        <v>15</v>
      </c>
      <c r="K2799">
        <v>50.25</v>
      </c>
      <c r="L2799">
        <v>-4.2169999999999996</v>
      </c>
      <c r="M2799">
        <v>10</v>
      </c>
      <c r="O2799">
        <v>12.3</v>
      </c>
      <c r="Y2799" t="s">
        <v>64</v>
      </c>
      <c r="Z2799" t="s">
        <v>64</v>
      </c>
      <c r="AA2799" t="s">
        <v>135</v>
      </c>
      <c r="AB2799" t="s">
        <v>135</v>
      </c>
      <c r="AE2799" t="s">
        <v>135</v>
      </c>
      <c r="AF2799" t="s">
        <v>135</v>
      </c>
      <c r="AG2799">
        <v>0</v>
      </c>
      <c r="AH2799">
        <v>0</v>
      </c>
      <c r="AI2799">
        <v>0</v>
      </c>
      <c r="AJ2799">
        <v>0</v>
      </c>
      <c r="AK2799">
        <v>0</v>
      </c>
      <c r="AL2799">
        <v>0</v>
      </c>
      <c r="AM2799">
        <v>0</v>
      </c>
      <c r="AN2799" s="2">
        <v>0</v>
      </c>
      <c r="AO2799">
        <v>0</v>
      </c>
      <c r="AP2799" t="s">
        <v>216</v>
      </c>
      <c r="AQ2799" s="18"/>
      <c r="AR2799" s="12"/>
      <c r="AS2799" s="12"/>
      <c r="AT2799" s="12"/>
      <c r="AU2799" s="19" t="s">
        <v>247</v>
      </c>
    </row>
    <row r="2800" spans="1:47" x14ac:dyDescent="0.25">
      <c r="A2800">
        <v>2798</v>
      </c>
      <c r="C2800" t="s">
        <v>293</v>
      </c>
      <c r="E2800" t="s">
        <v>132</v>
      </c>
      <c r="G2800" t="s">
        <v>133</v>
      </c>
      <c r="H2800">
        <v>1993</v>
      </c>
      <c r="I2800">
        <v>11</v>
      </c>
      <c r="J2800">
        <v>29</v>
      </c>
      <c r="K2800">
        <v>50.25</v>
      </c>
      <c r="L2800">
        <v>-4.2169999999999996</v>
      </c>
      <c r="M2800">
        <v>10</v>
      </c>
      <c r="O2800">
        <v>11.43</v>
      </c>
      <c r="Y2800" t="s">
        <v>134</v>
      </c>
      <c r="Z2800" t="s">
        <v>134</v>
      </c>
      <c r="AA2800" t="s">
        <v>135</v>
      </c>
      <c r="AB2800" t="s">
        <v>135</v>
      </c>
      <c r="AE2800" t="s">
        <v>135</v>
      </c>
      <c r="AF2800">
        <v>0</v>
      </c>
      <c r="AG2800" t="s">
        <v>135</v>
      </c>
      <c r="AH2800">
        <v>0</v>
      </c>
      <c r="AI2800">
        <v>0</v>
      </c>
      <c r="AJ2800">
        <v>0</v>
      </c>
      <c r="AK2800">
        <v>0</v>
      </c>
      <c r="AL2800">
        <v>0</v>
      </c>
      <c r="AM2800">
        <v>0</v>
      </c>
      <c r="AN2800" s="2">
        <v>0</v>
      </c>
      <c r="AO2800">
        <v>0</v>
      </c>
      <c r="AP2800" t="s">
        <v>216</v>
      </c>
      <c r="AQ2800" s="18"/>
      <c r="AR2800" s="12"/>
      <c r="AS2800" s="12"/>
      <c r="AT2800" s="12"/>
      <c r="AU2800" s="19" t="s">
        <v>247</v>
      </c>
    </row>
    <row r="2801" spans="1:47" x14ac:dyDescent="0.25">
      <c r="A2801">
        <v>2799</v>
      </c>
      <c r="C2801" t="s">
        <v>293</v>
      </c>
      <c r="E2801" t="s">
        <v>132</v>
      </c>
      <c r="G2801" t="s">
        <v>133</v>
      </c>
      <c r="H2801">
        <v>1993</v>
      </c>
      <c r="I2801">
        <v>11</v>
      </c>
      <c r="J2801">
        <v>29</v>
      </c>
      <c r="K2801">
        <v>50.25</v>
      </c>
      <c r="L2801">
        <v>-4.2169999999999996</v>
      </c>
      <c r="M2801">
        <v>10</v>
      </c>
      <c r="O2801">
        <v>11.43</v>
      </c>
      <c r="Y2801" t="s">
        <v>64</v>
      </c>
      <c r="Z2801" t="s">
        <v>64</v>
      </c>
      <c r="AA2801" t="s">
        <v>135</v>
      </c>
      <c r="AB2801" t="s">
        <v>135</v>
      </c>
      <c r="AE2801" t="s">
        <v>135</v>
      </c>
      <c r="AF2801" t="s">
        <v>135</v>
      </c>
      <c r="AG2801">
        <v>0</v>
      </c>
      <c r="AH2801">
        <v>0</v>
      </c>
      <c r="AI2801">
        <v>0</v>
      </c>
      <c r="AJ2801">
        <v>0</v>
      </c>
      <c r="AK2801">
        <v>0</v>
      </c>
      <c r="AL2801">
        <v>0</v>
      </c>
      <c r="AM2801">
        <v>0</v>
      </c>
      <c r="AN2801" s="2">
        <v>0</v>
      </c>
      <c r="AO2801">
        <v>0</v>
      </c>
      <c r="AP2801" t="s">
        <v>216</v>
      </c>
      <c r="AQ2801" s="18"/>
      <c r="AR2801" s="12"/>
      <c r="AS2801" s="12"/>
      <c r="AT2801" s="12"/>
      <c r="AU2801" s="19" t="s">
        <v>247</v>
      </c>
    </row>
    <row r="2802" spans="1:47" x14ac:dyDescent="0.25">
      <c r="A2802">
        <v>2800</v>
      </c>
      <c r="C2802" t="s">
        <v>293</v>
      </c>
      <c r="E2802" t="s">
        <v>132</v>
      </c>
      <c r="G2802" t="s">
        <v>133</v>
      </c>
      <c r="H2802">
        <v>1993</v>
      </c>
      <c r="I2802">
        <v>12</v>
      </c>
      <c r="J2802">
        <v>6</v>
      </c>
      <c r="K2802">
        <v>50.25</v>
      </c>
      <c r="L2802">
        <v>-4.2169999999999996</v>
      </c>
      <c r="M2802">
        <v>10</v>
      </c>
      <c r="Y2802" t="s">
        <v>134</v>
      </c>
      <c r="Z2802" t="s">
        <v>134</v>
      </c>
      <c r="AA2802" t="s">
        <v>135</v>
      </c>
      <c r="AB2802" t="s">
        <v>135</v>
      </c>
      <c r="AE2802" t="s">
        <v>135</v>
      </c>
      <c r="AF2802">
        <v>0</v>
      </c>
      <c r="AG2802" t="s">
        <v>135</v>
      </c>
      <c r="AH2802">
        <v>0</v>
      </c>
      <c r="AI2802">
        <v>0</v>
      </c>
      <c r="AJ2802">
        <v>0</v>
      </c>
      <c r="AK2802">
        <v>0</v>
      </c>
      <c r="AL2802">
        <v>0</v>
      </c>
      <c r="AM2802">
        <v>0</v>
      </c>
      <c r="AN2802" s="2">
        <v>0</v>
      </c>
      <c r="AO2802">
        <v>0</v>
      </c>
      <c r="AP2802" t="s">
        <v>216</v>
      </c>
      <c r="AQ2802" s="18"/>
      <c r="AR2802" s="12"/>
      <c r="AS2802" s="12"/>
      <c r="AT2802" s="12"/>
      <c r="AU2802" s="19" t="s">
        <v>247</v>
      </c>
    </row>
    <row r="2803" spans="1:47" x14ac:dyDescent="0.25">
      <c r="A2803">
        <v>2801</v>
      </c>
      <c r="C2803" t="s">
        <v>293</v>
      </c>
      <c r="E2803" t="s">
        <v>132</v>
      </c>
      <c r="G2803" t="s">
        <v>133</v>
      </c>
      <c r="H2803">
        <v>1993</v>
      </c>
      <c r="I2803">
        <v>12</v>
      </c>
      <c r="J2803">
        <v>6</v>
      </c>
      <c r="K2803">
        <v>50.25</v>
      </c>
      <c r="L2803">
        <v>-4.2169999999999996</v>
      </c>
      <c r="M2803">
        <v>10</v>
      </c>
      <c r="Y2803" t="s">
        <v>64</v>
      </c>
      <c r="Z2803" t="s">
        <v>64</v>
      </c>
      <c r="AA2803" t="s">
        <v>135</v>
      </c>
      <c r="AB2803" t="s">
        <v>135</v>
      </c>
      <c r="AE2803" t="s">
        <v>135</v>
      </c>
      <c r="AF2803" t="s">
        <v>135</v>
      </c>
      <c r="AG2803">
        <v>0</v>
      </c>
      <c r="AH2803">
        <v>0</v>
      </c>
      <c r="AI2803">
        <v>0</v>
      </c>
      <c r="AJ2803">
        <v>0</v>
      </c>
      <c r="AK2803">
        <v>0</v>
      </c>
      <c r="AL2803">
        <v>0</v>
      </c>
      <c r="AM2803">
        <v>0</v>
      </c>
      <c r="AN2803" s="2">
        <v>0</v>
      </c>
      <c r="AO2803">
        <v>0</v>
      </c>
      <c r="AP2803" t="s">
        <v>216</v>
      </c>
      <c r="AQ2803" s="18"/>
      <c r="AR2803" s="12"/>
      <c r="AS2803" s="12"/>
      <c r="AT2803" s="12"/>
      <c r="AU2803" s="19" t="s">
        <v>247</v>
      </c>
    </row>
    <row r="2804" spans="1:47" x14ac:dyDescent="0.25">
      <c r="A2804">
        <v>2802</v>
      </c>
      <c r="C2804" t="s">
        <v>293</v>
      </c>
      <c r="E2804" t="s">
        <v>132</v>
      </c>
      <c r="G2804" t="s">
        <v>133</v>
      </c>
      <c r="H2804">
        <v>1993</v>
      </c>
      <c r="I2804">
        <v>12</v>
      </c>
      <c r="J2804">
        <v>13</v>
      </c>
      <c r="K2804">
        <v>50.25</v>
      </c>
      <c r="L2804">
        <v>-4.2169999999999996</v>
      </c>
      <c r="M2804">
        <v>10</v>
      </c>
      <c r="O2804">
        <v>10.66</v>
      </c>
      <c r="Y2804" t="s">
        <v>134</v>
      </c>
      <c r="Z2804" t="s">
        <v>134</v>
      </c>
      <c r="AA2804" t="s">
        <v>135</v>
      </c>
      <c r="AB2804" t="s">
        <v>135</v>
      </c>
      <c r="AE2804" t="s">
        <v>135</v>
      </c>
      <c r="AF2804">
        <v>0</v>
      </c>
      <c r="AG2804" t="s">
        <v>135</v>
      </c>
      <c r="AH2804">
        <v>0</v>
      </c>
      <c r="AI2804">
        <v>0</v>
      </c>
      <c r="AJ2804">
        <v>0</v>
      </c>
      <c r="AK2804">
        <v>0</v>
      </c>
      <c r="AL2804">
        <v>0</v>
      </c>
      <c r="AM2804">
        <v>0</v>
      </c>
      <c r="AN2804" s="2">
        <v>0</v>
      </c>
      <c r="AO2804">
        <v>0</v>
      </c>
      <c r="AP2804" t="s">
        <v>216</v>
      </c>
      <c r="AQ2804" s="18"/>
      <c r="AR2804" s="12"/>
      <c r="AS2804" s="12"/>
      <c r="AT2804" s="12"/>
      <c r="AU2804" s="19" t="s">
        <v>247</v>
      </c>
    </row>
    <row r="2805" spans="1:47" x14ac:dyDescent="0.25">
      <c r="A2805">
        <v>2803</v>
      </c>
      <c r="C2805" t="s">
        <v>293</v>
      </c>
      <c r="E2805" t="s">
        <v>132</v>
      </c>
      <c r="G2805" t="s">
        <v>133</v>
      </c>
      <c r="H2805">
        <v>1993</v>
      </c>
      <c r="I2805">
        <v>12</v>
      </c>
      <c r="J2805">
        <v>13</v>
      </c>
      <c r="K2805">
        <v>50.25</v>
      </c>
      <c r="L2805">
        <v>-4.2169999999999996</v>
      </c>
      <c r="M2805">
        <v>10</v>
      </c>
      <c r="O2805">
        <v>10.66</v>
      </c>
      <c r="Y2805" t="s">
        <v>64</v>
      </c>
      <c r="Z2805" t="s">
        <v>64</v>
      </c>
      <c r="AA2805" t="s">
        <v>135</v>
      </c>
      <c r="AB2805" t="s">
        <v>135</v>
      </c>
      <c r="AE2805" t="s">
        <v>135</v>
      </c>
      <c r="AF2805" t="s">
        <v>135</v>
      </c>
      <c r="AG2805">
        <v>0</v>
      </c>
      <c r="AH2805">
        <v>0</v>
      </c>
      <c r="AI2805">
        <v>0</v>
      </c>
      <c r="AJ2805">
        <v>0</v>
      </c>
      <c r="AK2805">
        <v>0</v>
      </c>
      <c r="AL2805">
        <v>0</v>
      </c>
      <c r="AM2805">
        <v>0</v>
      </c>
      <c r="AN2805" s="2">
        <v>0</v>
      </c>
      <c r="AO2805">
        <v>0</v>
      </c>
      <c r="AP2805" t="s">
        <v>216</v>
      </c>
      <c r="AQ2805" s="18"/>
      <c r="AR2805" s="12"/>
      <c r="AS2805" s="12"/>
      <c r="AT2805" s="12"/>
      <c r="AU2805" s="19" t="s">
        <v>247</v>
      </c>
    </row>
    <row r="2806" spans="1:47" x14ac:dyDescent="0.25">
      <c r="A2806">
        <v>2804</v>
      </c>
      <c r="C2806" t="s">
        <v>293</v>
      </c>
      <c r="E2806" t="s">
        <v>132</v>
      </c>
      <c r="G2806" t="s">
        <v>133</v>
      </c>
      <c r="H2806">
        <v>1994</v>
      </c>
      <c r="I2806">
        <v>1</v>
      </c>
      <c r="J2806">
        <v>3</v>
      </c>
      <c r="K2806">
        <v>50.25</v>
      </c>
      <c r="L2806">
        <v>-4.2169999999999996</v>
      </c>
      <c r="M2806">
        <v>10</v>
      </c>
      <c r="O2806">
        <v>9.61</v>
      </c>
      <c r="Y2806" t="s">
        <v>134</v>
      </c>
      <c r="Z2806" t="s">
        <v>134</v>
      </c>
      <c r="AA2806" t="s">
        <v>135</v>
      </c>
      <c r="AB2806" t="s">
        <v>135</v>
      </c>
      <c r="AE2806" t="s">
        <v>135</v>
      </c>
      <c r="AF2806">
        <v>0</v>
      </c>
      <c r="AG2806" t="s">
        <v>135</v>
      </c>
      <c r="AH2806">
        <v>0</v>
      </c>
      <c r="AI2806">
        <v>0</v>
      </c>
      <c r="AJ2806">
        <v>0</v>
      </c>
      <c r="AK2806">
        <v>0</v>
      </c>
      <c r="AL2806">
        <v>0</v>
      </c>
      <c r="AM2806">
        <v>0</v>
      </c>
      <c r="AN2806" s="2">
        <v>0</v>
      </c>
      <c r="AO2806">
        <v>0</v>
      </c>
      <c r="AP2806" t="s">
        <v>216</v>
      </c>
      <c r="AQ2806" s="18"/>
      <c r="AR2806" s="12"/>
      <c r="AS2806" s="12"/>
      <c r="AT2806" s="12"/>
      <c r="AU2806" s="19" t="s">
        <v>247</v>
      </c>
    </row>
    <row r="2807" spans="1:47" x14ac:dyDescent="0.25">
      <c r="A2807">
        <v>2805</v>
      </c>
      <c r="C2807" t="s">
        <v>293</v>
      </c>
      <c r="E2807" t="s">
        <v>132</v>
      </c>
      <c r="G2807" t="s">
        <v>133</v>
      </c>
      <c r="H2807">
        <v>1994</v>
      </c>
      <c r="I2807">
        <v>1</v>
      </c>
      <c r="J2807">
        <v>3</v>
      </c>
      <c r="K2807">
        <v>50.25</v>
      </c>
      <c r="L2807">
        <v>-4.2169999999999996</v>
      </c>
      <c r="M2807">
        <v>10</v>
      </c>
      <c r="O2807">
        <v>9.61</v>
      </c>
      <c r="Y2807" t="s">
        <v>64</v>
      </c>
      <c r="Z2807" t="s">
        <v>64</v>
      </c>
      <c r="AA2807" t="s">
        <v>135</v>
      </c>
      <c r="AB2807" t="s">
        <v>135</v>
      </c>
      <c r="AE2807" t="s">
        <v>135</v>
      </c>
      <c r="AF2807" t="s">
        <v>135</v>
      </c>
      <c r="AG2807">
        <v>0</v>
      </c>
      <c r="AH2807">
        <v>0</v>
      </c>
      <c r="AI2807">
        <v>0</v>
      </c>
      <c r="AJ2807">
        <v>0</v>
      </c>
      <c r="AK2807">
        <v>0</v>
      </c>
      <c r="AL2807">
        <v>0</v>
      </c>
      <c r="AM2807">
        <v>0</v>
      </c>
      <c r="AN2807" s="2">
        <v>0</v>
      </c>
      <c r="AO2807">
        <v>0</v>
      </c>
      <c r="AP2807" t="s">
        <v>216</v>
      </c>
      <c r="AQ2807" s="18"/>
      <c r="AR2807" s="12"/>
      <c r="AS2807" s="12"/>
      <c r="AT2807" s="12"/>
      <c r="AU2807" s="19" t="s">
        <v>247</v>
      </c>
    </row>
    <row r="2808" spans="1:47" x14ac:dyDescent="0.25">
      <c r="A2808">
        <v>2806</v>
      </c>
      <c r="C2808" t="s">
        <v>293</v>
      </c>
      <c r="E2808" t="s">
        <v>132</v>
      </c>
      <c r="G2808" t="s">
        <v>133</v>
      </c>
      <c r="H2808">
        <v>1994</v>
      </c>
      <c r="I2808">
        <v>1</v>
      </c>
      <c r="J2808">
        <v>17</v>
      </c>
      <c r="K2808">
        <v>50.25</v>
      </c>
      <c r="L2808">
        <v>-4.2169999999999996</v>
      </c>
      <c r="M2808">
        <v>10</v>
      </c>
      <c r="Y2808" t="s">
        <v>134</v>
      </c>
      <c r="Z2808" t="s">
        <v>134</v>
      </c>
      <c r="AA2808" t="s">
        <v>135</v>
      </c>
      <c r="AB2808" t="s">
        <v>135</v>
      </c>
      <c r="AE2808" t="s">
        <v>135</v>
      </c>
      <c r="AF2808">
        <v>0</v>
      </c>
      <c r="AG2808" t="s">
        <v>135</v>
      </c>
      <c r="AH2808">
        <v>0</v>
      </c>
      <c r="AI2808">
        <v>0</v>
      </c>
      <c r="AJ2808">
        <v>0</v>
      </c>
      <c r="AK2808">
        <v>0</v>
      </c>
      <c r="AL2808">
        <v>0</v>
      </c>
      <c r="AM2808">
        <v>0</v>
      </c>
      <c r="AN2808" s="2">
        <v>0</v>
      </c>
      <c r="AO2808">
        <v>0</v>
      </c>
      <c r="AP2808" t="s">
        <v>216</v>
      </c>
      <c r="AQ2808" s="18"/>
      <c r="AR2808" s="12"/>
      <c r="AS2808" s="12"/>
      <c r="AT2808" s="12"/>
      <c r="AU2808" s="19" t="s">
        <v>247</v>
      </c>
    </row>
    <row r="2809" spans="1:47" x14ac:dyDescent="0.25">
      <c r="A2809">
        <v>2807</v>
      </c>
      <c r="C2809" t="s">
        <v>293</v>
      </c>
      <c r="E2809" t="s">
        <v>132</v>
      </c>
      <c r="G2809" t="s">
        <v>133</v>
      </c>
      <c r="H2809">
        <v>1994</v>
      </c>
      <c r="I2809">
        <v>1</v>
      </c>
      <c r="J2809">
        <v>17</v>
      </c>
      <c r="K2809">
        <v>50.25</v>
      </c>
      <c r="L2809">
        <v>-4.2169999999999996</v>
      </c>
      <c r="M2809">
        <v>10</v>
      </c>
      <c r="Y2809" t="s">
        <v>64</v>
      </c>
      <c r="Z2809" t="s">
        <v>64</v>
      </c>
      <c r="AA2809" t="s">
        <v>135</v>
      </c>
      <c r="AB2809" t="s">
        <v>135</v>
      </c>
      <c r="AE2809" t="s">
        <v>135</v>
      </c>
      <c r="AF2809" t="s">
        <v>135</v>
      </c>
      <c r="AG2809">
        <v>0</v>
      </c>
      <c r="AH2809">
        <v>0</v>
      </c>
      <c r="AI2809">
        <v>0</v>
      </c>
      <c r="AJ2809">
        <v>0</v>
      </c>
      <c r="AK2809">
        <v>0</v>
      </c>
      <c r="AL2809">
        <v>0</v>
      </c>
      <c r="AM2809">
        <v>0</v>
      </c>
      <c r="AN2809" s="2">
        <v>0</v>
      </c>
      <c r="AO2809">
        <v>0</v>
      </c>
      <c r="AP2809" t="s">
        <v>216</v>
      </c>
      <c r="AQ2809" s="18"/>
      <c r="AR2809" s="12"/>
      <c r="AS2809" s="12"/>
      <c r="AT2809" s="12"/>
      <c r="AU2809" s="19" t="s">
        <v>247</v>
      </c>
    </row>
    <row r="2810" spans="1:47" x14ac:dyDescent="0.25">
      <c r="A2810">
        <v>2808</v>
      </c>
      <c r="C2810" t="s">
        <v>293</v>
      </c>
      <c r="E2810" t="s">
        <v>132</v>
      </c>
      <c r="G2810" t="s">
        <v>133</v>
      </c>
      <c r="H2810">
        <v>1994</v>
      </c>
      <c r="I2810">
        <v>1</v>
      </c>
      <c r="J2810">
        <v>31</v>
      </c>
      <c r="K2810">
        <v>50.25</v>
      </c>
      <c r="L2810">
        <v>-4.2169999999999996</v>
      </c>
      <c r="M2810">
        <v>10</v>
      </c>
      <c r="Y2810" t="s">
        <v>134</v>
      </c>
      <c r="Z2810" t="s">
        <v>134</v>
      </c>
      <c r="AA2810" t="s">
        <v>135</v>
      </c>
      <c r="AB2810" t="s">
        <v>135</v>
      </c>
      <c r="AE2810" t="s">
        <v>135</v>
      </c>
      <c r="AF2810">
        <v>0</v>
      </c>
      <c r="AG2810" t="s">
        <v>135</v>
      </c>
      <c r="AH2810">
        <v>0</v>
      </c>
      <c r="AI2810">
        <v>0</v>
      </c>
      <c r="AJ2810">
        <v>0</v>
      </c>
      <c r="AK2810">
        <v>0</v>
      </c>
      <c r="AL2810">
        <v>0</v>
      </c>
      <c r="AM2810">
        <v>0</v>
      </c>
      <c r="AN2810" s="2">
        <v>0</v>
      </c>
      <c r="AO2810">
        <v>0</v>
      </c>
      <c r="AP2810" t="s">
        <v>216</v>
      </c>
      <c r="AQ2810" s="18"/>
      <c r="AR2810" s="12"/>
      <c r="AS2810" s="12"/>
      <c r="AT2810" s="12"/>
      <c r="AU2810" s="19" t="s">
        <v>247</v>
      </c>
    </row>
    <row r="2811" spans="1:47" x14ac:dyDescent="0.25">
      <c r="A2811">
        <v>2809</v>
      </c>
      <c r="C2811" t="s">
        <v>293</v>
      </c>
      <c r="E2811" t="s">
        <v>132</v>
      </c>
      <c r="G2811" t="s">
        <v>133</v>
      </c>
      <c r="H2811">
        <v>1994</v>
      </c>
      <c r="I2811">
        <v>1</v>
      </c>
      <c r="J2811">
        <v>31</v>
      </c>
      <c r="K2811">
        <v>50.25</v>
      </c>
      <c r="L2811">
        <v>-4.2169999999999996</v>
      </c>
      <c r="M2811">
        <v>10</v>
      </c>
      <c r="Y2811" t="s">
        <v>64</v>
      </c>
      <c r="Z2811" t="s">
        <v>64</v>
      </c>
      <c r="AA2811" t="s">
        <v>135</v>
      </c>
      <c r="AB2811" t="s">
        <v>135</v>
      </c>
      <c r="AE2811" t="s">
        <v>135</v>
      </c>
      <c r="AF2811" t="s">
        <v>135</v>
      </c>
      <c r="AG2811">
        <v>0</v>
      </c>
      <c r="AH2811">
        <v>0</v>
      </c>
      <c r="AI2811">
        <v>0</v>
      </c>
      <c r="AJ2811">
        <v>0</v>
      </c>
      <c r="AK2811">
        <v>0</v>
      </c>
      <c r="AL2811">
        <v>0</v>
      </c>
      <c r="AM2811">
        <v>0</v>
      </c>
      <c r="AN2811" s="2">
        <v>0</v>
      </c>
      <c r="AO2811">
        <v>0</v>
      </c>
      <c r="AP2811" t="s">
        <v>216</v>
      </c>
      <c r="AQ2811" s="18"/>
      <c r="AR2811" s="12"/>
      <c r="AS2811" s="12"/>
      <c r="AT2811" s="12"/>
      <c r="AU2811" s="19" t="s">
        <v>247</v>
      </c>
    </row>
    <row r="2812" spans="1:47" x14ac:dyDescent="0.25">
      <c r="A2812">
        <v>2810</v>
      </c>
      <c r="C2812" t="s">
        <v>293</v>
      </c>
      <c r="E2812" t="s">
        <v>132</v>
      </c>
      <c r="G2812" t="s">
        <v>133</v>
      </c>
      <c r="H2812">
        <v>1994</v>
      </c>
      <c r="I2812">
        <v>2</v>
      </c>
      <c r="J2812">
        <v>7</v>
      </c>
      <c r="K2812">
        <v>50.25</v>
      </c>
      <c r="L2812">
        <v>-4.2169999999999996</v>
      </c>
      <c r="M2812">
        <v>10</v>
      </c>
      <c r="O2812">
        <v>8.73</v>
      </c>
      <c r="Y2812" t="s">
        <v>134</v>
      </c>
      <c r="Z2812" t="s">
        <v>134</v>
      </c>
      <c r="AA2812" t="s">
        <v>135</v>
      </c>
      <c r="AB2812" t="s">
        <v>135</v>
      </c>
      <c r="AE2812" t="s">
        <v>135</v>
      </c>
      <c r="AF2812">
        <v>0</v>
      </c>
      <c r="AG2812" t="s">
        <v>135</v>
      </c>
      <c r="AH2812">
        <v>0</v>
      </c>
      <c r="AI2812">
        <v>0</v>
      </c>
      <c r="AJ2812">
        <v>0</v>
      </c>
      <c r="AK2812">
        <v>0</v>
      </c>
      <c r="AL2812">
        <v>0</v>
      </c>
      <c r="AM2812">
        <v>0</v>
      </c>
      <c r="AN2812" s="2">
        <v>0</v>
      </c>
      <c r="AO2812">
        <v>0</v>
      </c>
      <c r="AP2812" t="s">
        <v>216</v>
      </c>
      <c r="AQ2812" s="18"/>
      <c r="AR2812" s="12"/>
      <c r="AS2812" s="12"/>
      <c r="AT2812" s="12"/>
      <c r="AU2812" s="19" t="s">
        <v>247</v>
      </c>
    </row>
    <row r="2813" spans="1:47" x14ac:dyDescent="0.25">
      <c r="A2813">
        <v>2811</v>
      </c>
      <c r="C2813" t="s">
        <v>293</v>
      </c>
      <c r="E2813" t="s">
        <v>132</v>
      </c>
      <c r="G2813" t="s">
        <v>133</v>
      </c>
      <c r="H2813">
        <v>1994</v>
      </c>
      <c r="I2813">
        <v>2</v>
      </c>
      <c r="J2813">
        <v>7</v>
      </c>
      <c r="K2813">
        <v>50.25</v>
      </c>
      <c r="L2813">
        <v>-4.2169999999999996</v>
      </c>
      <c r="M2813">
        <v>10</v>
      </c>
      <c r="O2813">
        <v>8.73</v>
      </c>
      <c r="Y2813" t="s">
        <v>64</v>
      </c>
      <c r="Z2813" t="s">
        <v>64</v>
      </c>
      <c r="AA2813" t="s">
        <v>135</v>
      </c>
      <c r="AB2813" t="s">
        <v>135</v>
      </c>
      <c r="AE2813" t="s">
        <v>135</v>
      </c>
      <c r="AF2813" t="s">
        <v>135</v>
      </c>
      <c r="AG2813">
        <v>0</v>
      </c>
      <c r="AH2813">
        <v>0</v>
      </c>
      <c r="AI2813">
        <v>0</v>
      </c>
      <c r="AJ2813">
        <v>0</v>
      </c>
      <c r="AK2813">
        <v>0</v>
      </c>
      <c r="AL2813">
        <v>0</v>
      </c>
      <c r="AM2813">
        <v>0</v>
      </c>
      <c r="AN2813" s="2">
        <v>0</v>
      </c>
      <c r="AO2813">
        <v>0</v>
      </c>
      <c r="AP2813" t="s">
        <v>216</v>
      </c>
      <c r="AQ2813" s="18"/>
      <c r="AR2813" s="12"/>
      <c r="AS2813" s="12"/>
      <c r="AT2813" s="12"/>
      <c r="AU2813" s="19" t="s">
        <v>247</v>
      </c>
    </row>
    <row r="2814" spans="1:47" x14ac:dyDescent="0.25">
      <c r="A2814">
        <v>2812</v>
      </c>
      <c r="C2814" t="s">
        <v>293</v>
      </c>
      <c r="E2814" t="s">
        <v>132</v>
      </c>
      <c r="G2814" t="s">
        <v>133</v>
      </c>
      <c r="H2814">
        <v>1994</v>
      </c>
      <c r="I2814">
        <v>2</v>
      </c>
      <c r="J2814">
        <v>14</v>
      </c>
      <c r="K2814">
        <v>50.25</v>
      </c>
      <c r="L2814">
        <v>-4.2169999999999996</v>
      </c>
      <c r="M2814">
        <v>10</v>
      </c>
      <c r="O2814">
        <v>8.56</v>
      </c>
      <c r="Y2814" t="s">
        <v>134</v>
      </c>
      <c r="Z2814" t="s">
        <v>134</v>
      </c>
      <c r="AA2814" t="s">
        <v>135</v>
      </c>
      <c r="AB2814" t="s">
        <v>135</v>
      </c>
      <c r="AE2814" t="s">
        <v>135</v>
      </c>
      <c r="AF2814">
        <v>0</v>
      </c>
      <c r="AG2814" t="s">
        <v>135</v>
      </c>
      <c r="AH2814">
        <v>0</v>
      </c>
      <c r="AI2814">
        <v>0</v>
      </c>
      <c r="AJ2814">
        <v>0</v>
      </c>
      <c r="AK2814">
        <v>0</v>
      </c>
      <c r="AL2814">
        <v>0</v>
      </c>
      <c r="AM2814">
        <v>0</v>
      </c>
      <c r="AN2814" s="2">
        <v>0</v>
      </c>
      <c r="AO2814">
        <v>0</v>
      </c>
      <c r="AP2814" t="s">
        <v>216</v>
      </c>
      <c r="AQ2814" s="18"/>
      <c r="AR2814" s="12"/>
      <c r="AS2814" s="12"/>
      <c r="AT2814" s="12"/>
      <c r="AU2814" s="19" t="s">
        <v>247</v>
      </c>
    </row>
    <row r="2815" spans="1:47" x14ac:dyDescent="0.25">
      <c r="A2815">
        <v>2813</v>
      </c>
      <c r="C2815" t="s">
        <v>293</v>
      </c>
      <c r="E2815" t="s">
        <v>132</v>
      </c>
      <c r="G2815" t="s">
        <v>133</v>
      </c>
      <c r="H2815">
        <v>1994</v>
      </c>
      <c r="I2815">
        <v>2</v>
      </c>
      <c r="J2815">
        <v>14</v>
      </c>
      <c r="K2815">
        <v>50.25</v>
      </c>
      <c r="L2815">
        <v>-4.2169999999999996</v>
      </c>
      <c r="M2815">
        <v>10</v>
      </c>
      <c r="O2815">
        <v>8.56</v>
      </c>
      <c r="Y2815" t="s">
        <v>64</v>
      </c>
      <c r="Z2815" t="s">
        <v>64</v>
      </c>
      <c r="AA2815" t="s">
        <v>135</v>
      </c>
      <c r="AB2815" t="s">
        <v>135</v>
      </c>
      <c r="AE2815" t="s">
        <v>135</v>
      </c>
      <c r="AF2815" t="s">
        <v>135</v>
      </c>
      <c r="AG2815">
        <v>0</v>
      </c>
      <c r="AH2815">
        <v>0</v>
      </c>
      <c r="AI2815">
        <v>0</v>
      </c>
      <c r="AJ2815">
        <v>0</v>
      </c>
      <c r="AK2815">
        <v>0</v>
      </c>
      <c r="AL2815">
        <v>0</v>
      </c>
      <c r="AM2815">
        <v>0</v>
      </c>
      <c r="AN2815" s="2">
        <v>0</v>
      </c>
      <c r="AO2815">
        <v>0</v>
      </c>
      <c r="AP2815" t="s">
        <v>216</v>
      </c>
      <c r="AQ2815" s="18"/>
      <c r="AR2815" s="12"/>
      <c r="AS2815" s="12"/>
      <c r="AT2815" s="12"/>
      <c r="AU2815" s="19" t="s">
        <v>247</v>
      </c>
    </row>
    <row r="2816" spans="1:47" x14ac:dyDescent="0.25">
      <c r="A2816">
        <v>2814</v>
      </c>
      <c r="C2816" t="s">
        <v>293</v>
      </c>
      <c r="E2816" t="s">
        <v>132</v>
      </c>
      <c r="G2816" t="s">
        <v>133</v>
      </c>
      <c r="H2816">
        <v>1994</v>
      </c>
      <c r="I2816">
        <v>2</v>
      </c>
      <c r="J2816">
        <v>21</v>
      </c>
      <c r="K2816">
        <v>50.25</v>
      </c>
      <c r="L2816">
        <v>-4.2169999999999996</v>
      </c>
      <c r="M2816">
        <v>10</v>
      </c>
      <c r="O2816">
        <v>8.5299999999999994</v>
      </c>
      <c r="Y2816" t="s">
        <v>134</v>
      </c>
      <c r="Z2816" t="s">
        <v>134</v>
      </c>
      <c r="AA2816" t="s">
        <v>135</v>
      </c>
      <c r="AB2816" t="s">
        <v>135</v>
      </c>
      <c r="AE2816" t="s">
        <v>135</v>
      </c>
      <c r="AF2816">
        <v>0</v>
      </c>
      <c r="AG2816" t="s">
        <v>135</v>
      </c>
      <c r="AH2816">
        <v>0</v>
      </c>
      <c r="AI2816">
        <v>0</v>
      </c>
      <c r="AJ2816">
        <v>0</v>
      </c>
      <c r="AK2816">
        <v>0</v>
      </c>
      <c r="AL2816">
        <v>0</v>
      </c>
      <c r="AM2816">
        <v>0</v>
      </c>
      <c r="AN2816" s="2">
        <v>0</v>
      </c>
      <c r="AO2816">
        <v>0</v>
      </c>
      <c r="AP2816" t="s">
        <v>216</v>
      </c>
      <c r="AQ2816" s="18"/>
      <c r="AR2816" s="12"/>
      <c r="AS2816" s="12"/>
      <c r="AT2816" s="12"/>
      <c r="AU2816" s="19" t="s">
        <v>247</v>
      </c>
    </row>
    <row r="2817" spans="1:47" x14ac:dyDescent="0.25">
      <c r="A2817">
        <v>2815</v>
      </c>
      <c r="C2817" t="s">
        <v>293</v>
      </c>
      <c r="E2817" t="s">
        <v>132</v>
      </c>
      <c r="G2817" t="s">
        <v>133</v>
      </c>
      <c r="H2817">
        <v>1994</v>
      </c>
      <c r="I2817">
        <v>2</v>
      </c>
      <c r="J2817">
        <v>21</v>
      </c>
      <c r="K2817">
        <v>50.25</v>
      </c>
      <c r="L2817">
        <v>-4.2169999999999996</v>
      </c>
      <c r="M2817">
        <v>10</v>
      </c>
      <c r="O2817">
        <v>8.5299999999999994</v>
      </c>
      <c r="Y2817" t="s">
        <v>64</v>
      </c>
      <c r="Z2817" t="s">
        <v>64</v>
      </c>
      <c r="AA2817" t="s">
        <v>135</v>
      </c>
      <c r="AB2817" t="s">
        <v>135</v>
      </c>
      <c r="AE2817" t="s">
        <v>135</v>
      </c>
      <c r="AF2817" t="s">
        <v>135</v>
      </c>
      <c r="AG2817">
        <v>0</v>
      </c>
      <c r="AH2817">
        <v>0</v>
      </c>
      <c r="AI2817">
        <v>0</v>
      </c>
      <c r="AJ2817">
        <v>0</v>
      </c>
      <c r="AK2817">
        <v>0</v>
      </c>
      <c r="AL2817">
        <v>0</v>
      </c>
      <c r="AM2817">
        <v>0</v>
      </c>
      <c r="AN2817" s="2">
        <v>0</v>
      </c>
      <c r="AO2817">
        <v>0</v>
      </c>
      <c r="AP2817" t="s">
        <v>216</v>
      </c>
      <c r="AQ2817" s="18"/>
      <c r="AR2817" s="12"/>
      <c r="AS2817" s="12"/>
      <c r="AT2817" s="12"/>
      <c r="AU2817" s="19" t="s">
        <v>247</v>
      </c>
    </row>
    <row r="2818" spans="1:47" x14ac:dyDescent="0.25">
      <c r="A2818">
        <v>2816</v>
      </c>
      <c r="C2818" t="s">
        <v>293</v>
      </c>
      <c r="E2818" t="s">
        <v>132</v>
      </c>
      <c r="G2818" t="s">
        <v>133</v>
      </c>
      <c r="H2818">
        <v>1994</v>
      </c>
      <c r="I2818">
        <v>2</v>
      </c>
      <c r="J2818">
        <v>28</v>
      </c>
      <c r="K2818">
        <v>50.25</v>
      </c>
      <c r="L2818">
        <v>-4.2169999999999996</v>
      </c>
      <c r="M2818">
        <v>10</v>
      </c>
      <c r="Y2818" t="s">
        <v>134</v>
      </c>
      <c r="Z2818" t="s">
        <v>134</v>
      </c>
      <c r="AA2818" t="s">
        <v>135</v>
      </c>
      <c r="AB2818" t="s">
        <v>135</v>
      </c>
      <c r="AE2818" t="s">
        <v>135</v>
      </c>
      <c r="AF2818">
        <v>0</v>
      </c>
      <c r="AG2818" t="s">
        <v>135</v>
      </c>
      <c r="AH2818">
        <v>0</v>
      </c>
      <c r="AI2818">
        <v>0</v>
      </c>
      <c r="AJ2818">
        <v>0</v>
      </c>
      <c r="AK2818">
        <v>0</v>
      </c>
      <c r="AL2818">
        <v>0</v>
      </c>
      <c r="AM2818">
        <v>0</v>
      </c>
      <c r="AN2818" s="2">
        <v>0</v>
      </c>
      <c r="AO2818">
        <v>0</v>
      </c>
      <c r="AP2818" t="s">
        <v>216</v>
      </c>
      <c r="AQ2818" s="18"/>
      <c r="AR2818" s="12"/>
      <c r="AS2818" s="12"/>
      <c r="AT2818" s="12"/>
      <c r="AU2818" s="19" t="s">
        <v>247</v>
      </c>
    </row>
    <row r="2819" spans="1:47" x14ac:dyDescent="0.25">
      <c r="A2819">
        <v>2817</v>
      </c>
      <c r="C2819" t="s">
        <v>293</v>
      </c>
      <c r="E2819" t="s">
        <v>132</v>
      </c>
      <c r="G2819" t="s">
        <v>133</v>
      </c>
      <c r="H2819">
        <v>1994</v>
      </c>
      <c r="I2819">
        <v>2</v>
      </c>
      <c r="J2819">
        <v>28</v>
      </c>
      <c r="K2819">
        <v>50.25</v>
      </c>
      <c r="L2819">
        <v>-4.2169999999999996</v>
      </c>
      <c r="M2819">
        <v>10</v>
      </c>
      <c r="Y2819" t="s">
        <v>64</v>
      </c>
      <c r="Z2819" t="s">
        <v>64</v>
      </c>
      <c r="AA2819" t="s">
        <v>135</v>
      </c>
      <c r="AB2819" t="s">
        <v>135</v>
      </c>
      <c r="AE2819" t="s">
        <v>135</v>
      </c>
      <c r="AF2819" t="s">
        <v>135</v>
      </c>
      <c r="AG2819">
        <v>0</v>
      </c>
      <c r="AH2819">
        <v>0</v>
      </c>
      <c r="AI2819">
        <v>0</v>
      </c>
      <c r="AJ2819">
        <v>0</v>
      </c>
      <c r="AK2819">
        <v>0</v>
      </c>
      <c r="AL2819">
        <v>0</v>
      </c>
      <c r="AM2819">
        <v>0</v>
      </c>
      <c r="AN2819" s="2">
        <v>0</v>
      </c>
      <c r="AO2819">
        <v>0</v>
      </c>
      <c r="AP2819" t="s">
        <v>216</v>
      </c>
      <c r="AQ2819" s="18"/>
      <c r="AR2819" s="12"/>
      <c r="AS2819" s="12"/>
      <c r="AT2819" s="12"/>
      <c r="AU2819" s="19" t="s">
        <v>247</v>
      </c>
    </row>
    <row r="2820" spans="1:47" x14ac:dyDescent="0.25">
      <c r="A2820">
        <v>2818</v>
      </c>
      <c r="C2820" t="s">
        <v>293</v>
      </c>
      <c r="E2820" t="s">
        <v>132</v>
      </c>
      <c r="G2820" t="s">
        <v>133</v>
      </c>
      <c r="H2820">
        <v>1994</v>
      </c>
      <c r="I2820">
        <v>3</v>
      </c>
      <c r="J2820">
        <v>7</v>
      </c>
      <c r="K2820">
        <v>50.25</v>
      </c>
      <c r="L2820">
        <v>-4.2169999999999996</v>
      </c>
      <c r="M2820">
        <v>10</v>
      </c>
      <c r="O2820">
        <v>8.81</v>
      </c>
      <c r="Y2820" t="s">
        <v>134</v>
      </c>
      <c r="Z2820" t="s">
        <v>134</v>
      </c>
      <c r="AA2820" t="s">
        <v>135</v>
      </c>
      <c r="AB2820" t="s">
        <v>135</v>
      </c>
      <c r="AE2820" t="s">
        <v>135</v>
      </c>
      <c r="AF2820">
        <v>0</v>
      </c>
      <c r="AG2820" t="s">
        <v>135</v>
      </c>
      <c r="AH2820">
        <v>0</v>
      </c>
      <c r="AI2820">
        <v>0</v>
      </c>
      <c r="AJ2820">
        <v>0</v>
      </c>
      <c r="AK2820">
        <v>0</v>
      </c>
      <c r="AL2820">
        <v>0</v>
      </c>
      <c r="AM2820">
        <v>0</v>
      </c>
      <c r="AN2820" s="2">
        <v>0</v>
      </c>
      <c r="AO2820">
        <v>0</v>
      </c>
      <c r="AP2820" t="s">
        <v>216</v>
      </c>
      <c r="AQ2820" s="18"/>
      <c r="AR2820" s="12"/>
      <c r="AS2820" s="12"/>
      <c r="AT2820" s="12"/>
      <c r="AU2820" s="19" t="s">
        <v>247</v>
      </c>
    </row>
    <row r="2821" spans="1:47" x14ac:dyDescent="0.25">
      <c r="A2821">
        <v>2819</v>
      </c>
      <c r="C2821" t="s">
        <v>293</v>
      </c>
      <c r="E2821" t="s">
        <v>132</v>
      </c>
      <c r="G2821" t="s">
        <v>133</v>
      </c>
      <c r="H2821">
        <v>1994</v>
      </c>
      <c r="I2821">
        <v>3</v>
      </c>
      <c r="J2821">
        <v>7</v>
      </c>
      <c r="K2821">
        <v>50.25</v>
      </c>
      <c r="L2821">
        <v>-4.2169999999999996</v>
      </c>
      <c r="M2821">
        <v>10</v>
      </c>
      <c r="O2821">
        <v>8.81</v>
      </c>
      <c r="Y2821" t="s">
        <v>64</v>
      </c>
      <c r="Z2821" t="s">
        <v>64</v>
      </c>
      <c r="AA2821" t="s">
        <v>135</v>
      </c>
      <c r="AB2821" t="s">
        <v>135</v>
      </c>
      <c r="AE2821" t="s">
        <v>135</v>
      </c>
      <c r="AF2821" t="s">
        <v>135</v>
      </c>
      <c r="AG2821">
        <v>0</v>
      </c>
      <c r="AH2821">
        <v>0</v>
      </c>
      <c r="AI2821">
        <v>0</v>
      </c>
      <c r="AJ2821">
        <v>0</v>
      </c>
      <c r="AK2821">
        <v>0</v>
      </c>
      <c r="AL2821">
        <v>0</v>
      </c>
      <c r="AM2821">
        <v>0</v>
      </c>
      <c r="AN2821" s="2">
        <v>0</v>
      </c>
      <c r="AO2821">
        <v>0</v>
      </c>
      <c r="AP2821" t="s">
        <v>216</v>
      </c>
      <c r="AQ2821" s="18"/>
      <c r="AR2821" s="12"/>
      <c r="AS2821" s="12"/>
      <c r="AT2821" s="12"/>
      <c r="AU2821" s="19" t="s">
        <v>247</v>
      </c>
    </row>
    <row r="2822" spans="1:47" x14ac:dyDescent="0.25">
      <c r="A2822">
        <v>2820</v>
      </c>
      <c r="C2822" t="s">
        <v>293</v>
      </c>
      <c r="E2822" t="s">
        <v>132</v>
      </c>
      <c r="G2822" t="s">
        <v>133</v>
      </c>
      <c r="H2822">
        <v>1994</v>
      </c>
      <c r="I2822">
        <v>3</v>
      </c>
      <c r="J2822">
        <v>14</v>
      </c>
      <c r="K2822">
        <v>50.25</v>
      </c>
      <c r="L2822">
        <v>-4.2169999999999996</v>
      </c>
      <c r="M2822">
        <v>10</v>
      </c>
      <c r="O2822">
        <v>8.93</v>
      </c>
      <c r="Y2822" t="s">
        <v>134</v>
      </c>
      <c r="Z2822" t="s">
        <v>134</v>
      </c>
      <c r="AA2822" t="s">
        <v>135</v>
      </c>
      <c r="AB2822" t="s">
        <v>135</v>
      </c>
      <c r="AE2822" t="s">
        <v>135</v>
      </c>
      <c r="AF2822">
        <v>0</v>
      </c>
      <c r="AG2822" t="s">
        <v>135</v>
      </c>
      <c r="AH2822">
        <v>0</v>
      </c>
      <c r="AI2822">
        <v>0</v>
      </c>
      <c r="AJ2822">
        <v>0</v>
      </c>
      <c r="AK2822">
        <v>0</v>
      </c>
      <c r="AL2822">
        <v>0</v>
      </c>
      <c r="AM2822">
        <v>0</v>
      </c>
      <c r="AN2822" s="2">
        <v>0</v>
      </c>
      <c r="AO2822">
        <v>0</v>
      </c>
      <c r="AP2822" t="s">
        <v>216</v>
      </c>
      <c r="AQ2822" s="18"/>
      <c r="AR2822" s="12"/>
      <c r="AS2822" s="12"/>
      <c r="AT2822" s="12"/>
      <c r="AU2822" s="19" t="s">
        <v>247</v>
      </c>
    </row>
    <row r="2823" spans="1:47" x14ac:dyDescent="0.25">
      <c r="A2823">
        <v>2821</v>
      </c>
      <c r="C2823" t="s">
        <v>293</v>
      </c>
      <c r="E2823" t="s">
        <v>132</v>
      </c>
      <c r="G2823" t="s">
        <v>133</v>
      </c>
      <c r="H2823">
        <v>1994</v>
      </c>
      <c r="I2823">
        <v>3</v>
      </c>
      <c r="J2823">
        <v>14</v>
      </c>
      <c r="K2823">
        <v>50.25</v>
      </c>
      <c r="L2823">
        <v>-4.2169999999999996</v>
      </c>
      <c r="M2823">
        <v>10</v>
      </c>
      <c r="O2823">
        <v>8.93</v>
      </c>
      <c r="Y2823" t="s">
        <v>64</v>
      </c>
      <c r="Z2823" t="s">
        <v>64</v>
      </c>
      <c r="AA2823" t="s">
        <v>135</v>
      </c>
      <c r="AB2823" t="s">
        <v>135</v>
      </c>
      <c r="AE2823" t="s">
        <v>135</v>
      </c>
      <c r="AF2823" t="s">
        <v>135</v>
      </c>
      <c r="AG2823">
        <v>100</v>
      </c>
      <c r="AH2823">
        <v>100</v>
      </c>
      <c r="AI2823">
        <v>8.265281696924469E-5</v>
      </c>
      <c r="AJ2823">
        <v>3.4754692982584268E-3</v>
      </c>
      <c r="AK2823">
        <v>9.7836715203385551E-4</v>
      </c>
      <c r="AL2823">
        <v>2.8625184318941091E-3</v>
      </c>
      <c r="AM2823">
        <v>0.60082541043100091</v>
      </c>
      <c r="AN2823" s="2">
        <v>4.1471361343812685E-2</v>
      </c>
      <c r="AO2823">
        <v>1.8E-3</v>
      </c>
      <c r="AP2823" t="s">
        <v>216</v>
      </c>
      <c r="AQ2823" s="18"/>
      <c r="AR2823" s="12"/>
      <c r="AS2823" s="12"/>
      <c r="AT2823" s="12"/>
      <c r="AU2823" s="19" t="s">
        <v>247</v>
      </c>
    </row>
    <row r="2824" spans="1:47" x14ac:dyDescent="0.25">
      <c r="A2824">
        <v>2822</v>
      </c>
      <c r="C2824" t="s">
        <v>293</v>
      </c>
      <c r="E2824" t="s">
        <v>132</v>
      </c>
      <c r="G2824" t="s">
        <v>133</v>
      </c>
      <c r="H2824">
        <v>1994</v>
      </c>
      <c r="I2824">
        <v>3</v>
      </c>
      <c r="J2824">
        <v>21</v>
      </c>
      <c r="K2824">
        <v>50.25</v>
      </c>
      <c r="L2824">
        <v>-4.2169999999999996</v>
      </c>
      <c r="M2824">
        <v>10</v>
      </c>
      <c r="O2824">
        <v>8.99</v>
      </c>
      <c r="Y2824" t="s">
        <v>134</v>
      </c>
      <c r="Z2824" t="s">
        <v>134</v>
      </c>
      <c r="AA2824" t="s">
        <v>135</v>
      </c>
      <c r="AB2824" t="s">
        <v>135</v>
      </c>
      <c r="AE2824" t="s">
        <v>135</v>
      </c>
      <c r="AF2824">
        <v>0</v>
      </c>
      <c r="AG2824" t="s">
        <v>135</v>
      </c>
      <c r="AH2824">
        <v>0</v>
      </c>
      <c r="AI2824">
        <v>0</v>
      </c>
      <c r="AJ2824">
        <v>0</v>
      </c>
      <c r="AK2824">
        <v>0</v>
      </c>
      <c r="AL2824">
        <v>0</v>
      </c>
      <c r="AM2824">
        <v>0</v>
      </c>
      <c r="AN2824" s="2">
        <v>0</v>
      </c>
      <c r="AO2824">
        <v>0</v>
      </c>
      <c r="AP2824" t="s">
        <v>216</v>
      </c>
      <c r="AQ2824" s="18"/>
      <c r="AR2824" s="12"/>
      <c r="AS2824" s="12"/>
      <c r="AT2824" s="12"/>
      <c r="AU2824" s="19" t="s">
        <v>247</v>
      </c>
    </row>
    <row r="2825" spans="1:47" x14ac:dyDescent="0.25">
      <c r="A2825">
        <v>2823</v>
      </c>
      <c r="C2825" t="s">
        <v>293</v>
      </c>
      <c r="E2825" t="s">
        <v>132</v>
      </c>
      <c r="G2825" t="s">
        <v>133</v>
      </c>
      <c r="H2825">
        <v>1994</v>
      </c>
      <c r="I2825">
        <v>3</v>
      </c>
      <c r="J2825">
        <v>21</v>
      </c>
      <c r="K2825">
        <v>50.25</v>
      </c>
      <c r="L2825">
        <v>-4.2169999999999996</v>
      </c>
      <c r="M2825">
        <v>10</v>
      </c>
      <c r="O2825">
        <v>8.99</v>
      </c>
      <c r="Y2825" t="s">
        <v>64</v>
      </c>
      <c r="Z2825" t="s">
        <v>64</v>
      </c>
      <c r="AA2825" t="s">
        <v>135</v>
      </c>
      <c r="AB2825" t="s">
        <v>135</v>
      </c>
      <c r="AE2825" t="s">
        <v>135</v>
      </c>
      <c r="AF2825" t="s">
        <v>135</v>
      </c>
      <c r="AG2825">
        <v>3000</v>
      </c>
      <c r="AH2825">
        <v>3000</v>
      </c>
      <c r="AI2825">
        <v>2.479584509077341E-3</v>
      </c>
      <c r="AJ2825">
        <v>0.1042640789477528</v>
      </c>
      <c r="AK2825">
        <v>2.9351014561015666E-2</v>
      </c>
      <c r="AL2825">
        <v>8.5875552956823267E-2</v>
      </c>
      <c r="AM2825">
        <v>18.024762312930029</v>
      </c>
      <c r="AN2825" s="2">
        <v>1.2441408403143805</v>
      </c>
      <c r="AO2825">
        <v>5.3999999999999999E-2</v>
      </c>
      <c r="AP2825" t="s">
        <v>216</v>
      </c>
      <c r="AQ2825" s="18"/>
      <c r="AR2825" s="12"/>
      <c r="AS2825" s="12"/>
      <c r="AT2825" s="12"/>
      <c r="AU2825" s="19" t="s">
        <v>247</v>
      </c>
    </row>
    <row r="2826" spans="1:47" x14ac:dyDescent="0.25">
      <c r="A2826">
        <v>2824</v>
      </c>
      <c r="C2826" t="s">
        <v>293</v>
      </c>
      <c r="E2826" t="s">
        <v>132</v>
      </c>
      <c r="G2826" t="s">
        <v>133</v>
      </c>
      <c r="H2826">
        <v>1994</v>
      </c>
      <c r="I2826">
        <v>3</v>
      </c>
      <c r="J2826">
        <v>28</v>
      </c>
      <c r="K2826">
        <v>50.25</v>
      </c>
      <c r="L2826">
        <v>-4.2169999999999996</v>
      </c>
      <c r="M2826">
        <v>10</v>
      </c>
      <c r="O2826">
        <v>9.18</v>
      </c>
      <c r="Y2826" t="s">
        <v>134</v>
      </c>
      <c r="Z2826" t="s">
        <v>134</v>
      </c>
      <c r="AA2826" t="s">
        <v>135</v>
      </c>
      <c r="AB2826" t="s">
        <v>135</v>
      </c>
      <c r="AE2826" t="s">
        <v>135</v>
      </c>
      <c r="AF2826">
        <v>0</v>
      </c>
      <c r="AG2826" t="s">
        <v>135</v>
      </c>
      <c r="AH2826">
        <v>0</v>
      </c>
      <c r="AI2826">
        <v>0</v>
      </c>
      <c r="AJ2826">
        <v>0</v>
      </c>
      <c r="AK2826">
        <v>0</v>
      </c>
      <c r="AL2826">
        <v>0</v>
      </c>
      <c r="AM2826">
        <v>0</v>
      </c>
      <c r="AN2826" s="2">
        <v>0</v>
      </c>
      <c r="AO2826">
        <v>0</v>
      </c>
      <c r="AP2826" t="s">
        <v>216</v>
      </c>
      <c r="AQ2826" s="18"/>
      <c r="AR2826" s="12"/>
      <c r="AS2826" s="12"/>
      <c r="AT2826" s="12"/>
      <c r="AU2826" s="19" t="s">
        <v>247</v>
      </c>
    </row>
    <row r="2827" spans="1:47" x14ac:dyDescent="0.25">
      <c r="A2827">
        <v>2825</v>
      </c>
      <c r="C2827" t="s">
        <v>293</v>
      </c>
      <c r="E2827" t="s">
        <v>132</v>
      </c>
      <c r="G2827" t="s">
        <v>133</v>
      </c>
      <c r="H2827">
        <v>1994</v>
      </c>
      <c r="I2827">
        <v>3</v>
      </c>
      <c r="J2827">
        <v>28</v>
      </c>
      <c r="K2827">
        <v>50.25</v>
      </c>
      <c r="L2827">
        <v>-4.2169999999999996</v>
      </c>
      <c r="M2827">
        <v>10</v>
      </c>
      <c r="O2827">
        <v>9.18</v>
      </c>
      <c r="Y2827" t="s">
        <v>64</v>
      </c>
      <c r="Z2827" t="s">
        <v>64</v>
      </c>
      <c r="AA2827" t="s">
        <v>135</v>
      </c>
      <c r="AB2827" t="s">
        <v>135</v>
      </c>
      <c r="AE2827" t="s">
        <v>135</v>
      </c>
      <c r="AF2827" t="s">
        <v>135</v>
      </c>
      <c r="AG2827">
        <v>0</v>
      </c>
      <c r="AH2827">
        <v>0</v>
      </c>
      <c r="AI2827">
        <v>0</v>
      </c>
      <c r="AJ2827">
        <v>0</v>
      </c>
      <c r="AK2827">
        <v>0</v>
      </c>
      <c r="AL2827">
        <v>0</v>
      </c>
      <c r="AM2827">
        <v>0</v>
      </c>
      <c r="AN2827" s="2">
        <v>0</v>
      </c>
      <c r="AO2827">
        <v>0</v>
      </c>
      <c r="AP2827" t="s">
        <v>216</v>
      </c>
      <c r="AQ2827" s="18"/>
      <c r="AR2827" s="12"/>
      <c r="AS2827" s="12"/>
      <c r="AT2827" s="12"/>
      <c r="AU2827" s="19" t="s">
        <v>247</v>
      </c>
    </row>
    <row r="2828" spans="1:47" x14ac:dyDescent="0.25">
      <c r="A2828">
        <v>2826</v>
      </c>
      <c r="C2828" t="s">
        <v>293</v>
      </c>
      <c r="E2828" t="s">
        <v>132</v>
      </c>
      <c r="G2828" t="s">
        <v>133</v>
      </c>
      <c r="H2828">
        <v>1994</v>
      </c>
      <c r="I2828">
        <v>4</v>
      </c>
      <c r="J2828">
        <v>11</v>
      </c>
      <c r="K2828">
        <v>50.25</v>
      </c>
      <c r="L2828">
        <v>-4.2169999999999996</v>
      </c>
      <c r="M2828">
        <v>10</v>
      </c>
      <c r="O2828">
        <v>9.14</v>
      </c>
      <c r="Y2828" t="s">
        <v>134</v>
      </c>
      <c r="Z2828" t="s">
        <v>134</v>
      </c>
      <c r="AA2828" t="s">
        <v>135</v>
      </c>
      <c r="AB2828" t="s">
        <v>135</v>
      </c>
      <c r="AE2828" t="s">
        <v>135</v>
      </c>
      <c r="AF2828">
        <v>0</v>
      </c>
      <c r="AG2828" t="s">
        <v>135</v>
      </c>
      <c r="AH2828">
        <v>0</v>
      </c>
      <c r="AI2828">
        <v>0</v>
      </c>
      <c r="AJ2828">
        <v>0</v>
      </c>
      <c r="AK2828">
        <v>0</v>
      </c>
      <c r="AL2828">
        <v>0</v>
      </c>
      <c r="AM2828">
        <v>0</v>
      </c>
      <c r="AN2828" s="2">
        <v>0</v>
      </c>
      <c r="AO2828">
        <v>0</v>
      </c>
      <c r="AP2828" t="s">
        <v>216</v>
      </c>
      <c r="AQ2828" s="18"/>
      <c r="AR2828" s="12"/>
      <c r="AS2828" s="12"/>
      <c r="AT2828" s="12"/>
      <c r="AU2828" s="19" t="s">
        <v>247</v>
      </c>
    </row>
    <row r="2829" spans="1:47" x14ac:dyDescent="0.25">
      <c r="A2829">
        <v>2827</v>
      </c>
      <c r="C2829" t="s">
        <v>293</v>
      </c>
      <c r="E2829" t="s">
        <v>132</v>
      </c>
      <c r="G2829" t="s">
        <v>133</v>
      </c>
      <c r="H2829">
        <v>1994</v>
      </c>
      <c r="I2829">
        <v>4</v>
      </c>
      <c r="J2829">
        <v>11</v>
      </c>
      <c r="K2829">
        <v>50.25</v>
      </c>
      <c r="L2829">
        <v>-4.2169999999999996</v>
      </c>
      <c r="M2829">
        <v>10</v>
      </c>
      <c r="O2829">
        <v>9.14</v>
      </c>
      <c r="Y2829" t="s">
        <v>64</v>
      </c>
      <c r="Z2829" t="s">
        <v>64</v>
      </c>
      <c r="AA2829" t="s">
        <v>135</v>
      </c>
      <c r="AB2829" t="s">
        <v>135</v>
      </c>
      <c r="AE2829" t="s">
        <v>135</v>
      </c>
      <c r="AF2829" t="s">
        <v>135</v>
      </c>
      <c r="AG2829">
        <v>0</v>
      </c>
      <c r="AH2829">
        <v>0</v>
      </c>
      <c r="AI2829">
        <v>0</v>
      </c>
      <c r="AJ2829">
        <v>0</v>
      </c>
      <c r="AK2829">
        <v>0</v>
      </c>
      <c r="AL2829">
        <v>0</v>
      </c>
      <c r="AM2829">
        <v>0</v>
      </c>
      <c r="AN2829" s="2">
        <v>0</v>
      </c>
      <c r="AO2829">
        <v>0</v>
      </c>
      <c r="AP2829" t="s">
        <v>216</v>
      </c>
      <c r="AQ2829" s="18"/>
      <c r="AR2829" s="12"/>
      <c r="AS2829" s="12"/>
      <c r="AT2829" s="12"/>
      <c r="AU2829" s="19" t="s">
        <v>247</v>
      </c>
    </row>
    <row r="2830" spans="1:47" x14ac:dyDescent="0.25">
      <c r="A2830">
        <v>2828</v>
      </c>
      <c r="C2830" t="s">
        <v>293</v>
      </c>
      <c r="E2830" t="s">
        <v>132</v>
      </c>
      <c r="G2830" t="s">
        <v>133</v>
      </c>
      <c r="H2830">
        <v>1994</v>
      </c>
      <c r="I2830">
        <v>4</v>
      </c>
      <c r="J2830">
        <v>18</v>
      </c>
      <c r="K2830">
        <v>50.25</v>
      </c>
      <c r="L2830">
        <v>-4.2169999999999996</v>
      </c>
      <c r="M2830">
        <v>10</v>
      </c>
      <c r="O2830">
        <v>9.09</v>
      </c>
      <c r="Y2830" t="s">
        <v>134</v>
      </c>
      <c r="Z2830" t="s">
        <v>134</v>
      </c>
      <c r="AA2830" t="s">
        <v>135</v>
      </c>
      <c r="AB2830" t="s">
        <v>135</v>
      </c>
      <c r="AE2830" t="s">
        <v>135</v>
      </c>
      <c r="AF2830">
        <v>0</v>
      </c>
      <c r="AG2830" t="s">
        <v>135</v>
      </c>
      <c r="AH2830">
        <v>0</v>
      </c>
      <c r="AI2830">
        <v>0</v>
      </c>
      <c r="AJ2830">
        <v>0</v>
      </c>
      <c r="AK2830">
        <v>0</v>
      </c>
      <c r="AL2830">
        <v>0</v>
      </c>
      <c r="AM2830">
        <v>0</v>
      </c>
      <c r="AN2830" s="2">
        <v>0</v>
      </c>
      <c r="AO2830">
        <v>0</v>
      </c>
      <c r="AP2830" t="s">
        <v>216</v>
      </c>
      <c r="AQ2830" s="18"/>
      <c r="AR2830" s="12"/>
      <c r="AS2830" s="12"/>
      <c r="AT2830" s="12"/>
      <c r="AU2830" s="19" t="s">
        <v>247</v>
      </c>
    </row>
    <row r="2831" spans="1:47" x14ac:dyDescent="0.25">
      <c r="A2831">
        <v>2829</v>
      </c>
      <c r="C2831" t="s">
        <v>293</v>
      </c>
      <c r="E2831" t="s">
        <v>132</v>
      </c>
      <c r="G2831" t="s">
        <v>133</v>
      </c>
      <c r="H2831">
        <v>1994</v>
      </c>
      <c r="I2831">
        <v>4</v>
      </c>
      <c r="J2831">
        <v>18</v>
      </c>
      <c r="K2831">
        <v>50.25</v>
      </c>
      <c r="L2831">
        <v>-4.2169999999999996</v>
      </c>
      <c r="M2831">
        <v>10</v>
      </c>
      <c r="O2831">
        <v>9.09</v>
      </c>
      <c r="Y2831" t="s">
        <v>64</v>
      </c>
      <c r="Z2831" t="s">
        <v>64</v>
      </c>
      <c r="AA2831" t="s">
        <v>135</v>
      </c>
      <c r="AB2831" t="s">
        <v>135</v>
      </c>
      <c r="AE2831" t="s">
        <v>135</v>
      </c>
      <c r="AF2831" t="s">
        <v>135</v>
      </c>
      <c r="AG2831">
        <v>787260</v>
      </c>
      <c r="AH2831">
        <v>787260</v>
      </c>
      <c r="AI2831">
        <v>0.65069256687207577</v>
      </c>
      <c r="AJ2831">
        <v>27.360979597469289</v>
      </c>
      <c r="AK2831">
        <v>7.7022932411017306</v>
      </c>
      <c r="AL2831">
        <v>22.535462606929563</v>
      </c>
      <c r="AM2831">
        <v>4730.0581261590978</v>
      </c>
      <c r="AN2831" s="2">
        <v>326.48743931529975</v>
      </c>
      <c r="AO2831">
        <v>14.170680000000001</v>
      </c>
      <c r="AP2831" t="s">
        <v>216</v>
      </c>
      <c r="AQ2831" s="18"/>
      <c r="AR2831" s="12"/>
      <c r="AS2831" s="12"/>
      <c r="AT2831" s="12"/>
      <c r="AU2831" s="19" t="s">
        <v>247</v>
      </c>
    </row>
    <row r="2832" spans="1:47" x14ac:dyDescent="0.25">
      <c r="A2832">
        <v>2830</v>
      </c>
      <c r="C2832" t="s">
        <v>293</v>
      </c>
      <c r="E2832" t="s">
        <v>132</v>
      </c>
      <c r="G2832" t="s">
        <v>133</v>
      </c>
      <c r="H2832">
        <v>1994</v>
      </c>
      <c r="I2832">
        <v>4</v>
      </c>
      <c r="J2832">
        <v>25</v>
      </c>
      <c r="K2832">
        <v>50.25</v>
      </c>
      <c r="L2832">
        <v>-4.2169999999999996</v>
      </c>
      <c r="M2832">
        <v>10</v>
      </c>
      <c r="O2832">
        <v>9.36</v>
      </c>
      <c r="Y2832" t="s">
        <v>134</v>
      </c>
      <c r="Z2832" t="s">
        <v>134</v>
      </c>
      <c r="AA2832" t="s">
        <v>135</v>
      </c>
      <c r="AB2832" t="s">
        <v>135</v>
      </c>
      <c r="AE2832" t="s">
        <v>135</v>
      </c>
      <c r="AF2832">
        <v>0</v>
      </c>
      <c r="AG2832" t="s">
        <v>135</v>
      </c>
      <c r="AH2832">
        <v>0</v>
      </c>
      <c r="AI2832">
        <v>0</v>
      </c>
      <c r="AJ2832">
        <v>0</v>
      </c>
      <c r="AK2832">
        <v>0</v>
      </c>
      <c r="AL2832">
        <v>0</v>
      </c>
      <c r="AM2832">
        <v>0</v>
      </c>
      <c r="AN2832" s="2">
        <v>0</v>
      </c>
      <c r="AO2832">
        <v>0</v>
      </c>
      <c r="AP2832" t="s">
        <v>216</v>
      </c>
      <c r="AQ2832" s="18"/>
      <c r="AR2832" s="12"/>
      <c r="AS2832" s="12"/>
      <c r="AT2832" s="12"/>
      <c r="AU2832" s="19" t="s">
        <v>247</v>
      </c>
    </row>
    <row r="2833" spans="1:47" x14ac:dyDescent="0.25">
      <c r="A2833">
        <v>2831</v>
      </c>
      <c r="C2833" t="s">
        <v>293</v>
      </c>
      <c r="E2833" t="s">
        <v>132</v>
      </c>
      <c r="G2833" t="s">
        <v>133</v>
      </c>
      <c r="H2833">
        <v>1994</v>
      </c>
      <c r="I2833">
        <v>4</v>
      </c>
      <c r="J2833">
        <v>25</v>
      </c>
      <c r="K2833">
        <v>50.25</v>
      </c>
      <c r="L2833">
        <v>-4.2169999999999996</v>
      </c>
      <c r="M2833">
        <v>10</v>
      </c>
      <c r="O2833">
        <v>9.36</v>
      </c>
      <c r="Y2833" t="s">
        <v>64</v>
      </c>
      <c r="Z2833" t="s">
        <v>64</v>
      </c>
      <c r="AA2833" t="s">
        <v>135</v>
      </c>
      <c r="AB2833" t="s">
        <v>135</v>
      </c>
      <c r="AE2833" t="s">
        <v>135</v>
      </c>
      <c r="AF2833" t="s">
        <v>135</v>
      </c>
      <c r="AG2833">
        <v>1876120</v>
      </c>
      <c r="AH2833">
        <v>1876120</v>
      </c>
      <c r="AI2833">
        <v>1.5506660297233936</v>
      </c>
      <c r="AJ2833">
        <v>65.203974598485999</v>
      </c>
      <c r="AK2833">
        <v>18.355341812737571</v>
      </c>
      <c r="AL2833">
        <v>53.704280804451756</v>
      </c>
      <c r="AM2833">
        <v>11272.205690178096</v>
      </c>
      <c r="AN2833" s="2">
        <v>778.05250444353851</v>
      </c>
      <c r="AO2833">
        <v>33.770160000000004</v>
      </c>
      <c r="AP2833" t="s">
        <v>216</v>
      </c>
      <c r="AQ2833" s="18"/>
      <c r="AR2833" s="12"/>
      <c r="AS2833" s="12"/>
      <c r="AT2833" s="12"/>
      <c r="AU2833" s="19" t="s">
        <v>247</v>
      </c>
    </row>
    <row r="2834" spans="1:47" x14ac:dyDescent="0.25">
      <c r="A2834">
        <v>2832</v>
      </c>
      <c r="C2834" t="s">
        <v>293</v>
      </c>
      <c r="E2834" t="s">
        <v>132</v>
      </c>
      <c r="G2834" t="s">
        <v>133</v>
      </c>
      <c r="H2834">
        <v>1994</v>
      </c>
      <c r="I2834">
        <v>5</v>
      </c>
      <c r="J2834">
        <v>2</v>
      </c>
      <c r="K2834">
        <v>50.25</v>
      </c>
      <c r="L2834">
        <v>-4.2169999999999996</v>
      </c>
      <c r="M2834">
        <v>10</v>
      </c>
      <c r="O2834">
        <v>10.18</v>
      </c>
      <c r="Y2834" t="s">
        <v>134</v>
      </c>
      <c r="Z2834" t="s">
        <v>134</v>
      </c>
      <c r="AA2834" t="s">
        <v>135</v>
      </c>
      <c r="AB2834" t="s">
        <v>135</v>
      </c>
      <c r="AE2834" t="s">
        <v>135</v>
      </c>
      <c r="AF2834">
        <v>0</v>
      </c>
      <c r="AG2834" t="s">
        <v>135</v>
      </c>
      <c r="AH2834">
        <v>0</v>
      </c>
      <c r="AI2834">
        <v>0</v>
      </c>
      <c r="AJ2834">
        <v>0</v>
      </c>
      <c r="AK2834">
        <v>0</v>
      </c>
      <c r="AL2834">
        <v>0</v>
      </c>
      <c r="AM2834">
        <v>0</v>
      </c>
      <c r="AN2834" s="2">
        <v>0</v>
      </c>
      <c r="AO2834">
        <v>0</v>
      </c>
      <c r="AP2834" t="s">
        <v>216</v>
      </c>
      <c r="AQ2834" s="18"/>
      <c r="AR2834" s="12"/>
      <c r="AS2834" s="12"/>
      <c r="AT2834" s="12"/>
      <c r="AU2834" s="19" t="s">
        <v>247</v>
      </c>
    </row>
    <row r="2835" spans="1:47" x14ac:dyDescent="0.25">
      <c r="A2835">
        <v>2833</v>
      </c>
      <c r="C2835" t="s">
        <v>293</v>
      </c>
      <c r="E2835" t="s">
        <v>132</v>
      </c>
      <c r="G2835" t="s">
        <v>133</v>
      </c>
      <c r="H2835">
        <v>1994</v>
      </c>
      <c r="I2835">
        <v>5</v>
      </c>
      <c r="J2835">
        <v>2</v>
      </c>
      <c r="K2835">
        <v>50.25</v>
      </c>
      <c r="L2835">
        <v>-4.2169999999999996</v>
      </c>
      <c r="M2835">
        <v>10</v>
      </c>
      <c r="O2835">
        <v>10.18</v>
      </c>
      <c r="Y2835" t="s">
        <v>64</v>
      </c>
      <c r="Z2835" t="s">
        <v>64</v>
      </c>
      <c r="AA2835" t="s">
        <v>135</v>
      </c>
      <c r="AB2835" t="s">
        <v>135</v>
      </c>
      <c r="AE2835" t="s">
        <v>135</v>
      </c>
      <c r="AF2835" t="s">
        <v>135</v>
      </c>
      <c r="AG2835">
        <v>3071390</v>
      </c>
      <c r="AH2835">
        <v>3071390</v>
      </c>
      <c r="AI2835">
        <v>2.5385903551116846</v>
      </c>
      <c r="AJ2835">
        <v>106.74521647977949</v>
      </c>
      <c r="AK2835">
        <v>30.049470870852634</v>
      </c>
      <c r="AL2835">
        <v>87.919104865352466</v>
      </c>
      <c r="AM2835">
        <v>18453.691573436721</v>
      </c>
      <c r="AN2835" s="2">
        <v>1273.7472451777285</v>
      </c>
      <c r="AO2835">
        <v>55.285019999999996</v>
      </c>
      <c r="AP2835" t="s">
        <v>216</v>
      </c>
      <c r="AQ2835" s="18"/>
      <c r="AR2835" s="12"/>
      <c r="AS2835" s="12"/>
      <c r="AT2835" s="12"/>
      <c r="AU2835" s="19" t="s">
        <v>247</v>
      </c>
    </row>
    <row r="2836" spans="1:47" x14ac:dyDescent="0.25">
      <c r="A2836">
        <v>2834</v>
      </c>
      <c r="C2836" t="s">
        <v>293</v>
      </c>
      <c r="E2836" t="s">
        <v>132</v>
      </c>
      <c r="G2836" t="s">
        <v>133</v>
      </c>
      <c r="H2836">
        <v>1994</v>
      </c>
      <c r="I2836">
        <v>5</v>
      </c>
      <c r="J2836">
        <v>9</v>
      </c>
      <c r="K2836">
        <v>50.25</v>
      </c>
      <c r="L2836">
        <v>-4.2169999999999996</v>
      </c>
      <c r="M2836">
        <v>10</v>
      </c>
      <c r="O2836">
        <v>10.98</v>
      </c>
      <c r="Y2836" t="s">
        <v>134</v>
      </c>
      <c r="Z2836" t="s">
        <v>134</v>
      </c>
      <c r="AA2836" t="s">
        <v>135</v>
      </c>
      <c r="AB2836" t="s">
        <v>135</v>
      </c>
      <c r="AE2836" t="s">
        <v>135</v>
      </c>
      <c r="AF2836">
        <v>0</v>
      </c>
      <c r="AG2836" t="s">
        <v>135</v>
      </c>
      <c r="AH2836">
        <v>0</v>
      </c>
      <c r="AI2836">
        <v>0</v>
      </c>
      <c r="AJ2836">
        <v>0</v>
      </c>
      <c r="AK2836">
        <v>0</v>
      </c>
      <c r="AL2836">
        <v>0</v>
      </c>
      <c r="AM2836">
        <v>0</v>
      </c>
      <c r="AN2836" s="2">
        <v>0</v>
      </c>
      <c r="AO2836">
        <v>0</v>
      </c>
      <c r="AP2836" t="s">
        <v>216</v>
      </c>
      <c r="AQ2836" s="18"/>
      <c r="AR2836" s="12"/>
      <c r="AS2836" s="12"/>
      <c r="AT2836" s="12"/>
      <c r="AU2836" s="19" t="s">
        <v>247</v>
      </c>
    </row>
    <row r="2837" spans="1:47" x14ac:dyDescent="0.25">
      <c r="A2837">
        <v>2835</v>
      </c>
      <c r="C2837" t="s">
        <v>293</v>
      </c>
      <c r="E2837" t="s">
        <v>132</v>
      </c>
      <c r="G2837" t="s">
        <v>133</v>
      </c>
      <c r="H2837">
        <v>1994</v>
      </c>
      <c r="I2837">
        <v>5</v>
      </c>
      <c r="J2837">
        <v>9</v>
      </c>
      <c r="K2837">
        <v>50.25</v>
      </c>
      <c r="L2837">
        <v>-4.2169999999999996</v>
      </c>
      <c r="M2837">
        <v>10</v>
      </c>
      <c r="O2837">
        <v>10.98</v>
      </c>
      <c r="Y2837" t="s">
        <v>64</v>
      </c>
      <c r="Z2837" t="s">
        <v>64</v>
      </c>
      <c r="AA2837" t="s">
        <v>135</v>
      </c>
      <c r="AB2837" t="s">
        <v>135</v>
      </c>
      <c r="AE2837" t="s">
        <v>135</v>
      </c>
      <c r="AF2837" t="s">
        <v>135</v>
      </c>
      <c r="AG2837">
        <v>30760</v>
      </c>
      <c r="AH2837">
        <v>30760</v>
      </c>
      <c r="AI2837">
        <v>2.5424006499739669E-2</v>
      </c>
      <c r="AJ2837">
        <v>1.069054356144292</v>
      </c>
      <c r="AK2837">
        <v>0.30094573596561397</v>
      </c>
      <c r="AL2837">
        <v>0.88051066965062785</v>
      </c>
      <c r="AM2837">
        <v>184.8138962485759</v>
      </c>
      <c r="AN2837" s="2">
        <v>12.756590749356782</v>
      </c>
      <c r="AO2837">
        <v>0.55367999999999995</v>
      </c>
      <c r="AP2837" t="s">
        <v>216</v>
      </c>
      <c r="AQ2837" s="18"/>
      <c r="AR2837" s="12"/>
      <c r="AS2837" s="12"/>
      <c r="AT2837" s="12"/>
      <c r="AU2837" s="19" t="s">
        <v>247</v>
      </c>
    </row>
    <row r="2838" spans="1:47" x14ac:dyDescent="0.25">
      <c r="A2838">
        <v>2836</v>
      </c>
      <c r="C2838" t="s">
        <v>293</v>
      </c>
      <c r="E2838" t="s">
        <v>132</v>
      </c>
      <c r="G2838" t="s">
        <v>133</v>
      </c>
      <c r="H2838">
        <v>1994</v>
      </c>
      <c r="I2838">
        <v>5</v>
      </c>
      <c r="J2838">
        <v>16</v>
      </c>
      <c r="K2838">
        <v>50.25</v>
      </c>
      <c r="L2838">
        <v>-4.2169999999999996</v>
      </c>
      <c r="M2838">
        <v>10</v>
      </c>
      <c r="O2838">
        <v>11.02</v>
      </c>
      <c r="Y2838" t="s">
        <v>134</v>
      </c>
      <c r="Z2838" t="s">
        <v>134</v>
      </c>
      <c r="AA2838" t="s">
        <v>135</v>
      </c>
      <c r="AB2838" t="s">
        <v>135</v>
      </c>
      <c r="AE2838" t="s">
        <v>135</v>
      </c>
      <c r="AF2838">
        <v>0</v>
      </c>
      <c r="AG2838" t="s">
        <v>135</v>
      </c>
      <c r="AH2838">
        <v>0</v>
      </c>
      <c r="AI2838">
        <v>0</v>
      </c>
      <c r="AJ2838">
        <v>0</v>
      </c>
      <c r="AK2838">
        <v>0</v>
      </c>
      <c r="AL2838">
        <v>0</v>
      </c>
      <c r="AM2838">
        <v>0</v>
      </c>
      <c r="AN2838" s="2">
        <v>0</v>
      </c>
      <c r="AO2838">
        <v>0</v>
      </c>
      <c r="AP2838" t="s">
        <v>216</v>
      </c>
      <c r="AQ2838" s="18"/>
      <c r="AR2838" s="12"/>
      <c r="AS2838" s="12"/>
      <c r="AT2838" s="12"/>
      <c r="AU2838" s="19" t="s">
        <v>247</v>
      </c>
    </row>
    <row r="2839" spans="1:47" x14ac:dyDescent="0.25">
      <c r="A2839">
        <v>2837</v>
      </c>
      <c r="C2839" t="s">
        <v>293</v>
      </c>
      <c r="E2839" t="s">
        <v>132</v>
      </c>
      <c r="G2839" t="s">
        <v>133</v>
      </c>
      <c r="H2839">
        <v>1994</v>
      </c>
      <c r="I2839">
        <v>5</v>
      </c>
      <c r="J2839">
        <v>16</v>
      </c>
      <c r="K2839">
        <v>50.25</v>
      </c>
      <c r="L2839">
        <v>-4.2169999999999996</v>
      </c>
      <c r="M2839">
        <v>10</v>
      </c>
      <c r="O2839">
        <v>11.02</v>
      </c>
      <c r="Y2839" t="s">
        <v>64</v>
      </c>
      <c r="Z2839" t="s">
        <v>64</v>
      </c>
      <c r="AA2839" t="s">
        <v>135</v>
      </c>
      <c r="AB2839" t="s">
        <v>135</v>
      </c>
      <c r="AE2839" t="s">
        <v>135</v>
      </c>
      <c r="AF2839" t="s">
        <v>135</v>
      </c>
      <c r="AG2839">
        <v>136170</v>
      </c>
      <c r="AH2839">
        <v>136170</v>
      </c>
      <c r="AI2839">
        <v>0.11254834086702051</v>
      </c>
      <c r="AJ2839">
        <v>4.7325465434384997</v>
      </c>
      <c r="AK2839">
        <v>1.3322425509245011</v>
      </c>
      <c r="AL2839">
        <v>3.8978913487102083</v>
      </c>
      <c r="AM2839">
        <v>818.14396138389407</v>
      </c>
      <c r="AN2839" s="2">
        <v>56.471552741869729</v>
      </c>
      <c r="AO2839">
        <v>2.45106</v>
      </c>
      <c r="AP2839" t="s">
        <v>216</v>
      </c>
      <c r="AQ2839" s="18"/>
      <c r="AR2839" s="12"/>
      <c r="AS2839" s="12"/>
      <c r="AT2839" s="12"/>
      <c r="AU2839" s="19" t="s">
        <v>247</v>
      </c>
    </row>
    <row r="2840" spans="1:47" x14ac:dyDescent="0.25">
      <c r="A2840">
        <v>2838</v>
      </c>
      <c r="C2840" t="s">
        <v>293</v>
      </c>
      <c r="E2840" t="s">
        <v>132</v>
      </c>
      <c r="G2840" t="s">
        <v>133</v>
      </c>
      <c r="H2840">
        <v>1994</v>
      </c>
      <c r="I2840">
        <v>5</v>
      </c>
      <c r="J2840">
        <v>23</v>
      </c>
      <c r="K2840">
        <v>50.25</v>
      </c>
      <c r="L2840">
        <v>-4.2169999999999996</v>
      </c>
      <c r="M2840">
        <v>10</v>
      </c>
      <c r="O2840">
        <v>10.86</v>
      </c>
      <c r="Y2840" t="s">
        <v>134</v>
      </c>
      <c r="Z2840" t="s">
        <v>134</v>
      </c>
      <c r="AA2840" t="s">
        <v>135</v>
      </c>
      <c r="AB2840" t="s">
        <v>135</v>
      </c>
      <c r="AE2840" t="s">
        <v>135</v>
      </c>
      <c r="AF2840">
        <v>0</v>
      </c>
      <c r="AG2840" t="s">
        <v>135</v>
      </c>
      <c r="AH2840">
        <v>0</v>
      </c>
      <c r="AI2840">
        <v>0</v>
      </c>
      <c r="AJ2840">
        <v>0</v>
      </c>
      <c r="AK2840">
        <v>0</v>
      </c>
      <c r="AL2840">
        <v>0</v>
      </c>
      <c r="AM2840">
        <v>0</v>
      </c>
      <c r="AN2840" s="2">
        <v>0</v>
      </c>
      <c r="AO2840">
        <v>0</v>
      </c>
      <c r="AP2840" t="s">
        <v>216</v>
      </c>
      <c r="AQ2840" s="18"/>
      <c r="AR2840" s="12"/>
      <c r="AS2840" s="12"/>
      <c r="AT2840" s="12"/>
      <c r="AU2840" s="19" t="s">
        <v>247</v>
      </c>
    </row>
    <row r="2841" spans="1:47" x14ac:dyDescent="0.25">
      <c r="A2841">
        <v>2839</v>
      </c>
      <c r="C2841" t="s">
        <v>293</v>
      </c>
      <c r="E2841" t="s">
        <v>132</v>
      </c>
      <c r="G2841" t="s">
        <v>133</v>
      </c>
      <c r="H2841">
        <v>1994</v>
      </c>
      <c r="I2841">
        <v>5</v>
      </c>
      <c r="J2841">
        <v>23</v>
      </c>
      <c r="K2841">
        <v>50.25</v>
      </c>
      <c r="L2841">
        <v>-4.2169999999999996</v>
      </c>
      <c r="M2841">
        <v>10</v>
      </c>
      <c r="O2841">
        <v>10.86</v>
      </c>
      <c r="Y2841" t="s">
        <v>64</v>
      </c>
      <c r="Z2841" t="s">
        <v>64</v>
      </c>
      <c r="AA2841" t="s">
        <v>135</v>
      </c>
      <c r="AB2841" t="s">
        <v>135</v>
      </c>
      <c r="AE2841" t="s">
        <v>135</v>
      </c>
      <c r="AF2841" t="s">
        <v>135</v>
      </c>
      <c r="AG2841">
        <v>31260</v>
      </c>
      <c r="AH2841">
        <v>31260</v>
      </c>
      <c r="AI2841">
        <v>2.5837270584585893E-2</v>
      </c>
      <c r="AJ2841">
        <v>1.0864317026355841</v>
      </c>
      <c r="AK2841">
        <v>0.30583757172578324</v>
      </c>
      <c r="AL2841">
        <v>0.89482326181009841</v>
      </c>
      <c r="AM2841">
        <v>187.81802330073091</v>
      </c>
      <c r="AN2841" s="2">
        <v>12.963947556075844</v>
      </c>
      <c r="AO2841">
        <v>0.56267999999999996</v>
      </c>
      <c r="AP2841" t="s">
        <v>216</v>
      </c>
      <c r="AQ2841" s="18"/>
      <c r="AR2841" s="12"/>
      <c r="AS2841" s="12"/>
      <c r="AT2841" s="12"/>
      <c r="AU2841" s="19" t="s">
        <v>247</v>
      </c>
    </row>
    <row r="2842" spans="1:47" x14ac:dyDescent="0.25">
      <c r="A2842">
        <v>2840</v>
      </c>
      <c r="C2842" t="s">
        <v>293</v>
      </c>
      <c r="E2842" t="s">
        <v>132</v>
      </c>
      <c r="G2842" t="s">
        <v>133</v>
      </c>
      <c r="H2842">
        <v>1994</v>
      </c>
      <c r="I2842">
        <v>5</v>
      </c>
      <c r="J2842">
        <v>30</v>
      </c>
      <c r="K2842">
        <v>50.25</v>
      </c>
      <c r="L2842">
        <v>-4.2169999999999996</v>
      </c>
      <c r="M2842">
        <v>10</v>
      </c>
      <c r="O2842">
        <v>11.81</v>
      </c>
      <c r="Y2842" t="s">
        <v>134</v>
      </c>
      <c r="Z2842" t="s">
        <v>134</v>
      </c>
      <c r="AA2842" t="s">
        <v>135</v>
      </c>
      <c r="AB2842" t="s">
        <v>135</v>
      </c>
      <c r="AE2842" t="s">
        <v>135</v>
      </c>
      <c r="AF2842">
        <v>0</v>
      </c>
      <c r="AG2842" t="s">
        <v>135</v>
      </c>
      <c r="AH2842">
        <v>0</v>
      </c>
      <c r="AI2842">
        <v>0</v>
      </c>
      <c r="AJ2842">
        <v>0</v>
      </c>
      <c r="AK2842">
        <v>0</v>
      </c>
      <c r="AL2842">
        <v>0</v>
      </c>
      <c r="AM2842">
        <v>0</v>
      </c>
      <c r="AN2842" s="2">
        <v>0</v>
      </c>
      <c r="AO2842">
        <v>0</v>
      </c>
      <c r="AP2842" t="s">
        <v>216</v>
      </c>
      <c r="AQ2842" s="18"/>
      <c r="AR2842" s="12"/>
      <c r="AS2842" s="12"/>
      <c r="AT2842" s="12"/>
      <c r="AU2842" s="19" t="s">
        <v>247</v>
      </c>
    </row>
    <row r="2843" spans="1:47" x14ac:dyDescent="0.25">
      <c r="A2843">
        <v>2841</v>
      </c>
      <c r="C2843" t="s">
        <v>293</v>
      </c>
      <c r="E2843" t="s">
        <v>132</v>
      </c>
      <c r="G2843" t="s">
        <v>133</v>
      </c>
      <c r="H2843">
        <v>1994</v>
      </c>
      <c r="I2843">
        <v>5</v>
      </c>
      <c r="J2843">
        <v>30</v>
      </c>
      <c r="K2843">
        <v>50.25</v>
      </c>
      <c r="L2843">
        <v>-4.2169999999999996</v>
      </c>
      <c r="M2843">
        <v>10</v>
      </c>
      <c r="O2843">
        <v>11.81</v>
      </c>
      <c r="Y2843" t="s">
        <v>64</v>
      </c>
      <c r="Z2843" t="s">
        <v>64</v>
      </c>
      <c r="AA2843" t="s">
        <v>135</v>
      </c>
      <c r="AB2843" t="s">
        <v>135</v>
      </c>
      <c r="AE2843" t="s">
        <v>135</v>
      </c>
      <c r="AF2843" t="s">
        <v>135</v>
      </c>
      <c r="AG2843">
        <v>1165010</v>
      </c>
      <c r="AH2843">
        <v>1165010</v>
      </c>
      <c r="AI2843">
        <v>0.96291358297339757</v>
      </c>
      <c r="AJ2843">
        <v>40.489564871640496</v>
      </c>
      <c r="AK2843">
        <v>11.39807515790962</v>
      </c>
      <c r="AL2843">
        <v>33.348625983409555</v>
      </c>
      <c r="AM2843">
        <v>6999.6761140622039</v>
      </c>
      <c r="AN2843" s="2">
        <v>483.14550679155212</v>
      </c>
      <c r="AO2843">
        <v>20.970179999999999</v>
      </c>
      <c r="AP2843" t="s">
        <v>216</v>
      </c>
      <c r="AQ2843" s="18"/>
      <c r="AR2843" s="12"/>
      <c r="AS2843" s="12"/>
      <c r="AT2843" s="12"/>
      <c r="AU2843" s="19" t="s">
        <v>247</v>
      </c>
    </row>
    <row r="2844" spans="1:47" x14ac:dyDescent="0.25">
      <c r="A2844">
        <v>2842</v>
      </c>
      <c r="C2844" t="s">
        <v>293</v>
      </c>
      <c r="E2844" t="s">
        <v>132</v>
      </c>
      <c r="G2844" t="s">
        <v>133</v>
      </c>
      <c r="H2844">
        <v>1994</v>
      </c>
      <c r="I2844">
        <v>6</v>
      </c>
      <c r="J2844">
        <v>6</v>
      </c>
      <c r="K2844">
        <v>50.25</v>
      </c>
      <c r="L2844">
        <v>-4.2169999999999996</v>
      </c>
      <c r="M2844">
        <v>10</v>
      </c>
      <c r="Y2844" t="s">
        <v>134</v>
      </c>
      <c r="Z2844" t="s">
        <v>134</v>
      </c>
      <c r="AA2844" t="s">
        <v>135</v>
      </c>
      <c r="AB2844" t="s">
        <v>135</v>
      </c>
      <c r="AE2844" t="s">
        <v>135</v>
      </c>
      <c r="AF2844">
        <v>0</v>
      </c>
      <c r="AG2844" t="s">
        <v>135</v>
      </c>
      <c r="AH2844">
        <v>0</v>
      </c>
      <c r="AI2844">
        <v>0</v>
      </c>
      <c r="AJ2844">
        <v>0</v>
      </c>
      <c r="AK2844">
        <v>0</v>
      </c>
      <c r="AL2844">
        <v>0</v>
      </c>
      <c r="AM2844">
        <v>0</v>
      </c>
      <c r="AN2844" s="2">
        <v>0</v>
      </c>
      <c r="AO2844">
        <v>0</v>
      </c>
      <c r="AP2844" t="s">
        <v>216</v>
      </c>
      <c r="AQ2844" s="18"/>
      <c r="AR2844" s="12"/>
      <c r="AS2844" s="12"/>
      <c r="AT2844" s="12"/>
      <c r="AU2844" s="19" t="s">
        <v>247</v>
      </c>
    </row>
    <row r="2845" spans="1:47" x14ac:dyDescent="0.25">
      <c r="A2845">
        <v>2843</v>
      </c>
      <c r="C2845" t="s">
        <v>293</v>
      </c>
      <c r="E2845" t="s">
        <v>132</v>
      </c>
      <c r="G2845" t="s">
        <v>133</v>
      </c>
      <c r="H2845">
        <v>1994</v>
      </c>
      <c r="I2845">
        <v>6</v>
      </c>
      <c r="J2845">
        <v>6</v>
      </c>
      <c r="K2845">
        <v>50.25</v>
      </c>
      <c r="L2845">
        <v>-4.2169999999999996</v>
      </c>
      <c r="M2845">
        <v>10</v>
      </c>
      <c r="Y2845" t="s">
        <v>64</v>
      </c>
      <c r="Z2845" t="s">
        <v>64</v>
      </c>
      <c r="AA2845" t="s">
        <v>135</v>
      </c>
      <c r="AB2845" t="s">
        <v>135</v>
      </c>
      <c r="AE2845" t="s">
        <v>135</v>
      </c>
      <c r="AF2845" t="s">
        <v>135</v>
      </c>
      <c r="AG2845">
        <v>15130</v>
      </c>
      <c r="AH2845">
        <v>15130</v>
      </c>
      <c r="AI2845">
        <v>1.2505371207446722E-2</v>
      </c>
      <c r="AJ2845">
        <v>0.52583850482649996</v>
      </c>
      <c r="AK2845">
        <v>0.14802695010272235</v>
      </c>
      <c r="AL2845">
        <v>0.4330990387455787</v>
      </c>
      <c r="AM2845">
        <v>90.904884598210444</v>
      </c>
      <c r="AN2845" s="2">
        <v>6.2746169713188591</v>
      </c>
      <c r="AO2845">
        <v>0.27233999999999997</v>
      </c>
      <c r="AP2845" t="s">
        <v>216</v>
      </c>
      <c r="AQ2845" s="18"/>
      <c r="AR2845" s="12"/>
      <c r="AS2845" s="12"/>
      <c r="AT2845" s="12"/>
      <c r="AU2845" s="19" t="s">
        <v>247</v>
      </c>
    </row>
    <row r="2846" spans="1:47" x14ac:dyDescent="0.25">
      <c r="A2846">
        <v>2844</v>
      </c>
      <c r="C2846" t="s">
        <v>293</v>
      </c>
      <c r="E2846" t="s">
        <v>132</v>
      </c>
      <c r="G2846" t="s">
        <v>133</v>
      </c>
      <c r="H2846">
        <v>1994</v>
      </c>
      <c r="I2846">
        <v>6</v>
      </c>
      <c r="J2846">
        <v>13</v>
      </c>
      <c r="K2846">
        <v>50.25</v>
      </c>
      <c r="L2846">
        <v>-4.2169999999999996</v>
      </c>
      <c r="M2846">
        <v>10</v>
      </c>
      <c r="Y2846" t="s">
        <v>134</v>
      </c>
      <c r="Z2846" t="s">
        <v>134</v>
      </c>
      <c r="AA2846" t="s">
        <v>135</v>
      </c>
      <c r="AB2846" t="s">
        <v>135</v>
      </c>
      <c r="AE2846" t="s">
        <v>135</v>
      </c>
      <c r="AF2846">
        <v>0</v>
      </c>
      <c r="AG2846" t="s">
        <v>135</v>
      </c>
      <c r="AH2846">
        <v>0</v>
      </c>
      <c r="AI2846">
        <v>0</v>
      </c>
      <c r="AJ2846">
        <v>0</v>
      </c>
      <c r="AK2846">
        <v>0</v>
      </c>
      <c r="AL2846">
        <v>0</v>
      </c>
      <c r="AM2846">
        <v>0</v>
      </c>
      <c r="AN2846" s="2">
        <v>0</v>
      </c>
      <c r="AO2846">
        <v>0</v>
      </c>
      <c r="AP2846" t="s">
        <v>216</v>
      </c>
      <c r="AQ2846" s="18"/>
      <c r="AR2846" s="12"/>
      <c r="AS2846" s="12"/>
      <c r="AT2846" s="12"/>
      <c r="AU2846" s="19" t="s">
        <v>247</v>
      </c>
    </row>
    <row r="2847" spans="1:47" x14ac:dyDescent="0.25">
      <c r="A2847">
        <v>2845</v>
      </c>
      <c r="C2847" t="s">
        <v>293</v>
      </c>
      <c r="E2847" t="s">
        <v>132</v>
      </c>
      <c r="G2847" t="s">
        <v>133</v>
      </c>
      <c r="H2847">
        <v>1994</v>
      </c>
      <c r="I2847">
        <v>6</v>
      </c>
      <c r="J2847">
        <v>13</v>
      </c>
      <c r="K2847">
        <v>50.25</v>
      </c>
      <c r="L2847">
        <v>-4.2169999999999996</v>
      </c>
      <c r="M2847">
        <v>10</v>
      </c>
      <c r="Y2847" t="s">
        <v>64</v>
      </c>
      <c r="Z2847" t="s">
        <v>64</v>
      </c>
      <c r="AA2847" t="s">
        <v>135</v>
      </c>
      <c r="AB2847" t="s">
        <v>135</v>
      </c>
      <c r="AE2847" t="s">
        <v>135</v>
      </c>
      <c r="AF2847" t="s">
        <v>135</v>
      </c>
      <c r="AG2847">
        <v>2000</v>
      </c>
      <c r="AH2847">
        <v>2000</v>
      </c>
      <c r="AI2847">
        <v>1.6530563393848939E-3</v>
      </c>
      <c r="AJ2847">
        <v>6.9509385965168535E-2</v>
      </c>
      <c r="AK2847">
        <v>1.9567343040677108E-2</v>
      </c>
      <c r="AL2847">
        <v>5.7250368637882181E-2</v>
      </c>
      <c r="AM2847">
        <v>12.016508208620019</v>
      </c>
      <c r="AN2847" s="2">
        <v>0.8294272268762537</v>
      </c>
      <c r="AO2847">
        <v>3.5999999999999997E-2</v>
      </c>
      <c r="AP2847" t="s">
        <v>216</v>
      </c>
      <c r="AQ2847" s="18"/>
      <c r="AR2847" s="12"/>
      <c r="AS2847" s="12"/>
      <c r="AT2847" s="12"/>
      <c r="AU2847" s="19" t="s">
        <v>247</v>
      </c>
    </row>
    <row r="2848" spans="1:47" x14ac:dyDescent="0.25">
      <c r="A2848">
        <v>2846</v>
      </c>
      <c r="C2848" t="s">
        <v>293</v>
      </c>
      <c r="E2848" t="s">
        <v>132</v>
      </c>
      <c r="G2848" t="s">
        <v>133</v>
      </c>
      <c r="H2848">
        <v>1994</v>
      </c>
      <c r="I2848">
        <v>6</v>
      </c>
      <c r="J2848">
        <v>20</v>
      </c>
      <c r="K2848">
        <v>50.25</v>
      </c>
      <c r="L2848">
        <v>-4.2169999999999996</v>
      </c>
      <c r="M2848">
        <v>10</v>
      </c>
      <c r="O2848">
        <v>13.04</v>
      </c>
      <c r="Y2848" t="s">
        <v>134</v>
      </c>
      <c r="Z2848" t="s">
        <v>134</v>
      </c>
      <c r="AA2848" t="s">
        <v>135</v>
      </c>
      <c r="AB2848" t="s">
        <v>135</v>
      </c>
      <c r="AE2848" t="s">
        <v>135</v>
      </c>
      <c r="AF2848">
        <v>0</v>
      </c>
      <c r="AG2848" t="s">
        <v>135</v>
      </c>
      <c r="AH2848">
        <v>0</v>
      </c>
      <c r="AI2848">
        <v>0</v>
      </c>
      <c r="AJ2848">
        <v>0</v>
      </c>
      <c r="AK2848">
        <v>0</v>
      </c>
      <c r="AL2848">
        <v>0</v>
      </c>
      <c r="AM2848">
        <v>0</v>
      </c>
      <c r="AN2848" s="2">
        <v>0</v>
      </c>
      <c r="AO2848">
        <v>0</v>
      </c>
      <c r="AP2848" t="s">
        <v>216</v>
      </c>
      <c r="AQ2848" s="18"/>
      <c r="AR2848" s="12"/>
      <c r="AS2848" s="12"/>
      <c r="AT2848" s="12"/>
      <c r="AU2848" s="19" t="s">
        <v>247</v>
      </c>
    </row>
    <row r="2849" spans="1:47" x14ac:dyDescent="0.25">
      <c r="A2849">
        <v>2847</v>
      </c>
      <c r="C2849" t="s">
        <v>293</v>
      </c>
      <c r="E2849" t="s">
        <v>132</v>
      </c>
      <c r="G2849" t="s">
        <v>133</v>
      </c>
      <c r="H2849">
        <v>1994</v>
      </c>
      <c r="I2849">
        <v>6</v>
      </c>
      <c r="J2849">
        <v>20</v>
      </c>
      <c r="K2849">
        <v>50.25</v>
      </c>
      <c r="L2849">
        <v>-4.2169999999999996</v>
      </c>
      <c r="M2849">
        <v>10</v>
      </c>
      <c r="O2849">
        <v>13.04</v>
      </c>
      <c r="Y2849" t="s">
        <v>64</v>
      </c>
      <c r="Z2849" t="s">
        <v>64</v>
      </c>
      <c r="AA2849" t="s">
        <v>135</v>
      </c>
      <c r="AB2849" t="s">
        <v>135</v>
      </c>
      <c r="AE2849" t="s">
        <v>135</v>
      </c>
      <c r="AF2849" t="s">
        <v>135</v>
      </c>
      <c r="AG2849">
        <v>0</v>
      </c>
      <c r="AH2849">
        <v>0</v>
      </c>
      <c r="AI2849">
        <v>0</v>
      </c>
      <c r="AJ2849">
        <v>0</v>
      </c>
      <c r="AK2849">
        <v>0</v>
      </c>
      <c r="AL2849">
        <v>0</v>
      </c>
      <c r="AM2849">
        <v>0</v>
      </c>
      <c r="AN2849" s="2">
        <v>0</v>
      </c>
      <c r="AO2849">
        <v>0</v>
      </c>
      <c r="AP2849" t="s">
        <v>216</v>
      </c>
      <c r="AQ2849" s="18"/>
      <c r="AR2849" s="12"/>
      <c r="AS2849" s="12"/>
      <c r="AT2849" s="12"/>
      <c r="AU2849" s="19" t="s">
        <v>247</v>
      </c>
    </row>
    <row r="2850" spans="1:47" x14ac:dyDescent="0.25">
      <c r="A2850">
        <v>2848</v>
      </c>
      <c r="C2850" t="s">
        <v>293</v>
      </c>
      <c r="E2850" t="s">
        <v>132</v>
      </c>
      <c r="G2850" t="s">
        <v>133</v>
      </c>
      <c r="H2850">
        <v>1994</v>
      </c>
      <c r="I2850">
        <v>6</v>
      </c>
      <c r="J2850">
        <v>27</v>
      </c>
      <c r="K2850">
        <v>50.25</v>
      </c>
      <c r="L2850">
        <v>-4.2169999999999996</v>
      </c>
      <c r="M2850">
        <v>10</v>
      </c>
      <c r="O2850">
        <v>13.08</v>
      </c>
      <c r="Y2850" t="s">
        <v>134</v>
      </c>
      <c r="Z2850" t="s">
        <v>134</v>
      </c>
      <c r="AA2850" t="s">
        <v>135</v>
      </c>
      <c r="AB2850" t="s">
        <v>135</v>
      </c>
      <c r="AE2850" t="s">
        <v>135</v>
      </c>
      <c r="AF2850">
        <v>0</v>
      </c>
      <c r="AG2850" t="s">
        <v>135</v>
      </c>
      <c r="AH2850">
        <v>0</v>
      </c>
      <c r="AI2850">
        <v>0</v>
      </c>
      <c r="AJ2850">
        <v>0</v>
      </c>
      <c r="AK2850">
        <v>0</v>
      </c>
      <c r="AL2850">
        <v>0</v>
      </c>
      <c r="AM2850">
        <v>0</v>
      </c>
      <c r="AN2850" s="2">
        <v>0</v>
      </c>
      <c r="AO2850">
        <v>0</v>
      </c>
      <c r="AP2850" t="s">
        <v>216</v>
      </c>
      <c r="AQ2850" s="18"/>
      <c r="AR2850" s="12"/>
      <c r="AS2850" s="12"/>
      <c r="AT2850" s="12"/>
      <c r="AU2850" s="19" t="s">
        <v>247</v>
      </c>
    </row>
    <row r="2851" spans="1:47" x14ac:dyDescent="0.25">
      <c r="A2851">
        <v>2849</v>
      </c>
      <c r="C2851" t="s">
        <v>293</v>
      </c>
      <c r="E2851" t="s">
        <v>132</v>
      </c>
      <c r="G2851" t="s">
        <v>133</v>
      </c>
      <c r="H2851">
        <v>1994</v>
      </c>
      <c r="I2851">
        <v>6</v>
      </c>
      <c r="J2851">
        <v>27</v>
      </c>
      <c r="K2851">
        <v>50.25</v>
      </c>
      <c r="L2851">
        <v>-4.2169999999999996</v>
      </c>
      <c r="M2851">
        <v>10</v>
      </c>
      <c r="O2851">
        <v>13.08</v>
      </c>
      <c r="Y2851" t="s">
        <v>64</v>
      </c>
      <c r="Z2851" t="s">
        <v>64</v>
      </c>
      <c r="AA2851" t="s">
        <v>135</v>
      </c>
      <c r="AB2851" t="s">
        <v>135</v>
      </c>
      <c r="AE2851" t="s">
        <v>135</v>
      </c>
      <c r="AF2851" t="s">
        <v>135</v>
      </c>
      <c r="AG2851">
        <v>0</v>
      </c>
      <c r="AH2851">
        <v>0</v>
      </c>
      <c r="AI2851">
        <v>0</v>
      </c>
      <c r="AJ2851">
        <v>0</v>
      </c>
      <c r="AK2851">
        <v>0</v>
      </c>
      <c r="AL2851">
        <v>0</v>
      </c>
      <c r="AM2851">
        <v>0</v>
      </c>
      <c r="AN2851" s="2">
        <v>0</v>
      </c>
      <c r="AO2851">
        <v>0</v>
      </c>
      <c r="AP2851" t="s">
        <v>216</v>
      </c>
      <c r="AQ2851" s="18"/>
      <c r="AR2851" s="12"/>
      <c r="AS2851" s="12"/>
      <c r="AT2851" s="12"/>
      <c r="AU2851" s="19" t="s">
        <v>247</v>
      </c>
    </row>
    <row r="2852" spans="1:47" x14ac:dyDescent="0.25">
      <c r="A2852">
        <v>2850</v>
      </c>
      <c r="C2852" t="s">
        <v>293</v>
      </c>
      <c r="E2852" t="s">
        <v>132</v>
      </c>
      <c r="G2852" t="s">
        <v>133</v>
      </c>
      <c r="H2852">
        <v>1994</v>
      </c>
      <c r="I2852">
        <v>7</v>
      </c>
      <c r="J2852">
        <v>4</v>
      </c>
      <c r="K2852">
        <v>50.25</v>
      </c>
      <c r="L2852">
        <v>-4.2169999999999996</v>
      </c>
      <c r="M2852">
        <v>10</v>
      </c>
      <c r="Y2852" t="s">
        <v>134</v>
      </c>
      <c r="Z2852" t="s">
        <v>134</v>
      </c>
      <c r="AA2852" t="s">
        <v>135</v>
      </c>
      <c r="AB2852" t="s">
        <v>135</v>
      </c>
      <c r="AE2852" t="s">
        <v>135</v>
      </c>
      <c r="AF2852">
        <v>0</v>
      </c>
      <c r="AG2852" t="s">
        <v>135</v>
      </c>
      <c r="AH2852">
        <v>0</v>
      </c>
      <c r="AI2852">
        <v>0</v>
      </c>
      <c r="AJ2852">
        <v>0</v>
      </c>
      <c r="AK2852">
        <v>0</v>
      </c>
      <c r="AL2852">
        <v>0</v>
      </c>
      <c r="AM2852">
        <v>0</v>
      </c>
      <c r="AN2852" s="2">
        <v>0</v>
      </c>
      <c r="AO2852">
        <v>0</v>
      </c>
      <c r="AP2852" t="s">
        <v>216</v>
      </c>
      <c r="AQ2852" s="18"/>
      <c r="AR2852" s="12"/>
      <c r="AS2852" s="12"/>
      <c r="AT2852" s="12"/>
      <c r="AU2852" s="19" t="s">
        <v>247</v>
      </c>
    </row>
    <row r="2853" spans="1:47" x14ac:dyDescent="0.25">
      <c r="A2853">
        <v>2851</v>
      </c>
      <c r="C2853" t="s">
        <v>293</v>
      </c>
      <c r="E2853" t="s">
        <v>132</v>
      </c>
      <c r="G2853" t="s">
        <v>133</v>
      </c>
      <c r="H2853">
        <v>1994</v>
      </c>
      <c r="I2853">
        <v>7</v>
      </c>
      <c r="J2853">
        <v>4</v>
      </c>
      <c r="K2853">
        <v>50.25</v>
      </c>
      <c r="L2853">
        <v>-4.2169999999999996</v>
      </c>
      <c r="M2853">
        <v>10</v>
      </c>
      <c r="Y2853" t="s">
        <v>64</v>
      </c>
      <c r="Z2853" t="s">
        <v>64</v>
      </c>
      <c r="AA2853" t="s">
        <v>135</v>
      </c>
      <c r="AB2853" t="s">
        <v>135</v>
      </c>
      <c r="AE2853" t="s">
        <v>135</v>
      </c>
      <c r="AF2853" t="s">
        <v>135</v>
      </c>
      <c r="AG2853">
        <v>0</v>
      </c>
      <c r="AH2853">
        <v>0</v>
      </c>
      <c r="AI2853">
        <v>0</v>
      </c>
      <c r="AJ2853">
        <v>0</v>
      </c>
      <c r="AK2853">
        <v>0</v>
      </c>
      <c r="AL2853">
        <v>0</v>
      </c>
      <c r="AM2853">
        <v>0</v>
      </c>
      <c r="AN2853" s="2">
        <v>0</v>
      </c>
      <c r="AO2853">
        <v>0</v>
      </c>
      <c r="AP2853" t="s">
        <v>216</v>
      </c>
      <c r="AQ2853" s="18"/>
      <c r="AR2853" s="12"/>
      <c r="AS2853" s="12"/>
      <c r="AT2853" s="12"/>
      <c r="AU2853" s="19" t="s">
        <v>247</v>
      </c>
    </row>
    <row r="2854" spans="1:47" x14ac:dyDescent="0.25">
      <c r="A2854">
        <v>2852</v>
      </c>
      <c r="C2854" t="s">
        <v>293</v>
      </c>
      <c r="E2854" t="s">
        <v>132</v>
      </c>
      <c r="G2854" t="s">
        <v>133</v>
      </c>
      <c r="H2854">
        <v>1994</v>
      </c>
      <c r="I2854">
        <v>7</v>
      </c>
      <c r="J2854">
        <v>11</v>
      </c>
      <c r="K2854">
        <v>50.25</v>
      </c>
      <c r="L2854">
        <v>-4.2169999999999996</v>
      </c>
      <c r="M2854">
        <v>10</v>
      </c>
      <c r="Y2854" t="s">
        <v>134</v>
      </c>
      <c r="Z2854" t="s">
        <v>134</v>
      </c>
      <c r="AA2854" t="s">
        <v>135</v>
      </c>
      <c r="AB2854" t="s">
        <v>135</v>
      </c>
      <c r="AE2854" t="s">
        <v>135</v>
      </c>
      <c r="AF2854">
        <v>0</v>
      </c>
      <c r="AG2854" t="s">
        <v>135</v>
      </c>
      <c r="AH2854">
        <v>0</v>
      </c>
      <c r="AI2854">
        <v>0</v>
      </c>
      <c r="AJ2854">
        <v>0</v>
      </c>
      <c r="AK2854">
        <v>0</v>
      </c>
      <c r="AL2854">
        <v>0</v>
      </c>
      <c r="AM2854">
        <v>0</v>
      </c>
      <c r="AN2854" s="2">
        <v>0</v>
      </c>
      <c r="AO2854">
        <v>0</v>
      </c>
      <c r="AP2854" t="s">
        <v>216</v>
      </c>
      <c r="AQ2854" s="18"/>
      <c r="AR2854" s="12"/>
      <c r="AS2854" s="12"/>
      <c r="AT2854" s="12"/>
      <c r="AU2854" s="19" t="s">
        <v>247</v>
      </c>
    </row>
    <row r="2855" spans="1:47" x14ac:dyDescent="0.25">
      <c r="A2855">
        <v>2853</v>
      </c>
      <c r="C2855" t="s">
        <v>293</v>
      </c>
      <c r="E2855" t="s">
        <v>132</v>
      </c>
      <c r="G2855" t="s">
        <v>133</v>
      </c>
      <c r="H2855">
        <v>1994</v>
      </c>
      <c r="I2855">
        <v>7</v>
      </c>
      <c r="J2855">
        <v>11</v>
      </c>
      <c r="K2855">
        <v>50.25</v>
      </c>
      <c r="L2855">
        <v>-4.2169999999999996</v>
      </c>
      <c r="M2855">
        <v>10</v>
      </c>
      <c r="Y2855" t="s">
        <v>64</v>
      </c>
      <c r="Z2855" t="s">
        <v>64</v>
      </c>
      <c r="AA2855" t="s">
        <v>135</v>
      </c>
      <c r="AB2855" t="s">
        <v>135</v>
      </c>
      <c r="AE2855" t="s">
        <v>135</v>
      </c>
      <c r="AF2855" t="s">
        <v>135</v>
      </c>
      <c r="AG2855">
        <v>0</v>
      </c>
      <c r="AH2855">
        <v>0</v>
      </c>
      <c r="AI2855">
        <v>0</v>
      </c>
      <c r="AJ2855">
        <v>0</v>
      </c>
      <c r="AK2855">
        <v>0</v>
      </c>
      <c r="AL2855">
        <v>0</v>
      </c>
      <c r="AM2855">
        <v>0</v>
      </c>
      <c r="AN2855" s="2">
        <v>0</v>
      </c>
      <c r="AO2855">
        <v>0</v>
      </c>
      <c r="AP2855" t="s">
        <v>216</v>
      </c>
      <c r="AQ2855" s="18"/>
      <c r="AR2855" s="12"/>
      <c r="AS2855" s="12"/>
      <c r="AT2855" s="12"/>
      <c r="AU2855" s="19" t="s">
        <v>247</v>
      </c>
    </row>
    <row r="2856" spans="1:47" x14ac:dyDescent="0.25">
      <c r="A2856">
        <v>2854</v>
      </c>
      <c r="C2856" t="s">
        <v>293</v>
      </c>
      <c r="E2856" t="s">
        <v>132</v>
      </c>
      <c r="G2856" t="s">
        <v>133</v>
      </c>
      <c r="H2856">
        <v>1994</v>
      </c>
      <c r="I2856">
        <v>7</v>
      </c>
      <c r="J2856">
        <v>18</v>
      </c>
      <c r="K2856">
        <v>50.25</v>
      </c>
      <c r="L2856">
        <v>-4.2169999999999996</v>
      </c>
      <c r="M2856">
        <v>10</v>
      </c>
      <c r="Y2856" t="s">
        <v>134</v>
      </c>
      <c r="Z2856" t="s">
        <v>134</v>
      </c>
      <c r="AA2856" t="s">
        <v>135</v>
      </c>
      <c r="AB2856" t="s">
        <v>135</v>
      </c>
      <c r="AE2856" t="s">
        <v>135</v>
      </c>
      <c r="AF2856">
        <v>0</v>
      </c>
      <c r="AG2856" t="s">
        <v>135</v>
      </c>
      <c r="AH2856">
        <v>0</v>
      </c>
      <c r="AI2856">
        <v>0</v>
      </c>
      <c r="AJ2856">
        <v>0</v>
      </c>
      <c r="AK2856">
        <v>0</v>
      </c>
      <c r="AL2856">
        <v>0</v>
      </c>
      <c r="AM2856">
        <v>0</v>
      </c>
      <c r="AN2856" s="2">
        <v>0</v>
      </c>
      <c r="AO2856">
        <v>0</v>
      </c>
      <c r="AP2856" t="s">
        <v>216</v>
      </c>
      <c r="AQ2856" s="18"/>
      <c r="AR2856" s="12"/>
      <c r="AS2856" s="12"/>
      <c r="AT2856" s="12"/>
      <c r="AU2856" s="19" t="s">
        <v>247</v>
      </c>
    </row>
    <row r="2857" spans="1:47" x14ac:dyDescent="0.25">
      <c r="A2857">
        <v>2855</v>
      </c>
      <c r="C2857" t="s">
        <v>293</v>
      </c>
      <c r="E2857" t="s">
        <v>132</v>
      </c>
      <c r="G2857" t="s">
        <v>133</v>
      </c>
      <c r="H2857">
        <v>1994</v>
      </c>
      <c r="I2857">
        <v>7</v>
      </c>
      <c r="J2857">
        <v>18</v>
      </c>
      <c r="K2857">
        <v>50.25</v>
      </c>
      <c r="L2857">
        <v>-4.2169999999999996</v>
      </c>
      <c r="M2857">
        <v>10</v>
      </c>
      <c r="Y2857" t="s">
        <v>64</v>
      </c>
      <c r="Z2857" t="s">
        <v>64</v>
      </c>
      <c r="AA2857" t="s">
        <v>135</v>
      </c>
      <c r="AB2857" t="s">
        <v>135</v>
      </c>
      <c r="AE2857" t="s">
        <v>135</v>
      </c>
      <c r="AF2857" t="s">
        <v>135</v>
      </c>
      <c r="AG2857">
        <v>0</v>
      </c>
      <c r="AH2857">
        <v>0</v>
      </c>
      <c r="AI2857">
        <v>0</v>
      </c>
      <c r="AJ2857">
        <v>0</v>
      </c>
      <c r="AK2857">
        <v>0</v>
      </c>
      <c r="AL2857">
        <v>0</v>
      </c>
      <c r="AM2857">
        <v>0</v>
      </c>
      <c r="AN2857" s="2">
        <v>0</v>
      </c>
      <c r="AO2857">
        <v>0</v>
      </c>
      <c r="AP2857" t="s">
        <v>216</v>
      </c>
      <c r="AQ2857" s="18"/>
      <c r="AR2857" s="12"/>
      <c r="AS2857" s="12"/>
      <c r="AT2857" s="12"/>
      <c r="AU2857" s="19" t="s">
        <v>247</v>
      </c>
    </row>
    <row r="2858" spans="1:47" x14ac:dyDescent="0.25">
      <c r="A2858">
        <v>2856</v>
      </c>
      <c r="C2858" t="s">
        <v>293</v>
      </c>
      <c r="E2858" t="s">
        <v>132</v>
      </c>
      <c r="G2858" t="s">
        <v>133</v>
      </c>
      <c r="H2858">
        <v>1994</v>
      </c>
      <c r="I2858">
        <v>8</v>
      </c>
      <c r="J2858">
        <v>1</v>
      </c>
      <c r="K2858">
        <v>50.25</v>
      </c>
      <c r="L2858">
        <v>-4.2169999999999996</v>
      </c>
      <c r="M2858">
        <v>10</v>
      </c>
      <c r="Y2858" t="s">
        <v>134</v>
      </c>
      <c r="Z2858" t="s">
        <v>134</v>
      </c>
      <c r="AA2858" t="s">
        <v>135</v>
      </c>
      <c r="AB2858" t="s">
        <v>135</v>
      </c>
      <c r="AE2858" t="s">
        <v>135</v>
      </c>
      <c r="AF2858">
        <v>0</v>
      </c>
      <c r="AG2858" t="s">
        <v>135</v>
      </c>
      <c r="AH2858">
        <v>0</v>
      </c>
      <c r="AI2858">
        <v>0</v>
      </c>
      <c r="AJ2858">
        <v>0</v>
      </c>
      <c r="AK2858">
        <v>0</v>
      </c>
      <c r="AL2858">
        <v>0</v>
      </c>
      <c r="AM2858">
        <v>0</v>
      </c>
      <c r="AN2858" s="2">
        <v>0</v>
      </c>
      <c r="AO2858">
        <v>0</v>
      </c>
      <c r="AP2858" t="s">
        <v>216</v>
      </c>
      <c r="AQ2858" s="18"/>
      <c r="AR2858" s="12"/>
      <c r="AS2858" s="12"/>
      <c r="AT2858" s="12"/>
      <c r="AU2858" s="19" t="s">
        <v>247</v>
      </c>
    </row>
    <row r="2859" spans="1:47" x14ac:dyDescent="0.25">
      <c r="A2859">
        <v>2857</v>
      </c>
      <c r="C2859" t="s">
        <v>293</v>
      </c>
      <c r="E2859" t="s">
        <v>132</v>
      </c>
      <c r="G2859" t="s">
        <v>133</v>
      </c>
      <c r="H2859">
        <v>1994</v>
      </c>
      <c r="I2859">
        <v>8</v>
      </c>
      <c r="J2859">
        <v>1</v>
      </c>
      <c r="K2859">
        <v>50.25</v>
      </c>
      <c r="L2859">
        <v>-4.2169999999999996</v>
      </c>
      <c r="M2859">
        <v>10</v>
      </c>
      <c r="Y2859" t="s">
        <v>64</v>
      </c>
      <c r="Z2859" t="s">
        <v>64</v>
      </c>
      <c r="AA2859" t="s">
        <v>135</v>
      </c>
      <c r="AB2859" t="s">
        <v>135</v>
      </c>
      <c r="AE2859" t="s">
        <v>135</v>
      </c>
      <c r="AF2859" t="s">
        <v>135</v>
      </c>
      <c r="AG2859">
        <v>0</v>
      </c>
      <c r="AH2859">
        <v>0</v>
      </c>
      <c r="AI2859">
        <v>0</v>
      </c>
      <c r="AJ2859">
        <v>0</v>
      </c>
      <c r="AK2859">
        <v>0</v>
      </c>
      <c r="AL2859">
        <v>0</v>
      </c>
      <c r="AM2859">
        <v>0</v>
      </c>
      <c r="AN2859" s="2">
        <v>0</v>
      </c>
      <c r="AO2859">
        <v>0</v>
      </c>
      <c r="AP2859" t="s">
        <v>216</v>
      </c>
      <c r="AQ2859" s="18"/>
      <c r="AR2859" s="12"/>
      <c r="AS2859" s="12"/>
      <c r="AT2859" s="12"/>
      <c r="AU2859" s="19" t="s">
        <v>247</v>
      </c>
    </row>
    <row r="2860" spans="1:47" x14ac:dyDescent="0.25">
      <c r="A2860">
        <v>2858</v>
      </c>
      <c r="C2860" t="s">
        <v>293</v>
      </c>
      <c r="E2860" t="s">
        <v>132</v>
      </c>
      <c r="G2860" t="s">
        <v>133</v>
      </c>
      <c r="H2860">
        <v>1994</v>
      </c>
      <c r="I2860">
        <v>8</v>
      </c>
      <c r="J2860">
        <v>8</v>
      </c>
      <c r="K2860">
        <v>50.25</v>
      </c>
      <c r="L2860">
        <v>-4.2169999999999996</v>
      </c>
      <c r="M2860">
        <v>10</v>
      </c>
      <c r="Y2860" t="s">
        <v>134</v>
      </c>
      <c r="Z2860" t="s">
        <v>134</v>
      </c>
      <c r="AA2860" t="s">
        <v>135</v>
      </c>
      <c r="AB2860" t="s">
        <v>135</v>
      </c>
      <c r="AE2860" t="s">
        <v>135</v>
      </c>
      <c r="AF2860">
        <v>0</v>
      </c>
      <c r="AG2860" t="s">
        <v>135</v>
      </c>
      <c r="AH2860">
        <v>0</v>
      </c>
      <c r="AI2860">
        <v>0</v>
      </c>
      <c r="AJ2860">
        <v>0</v>
      </c>
      <c r="AK2860">
        <v>0</v>
      </c>
      <c r="AL2860">
        <v>0</v>
      </c>
      <c r="AM2860">
        <v>0</v>
      </c>
      <c r="AN2860" s="2">
        <v>0</v>
      </c>
      <c r="AO2860">
        <v>0</v>
      </c>
      <c r="AP2860" t="s">
        <v>216</v>
      </c>
      <c r="AQ2860" s="18"/>
      <c r="AR2860" s="12"/>
      <c r="AS2860" s="12"/>
      <c r="AT2860" s="12"/>
      <c r="AU2860" s="19" t="s">
        <v>247</v>
      </c>
    </row>
    <row r="2861" spans="1:47" x14ac:dyDescent="0.25">
      <c r="A2861">
        <v>2859</v>
      </c>
      <c r="C2861" t="s">
        <v>293</v>
      </c>
      <c r="E2861" t="s">
        <v>132</v>
      </c>
      <c r="G2861" t="s">
        <v>133</v>
      </c>
      <c r="H2861">
        <v>1994</v>
      </c>
      <c r="I2861">
        <v>8</v>
      </c>
      <c r="J2861">
        <v>8</v>
      </c>
      <c r="K2861">
        <v>50.25</v>
      </c>
      <c r="L2861">
        <v>-4.2169999999999996</v>
      </c>
      <c r="M2861">
        <v>10</v>
      </c>
      <c r="Y2861" t="s">
        <v>64</v>
      </c>
      <c r="Z2861" t="s">
        <v>64</v>
      </c>
      <c r="AA2861" t="s">
        <v>135</v>
      </c>
      <c r="AB2861" t="s">
        <v>135</v>
      </c>
      <c r="AE2861" t="s">
        <v>135</v>
      </c>
      <c r="AF2861" t="s">
        <v>135</v>
      </c>
      <c r="AG2861">
        <v>0</v>
      </c>
      <c r="AH2861">
        <v>0</v>
      </c>
      <c r="AI2861">
        <v>0</v>
      </c>
      <c r="AJ2861">
        <v>0</v>
      </c>
      <c r="AK2861">
        <v>0</v>
      </c>
      <c r="AL2861">
        <v>0</v>
      </c>
      <c r="AM2861">
        <v>0</v>
      </c>
      <c r="AN2861" s="2">
        <v>0</v>
      </c>
      <c r="AO2861">
        <v>0</v>
      </c>
      <c r="AP2861" t="s">
        <v>216</v>
      </c>
      <c r="AQ2861" s="18"/>
      <c r="AR2861" s="12"/>
      <c r="AS2861" s="12"/>
      <c r="AT2861" s="12"/>
      <c r="AU2861" s="19" t="s">
        <v>247</v>
      </c>
    </row>
    <row r="2862" spans="1:47" x14ac:dyDescent="0.25">
      <c r="A2862">
        <v>2860</v>
      </c>
      <c r="C2862" t="s">
        <v>293</v>
      </c>
      <c r="E2862" t="s">
        <v>132</v>
      </c>
      <c r="G2862" t="s">
        <v>133</v>
      </c>
      <c r="H2862">
        <v>1994</v>
      </c>
      <c r="I2862">
        <v>8</v>
      </c>
      <c r="J2862">
        <v>15</v>
      </c>
      <c r="K2862">
        <v>50.25</v>
      </c>
      <c r="L2862">
        <v>-4.2169999999999996</v>
      </c>
      <c r="M2862">
        <v>10</v>
      </c>
      <c r="O2862">
        <v>15.93</v>
      </c>
      <c r="Y2862" t="s">
        <v>134</v>
      </c>
      <c r="Z2862" t="s">
        <v>134</v>
      </c>
      <c r="AA2862" t="s">
        <v>135</v>
      </c>
      <c r="AB2862" t="s">
        <v>135</v>
      </c>
      <c r="AE2862" t="s">
        <v>135</v>
      </c>
      <c r="AF2862">
        <v>0</v>
      </c>
      <c r="AG2862" t="s">
        <v>135</v>
      </c>
      <c r="AH2862">
        <v>0</v>
      </c>
      <c r="AI2862">
        <v>0</v>
      </c>
      <c r="AJ2862">
        <v>0</v>
      </c>
      <c r="AK2862">
        <v>0</v>
      </c>
      <c r="AL2862">
        <v>0</v>
      </c>
      <c r="AM2862">
        <v>0</v>
      </c>
      <c r="AN2862" s="2">
        <v>0</v>
      </c>
      <c r="AO2862">
        <v>0</v>
      </c>
      <c r="AP2862" t="s">
        <v>216</v>
      </c>
      <c r="AQ2862" s="18"/>
      <c r="AR2862" s="12"/>
      <c r="AS2862" s="12"/>
      <c r="AT2862" s="12"/>
      <c r="AU2862" s="19" t="s">
        <v>247</v>
      </c>
    </row>
    <row r="2863" spans="1:47" x14ac:dyDescent="0.25">
      <c r="A2863">
        <v>2861</v>
      </c>
      <c r="C2863" t="s">
        <v>293</v>
      </c>
      <c r="E2863" t="s">
        <v>132</v>
      </c>
      <c r="G2863" t="s">
        <v>133</v>
      </c>
      <c r="H2863">
        <v>1994</v>
      </c>
      <c r="I2863">
        <v>8</v>
      </c>
      <c r="J2863">
        <v>15</v>
      </c>
      <c r="K2863">
        <v>50.25</v>
      </c>
      <c r="L2863">
        <v>-4.2169999999999996</v>
      </c>
      <c r="M2863">
        <v>10</v>
      </c>
      <c r="O2863">
        <v>15.93</v>
      </c>
      <c r="Y2863" t="s">
        <v>64</v>
      </c>
      <c r="Z2863" t="s">
        <v>64</v>
      </c>
      <c r="AA2863" t="s">
        <v>135</v>
      </c>
      <c r="AB2863" t="s">
        <v>135</v>
      </c>
      <c r="AE2863" t="s">
        <v>135</v>
      </c>
      <c r="AF2863" t="s">
        <v>135</v>
      </c>
      <c r="AG2863">
        <v>0</v>
      </c>
      <c r="AH2863">
        <v>0</v>
      </c>
      <c r="AI2863">
        <v>0</v>
      </c>
      <c r="AJ2863">
        <v>0</v>
      </c>
      <c r="AK2863">
        <v>0</v>
      </c>
      <c r="AL2863">
        <v>0</v>
      </c>
      <c r="AM2863">
        <v>0</v>
      </c>
      <c r="AN2863" s="2">
        <v>0</v>
      </c>
      <c r="AO2863">
        <v>0</v>
      </c>
      <c r="AP2863" t="s">
        <v>216</v>
      </c>
      <c r="AQ2863" s="18"/>
      <c r="AR2863" s="12"/>
      <c r="AS2863" s="12"/>
      <c r="AT2863" s="12"/>
      <c r="AU2863" s="19" t="s">
        <v>247</v>
      </c>
    </row>
    <row r="2864" spans="1:47" x14ac:dyDescent="0.25">
      <c r="A2864">
        <v>2862</v>
      </c>
      <c r="C2864" t="s">
        <v>293</v>
      </c>
      <c r="E2864" t="s">
        <v>132</v>
      </c>
      <c r="G2864" t="s">
        <v>133</v>
      </c>
      <c r="H2864">
        <v>1994</v>
      </c>
      <c r="I2864">
        <v>8</v>
      </c>
      <c r="J2864">
        <v>22</v>
      </c>
      <c r="K2864">
        <v>50.25</v>
      </c>
      <c r="L2864">
        <v>-4.2169999999999996</v>
      </c>
      <c r="M2864">
        <v>10</v>
      </c>
      <c r="Y2864" t="s">
        <v>134</v>
      </c>
      <c r="Z2864" t="s">
        <v>134</v>
      </c>
      <c r="AA2864" t="s">
        <v>135</v>
      </c>
      <c r="AB2864" t="s">
        <v>135</v>
      </c>
      <c r="AE2864" t="s">
        <v>135</v>
      </c>
      <c r="AF2864">
        <v>0</v>
      </c>
      <c r="AG2864" t="s">
        <v>135</v>
      </c>
      <c r="AH2864">
        <v>0</v>
      </c>
      <c r="AI2864">
        <v>0</v>
      </c>
      <c r="AJ2864">
        <v>0</v>
      </c>
      <c r="AK2864">
        <v>0</v>
      </c>
      <c r="AL2864">
        <v>0</v>
      </c>
      <c r="AM2864">
        <v>0</v>
      </c>
      <c r="AN2864" s="2">
        <v>0</v>
      </c>
      <c r="AO2864">
        <v>0</v>
      </c>
      <c r="AP2864" t="s">
        <v>216</v>
      </c>
      <c r="AQ2864" s="18"/>
      <c r="AR2864" s="12"/>
      <c r="AS2864" s="12"/>
      <c r="AT2864" s="12"/>
      <c r="AU2864" s="19" t="s">
        <v>247</v>
      </c>
    </row>
    <row r="2865" spans="1:47" x14ac:dyDescent="0.25">
      <c r="A2865">
        <v>2863</v>
      </c>
      <c r="C2865" t="s">
        <v>293</v>
      </c>
      <c r="E2865" t="s">
        <v>132</v>
      </c>
      <c r="G2865" t="s">
        <v>133</v>
      </c>
      <c r="H2865">
        <v>1994</v>
      </c>
      <c r="I2865">
        <v>8</v>
      </c>
      <c r="J2865">
        <v>22</v>
      </c>
      <c r="K2865">
        <v>50.25</v>
      </c>
      <c r="L2865">
        <v>-4.2169999999999996</v>
      </c>
      <c r="M2865">
        <v>10</v>
      </c>
      <c r="Y2865" t="s">
        <v>64</v>
      </c>
      <c r="Z2865" t="s">
        <v>64</v>
      </c>
      <c r="AA2865" t="s">
        <v>135</v>
      </c>
      <c r="AB2865" t="s">
        <v>135</v>
      </c>
      <c r="AE2865" t="s">
        <v>135</v>
      </c>
      <c r="AF2865" t="s">
        <v>135</v>
      </c>
      <c r="AG2865">
        <v>0</v>
      </c>
      <c r="AH2865">
        <v>0</v>
      </c>
      <c r="AI2865">
        <v>0</v>
      </c>
      <c r="AJ2865">
        <v>0</v>
      </c>
      <c r="AK2865">
        <v>0</v>
      </c>
      <c r="AL2865">
        <v>0</v>
      </c>
      <c r="AM2865">
        <v>0</v>
      </c>
      <c r="AN2865" s="2">
        <v>0</v>
      </c>
      <c r="AO2865">
        <v>0</v>
      </c>
      <c r="AP2865" t="s">
        <v>216</v>
      </c>
      <c r="AQ2865" s="18"/>
      <c r="AR2865" s="12"/>
      <c r="AS2865" s="12"/>
      <c r="AT2865" s="12"/>
      <c r="AU2865" s="19" t="s">
        <v>247</v>
      </c>
    </row>
    <row r="2866" spans="1:47" x14ac:dyDescent="0.25">
      <c r="A2866">
        <v>2864</v>
      </c>
      <c r="C2866" t="s">
        <v>293</v>
      </c>
      <c r="E2866" t="s">
        <v>132</v>
      </c>
      <c r="G2866" t="s">
        <v>133</v>
      </c>
      <c r="H2866">
        <v>1994</v>
      </c>
      <c r="I2866">
        <v>8</v>
      </c>
      <c r="J2866">
        <v>29</v>
      </c>
      <c r="K2866">
        <v>50.25</v>
      </c>
      <c r="L2866">
        <v>-4.2169999999999996</v>
      </c>
      <c r="M2866">
        <v>10</v>
      </c>
      <c r="Y2866" t="s">
        <v>134</v>
      </c>
      <c r="Z2866" t="s">
        <v>134</v>
      </c>
      <c r="AA2866" t="s">
        <v>135</v>
      </c>
      <c r="AB2866" t="s">
        <v>135</v>
      </c>
      <c r="AE2866" t="s">
        <v>135</v>
      </c>
      <c r="AF2866">
        <v>0</v>
      </c>
      <c r="AG2866" t="s">
        <v>135</v>
      </c>
      <c r="AH2866">
        <v>0</v>
      </c>
      <c r="AI2866">
        <v>0</v>
      </c>
      <c r="AJ2866">
        <v>0</v>
      </c>
      <c r="AK2866">
        <v>0</v>
      </c>
      <c r="AL2866">
        <v>0</v>
      </c>
      <c r="AM2866">
        <v>0</v>
      </c>
      <c r="AN2866" s="2">
        <v>0</v>
      </c>
      <c r="AO2866">
        <v>0</v>
      </c>
      <c r="AP2866" t="s">
        <v>216</v>
      </c>
      <c r="AQ2866" s="18"/>
      <c r="AR2866" s="12"/>
      <c r="AS2866" s="12"/>
      <c r="AT2866" s="12"/>
      <c r="AU2866" s="19" t="s">
        <v>247</v>
      </c>
    </row>
    <row r="2867" spans="1:47" x14ac:dyDescent="0.25">
      <c r="A2867">
        <v>2865</v>
      </c>
      <c r="C2867" t="s">
        <v>293</v>
      </c>
      <c r="E2867" t="s">
        <v>132</v>
      </c>
      <c r="G2867" t="s">
        <v>133</v>
      </c>
      <c r="H2867">
        <v>1994</v>
      </c>
      <c r="I2867">
        <v>8</v>
      </c>
      <c r="J2867">
        <v>29</v>
      </c>
      <c r="K2867">
        <v>50.25</v>
      </c>
      <c r="L2867">
        <v>-4.2169999999999996</v>
      </c>
      <c r="M2867">
        <v>10</v>
      </c>
      <c r="Y2867" t="s">
        <v>64</v>
      </c>
      <c r="Z2867" t="s">
        <v>64</v>
      </c>
      <c r="AA2867" t="s">
        <v>135</v>
      </c>
      <c r="AB2867" t="s">
        <v>135</v>
      </c>
      <c r="AE2867" t="s">
        <v>135</v>
      </c>
      <c r="AF2867" t="s">
        <v>135</v>
      </c>
      <c r="AG2867">
        <v>0</v>
      </c>
      <c r="AH2867">
        <v>0</v>
      </c>
      <c r="AI2867">
        <v>0</v>
      </c>
      <c r="AJ2867">
        <v>0</v>
      </c>
      <c r="AK2867">
        <v>0</v>
      </c>
      <c r="AL2867">
        <v>0</v>
      </c>
      <c r="AM2867">
        <v>0</v>
      </c>
      <c r="AN2867" s="2">
        <v>0</v>
      </c>
      <c r="AO2867">
        <v>0</v>
      </c>
      <c r="AP2867" t="s">
        <v>216</v>
      </c>
      <c r="AQ2867" s="18"/>
      <c r="AR2867" s="12"/>
      <c r="AS2867" s="12"/>
      <c r="AT2867" s="12"/>
      <c r="AU2867" s="19" t="s">
        <v>247</v>
      </c>
    </row>
    <row r="2868" spans="1:47" x14ac:dyDescent="0.25">
      <c r="A2868">
        <v>2866</v>
      </c>
      <c r="C2868" t="s">
        <v>293</v>
      </c>
      <c r="E2868" t="s">
        <v>132</v>
      </c>
      <c r="G2868" t="s">
        <v>133</v>
      </c>
      <c r="H2868">
        <v>1994</v>
      </c>
      <c r="I2868">
        <v>9</v>
      </c>
      <c r="J2868">
        <v>5</v>
      </c>
      <c r="K2868">
        <v>50.25</v>
      </c>
      <c r="L2868">
        <v>-4.2169999999999996</v>
      </c>
      <c r="M2868">
        <v>10</v>
      </c>
      <c r="Y2868" t="s">
        <v>134</v>
      </c>
      <c r="Z2868" t="s">
        <v>134</v>
      </c>
      <c r="AA2868" t="s">
        <v>135</v>
      </c>
      <c r="AB2868" t="s">
        <v>135</v>
      </c>
      <c r="AE2868" t="s">
        <v>135</v>
      </c>
      <c r="AF2868">
        <v>0</v>
      </c>
      <c r="AG2868" t="s">
        <v>135</v>
      </c>
      <c r="AH2868">
        <v>0</v>
      </c>
      <c r="AI2868">
        <v>0</v>
      </c>
      <c r="AJ2868">
        <v>0</v>
      </c>
      <c r="AK2868">
        <v>0</v>
      </c>
      <c r="AL2868">
        <v>0</v>
      </c>
      <c r="AM2868">
        <v>0</v>
      </c>
      <c r="AN2868" s="2">
        <v>0</v>
      </c>
      <c r="AO2868">
        <v>0</v>
      </c>
      <c r="AP2868" t="s">
        <v>216</v>
      </c>
      <c r="AQ2868" s="18"/>
      <c r="AR2868" s="12"/>
      <c r="AS2868" s="12"/>
      <c r="AT2868" s="12"/>
      <c r="AU2868" s="19" t="s">
        <v>247</v>
      </c>
    </row>
    <row r="2869" spans="1:47" x14ac:dyDescent="0.25">
      <c r="A2869">
        <v>2867</v>
      </c>
      <c r="C2869" t="s">
        <v>293</v>
      </c>
      <c r="E2869" t="s">
        <v>132</v>
      </c>
      <c r="G2869" t="s">
        <v>133</v>
      </c>
      <c r="H2869">
        <v>1994</v>
      </c>
      <c r="I2869">
        <v>9</v>
      </c>
      <c r="J2869">
        <v>5</v>
      </c>
      <c r="K2869">
        <v>50.25</v>
      </c>
      <c r="L2869">
        <v>-4.2169999999999996</v>
      </c>
      <c r="M2869">
        <v>10</v>
      </c>
      <c r="Y2869" t="s">
        <v>64</v>
      </c>
      <c r="Z2869" t="s">
        <v>64</v>
      </c>
      <c r="AA2869" t="s">
        <v>135</v>
      </c>
      <c r="AB2869" t="s">
        <v>135</v>
      </c>
      <c r="AE2869" t="s">
        <v>135</v>
      </c>
      <c r="AF2869" t="s">
        <v>135</v>
      </c>
      <c r="AG2869">
        <v>0</v>
      </c>
      <c r="AH2869">
        <v>0</v>
      </c>
      <c r="AI2869">
        <v>0</v>
      </c>
      <c r="AJ2869">
        <v>0</v>
      </c>
      <c r="AK2869">
        <v>0</v>
      </c>
      <c r="AL2869">
        <v>0</v>
      </c>
      <c r="AM2869">
        <v>0</v>
      </c>
      <c r="AN2869" s="2">
        <v>0</v>
      </c>
      <c r="AO2869">
        <v>0</v>
      </c>
      <c r="AP2869" t="s">
        <v>216</v>
      </c>
      <c r="AQ2869" s="18"/>
      <c r="AR2869" s="12"/>
      <c r="AS2869" s="12"/>
      <c r="AT2869" s="12"/>
      <c r="AU2869" s="19" t="s">
        <v>247</v>
      </c>
    </row>
    <row r="2870" spans="1:47" x14ac:dyDescent="0.25">
      <c r="A2870">
        <v>2868</v>
      </c>
      <c r="C2870" t="s">
        <v>293</v>
      </c>
      <c r="E2870" t="s">
        <v>132</v>
      </c>
      <c r="G2870" t="s">
        <v>133</v>
      </c>
      <c r="H2870">
        <v>1994</v>
      </c>
      <c r="I2870">
        <v>9</v>
      </c>
      <c r="J2870">
        <v>12</v>
      </c>
      <c r="K2870">
        <v>50.25</v>
      </c>
      <c r="L2870">
        <v>-4.2169999999999996</v>
      </c>
      <c r="M2870">
        <v>10</v>
      </c>
      <c r="Y2870" t="s">
        <v>134</v>
      </c>
      <c r="Z2870" t="s">
        <v>134</v>
      </c>
      <c r="AA2870" t="s">
        <v>135</v>
      </c>
      <c r="AB2870" t="s">
        <v>135</v>
      </c>
      <c r="AE2870" t="s">
        <v>135</v>
      </c>
      <c r="AF2870">
        <v>0</v>
      </c>
      <c r="AG2870" t="s">
        <v>135</v>
      </c>
      <c r="AH2870">
        <v>0</v>
      </c>
      <c r="AI2870">
        <v>0</v>
      </c>
      <c r="AJ2870">
        <v>0</v>
      </c>
      <c r="AK2870">
        <v>0</v>
      </c>
      <c r="AL2870">
        <v>0</v>
      </c>
      <c r="AM2870">
        <v>0</v>
      </c>
      <c r="AN2870" s="2">
        <v>0</v>
      </c>
      <c r="AO2870">
        <v>0</v>
      </c>
      <c r="AP2870" t="s">
        <v>216</v>
      </c>
      <c r="AQ2870" s="18"/>
      <c r="AR2870" s="12"/>
      <c r="AS2870" s="12"/>
      <c r="AT2870" s="12"/>
      <c r="AU2870" s="19" t="s">
        <v>247</v>
      </c>
    </row>
    <row r="2871" spans="1:47" x14ac:dyDescent="0.25">
      <c r="A2871">
        <v>2869</v>
      </c>
      <c r="C2871" t="s">
        <v>293</v>
      </c>
      <c r="E2871" t="s">
        <v>132</v>
      </c>
      <c r="G2871" t="s">
        <v>133</v>
      </c>
      <c r="H2871">
        <v>1994</v>
      </c>
      <c r="I2871">
        <v>9</v>
      </c>
      <c r="J2871">
        <v>12</v>
      </c>
      <c r="K2871">
        <v>50.25</v>
      </c>
      <c r="L2871">
        <v>-4.2169999999999996</v>
      </c>
      <c r="M2871">
        <v>10</v>
      </c>
      <c r="Y2871" t="s">
        <v>64</v>
      </c>
      <c r="Z2871" t="s">
        <v>64</v>
      </c>
      <c r="AA2871" t="s">
        <v>135</v>
      </c>
      <c r="AB2871" t="s">
        <v>135</v>
      </c>
      <c r="AE2871" t="s">
        <v>135</v>
      </c>
      <c r="AF2871" t="s">
        <v>135</v>
      </c>
      <c r="AG2871">
        <v>0</v>
      </c>
      <c r="AH2871">
        <v>0</v>
      </c>
      <c r="AI2871">
        <v>0</v>
      </c>
      <c r="AJ2871">
        <v>0</v>
      </c>
      <c r="AK2871">
        <v>0</v>
      </c>
      <c r="AL2871">
        <v>0</v>
      </c>
      <c r="AM2871">
        <v>0</v>
      </c>
      <c r="AN2871" s="2">
        <v>0</v>
      </c>
      <c r="AO2871">
        <v>0</v>
      </c>
      <c r="AP2871" t="s">
        <v>216</v>
      </c>
      <c r="AQ2871" s="18"/>
      <c r="AR2871" s="12"/>
      <c r="AS2871" s="12"/>
      <c r="AT2871" s="12"/>
      <c r="AU2871" s="19" t="s">
        <v>247</v>
      </c>
    </row>
    <row r="2872" spans="1:47" x14ac:dyDescent="0.25">
      <c r="A2872">
        <v>2870</v>
      </c>
      <c r="C2872" t="s">
        <v>293</v>
      </c>
      <c r="E2872" t="s">
        <v>132</v>
      </c>
      <c r="G2872" t="s">
        <v>133</v>
      </c>
      <c r="H2872">
        <v>1994</v>
      </c>
      <c r="I2872">
        <v>9</v>
      </c>
      <c r="J2872">
        <v>19</v>
      </c>
      <c r="K2872">
        <v>50.25</v>
      </c>
      <c r="L2872">
        <v>-4.2169999999999996</v>
      </c>
      <c r="M2872">
        <v>10</v>
      </c>
      <c r="Y2872" t="s">
        <v>134</v>
      </c>
      <c r="Z2872" t="s">
        <v>134</v>
      </c>
      <c r="AA2872" t="s">
        <v>135</v>
      </c>
      <c r="AB2872" t="s">
        <v>135</v>
      </c>
      <c r="AE2872" t="s">
        <v>135</v>
      </c>
      <c r="AF2872">
        <v>0</v>
      </c>
      <c r="AG2872" t="s">
        <v>135</v>
      </c>
      <c r="AH2872">
        <v>0</v>
      </c>
      <c r="AI2872">
        <v>0</v>
      </c>
      <c r="AJ2872">
        <v>0</v>
      </c>
      <c r="AK2872">
        <v>0</v>
      </c>
      <c r="AL2872">
        <v>0</v>
      </c>
      <c r="AM2872">
        <v>0</v>
      </c>
      <c r="AN2872" s="2">
        <v>0</v>
      </c>
      <c r="AO2872">
        <v>0</v>
      </c>
      <c r="AP2872" t="s">
        <v>216</v>
      </c>
      <c r="AQ2872" s="18"/>
      <c r="AR2872" s="12"/>
      <c r="AS2872" s="12"/>
      <c r="AT2872" s="12"/>
      <c r="AU2872" s="19" t="s">
        <v>247</v>
      </c>
    </row>
    <row r="2873" spans="1:47" x14ac:dyDescent="0.25">
      <c r="A2873">
        <v>2871</v>
      </c>
      <c r="C2873" t="s">
        <v>293</v>
      </c>
      <c r="E2873" t="s">
        <v>132</v>
      </c>
      <c r="G2873" t="s">
        <v>133</v>
      </c>
      <c r="H2873">
        <v>1994</v>
      </c>
      <c r="I2873">
        <v>9</v>
      </c>
      <c r="J2873">
        <v>19</v>
      </c>
      <c r="K2873">
        <v>50.25</v>
      </c>
      <c r="L2873">
        <v>-4.2169999999999996</v>
      </c>
      <c r="M2873">
        <v>10</v>
      </c>
      <c r="Y2873" t="s">
        <v>64</v>
      </c>
      <c r="Z2873" t="s">
        <v>64</v>
      </c>
      <c r="AA2873" t="s">
        <v>135</v>
      </c>
      <c r="AB2873" t="s">
        <v>135</v>
      </c>
      <c r="AE2873" t="s">
        <v>135</v>
      </c>
      <c r="AF2873" t="s">
        <v>135</v>
      </c>
      <c r="AG2873">
        <v>0</v>
      </c>
      <c r="AH2873">
        <v>0</v>
      </c>
      <c r="AI2873">
        <v>0</v>
      </c>
      <c r="AJ2873">
        <v>0</v>
      </c>
      <c r="AK2873">
        <v>0</v>
      </c>
      <c r="AL2873">
        <v>0</v>
      </c>
      <c r="AM2873">
        <v>0</v>
      </c>
      <c r="AN2873" s="2">
        <v>0</v>
      </c>
      <c r="AO2873">
        <v>0</v>
      </c>
      <c r="AP2873" t="s">
        <v>216</v>
      </c>
      <c r="AQ2873" s="18"/>
      <c r="AR2873" s="12"/>
      <c r="AS2873" s="12"/>
      <c r="AT2873" s="12"/>
      <c r="AU2873" s="19" t="s">
        <v>247</v>
      </c>
    </row>
    <row r="2874" spans="1:47" x14ac:dyDescent="0.25">
      <c r="A2874">
        <v>2872</v>
      </c>
      <c r="C2874" t="s">
        <v>293</v>
      </c>
      <c r="E2874" t="s">
        <v>132</v>
      </c>
      <c r="G2874" t="s">
        <v>133</v>
      </c>
      <c r="H2874">
        <v>1994</v>
      </c>
      <c r="I2874">
        <v>9</v>
      </c>
      <c r="J2874">
        <v>26</v>
      </c>
      <c r="K2874">
        <v>50.25</v>
      </c>
      <c r="L2874">
        <v>-4.2169999999999996</v>
      </c>
      <c r="M2874">
        <v>10</v>
      </c>
      <c r="Y2874" t="s">
        <v>134</v>
      </c>
      <c r="Z2874" t="s">
        <v>134</v>
      </c>
      <c r="AA2874" t="s">
        <v>135</v>
      </c>
      <c r="AB2874" t="s">
        <v>135</v>
      </c>
      <c r="AE2874" t="s">
        <v>135</v>
      </c>
      <c r="AF2874">
        <v>0</v>
      </c>
      <c r="AG2874" t="s">
        <v>135</v>
      </c>
      <c r="AH2874">
        <v>0</v>
      </c>
      <c r="AI2874">
        <v>0</v>
      </c>
      <c r="AJ2874">
        <v>0</v>
      </c>
      <c r="AK2874">
        <v>0</v>
      </c>
      <c r="AL2874">
        <v>0</v>
      </c>
      <c r="AM2874">
        <v>0</v>
      </c>
      <c r="AN2874" s="2">
        <v>0</v>
      </c>
      <c r="AO2874">
        <v>0</v>
      </c>
      <c r="AP2874" t="s">
        <v>216</v>
      </c>
      <c r="AQ2874" s="18"/>
      <c r="AR2874" s="12"/>
      <c r="AS2874" s="12"/>
      <c r="AT2874" s="12"/>
      <c r="AU2874" s="19" t="s">
        <v>247</v>
      </c>
    </row>
    <row r="2875" spans="1:47" x14ac:dyDescent="0.25">
      <c r="A2875">
        <v>2873</v>
      </c>
      <c r="C2875" t="s">
        <v>293</v>
      </c>
      <c r="E2875" t="s">
        <v>132</v>
      </c>
      <c r="G2875" t="s">
        <v>133</v>
      </c>
      <c r="H2875">
        <v>1995</v>
      </c>
      <c r="I2875">
        <v>6</v>
      </c>
      <c r="J2875">
        <v>12</v>
      </c>
      <c r="K2875">
        <v>50.25</v>
      </c>
      <c r="L2875">
        <v>-4.2169999999999996</v>
      </c>
      <c r="M2875">
        <v>10</v>
      </c>
      <c r="O2875">
        <v>12.27</v>
      </c>
      <c r="Y2875" t="s">
        <v>134</v>
      </c>
      <c r="Z2875" t="s">
        <v>134</v>
      </c>
      <c r="AA2875" t="s">
        <v>135</v>
      </c>
      <c r="AB2875" t="s">
        <v>135</v>
      </c>
      <c r="AE2875" t="s">
        <v>135</v>
      </c>
      <c r="AF2875">
        <v>0</v>
      </c>
      <c r="AG2875" t="s">
        <v>135</v>
      </c>
      <c r="AH2875">
        <v>0</v>
      </c>
      <c r="AI2875">
        <v>0</v>
      </c>
      <c r="AJ2875">
        <v>0</v>
      </c>
      <c r="AK2875">
        <v>0</v>
      </c>
      <c r="AL2875">
        <v>0</v>
      </c>
      <c r="AM2875">
        <v>0</v>
      </c>
      <c r="AN2875" s="2">
        <v>0</v>
      </c>
      <c r="AO2875">
        <v>0</v>
      </c>
      <c r="AP2875" t="s">
        <v>216</v>
      </c>
      <c r="AQ2875" s="18"/>
      <c r="AR2875" s="12"/>
      <c r="AS2875" s="12"/>
      <c r="AT2875" s="12"/>
      <c r="AU2875" s="19" t="s">
        <v>247</v>
      </c>
    </row>
    <row r="2876" spans="1:47" x14ac:dyDescent="0.25">
      <c r="A2876">
        <v>2874</v>
      </c>
      <c r="C2876" t="s">
        <v>293</v>
      </c>
      <c r="E2876" t="s">
        <v>132</v>
      </c>
      <c r="G2876" t="s">
        <v>133</v>
      </c>
      <c r="H2876">
        <v>1995</v>
      </c>
      <c r="I2876">
        <v>6</v>
      </c>
      <c r="J2876">
        <v>12</v>
      </c>
      <c r="K2876">
        <v>50.25</v>
      </c>
      <c r="L2876">
        <v>-4.2169999999999996</v>
      </c>
      <c r="M2876">
        <v>10</v>
      </c>
      <c r="O2876">
        <v>12.27</v>
      </c>
      <c r="Y2876" t="s">
        <v>64</v>
      </c>
      <c r="Z2876" t="s">
        <v>64</v>
      </c>
      <c r="AA2876" t="s">
        <v>135</v>
      </c>
      <c r="AB2876" t="s">
        <v>135</v>
      </c>
      <c r="AE2876" t="s">
        <v>135</v>
      </c>
      <c r="AF2876" t="s">
        <v>135</v>
      </c>
      <c r="AG2876">
        <v>0</v>
      </c>
      <c r="AH2876">
        <v>0</v>
      </c>
      <c r="AI2876">
        <v>0</v>
      </c>
      <c r="AJ2876">
        <v>0</v>
      </c>
      <c r="AK2876">
        <v>0</v>
      </c>
      <c r="AL2876">
        <v>0</v>
      </c>
      <c r="AM2876">
        <v>0</v>
      </c>
      <c r="AN2876" s="2">
        <v>0</v>
      </c>
      <c r="AO2876">
        <v>0</v>
      </c>
      <c r="AP2876" t="s">
        <v>216</v>
      </c>
      <c r="AQ2876" s="18"/>
      <c r="AR2876" s="12"/>
      <c r="AS2876" s="12"/>
      <c r="AT2876" s="12"/>
      <c r="AU2876" s="19" t="s">
        <v>247</v>
      </c>
    </row>
    <row r="2877" spans="1:47" x14ac:dyDescent="0.25">
      <c r="A2877">
        <v>2875</v>
      </c>
      <c r="C2877" t="s">
        <v>293</v>
      </c>
      <c r="E2877" t="s">
        <v>132</v>
      </c>
      <c r="G2877" t="s">
        <v>133</v>
      </c>
      <c r="H2877">
        <v>1995</v>
      </c>
      <c r="I2877">
        <v>6</v>
      </c>
      <c r="J2877">
        <v>19</v>
      </c>
      <c r="K2877">
        <v>50.25</v>
      </c>
      <c r="L2877">
        <v>-4.2169999999999996</v>
      </c>
      <c r="M2877">
        <v>10</v>
      </c>
      <c r="O2877">
        <v>12.52</v>
      </c>
      <c r="Y2877" t="s">
        <v>134</v>
      </c>
      <c r="Z2877" t="s">
        <v>134</v>
      </c>
      <c r="AA2877" t="s">
        <v>135</v>
      </c>
      <c r="AB2877" t="s">
        <v>135</v>
      </c>
      <c r="AE2877" t="s">
        <v>135</v>
      </c>
      <c r="AF2877">
        <v>0</v>
      </c>
      <c r="AG2877" t="s">
        <v>135</v>
      </c>
      <c r="AH2877">
        <v>0</v>
      </c>
      <c r="AI2877">
        <v>0</v>
      </c>
      <c r="AJ2877">
        <v>0</v>
      </c>
      <c r="AK2877">
        <v>0</v>
      </c>
      <c r="AL2877">
        <v>0</v>
      </c>
      <c r="AM2877">
        <v>0</v>
      </c>
      <c r="AN2877" s="2">
        <v>0</v>
      </c>
      <c r="AO2877">
        <v>0</v>
      </c>
      <c r="AP2877" t="s">
        <v>216</v>
      </c>
      <c r="AQ2877" s="18"/>
      <c r="AR2877" s="12"/>
      <c r="AS2877" s="12"/>
      <c r="AT2877" s="12"/>
      <c r="AU2877" s="19" t="s">
        <v>247</v>
      </c>
    </row>
    <row r="2878" spans="1:47" x14ac:dyDescent="0.25">
      <c r="A2878">
        <v>2876</v>
      </c>
      <c r="C2878" t="s">
        <v>293</v>
      </c>
      <c r="E2878" t="s">
        <v>132</v>
      </c>
      <c r="G2878" t="s">
        <v>133</v>
      </c>
      <c r="H2878">
        <v>1995</v>
      </c>
      <c r="I2878">
        <v>6</v>
      </c>
      <c r="J2878">
        <v>19</v>
      </c>
      <c r="K2878">
        <v>50.25</v>
      </c>
      <c r="L2878">
        <v>-4.2169999999999996</v>
      </c>
      <c r="M2878">
        <v>10</v>
      </c>
      <c r="O2878">
        <v>12.52</v>
      </c>
      <c r="Y2878" t="s">
        <v>64</v>
      </c>
      <c r="Z2878" t="s">
        <v>64</v>
      </c>
      <c r="AA2878" t="s">
        <v>135</v>
      </c>
      <c r="AB2878" t="s">
        <v>135</v>
      </c>
      <c r="AE2878" t="s">
        <v>135</v>
      </c>
      <c r="AF2878" t="s">
        <v>135</v>
      </c>
      <c r="AG2878">
        <v>0</v>
      </c>
      <c r="AH2878">
        <v>0</v>
      </c>
      <c r="AI2878">
        <v>0</v>
      </c>
      <c r="AJ2878">
        <v>0</v>
      </c>
      <c r="AK2878">
        <v>0</v>
      </c>
      <c r="AL2878">
        <v>0</v>
      </c>
      <c r="AM2878">
        <v>0</v>
      </c>
      <c r="AN2878" s="2">
        <v>0</v>
      </c>
      <c r="AO2878">
        <v>0</v>
      </c>
      <c r="AP2878" t="s">
        <v>216</v>
      </c>
      <c r="AQ2878" s="18"/>
      <c r="AR2878" s="12"/>
      <c r="AS2878" s="12"/>
      <c r="AT2878" s="12"/>
      <c r="AU2878" s="19" t="s">
        <v>247</v>
      </c>
    </row>
    <row r="2879" spans="1:47" x14ac:dyDescent="0.25">
      <c r="A2879">
        <v>2877</v>
      </c>
      <c r="C2879" t="s">
        <v>293</v>
      </c>
      <c r="E2879" t="s">
        <v>132</v>
      </c>
      <c r="G2879" t="s">
        <v>133</v>
      </c>
      <c r="H2879">
        <v>1995</v>
      </c>
      <c r="I2879">
        <v>6</v>
      </c>
      <c r="J2879">
        <v>26</v>
      </c>
      <c r="K2879">
        <v>50.25</v>
      </c>
      <c r="L2879">
        <v>-4.2169999999999996</v>
      </c>
      <c r="M2879">
        <v>10</v>
      </c>
      <c r="O2879">
        <v>13.97</v>
      </c>
      <c r="Y2879" t="s">
        <v>134</v>
      </c>
      <c r="Z2879" t="s">
        <v>134</v>
      </c>
      <c r="AA2879" t="s">
        <v>135</v>
      </c>
      <c r="AB2879" t="s">
        <v>135</v>
      </c>
      <c r="AE2879" t="s">
        <v>135</v>
      </c>
      <c r="AF2879">
        <v>0</v>
      </c>
      <c r="AG2879" t="s">
        <v>135</v>
      </c>
      <c r="AH2879">
        <v>0</v>
      </c>
      <c r="AI2879">
        <v>0</v>
      </c>
      <c r="AJ2879">
        <v>0</v>
      </c>
      <c r="AK2879">
        <v>0</v>
      </c>
      <c r="AL2879">
        <v>0</v>
      </c>
      <c r="AM2879">
        <v>0</v>
      </c>
      <c r="AN2879" s="2">
        <v>0</v>
      </c>
      <c r="AO2879">
        <v>0</v>
      </c>
      <c r="AP2879" t="s">
        <v>216</v>
      </c>
      <c r="AQ2879" s="18"/>
      <c r="AR2879" s="12"/>
      <c r="AS2879" s="12"/>
      <c r="AT2879" s="12"/>
      <c r="AU2879" s="19" t="s">
        <v>247</v>
      </c>
    </row>
    <row r="2880" spans="1:47" x14ac:dyDescent="0.25">
      <c r="A2880">
        <v>2878</v>
      </c>
      <c r="C2880" t="s">
        <v>293</v>
      </c>
      <c r="E2880" t="s">
        <v>132</v>
      </c>
      <c r="G2880" t="s">
        <v>133</v>
      </c>
      <c r="H2880">
        <v>1995</v>
      </c>
      <c r="I2880">
        <v>6</v>
      </c>
      <c r="J2880">
        <v>26</v>
      </c>
      <c r="K2880">
        <v>50.25</v>
      </c>
      <c r="L2880">
        <v>-4.2169999999999996</v>
      </c>
      <c r="M2880">
        <v>10</v>
      </c>
      <c r="O2880">
        <v>13.97</v>
      </c>
      <c r="Y2880" t="s">
        <v>64</v>
      </c>
      <c r="Z2880" t="s">
        <v>64</v>
      </c>
      <c r="AA2880" t="s">
        <v>135</v>
      </c>
      <c r="AB2880" t="s">
        <v>135</v>
      </c>
      <c r="AE2880" t="s">
        <v>135</v>
      </c>
      <c r="AF2880" t="s">
        <v>135</v>
      </c>
      <c r="AG2880">
        <v>0</v>
      </c>
      <c r="AH2880">
        <v>0</v>
      </c>
      <c r="AI2880">
        <v>0</v>
      </c>
      <c r="AJ2880">
        <v>0</v>
      </c>
      <c r="AK2880">
        <v>0</v>
      </c>
      <c r="AL2880">
        <v>0</v>
      </c>
      <c r="AM2880">
        <v>0</v>
      </c>
      <c r="AN2880" s="2">
        <v>0</v>
      </c>
      <c r="AO2880">
        <v>0</v>
      </c>
      <c r="AP2880" t="s">
        <v>216</v>
      </c>
      <c r="AQ2880" s="18"/>
      <c r="AR2880" s="12"/>
      <c r="AS2880" s="12"/>
      <c r="AT2880" s="12"/>
      <c r="AU2880" s="19" t="s">
        <v>247</v>
      </c>
    </row>
    <row r="2881" spans="1:47" x14ac:dyDescent="0.25">
      <c r="A2881">
        <v>2879</v>
      </c>
      <c r="C2881" t="s">
        <v>293</v>
      </c>
      <c r="E2881" t="s">
        <v>132</v>
      </c>
      <c r="G2881" t="s">
        <v>133</v>
      </c>
      <c r="H2881">
        <v>1995</v>
      </c>
      <c r="I2881">
        <v>7</v>
      </c>
      <c r="J2881">
        <v>3</v>
      </c>
      <c r="K2881">
        <v>50.25</v>
      </c>
      <c r="L2881">
        <v>-4.2169999999999996</v>
      </c>
      <c r="M2881">
        <v>10</v>
      </c>
      <c r="O2881">
        <v>14.56</v>
      </c>
      <c r="Y2881" t="s">
        <v>134</v>
      </c>
      <c r="Z2881" t="s">
        <v>134</v>
      </c>
      <c r="AA2881" t="s">
        <v>135</v>
      </c>
      <c r="AB2881" t="s">
        <v>135</v>
      </c>
      <c r="AE2881" t="s">
        <v>135</v>
      </c>
      <c r="AF2881">
        <v>0</v>
      </c>
      <c r="AG2881" t="s">
        <v>135</v>
      </c>
      <c r="AH2881">
        <v>0</v>
      </c>
      <c r="AI2881">
        <v>0</v>
      </c>
      <c r="AJ2881">
        <v>0</v>
      </c>
      <c r="AK2881">
        <v>0</v>
      </c>
      <c r="AL2881">
        <v>0</v>
      </c>
      <c r="AM2881">
        <v>0</v>
      </c>
      <c r="AN2881" s="2">
        <v>0</v>
      </c>
      <c r="AO2881">
        <v>0</v>
      </c>
      <c r="AP2881" t="s">
        <v>216</v>
      </c>
      <c r="AQ2881" s="18"/>
      <c r="AR2881" s="12"/>
      <c r="AS2881" s="12"/>
      <c r="AT2881" s="12"/>
      <c r="AU2881" s="19" t="s">
        <v>247</v>
      </c>
    </row>
    <row r="2882" spans="1:47" x14ac:dyDescent="0.25">
      <c r="A2882">
        <v>2880</v>
      </c>
      <c r="C2882" t="s">
        <v>293</v>
      </c>
      <c r="E2882" t="s">
        <v>132</v>
      </c>
      <c r="G2882" t="s">
        <v>133</v>
      </c>
      <c r="H2882">
        <v>1995</v>
      </c>
      <c r="I2882">
        <v>7</v>
      </c>
      <c r="J2882">
        <v>3</v>
      </c>
      <c r="K2882">
        <v>50.25</v>
      </c>
      <c r="L2882">
        <v>-4.2169999999999996</v>
      </c>
      <c r="M2882">
        <v>10</v>
      </c>
      <c r="O2882">
        <v>14.56</v>
      </c>
      <c r="Y2882" t="s">
        <v>64</v>
      </c>
      <c r="Z2882" t="s">
        <v>64</v>
      </c>
      <c r="AA2882" t="s">
        <v>135</v>
      </c>
      <c r="AB2882" t="s">
        <v>135</v>
      </c>
      <c r="AE2882" t="s">
        <v>135</v>
      </c>
      <c r="AF2882" t="s">
        <v>135</v>
      </c>
      <c r="AG2882">
        <v>0</v>
      </c>
      <c r="AH2882">
        <v>0</v>
      </c>
      <c r="AI2882">
        <v>0</v>
      </c>
      <c r="AJ2882">
        <v>0</v>
      </c>
      <c r="AK2882">
        <v>0</v>
      </c>
      <c r="AL2882">
        <v>0</v>
      </c>
      <c r="AM2882">
        <v>0</v>
      </c>
      <c r="AN2882" s="2">
        <v>0</v>
      </c>
      <c r="AO2882">
        <v>0</v>
      </c>
      <c r="AP2882" t="s">
        <v>216</v>
      </c>
      <c r="AQ2882" s="18"/>
      <c r="AR2882" s="12"/>
      <c r="AS2882" s="12"/>
      <c r="AT2882" s="12"/>
      <c r="AU2882" s="19" t="s">
        <v>247</v>
      </c>
    </row>
    <row r="2883" spans="1:47" x14ac:dyDescent="0.25">
      <c r="A2883">
        <v>2881</v>
      </c>
      <c r="C2883" t="s">
        <v>293</v>
      </c>
      <c r="E2883" t="s">
        <v>132</v>
      </c>
      <c r="G2883" t="s">
        <v>133</v>
      </c>
      <c r="H2883">
        <v>1995</v>
      </c>
      <c r="I2883">
        <v>7</v>
      </c>
      <c r="J2883">
        <v>10</v>
      </c>
      <c r="K2883">
        <v>50.25</v>
      </c>
      <c r="L2883">
        <v>-4.2169999999999996</v>
      </c>
      <c r="M2883">
        <v>10</v>
      </c>
      <c r="O2883">
        <v>15.09</v>
      </c>
      <c r="Y2883" t="s">
        <v>134</v>
      </c>
      <c r="Z2883" t="s">
        <v>134</v>
      </c>
      <c r="AA2883" t="s">
        <v>135</v>
      </c>
      <c r="AB2883" t="s">
        <v>135</v>
      </c>
      <c r="AE2883" t="s">
        <v>135</v>
      </c>
      <c r="AF2883">
        <v>0</v>
      </c>
      <c r="AG2883" t="s">
        <v>135</v>
      </c>
      <c r="AH2883">
        <v>0</v>
      </c>
      <c r="AI2883">
        <v>0</v>
      </c>
      <c r="AJ2883">
        <v>0</v>
      </c>
      <c r="AK2883">
        <v>0</v>
      </c>
      <c r="AL2883">
        <v>0</v>
      </c>
      <c r="AM2883">
        <v>0</v>
      </c>
      <c r="AN2883" s="2">
        <v>0</v>
      </c>
      <c r="AO2883">
        <v>0</v>
      </c>
      <c r="AP2883" t="s">
        <v>216</v>
      </c>
      <c r="AQ2883" s="18"/>
      <c r="AR2883" s="12"/>
      <c r="AS2883" s="12"/>
      <c r="AT2883" s="12"/>
      <c r="AU2883" s="19" t="s">
        <v>247</v>
      </c>
    </row>
    <row r="2884" spans="1:47" x14ac:dyDescent="0.25">
      <c r="A2884">
        <v>2882</v>
      </c>
      <c r="C2884" t="s">
        <v>293</v>
      </c>
      <c r="E2884" t="s">
        <v>132</v>
      </c>
      <c r="G2884" t="s">
        <v>133</v>
      </c>
      <c r="H2884">
        <v>1995</v>
      </c>
      <c r="I2884">
        <v>7</v>
      </c>
      <c r="J2884">
        <v>10</v>
      </c>
      <c r="K2884">
        <v>50.25</v>
      </c>
      <c r="L2884">
        <v>-4.2169999999999996</v>
      </c>
      <c r="M2884">
        <v>10</v>
      </c>
      <c r="O2884">
        <v>15.09</v>
      </c>
      <c r="Y2884" t="s">
        <v>64</v>
      </c>
      <c r="Z2884" t="s">
        <v>64</v>
      </c>
      <c r="AA2884" t="s">
        <v>135</v>
      </c>
      <c r="AB2884" t="s">
        <v>135</v>
      </c>
      <c r="AE2884" t="s">
        <v>135</v>
      </c>
      <c r="AF2884" t="s">
        <v>135</v>
      </c>
      <c r="AG2884">
        <v>0</v>
      </c>
      <c r="AH2884">
        <v>0</v>
      </c>
      <c r="AI2884">
        <v>0</v>
      </c>
      <c r="AJ2884">
        <v>0</v>
      </c>
      <c r="AK2884">
        <v>0</v>
      </c>
      <c r="AL2884">
        <v>0</v>
      </c>
      <c r="AM2884">
        <v>0</v>
      </c>
      <c r="AN2884" s="2">
        <v>0</v>
      </c>
      <c r="AO2884">
        <v>0</v>
      </c>
      <c r="AP2884" t="s">
        <v>216</v>
      </c>
      <c r="AQ2884" s="18"/>
      <c r="AR2884" s="12"/>
      <c r="AS2884" s="12"/>
      <c r="AT2884" s="12"/>
      <c r="AU2884" s="19" t="s">
        <v>247</v>
      </c>
    </row>
    <row r="2885" spans="1:47" x14ac:dyDescent="0.25">
      <c r="A2885">
        <v>2883</v>
      </c>
      <c r="C2885" t="s">
        <v>293</v>
      </c>
      <c r="E2885" t="s">
        <v>132</v>
      </c>
      <c r="G2885" t="s">
        <v>133</v>
      </c>
      <c r="H2885">
        <v>1995</v>
      </c>
      <c r="I2885">
        <v>7</v>
      </c>
      <c r="J2885">
        <v>17</v>
      </c>
      <c r="K2885">
        <v>50.25</v>
      </c>
      <c r="L2885">
        <v>-4.2169999999999996</v>
      </c>
      <c r="M2885">
        <v>10</v>
      </c>
      <c r="Y2885" t="s">
        <v>134</v>
      </c>
      <c r="Z2885" t="s">
        <v>134</v>
      </c>
      <c r="AA2885" t="s">
        <v>135</v>
      </c>
      <c r="AB2885" t="s">
        <v>135</v>
      </c>
      <c r="AE2885" t="s">
        <v>135</v>
      </c>
      <c r="AF2885">
        <v>0</v>
      </c>
      <c r="AG2885" t="s">
        <v>135</v>
      </c>
      <c r="AH2885">
        <v>0</v>
      </c>
      <c r="AI2885">
        <v>0</v>
      </c>
      <c r="AJ2885">
        <v>0</v>
      </c>
      <c r="AK2885">
        <v>0</v>
      </c>
      <c r="AL2885">
        <v>0</v>
      </c>
      <c r="AM2885">
        <v>0</v>
      </c>
      <c r="AN2885" s="2">
        <v>0</v>
      </c>
      <c r="AO2885">
        <v>0</v>
      </c>
      <c r="AP2885" t="s">
        <v>216</v>
      </c>
      <c r="AQ2885" s="18"/>
      <c r="AR2885" s="12"/>
      <c r="AS2885" s="12"/>
      <c r="AT2885" s="12"/>
      <c r="AU2885" s="19" t="s">
        <v>247</v>
      </c>
    </row>
    <row r="2886" spans="1:47" x14ac:dyDescent="0.25">
      <c r="A2886">
        <v>2884</v>
      </c>
      <c r="C2886" t="s">
        <v>293</v>
      </c>
      <c r="E2886" t="s">
        <v>132</v>
      </c>
      <c r="G2886" t="s">
        <v>133</v>
      </c>
      <c r="H2886">
        <v>1995</v>
      </c>
      <c r="I2886">
        <v>7</v>
      </c>
      <c r="J2886">
        <v>17</v>
      </c>
      <c r="K2886">
        <v>50.25</v>
      </c>
      <c r="L2886">
        <v>-4.2169999999999996</v>
      </c>
      <c r="M2886">
        <v>10</v>
      </c>
      <c r="Y2886" t="s">
        <v>64</v>
      </c>
      <c r="Z2886" t="s">
        <v>64</v>
      </c>
      <c r="AA2886" t="s">
        <v>135</v>
      </c>
      <c r="AB2886" t="s">
        <v>135</v>
      </c>
      <c r="AE2886" t="s">
        <v>135</v>
      </c>
      <c r="AF2886" t="s">
        <v>135</v>
      </c>
      <c r="AG2886">
        <v>0</v>
      </c>
      <c r="AH2886">
        <v>0</v>
      </c>
      <c r="AI2886">
        <v>0</v>
      </c>
      <c r="AJ2886">
        <v>0</v>
      </c>
      <c r="AK2886">
        <v>0</v>
      </c>
      <c r="AL2886">
        <v>0</v>
      </c>
      <c r="AM2886">
        <v>0</v>
      </c>
      <c r="AN2886" s="2">
        <v>0</v>
      </c>
      <c r="AO2886">
        <v>0</v>
      </c>
      <c r="AP2886" t="s">
        <v>216</v>
      </c>
      <c r="AQ2886" s="18"/>
      <c r="AR2886" s="12"/>
      <c r="AS2886" s="12"/>
      <c r="AT2886" s="12"/>
      <c r="AU2886" s="19" t="s">
        <v>247</v>
      </c>
    </row>
    <row r="2887" spans="1:47" x14ac:dyDescent="0.25">
      <c r="A2887">
        <v>2885</v>
      </c>
      <c r="C2887" t="s">
        <v>293</v>
      </c>
      <c r="E2887" t="s">
        <v>132</v>
      </c>
      <c r="G2887" t="s">
        <v>133</v>
      </c>
      <c r="H2887">
        <v>1995</v>
      </c>
      <c r="I2887">
        <v>7</v>
      </c>
      <c r="J2887">
        <v>24</v>
      </c>
      <c r="K2887">
        <v>50.25</v>
      </c>
      <c r="L2887">
        <v>-4.2169999999999996</v>
      </c>
      <c r="M2887">
        <v>10</v>
      </c>
      <c r="Y2887" t="s">
        <v>134</v>
      </c>
      <c r="Z2887" t="s">
        <v>134</v>
      </c>
      <c r="AA2887" t="s">
        <v>135</v>
      </c>
      <c r="AB2887" t="s">
        <v>135</v>
      </c>
      <c r="AE2887" t="s">
        <v>135</v>
      </c>
      <c r="AF2887">
        <v>0</v>
      </c>
      <c r="AG2887" t="s">
        <v>135</v>
      </c>
      <c r="AH2887">
        <v>0</v>
      </c>
      <c r="AI2887">
        <v>0</v>
      </c>
      <c r="AJ2887">
        <v>0</v>
      </c>
      <c r="AK2887">
        <v>0</v>
      </c>
      <c r="AL2887">
        <v>0</v>
      </c>
      <c r="AM2887">
        <v>0</v>
      </c>
      <c r="AN2887" s="2">
        <v>0</v>
      </c>
      <c r="AO2887">
        <v>0</v>
      </c>
      <c r="AP2887" t="s">
        <v>216</v>
      </c>
      <c r="AQ2887" s="18"/>
      <c r="AR2887" s="12"/>
      <c r="AS2887" s="12"/>
      <c r="AT2887" s="12"/>
      <c r="AU2887" s="19" t="s">
        <v>247</v>
      </c>
    </row>
    <row r="2888" spans="1:47" x14ac:dyDescent="0.25">
      <c r="A2888">
        <v>2886</v>
      </c>
      <c r="C2888" t="s">
        <v>293</v>
      </c>
      <c r="E2888" t="s">
        <v>132</v>
      </c>
      <c r="G2888" t="s">
        <v>133</v>
      </c>
      <c r="H2888">
        <v>1995</v>
      </c>
      <c r="I2888">
        <v>7</v>
      </c>
      <c r="J2888">
        <v>24</v>
      </c>
      <c r="K2888">
        <v>50.25</v>
      </c>
      <c r="L2888">
        <v>-4.2169999999999996</v>
      </c>
      <c r="M2888">
        <v>10</v>
      </c>
      <c r="Y2888" t="s">
        <v>64</v>
      </c>
      <c r="Z2888" t="s">
        <v>64</v>
      </c>
      <c r="AA2888" t="s">
        <v>135</v>
      </c>
      <c r="AB2888" t="s">
        <v>135</v>
      </c>
      <c r="AE2888" t="s">
        <v>135</v>
      </c>
      <c r="AF2888" t="s">
        <v>135</v>
      </c>
      <c r="AG2888">
        <v>0</v>
      </c>
      <c r="AH2888">
        <v>0</v>
      </c>
      <c r="AI2888">
        <v>0</v>
      </c>
      <c r="AJ2888">
        <v>0</v>
      </c>
      <c r="AK2888">
        <v>0</v>
      </c>
      <c r="AL2888">
        <v>0</v>
      </c>
      <c r="AM2888">
        <v>0</v>
      </c>
      <c r="AN2888" s="2">
        <v>0</v>
      </c>
      <c r="AO2888">
        <v>0</v>
      </c>
      <c r="AP2888" t="s">
        <v>216</v>
      </c>
      <c r="AQ2888" s="18"/>
      <c r="AR2888" s="12"/>
      <c r="AS2888" s="12"/>
      <c r="AT2888" s="12"/>
      <c r="AU2888" s="19" t="s">
        <v>247</v>
      </c>
    </row>
    <row r="2889" spans="1:47" x14ac:dyDescent="0.25">
      <c r="A2889">
        <v>2887</v>
      </c>
      <c r="C2889" t="s">
        <v>293</v>
      </c>
      <c r="E2889" t="s">
        <v>132</v>
      </c>
      <c r="G2889" t="s">
        <v>133</v>
      </c>
      <c r="H2889">
        <v>1995</v>
      </c>
      <c r="I2889">
        <v>8</v>
      </c>
      <c r="J2889">
        <v>7</v>
      </c>
      <c r="K2889">
        <v>50.25</v>
      </c>
      <c r="L2889">
        <v>-4.2169999999999996</v>
      </c>
      <c r="M2889">
        <v>10</v>
      </c>
      <c r="O2889">
        <v>17.149999999999999</v>
      </c>
      <c r="Y2889" t="s">
        <v>134</v>
      </c>
      <c r="Z2889" t="s">
        <v>134</v>
      </c>
      <c r="AA2889" t="s">
        <v>135</v>
      </c>
      <c r="AB2889" t="s">
        <v>135</v>
      </c>
      <c r="AE2889" t="s">
        <v>135</v>
      </c>
      <c r="AF2889">
        <v>0</v>
      </c>
      <c r="AG2889" t="s">
        <v>135</v>
      </c>
      <c r="AH2889">
        <v>0</v>
      </c>
      <c r="AI2889">
        <v>0</v>
      </c>
      <c r="AJ2889">
        <v>0</v>
      </c>
      <c r="AK2889">
        <v>0</v>
      </c>
      <c r="AL2889">
        <v>0</v>
      </c>
      <c r="AM2889">
        <v>0</v>
      </c>
      <c r="AN2889" s="2">
        <v>0</v>
      </c>
      <c r="AO2889">
        <v>0</v>
      </c>
      <c r="AP2889" t="s">
        <v>216</v>
      </c>
      <c r="AQ2889" s="18"/>
      <c r="AR2889" s="12"/>
      <c r="AS2889" s="12"/>
      <c r="AT2889" s="12"/>
      <c r="AU2889" s="19" t="s">
        <v>247</v>
      </c>
    </row>
    <row r="2890" spans="1:47" x14ac:dyDescent="0.25">
      <c r="A2890">
        <v>2888</v>
      </c>
      <c r="C2890" t="s">
        <v>293</v>
      </c>
      <c r="E2890" t="s">
        <v>132</v>
      </c>
      <c r="G2890" t="s">
        <v>133</v>
      </c>
      <c r="H2890">
        <v>1995</v>
      </c>
      <c r="I2890">
        <v>8</v>
      </c>
      <c r="J2890">
        <v>7</v>
      </c>
      <c r="K2890">
        <v>50.25</v>
      </c>
      <c r="L2890">
        <v>-4.2169999999999996</v>
      </c>
      <c r="M2890">
        <v>10</v>
      </c>
      <c r="O2890">
        <v>17.149999999999999</v>
      </c>
      <c r="Y2890" t="s">
        <v>64</v>
      </c>
      <c r="Z2890" t="s">
        <v>64</v>
      </c>
      <c r="AA2890" t="s">
        <v>135</v>
      </c>
      <c r="AB2890" t="s">
        <v>135</v>
      </c>
      <c r="AE2890" t="s">
        <v>135</v>
      </c>
      <c r="AF2890" t="s">
        <v>135</v>
      </c>
      <c r="AG2890">
        <v>0</v>
      </c>
      <c r="AH2890">
        <v>0</v>
      </c>
      <c r="AI2890">
        <v>0</v>
      </c>
      <c r="AJ2890">
        <v>0</v>
      </c>
      <c r="AK2890">
        <v>0</v>
      </c>
      <c r="AL2890">
        <v>0</v>
      </c>
      <c r="AM2890">
        <v>0</v>
      </c>
      <c r="AN2890" s="2">
        <v>0</v>
      </c>
      <c r="AO2890">
        <v>0</v>
      </c>
      <c r="AP2890" t="s">
        <v>216</v>
      </c>
      <c r="AQ2890" s="18"/>
      <c r="AR2890" s="12"/>
      <c r="AS2890" s="12"/>
      <c r="AT2890" s="12"/>
      <c r="AU2890" s="19" t="s">
        <v>247</v>
      </c>
    </row>
    <row r="2891" spans="1:47" x14ac:dyDescent="0.25">
      <c r="A2891">
        <v>2889</v>
      </c>
      <c r="C2891" t="s">
        <v>293</v>
      </c>
      <c r="E2891" t="s">
        <v>132</v>
      </c>
      <c r="G2891" t="s">
        <v>133</v>
      </c>
      <c r="H2891">
        <v>1995</v>
      </c>
      <c r="I2891">
        <v>8</v>
      </c>
      <c r="J2891">
        <v>14</v>
      </c>
      <c r="K2891">
        <v>50.25</v>
      </c>
      <c r="L2891">
        <v>-4.2169999999999996</v>
      </c>
      <c r="M2891">
        <v>10</v>
      </c>
      <c r="O2891">
        <v>16.920000000000002</v>
      </c>
      <c r="Y2891" t="s">
        <v>134</v>
      </c>
      <c r="Z2891" t="s">
        <v>134</v>
      </c>
      <c r="AA2891" t="s">
        <v>135</v>
      </c>
      <c r="AB2891" t="s">
        <v>135</v>
      </c>
      <c r="AE2891" t="s">
        <v>135</v>
      </c>
      <c r="AF2891">
        <v>0</v>
      </c>
      <c r="AG2891" t="s">
        <v>135</v>
      </c>
      <c r="AH2891">
        <v>0</v>
      </c>
      <c r="AI2891">
        <v>0</v>
      </c>
      <c r="AJ2891">
        <v>0</v>
      </c>
      <c r="AK2891">
        <v>0</v>
      </c>
      <c r="AL2891">
        <v>0</v>
      </c>
      <c r="AM2891">
        <v>0</v>
      </c>
      <c r="AN2891" s="2">
        <v>0</v>
      </c>
      <c r="AO2891">
        <v>0</v>
      </c>
      <c r="AP2891" t="s">
        <v>216</v>
      </c>
      <c r="AQ2891" s="18"/>
      <c r="AR2891" s="12"/>
      <c r="AS2891" s="12"/>
      <c r="AT2891" s="12"/>
      <c r="AU2891" s="19" t="s">
        <v>247</v>
      </c>
    </row>
    <row r="2892" spans="1:47" x14ac:dyDescent="0.25">
      <c r="A2892">
        <v>2890</v>
      </c>
      <c r="C2892" t="s">
        <v>293</v>
      </c>
      <c r="E2892" t="s">
        <v>132</v>
      </c>
      <c r="G2892" t="s">
        <v>133</v>
      </c>
      <c r="H2892">
        <v>1995</v>
      </c>
      <c r="I2892">
        <v>8</v>
      </c>
      <c r="J2892">
        <v>14</v>
      </c>
      <c r="K2892">
        <v>50.25</v>
      </c>
      <c r="L2892">
        <v>-4.2169999999999996</v>
      </c>
      <c r="M2892">
        <v>10</v>
      </c>
      <c r="O2892">
        <v>16.920000000000002</v>
      </c>
      <c r="Y2892" t="s">
        <v>64</v>
      </c>
      <c r="Z2892" t="s">
        <v>64</v>
      </c>
      <c r="AA2892" t="s">
        <v>135</v>
      </c>
      <c r="AB2892" t="s">
        <v>135</v>
      </c>
      <c r="AE2892" t="s">
        <v>135</v>
      </c>
      <c r="AF2892" t="s">
        <v>135</v>
      </c>
      <c r="AG2892">
        <v>0</v>
      </c>
      <c r="AH2892">
        <v>0</v>
      </c>
      <c r="AI2892">
        <v>0</v>
      </c>
      <c r="AJ2892">
        <v>0</v>
      </c>
      <c r="AK2892">
        <v>0</v>
      </c>
      <c r="AL2892">
        <v>0</v>
      </c>
      <c r="AM2892">
        <v>0</v>
      </c>
      <c r="AN2892" s="2">
        <v>0</v>
      </c>
      <c r="AO2892">
        <v>0</v>
      </c>
      <c r="AP2892" t="s">
        <v>216</v>
      </c>
      <c r="AQ2892" s="18"/>
      <c r="AR2892" s="12"/>
      <c r="AS2892" s="12"/>
      <c r="AT2892" s="12"/>
      <c r="AU2892" s="19" t="s">
        <v>247</v>
      </c>
    </row>
    <row r="2893" spans="1:47" x14ac:dyDescent="0.25">
      <c r="A2893">
        <v>2891</v>
      </c>
      <c r="C2893" t="s">
        <v>293</v>
      </c>
      <c r="E2893" t="s">
        <v>132</v>
      </c>
      <c r="G2893" t="s">
        <v>133</v>
      </c>
      <c r="H2893">
        <v>1995</v>
      </c>
      <c r="I2893">
        <v>8</v>
      </c>
      <c r="J2893">
        <v>21</v>
      </c>
      <c r="K2893">
        <v>50.25</v>
      </c>
      <c r="L2893">
        <v>-4.2169999999999996</v>
      </c>
      <c r="M2893">
        <v>10</v>
      </c>
      <c r="O2893">
        <v>16.84</v>
      </c>
      <c r="Y2893" t="s">
        <v>134</v>
      </c>
      <c r="Z2893" t="s">
        <v>134</v>
      </c>
      <c r="AA2893" t="s">
        <v>135</v>
      </c>
      <c r="AB2893" t="s">
        <v>135</v>
      </c>
      <c r="AE2893" t="s">
        <v>135</v>
      </c>
      <c r="AF2893">
        <v>0</v>
      </c>
      <c r="AG2893" t="s">
        <v>135</v>
      </c>
      <c r="AH2893">
        <v>0</v>
      </c>
      <c r="AI2893">
        <v>0</v>
      </c>
      <c r="AJ2893">
        <v>0</v>
      </c>
      <c r="AK2893">
        <v>0</v>
      </c>
      <c r="AL2893">
        <v>0</v>
      </c>
      <c r="AM2893">
        <v>0</v>
      </c>
      <c r="AN2893" s="2">
        <v>0</v>
      </c>
      <c r="AO2893">
        <v>0</v>
      </c>
      <c r="AP2893" t="s">
        <v>216</v>
      </c>
      <c r="AQ2893" s="18"/>
      <c r="AR2893" s="12"/>
      <c r="AS2893" s="12"/>
      <c r="AT2893" s="12"/>
      <c r="AU2893" s="19" t="s">
        <v>247</v>
      </c>
    </row>
    <row r="2894" spans="1:47" x14ac:dyDescent="0.25">
      <c r="A2894">
        <v>2892</v>
      </c>
      <c r="C2894" t="s">
        <v>293</v>
      </c>
      <c r="E2894" t="s">
        <v>132</v>
      </c>
      <c r="G2894" t="s">
        <v>133</v>
      </c>
      <c r="H2894">
        <v>1995</v>
      </c>
      <c r="I2894">
        <v>8</v>
      </c>
      <c r="J2894">
        <v>21</v>
      </c>
      <c r="K2894">
        <v>50.25</v>
      </c>
      <c r="L2894">
        <v>-4.2169999999999996</v>
      </c>
      <c r="M2894">
        <v>10</v>
      </c>
      <c r="O2894">
        <v>16.84</v>
      </c>
      <c r="Y2894" t="s">
        <v>64</v>
      </c>
      <c r="Z2894" t="s">
        <v>64</v>
      </c>
      <c r="AA2894" t="s">
        <v>135</v>
      </c>
      <c r="AB2894" t="s">
        <v>135</v>
      </c>
      <c r="AE2894" t="s">
        <v>135</v>
      </c>
      <c r="AF2894" t="s">
        <v>135</v>
      </c>
      <c r="AG2894">
        <v>0</v>
      </c>
      <c r="AH2894">
        <v>0</v>
      </c>
      <c r="AI2894">
        <v>0</v>
      </c>
      <c r="AJ2894">
        <v>0</v>
      </c>
      <c r="AK2894">
        <v>0</v>
      </c>
      <c r="AL2894">
        <v>0</v>
      </c>
      <c r="AM2894">
        <v>0</v>
      </c>
      <c r="AN2894" s="2">
        <v>0</v>
      </c>
      <c r="AO2894">
        <v>0</v>
      </c>
      <c r="AP2894" t="s">
        <v>216</v>
      </c>
      <c r="AQ2894" s="18"/>
      <c r="AR2894" s="12"/>
      <c r="AS2894" s="12"/>
      <c r="AT2894" s="12"/>
      <c r="AU2894" s="19" t="s">
        <v>247</v>
      </c>
    </row>
    <row r="2895" spans="1:47" x14ac:dyDescent="0.25">
      <c r="A2895">
        <v>2893</v>
      </c>
      <c r="C2895" t="s">
        <v>293</v>
      </c>
      <c r="E2895" t="s">
        <v>132</v>
      </c>
      <c r="G2895" t="s">
        <v>133</v>
      </c>
      <c r="H2895">
        <v>1995</v>
      </c>
      <c r="I2895">
        <v>8</v>
      </c>
      <c r="J2895">
        <v>28</v>
      </c>
      <c r="K2895">
        <v>50.25</v>
      </c>
      <c r="L2895">
        <v>-4.2169999999999996</v>
      </c>
      <c r="M2895">
        <v>10</v>
      </c>
      <c r="O2895">
        <v>16.670000000000002</v>
      </c>
      <c r="Y2895" t="s">
        <v>134</v>
      </c>
      <c r="Z2895" t="s">
        <v>134</v>
      </c>
      <c r="AA2895" t="s">
        <v>135</v>
      </c>
      <c r="AB2895" t="s">
        <v>135</v>
      </c>
      <c r="AE2895" t="s">
        <v>135</v>
      </c>
      <c r="AF2895">
        <v>0</v>
      </c>
      <c r="AG2895" t="s">
        <v>135</v>
      </c>
      <c r="AH2895">
        <v>0</v>
      </c>
      <c r="AI2895">
        <v>0</v>
      </c>
      <c r="AJ2895">
        <v>0</v>
      </c>
      <c r="AK2895">
        <v>0</v>
      </c>
      <c r="AL2895">
        <v>0</v>
      </c>
      <c r="AM2895">
        <v>0</v>
      </c>
      <c r="AN2895" s="2">
        <v>0</v>
      </c>
      <c r="AO2895">
        <v>0</v>
      </c>
      <c r="AP2895" t="s">
        <v>216</v>
      </c>
      <c r="AQ2895" s="18"/>
      <c r="AR2895" s="12"/>
      <c r="AS2895" s="12"/>
      <c r="AT2895" s="12"/>
      <c r="AU2895" s="19" t="s">
        <v>247</v>
      </c>
    </row>
    <row r="2896" spans="1:47" x14ac:dyDescent="0.25">
      <c r="A2896">
        <v>2894</v>
      </c>
      <c r="C2896" t="s">
        <v>293</v>
      </c>
      <c r="E2896" t="s">
        <v>132</v>
      </c>
      <c r="G2896" t="s">
        <v>133</v>
      </c>
      <c r="H2896">
        <v>1995</v>
      </c>
      <c r="I2896">
        <v>8</v>
      </c>
      <c r="J2896">
        <v>28</v>
      </c>
      <c r="K2896">
        <v>50.25</v>
      </c>
      <c r="L2896">
        <v>-4.2169999999999996</v>
      </c>
      <c r="M2896">
        <v>10</v>
      </c>
      <c r="O2896">
        <v>16.670000000000002</v>
      </c>
      <c r="Y2896" t="s">
        <v>64</v>
      </c>
      <c r="Z2896" t="s">
        <v>64</v>
      </c>
      <c r="AA2896" t="s">
        <v>135</v>
      </c>
      <c r="AB2896" t="s">
        <v>135</v>
      </c>
      <c r="AE2896" t="s">
        <v>135</v>
      </c>
      <c r="AF2896" t="s">
        <v>135</v>
      </c>
      <c r="AG2896">
        <v>15130</v>
      </c>
      <c r="AH2896">
        <v>15130</v>
      </c>
      <c r="AI2896">
        <v>1.2505371207446722E-2</v>
      </c>
      <c r="AJ2896">
        <v>0.52583850482649996</v>
      </c>
      <c r="AK2896">
        <v>0.14802695010272235</v>
      </c>
      <c r="AL2896">
        <v>0.4330990387455787</v>
      </c>
      <c r="AM2896">
        <v>90.904884598210444</v>
      </c>
      <c r="AN2896" s="2">
        <v>6.2746169713188591</v>
      </c>
      <c r="AO2896">
        <v>0.27233999999999997</v>
      </c>
      <c r="AP2896" t="s">
        <v>216</v>
      </c>
      <c r="AQ2896" s="18"/>
      <c r="AR2896" s="12"/>
      <c r="AS2896" s="12"/>
      <c r="AT2896" s="12"/>
      <c r="AU2896" s="19" t="s">
        <v>247</v>
      </c>
    </row>
    <row r="2897" spans="1:47" x14ac:dyDescent="0.25">
      <c r="A2897">
        <v>2895</v>
      </c>
      <c r="C2897" t="s">
        <v>293</v>
      </c>
      <c r="E2897" t="s">
        <v>132</v>
      </c>
      <c r="G2897" t="s">
        <v>133</v>
      </c>
      <c r="H2897">
        <v>1995</v>
      </c>
      <c r="I2897">
        <v>9</v>
      </c>
      <c r="J2897">
        <v>4</v>
      </c>
      <c r="K2897">
        <v>50.25</v>
      </c>
      <c r="L2897">
        <v>-4.2169999999999996</v>
      </c>
      <c r="M2897">
        <v>10</v>
      </c>
      <c r="Y2897" t="s">
        <v>134</v>
      </c>
      <c r="Z2897" t="s">
        <v>134</v>
      </c>
      <c r="AA2897" t="s">
        <v>135</v>
      </c>
      <c r="AB2897" t="s">
        <v>135</v>
      </c>
      <c r="AE2897" t="s">
        <v>135</v>
      </c>
      <c r="AF2897">
        <v>0</v>
      </c>
      <c r="AG2897" t="s">
        <v>135</v>
      </c>
      <c r="AH2897">
        <v>0</v>
      </c>
      <c r="AI2897">
        <v>0</v>
      </c>
      <c r="AJ2897">
        <v>0</v>
      </c>
      <c r="AK2897">
        <v>0</v>
      </c>
      <c r="AL2897">
        <v>0</v>
      </c>
      <c r="AM2897">
        <v>0</v>
      </c>
      <c r="AN2897" s="2">
        <v>0</v>
      </c>
      <c r="AO2897">
        <v>0</v>
      </c>
      <c r="AP2897" t="s">
        <v>216</v>
      </c>
      <c r="AQ2897" s="18"/>
      <c r="AR2897" s="12"/>
      <c r="AS2897" s="12"/>
      <c r="AT2897" s="12"/>
      <c r="AU2897" s="19" t="s">
        <v>247</v>
      </c>
    </row>
    <row r="2898" spans="1:47" x14ac:dyDescent="0.25">
      <c r="A2898">
        <v>2896</v>
      </c>
      <c r="C2898" t="s">
        <v>293</v>
      </c>
      <c r="E2898" t="s">
        <v>132</v>
      </c>
      <c r="G2898" t="s">
        <v>133</v>
      </c>
      <c r="H2898">
        <v>1995</v>
      </c>
      <c r="I2898">
        <v>9</v>
      </c>
      <c r="J2898">
        <v>4</v>
      </c>
      <c r="K2898">
        <v>50.25</v>
      </c>
      <c r="L2898">
        <v>-4.2169999999999996</v>
      </c>
      <c r="M2898">
        <v>10</v>
      </c>
      <c r="Y2898" t="s">
        <v>64</v>
      </c>
      <c r="Z2898" t="s">
        <v>64</v>
      </c>
      <c r="AA2898" t="s">
        <v>135</v>
      </c>
      <c r="AB2898" t="s">
        <v>135</v>
      </c>
      <c r="AE2898" t="s">
        <v>135</v>
      </c>
      <c r="AF2898" t="s">
        <v>135</v>
      </c>
      <c r="AG2898">
        <v>0</v>
      </c>
      <c r="AH2898">
        <v>0</v>
      </c>
      <c r="AI2898">
        <v>0</v>
      </c>
      <c r="AJ2898">
        <v>0</v>
      </c>
      <c r="AK2898">
        <v>0</v>
      </c>
      <c r="AL2898">
        <v>0</v>
      </c>
      <c r="AM2898">
        <v>0</v>
      </c>
      <c r="AN2898" s="2">
        <v>0</v>
      </c>
      <c r="AO2898">
        <v>0</v>
      </c>
      <c r="AP2898" t="s">
        <v>216</v>
      </c>
      <c r="AQ2898" s="18"/>
      <c r="AR2898" s="12"/>
      <c r="AS2898" s="12"/>
      <c r="AT2898" s="12"/>
      <c r="AU2898" s="19" t="s">
        <v>247</v>
      </c>
    </row>
    <row r="2899" spans="1:47" x14ac:dyDescent="0.25">
      <c r="A2899">
        <v>2897</v>
      </c>
      <c r="C2899" t="s">
        <v>293</v>
      </c>
      <c r="E2899" t="s">
        <v>132</v>
      </c>
      <c r="G2899" t="s">
        <v>133</v>
      </c>
      <c r="H2899">
        <v>1995</v>
      </c>
      <c r="I2899">
        <v>9</v>
      </c>
      <c r="J2899">
        <v>11</v>
      </c>
      <c r="K2899">
        <v>50.25</v>
      </c>
      <c r="L2899">
        <v>-4.2169999999999996</v>
      </c>
      <c r="M2899">
        <v>10</v>
      </c>
      <c r="O2899">
        <v>16.420000000000002</v>
      </c>
      <c r="Y2899" t="s">
        <v>134</v>
      </c>
      <c r="Z2899" t="s">
        <v>134</v>
      </c>
      <c r="AA2899" t="s">
        <v>135</v>
      </c>
      <c r="AB2899" t="s">
        <v>135</v>
      </c>
      <c r="AE2899" t="s">
        <v>135</v>
      </c>
      <c r="AF2899">
        <v>0</v>
      </c>
      <c r="AG2899" t="s">
        <v>135</v>
      </c>
      <c r="AH2899">
        <v>0</v>
      </c>
      <c r="AI2899">
        <v>0</v>
      </c>
      <c r="AJ2899">
        <v>0</v>
      </c>
      <c r="AK2899">
        <v>0</v>
      </c>
      <c r="AL2899">
        <v>0</v>
      </c>
      <c r="AM2899">
        <v>0</v>
      </c>
      <c r="AN2899" s="2">
        <v>0</v>
      </c>
      <c r="AO2899">
        <v>0</v>
      </c>
      <c r="AP2899" t="s">
        <v>216</v>
      </c>
      <c r="AQ2899" s="18"/>
      <c r="AR2899" s="12"/>
      <c r="AS2899" s="12"/>
      <c r="AT2899" s="12"/>
      <c r="AU2899" s="19" t="s">
        <v>247</v>
      </c>
    </row>
    <row r="2900" spans="1:47" x14ac:dyDescent="0.25">
      <c r="A2900">
        <v>2898</v>
      </c>
      <c r="C2900" t="s">
        <v>293</v>
      </c>
      <c r="E2900" t="s">
        <v>132</v>
      </c>
      <c r="G2900" t="s">
        <v>133</v>
      </c>
      <c r="H2900">
        <v>1995</v>
      </c>
      <c r="I2900">
        <v>9</v>
      </c>
      <c r="J2900">
        <v>11</v>
      </c>
      <c r="K2900">
        <v>50.25</v>
      </c>
      <c r="L2900">
        <v>-4.2169999999999996</v>
      </c>
      <c r="M2900">
        <v>10</v>
      </c>
      <c r="O2900">
        <v>16.420000000000002</v>
      </c>
      <c r="Y2900" t="s">
        <v>64</v>
      </c>
      <c r="Z2900" t="s">
        <v>64</v>
      </c>
      <c r="AA2900" t="s">
        <v>135</v>
      </c>
      <c r="AB2900" t="s">
        <v>135</v>
      </c>
      <c r="AE2900" t="s">
        <v>135</v>
      </c>
      <c r="AF2900" t="s">
        <v>135</v>
      </c>
      <c r="AG2900">
        <v>0</v>
      </c>
      <c r="AH2900">
        <v>0</v>
      </c>
      <c r="AI2900">
        <v>0</v>
      </c>
      <c r="AJ2900">
        <v>0</v>
      </c>
      <c r="AK2900">
        <v>0</v>
      </c>
      <c r="AL2900">
        <v>0</v>
      </c>
      <c r="AM2900">
        <v>0</v>
      </c>
      <c r="AN2900" s="2">
        <v>0</v>
      </c>
      <c r="AO2900">
        <v>0</v>
      </c>
      <c r="AP2900" t="s">
        <v>216</v>
      </c>
      <c r="AQ2900" s="18"/>
      <c r="AR2900" s="12"/>
      <c r="AS2900" s="12"/>
      <c r="AT2900" s="12"/>
      <c r="AU2900" s="19" t="s">
        <v>247</v>
      </c>
    </row>
    <row r="2901" spans="1:47" x14ac:dyDescent="0.25">
      <c r="A2901">
        <v>2899</v>
      </c>
      <c r="C2901" t="s">
        <v>293</v>
      </c>
      <c r="E2901" t="s">
        <v>132</v>
      </c>
      <c r="G2901" t="s">
        <v>133</v>
      </c>
      <c r="H2901">
        <v>1995</v>
      </c>
      <c r="I2901">
        <v>9</v>
      </c>
      <c r="J2901">
        <v>18</v>
      </c>
      <c r="K2901">
        <v>50.25</v>
      </c>
      <c r="L2901">
        <v>-4.2169999999999996</v>
      </c>
      <c r="M2901">
        <v>10</v>
      </c>
      <c r="O2901">
        <v>15.58</v>
      </c>
      <c r="Y2901" t="s">
        <v>134</v>
      </c>
      <c r="Z2901" t="s">
        <v>134</v>
      </c>
      <c r="AA2901" t="s">
        <v>135</v>
      </c>
      <c r="AB2901" t="s">
        <v>135</v>
      </c>
      <c r="AE2901" t="s">
        <v>135</v>
      </c>
      <c r="AF2901">
        <v>0</v>
      </c>
      <c r="AG2901" t="s">
        <v>135</v>
      </c>
      <c r="AH2901">
        <v>0</v>
      </c>
      <c r="AI2901">
        <v>0</v>
      </c>
      <c r="AJ2901">
        <v>0</v>
      </c>
      <c r="AK2901">
        <v>0</v>
      </c>
      <c r="AL2901">
        <v>0</v>
      </c>
      <c r="AM2901">
        <v>0</v>
      </c>
      <c r="AN2901" s="2">
        <v>0</v>
      </c>
      <c r="AO2901">
        <v>0</v>
      </c>
      <c r="AP2901" t="s">
        <v>216</v>
      </c>
      <c r="AQ2901" s="18"/>
      <c r="AR2901" s="12"/>
      <c r="AS2901" s="12"/>
      <c r="AT2901" s="12"/>
      <c r="AU2901" s="19" t="s">
        <v>247</v>
      </c>
    </row>
    <row r="2902" spans="1:47" x14ac:dyDescent="0.25">
      <c r="A2902">
        <v>2900</v>
      </c>
      <c r="C2902" t="s">
        <v>293</v>
      </c>
      <c r="E2902" t="s">
        <v>132</v>
      </c>
      <c r="G2902" t="s">
        <v>133</v>
      </c>
      <c r="H2902">
        <v>1995</v>
      </c>
      <c r="I2902">
        <v>9</v>
      </c>
      <c r="J2902">
        <v>18</v>
      </c>
      <c r="K2902">
        <v>50.25</v>
      </c>
      <c r="L2902">
        <v>-4.2169999999999996</v>
      </c>
      <c r="M2902">
        <v>10</v>
      </c>
      <c r="O2902">
        <v>15.58</v>
      </c>
      <c r="Y2902" t="s">
        <v>64</v>
      </c>
      <c r="Z2902" t="s">
        <v>64</v>
      </c>
      <c r="AA2902" t="s">
        <v>135</v>
      </c>
      <c r="AB2902" t="s">
        <v>135</v>
      </c>
      <c r="AE2902" t="s">
        <v>135</v>
      </c>
      <c r="AF2902" t="s">
        <v>135</v>
      </c>
      <c r="AG2902">
        <v>0</v>
      </c>
      <c r="AH2902">
        <v>0</v>
      </c>
      <c r="AI2902">
        <v>0</v>
      </c>
      <c r="AJ2902">
        <v>0</v>
      </c>
      <c r="AK2902">
        <v>0</v>
      </c>
      <c r="AL2902">
        <v>0</v>
      </c>
      <c r="AM2902">
        <v>0</v>
      </c>
      <c r="AN2902" s="2">
        <v>0</v>
      </c>
      <c r="AO2902">
        <v>0</v>
      </c>
      <c r="AP2902" t="s">
        <v>216</v>
      </c>
      <c r="AQ2902" s="18"/>
      <c r="AR2902" s="12"/>
      <c r="AS2902" s="12"/>
      <c r="AT2902" s="12"/>
      <c r="AU2902" s="19" t="s">
        <v>247</v>
      </c>
    </row>
    <row r="2903" spans="1:47" x14ac:dyDescent="0.25">
      <c r="A2903">
        <v>2901</v>
      </c>
      <c r="C2903" t="s">
        <v>293</v>
      </c>
      <c r="E2903" t="s">
        <v>132</v>
      </c>
      <c r="G2903" t="s">
        <v>133</v>
      </c>
      <c r="H2903">
        <v>1995</v>
      </c>
      <c r="I2903">
        <v>9</v>
      </c>
      <c r="J2903">
        <v>25</v>
      </c>
      <c r="K2903">
        <v>50.25</v>
      </c>
      <c r="L2903">
        <v>-4.2169999999999996</v>
      </c>
      <c r="M2903">
        <v>10</v>
      </c>
      <c r="O2903">
        <v>15.84</v>
      </c>
      <c r="Y2903" t="s">
        <v>134</v>
      </c>
      <c r="Z2903" t="s">
        <v>134</v>
      </c>
      <c r="AA2903" t="s">
        <v>135</v>
      </c>
      <c r="AB2903" t="s">
        <v>135</v>
      </c>
      <c r="AE2903" t="s">
        <v>135</v>
      </c>
      <c r="AF2903">
        <v>0</v>
      </c>
      <c r="AG2903" t="s">
        <v>135</v>
      </c>
      <c r="AH2903">
        <v>0</v>
      </c>
      <c r="AI2903">
        <v>0</v>
      </c>
      <c r="AJ2903">
        <v>0</v>
      </c>
      <c r="AK2903">
        <v>0</v>
      </c>
      <c r="AL2903">
        <v>0</v>
      </c>
      <c r="AM2903">
        <v>0</v>
      </c>
      <c r="AN2903" s="2">
        <v>0</v>
      </c>
      <c r="AO2903">
        <v>0</v>
      </c>
      <c r="AP2903" t="s">
        <v>216</v>
      </c>
      <c r="AQ2903" s="18"/>
      <c r="AR2903" s="12"/>
      <c r="AS2903" s="12"/>
      <c r="AT2903" s="12"/>
      <c r="AU2903" s="19" t="s">
        <v>247</v>
      </c>
    </row>
    <row r="2904" spans="1:47" x14ac:dyDescent="0.25">
      <c r="A2904">
        <v>2902</v>
      </c>
      <c r="C2904" t="s">
        <v>293</v>
      </c>
      <c r="E2904" t="s">
        <v>132</v>
      </c>
      <c r="G2904" t="s">
        <v>133</v>
      </c>
      <c r="H2904">
        <v>1995</v>
      </c>
      <c r="I2904">
        <v>9</v>
      </c>
      <c r="J2904">
        <v>25</v>
      </c>
      <c r="K2904">
        <v>50.25</v>
      </c>
      <c r="L2904">
        <v>-4.2169999999999996</v>
      </c>
      <c r="M2904">
        <v>10</v>
      </c>
      <c r="O2904">
        <v>15.84</v>
      </c>
      <c r="Y2904" t="s">
        <v>64</v>
      </c>
      <c r="Z2904" t="s">
        <v>64</v>
      </c>
      <c r="AA2904" t="s">
        <v>135</v>
      </c>
      <c r="AB2904" t="s">
        <v>135</v>
      </c>
      <c r="AE2904" t="s">
        <v>135</v>
      </c>
      <c r="AF2904" t="s">
        <v>135</v>
      </c>
      <c r="AG2904">
        <v>15000</v>
      </c>
      <c r="AH2904">
        <v>15000</v>
      </c>
      <c r="AI2904">
        <v>1.2397922545386705E-2</v>
      </c>
      <c r="AJ2904">
        <v>0.52132039473876401</v>
      </c>
      <c r="AK2904">
        <v>0.14675507280507832</v>
      </c>
      <c r="AL2904">
        <v>0.42937776478411632</v>
      </c>
      <c r="AM2904">
        <v>90.12381156465014</v>
      </c>
      <c r="AN2904" s="2">
        <v>6.2207042015719027</v>
      </c>
      <c r="AO2904">
        <v>0.27</v>
      </c>
      <c r="AP2904" t="s">
        <v>216</v>
      </c>
      <c r="AQ2904" s="18"/>
      <c r="AR2904" s="12"/>
      <c r="AS2904" s="12"/>
      <c r="AT2904" s="12"/>
      <c r="AU2904" s="19" t="s">
        <v>247</v>
      </c>
    </row>
    <row r="2905" spans="1:47" x14ac:dyDescent="0.25">
      <c r="A2905">
        <v>2903</v>
      </c>
      <c r="C2905" t="s">
        <v>293</v>
      </c>
      <c r="E2905" t="s">
        <v>132</v>
      </c>
      <c r="G2905" t="s">
        <v>133</v>
      </c>
      <c r="H2905">
        <v>1995</v>
      </c>
      <c r="I2905">
        <v>10</v>
      </c>
      <c r="J2905">
        <v>2</v>
      </c>
      <c r="K2905">
        <v>50.25</v>
      </c>
      <c r="L2905">
        <v>-4.2169999999999996</v>
      </c>
      <c r="M2905">
        <v>10</v>
      </c>
      <c r="O2905">
        <v>15.47</v>
      </c>
      <c r="Y2905" t="s">
        <v>134</v>
      </c>
      <c r="Z2905" t="s">
        <v>134</v>
      </c>
      <c r="AA2905" t="s">
        <v>135</v>
      </c>
      <c r="AB2905" t="s">
        <v>135</v>
      </c>
      <c r="AE2905" t="s">
        <v>135</v>
      </c>
      <c r="AF2905">
        <v>0</v>
      </c>
      <c r="AG2905" t="s">
        <v>135</v>
      </c>
      <c r="AH2905">
        <v>0</v>
      </c>
      <c r="AI2905">
        <v>0</v>
      </c>
      <c r="AJ2905">
        <v>0</v>
      </c>
      <c r="AK2905">
        <v>0</v>
      </c>
      <c r="AL2905">
        <v>0</v>
      </c>
      <c r="AM2905">
        <v>0</v>
      </c>
      <c r="AN2905" s="2">
        <v>0</v>
      </c>
      <c r="AO2905">
        <v>0</v>
      </c>
      <c r="AP2905" t="s">
        <v>216</v>
      </c>
      <c r="AQ2905" s="18"/>
      <c r="AR2905" s="12"/>
      <c r="AS2905" s="12"/>
      <c r="AT2905" s="12"/>
      <c r="AU2905" s="19" t="s">
        <v>247</v>
      </c>
    </row>
    <row r="2906" spans="1:47" x14ac:dyDescent="0.25">
      <c r="A2906">
        <v>2904</v>
      </c>
      <c r="C2906" t="s">
        <v>293</v>
      </c>
      <c r="E2906" t="s">
        <v>132</v>
      </c>
      <c r="G2906" t="s">
        <v>133</v>
      </c>
      <c r="H2906">
        <v>1995</v>
      </c>
      <c r="I2906">
        <v>10</v>
      </c>
      <c r="J2906">
        <v>2</v>
      </c>
      <c r="K2906">
        <v>50.25</v>
      </c>
      <c r="L2906">
        <v>-4.2169999999999996</v>
      </c>
      <c r="M2906">
        <v>10</v>
      </c>
      <c r="O2906">
        <v>15.47</v>
      </c>
      <c r="Y2906" t="s">
        <v>64</v>
      </c>
      <c r="Z2906" t="s">
        <v>64</v>
      </c>
      <c r="AA2906" t="s">
        <v>135</v>
      </c>
      <c r="AB2906" t="s">
        <v>135</v>
      </c>
      <c r="AE2906" t="s">
        <v>135</v>
      </c>
      <c r="AF2906" t="s">
        <v>135</v>
      </c>
      <c r="AG2906">
        <v>0</v>
      </c>
      <c r="AH2906">
        <v>0</v>
      </c>
      <c r="AI2906">
        <v>0</v>
      </c>
      <c r="AJ2906">
        <v>0</v>
      </c>
      <c r="AK2906">
        <v>0</v>
      </c>
      <c r="AL2906">
        <v>0</v>
      </c>
      <c r="AM2906">
        <v>0</v>
      </c>
      <c r="AN2906" s="2">
        <v>0</v>
      </c>
      <c r="AO2906">
        <v>0</v>
      </c>
      <c r="AP2906" t="s">
        <v>216</v>
      </c>
      <c r="AQ2906" s="18"/>
      <c r="AR2906" s="12"/>
      <c r="AS2906" s="12"/>
      <c r="AT2906" s="12"/>
      <c r="AU2906" s="19" t="s">
        <v>247</v>
      </c>
    </row>
    <row r="2907" spans="1:47" x14ac:dyDescent="0.25">
      <c r="A2907">
        <v>2905</v>
      </c>
      <c r="C2907" t="s">
        <v>293</v>
      </c>
      <c r="E2907" t="s">
        <v>132</v>
      </c>
      <c r="G2907" t="s">
        <v>133</v>
      </c>
      <c r="H2907">
        <v>1995</v>
      </c>
      <c r="I2907">
        <v>10</v>
      </c>
      <c r="J2907">
        <v>9</v>
      </c>
      <c r="K2907">
        <v>50.25</v>
      </c>
      <c r="L2907">
        <v>-4.2169999999999996</v>
      </c>
      <c r="M2907">
        <v>10</v>
      </c>
      <c r="O2907">
        <v>14.79</v>
      </c>
      <c r="Y2907" t="s">
        <v>134</v>
      </c>
      <c r="Z2907" t="s">
        <v>134</v>
      </c>
      <c r="AA2907" t="s">
        <v>135</v>
      </c>
      <c r="AB2907" t="s">
        <v>135</v>
      </c>
      <c r="AE2907" t="s">
        <v>135</v>
      </c>
      <c r="AF2907">
        <v>0</v>
      </c>
      <c r="AG2907" t="s">
        <v>135</v>
      </c>
      <c r="AH2907">
        <v>0</v>
      </c>
      <c r="AI2907">
        <v>0</v>
      </c>
      <c r="AJ2907">
        <v>0</v>
      </c>
      <c r="AK2907">
        <v>0</v>
      </c>
      <c r="AL2907">
        <v>0</v>
      </c>
      <c r="AM2907">
        <v>0</v>
      </c>
      <c r="AN2907" s="2">
        <v>0</v>
      </c>
      <c r="AO2907">
        <v>0</v>
      </c>
      <c r="AP2907" t="s">
        <v>216</v>
      </c>
      <c r="AQ2907" s="18"/>
      <c r="AR2907" s="12"/>
      <c r="AS2907" s="12"/>
      <c r="AT2907" s="12"/>
      <c r="AU2907" s="19" t="s">
        <v>247</v>
      </c>
    </row>
    <row r="2908" spans="1:47" x14ac:dyDescent="0.25">
      <c r="A2908">
        <v>2906</v>
      </c>
      <c r="C2908" t="s">
        <v>293</v>
      </c>
      <c r="E2908" t="s">
        <v>132</v>
      </c>
      <c r="G2908" t="s">
        <v>133</v>
      </c>
      <c r="H2908">
        <v>1995</v>
      </c>
      <c r="I2908">
        <v>10</v>
      </c>
      <c r="J2908">
        <v>9</v>
      </c>
      <c r="K2908">
        <v>50.25</v>
      </c>
      <c r="L2908">
        <v>-4.2169999999999996</v>
      </c>
      <c r="M2908">
        <v>10</v>
      </c>
      <c r="O2908">
        <v>14.79</v>
      </c>
      <c r="Y2908" t="s">
        <v>64</v>
      </c>
      <c r="Z2908" t="s">
        <v>64</v>
      </c>
      <c r="AA2908" t="s">
        <v>135</v>
      </c>
      <c r="AB2908" t="s">
        <v>135</v>
      </c>
      <c r="AE2908" t="s">
        <v>135</v>
      </c>
      <c r="AF2908" t="s">
        <v>135</v>
      </c>
      <c r="AG2908">
        <v>4000</v>
      </c>
      <c r="AH2908">
        <v>4000</v>
      </c>
      <c r="AI2908">
        <v>3.3061126787697877E-3</v>
      </c>
      <c r="AJ2908">
        <v>0.13901877193033707</v>
      </c>
      <c r="AK2908">
        <v>3.9134686081354217E-2</v>
      </c>
      <c r="AL2908">
        <v>0.11450073727576436</v>
      </c>
      <c r="AM2908">
        <v>24.033016417240038</v>
      </c>
      <c r="AN2908" s="2">
        <v>1.6588544537525074</v>
      </c>
      <c r="AO2908">
        <v>7.1999999999999995E-2</v>
      </c>
      <c r="AP2908" t="s">
        <v>216</v>
      </c>
      <c r="AQ2908" s="18"/>
      <c r="AR2908" s="12"/>
      <c r="AS2908" s="12"/>
      <c r="AT2908" s="12"/>
      <c r="AU2908" s="19" t="s">
        <v>247</v>
      </c>
    </row>
    <row r="2909" spans="1:47" x14ac:dyDescent="0.25">
      <c r="A2909">
        <v>2907</v>
      </c>
      <c r="C2909" t="s">
        <v>293</v>
      </c>
      <c r="E2909" t="s">
        <v>132</v>
      </c>
      <c r="G2909" t="s">
        <v>133</v>
      </c>
      <c r="H2909">
        <v>1995</v>
      </c>
      <c r="I2909">
        <v>10</v>
      </c>
      <c r="J2909">
        <v>16</v>
      </c>
      <c r="K2909">
        <v>50.25</v>
      </c>
      <c r="L2909">
        <v>-4.2169999999999996</v>
      </c>
      <c r="M2909">
        <v>10</v>
      </c>
      <c r="O2909">
        <v>14.98</v>
      </c>
      <c r="Y2909" t="s">
        <v>134</v>
      </c>
      <c r="Z2909" t="s">
        <v>134</v>
      </c>
      <c r="AA2909" t="s">
        <v>135</v>
      </c>
      <c r="AB2909" t="s">
        <v>135</v>
      </c>
      <c r="AE2909" t="s">
        <v>135</v>
      </c>
      <c r="AF2909">
        <v>0</v>
      </c>
      <c r="AG2909" t="s">
        <v>135</v>
      </c>
      <c r="AH2909">
        <v>0</v>
      </c>
      <c r="AI2909">
        <v>0</v>
      </c>
      <c r="AJ2909">
        <v>0</v>
      </c>
      <c r="AK2909">
        <v>0</v>
      </c>
      <c r="AL2909">
        <v>0</v>
      </c>
      <c r="AM2909">
        <v>0</v>
      </c>
      <c r="AN2909" s="2">
        <v>0</v>
      </c>
      <c r="AO2909">
        <v>0</v>
      </c>
      <c r="AP2909" t="s">
        <v>216</v>
      </c>
      <c r="AQ2909" s="18"/>
      <c r="AR2909" s="12"/>
      <c r="AS2909" s="12"/>
      <c r="AT2909" s="12"/>
      <c r="AU2909" s="19" t="s">
        <v>247</v>
      </c>
    </row>
    <row r="2910" spans="1:47" x14ac:dyDescent="0.25">
      <c r="A2910">
        <v>2908</v>
      </c>
      <c r="C2910" t="s">
        <v>293</v>
      </c>
      <c r="E2910" t="s">
        <v>132</v>
      </c>
      <c r="G2910" t="s">
        <v>133</v>
      </c>
      <c r="H2910">
        <v>1995</v>
      </c>
      <c r="I2910">
        <v>10</v>
      </c>
      <c r="J2910">
        <v>16</v>
      </c>
      <c r="K2910">
        <v>50.25</v>
      </c>
      <c r="L2910">
        <v>-4.2169999999999996</v>
      </c>
      <c r="M2910">
        <v>10</v>
      </c>
      <c r="O2910">
        <v>14.98</v>
      </c>
      <c r="Y2910" t="s">
        <v>64</v>
      </c>
      <c r="Z2910" t="s">
        <v>64</v>
      </c>
      <c r="AA2910" t="s">
        <v>135</v>
      </c>
      <c r="AB2910" t="s">
        <v>135</v>
      </c>
      <c r="AE2910" t="s">
        <v>135</v>
      </c>
      <c r="AF2910" t="s">
        <v>135</v>
      </c>
      <c r="AG2910">
        <v>0</v>
      </c>
      <c r="AH2910">
        <v>0</v>
      </c>
      <c r="AI2910">
        <v>0</v>
      </c>
      <c r="AJ2910">
        <v>0</v>
      </c>
      <c r="AK2910">
        <v>0</v>
      </c>
      <c r="AL2910">
        <v>0</v>
      </c>
      <c r="AM2910">
        <v>0</v>
      </c>
      <c r="AN2910" s="2">
        <v>0</v>
      </c>
      <c r="AO2910">
        <v>0</v>
      </c>
      <c r="AP2910" t="s">
        <v>216</v>
      </c>
      <c r="AQ2910" s="18"/>
      <c r="AR2910" s="12"/>
      <c r="AS2910" s="12"/>
      <c r="AT2910" s="12"/>
      <c r="AU2910" s="19" t="s">
        <v>247</v>
      </c>
    </row>
    <row r="2911" spans="1:47" x14ac:dyDescent="0.25">
      <c r="A2911">
        <v>2909</v>
      </c>
      <c r="C2911" t="s">
        <v>293</v>
      </c>
      <c r="E2911" t="s">
        <v>132</v>
      </c>
      <c r="G2911" t="s">
        <v>133</v>
      </c>
      <c r="H2911">
        <v>1995</v>
      </c>
      <c r="I2911">
        <v>10</v>
      </c>
      <c r="J2911">
        <v>23</v>
      </c>
      <c r="K2911">
        <v>50.25</v>
      </c>
      <c r="L2911">
        <v>-4.2169999999999996</v>
      </c>
      <c r="M2911">
        <v>10</v>
      </c>
      <c r="O2911">
        <v>14.52</v>
      </c>
      <c r="Y2911" t="s">
        <v>134</v>
      </c>
      <c r="Z2911" t="s">
        <v>134</v>
      </c>
      <c r="AA2911" t="s">
        <v>135</v>
      </c>
      <c r="AB2911" t="s">
        <v>135</v>
      </c>
      <c r="AE2911" t="s">
        <v>135</v>
      </c>
      <c r="AF2911">
        <v>0</v>
      </c>
      <c r="AG2911" t="s">
        <v>135</v>
      </c>
      <c r="AH2911">
        <v>0</v>
      </c>
      <c r="AI2911">
        <v>0</v>
      </c>
      <c r="AJ2911">
        <v>0</v>
      </c>
      <c r="AK2911">
        <v>0</v>
      </c>
      <c r="AL2911">
        <v>0</v>
      </c>
      <c r="AM2911">
        <v>0</v>
      </c>
      <c r="AN2911" s="2">
        <v>0</v>
      </c>
      <c r="AO2911">
        <v>0</v>
      </c>
      <c r="AP2911" t="s">
        <v>216</v>
      </c>
      <c r="AQ2911" s="18"/>
      <c r="AR2911" s="12"/>
      <c r="AS2911" s="12"/>
      <c r="AT2911" s="12"/>
      <c r="AU2911" s="19" t="s">
        <v>247</v>
      </c>
    </row>
    <row r="2912" spans="1:47" x14ac:dyDescent="0.25">
      <c r="A2912">
        <v>2910</v>
      </c>
      <c r="C2912" t="s">
        <v>293</v>
      </c>
      <c r="E2912" t="s">
        <v>132</v>
      </c>
      <c r="G2912" t="s">
        <v>133</v>
      </c>
      <c r="H2912">
        <v>1995</v>
      </c>
      <c r="I2912">
        <v>10</v>
      </c>
      <c r="J2912">
        <v>23</v>
      </c>
      <c r="K2912">
        <v>50.25</v>
      </c>
      <c r="L2912">
        <v>-4.2169999999999996</v>
      </c>
      <c r="M2912">
        <v>10</v>
      </c>
      <c r="O2912">
        <v>14.52</v>
      </c>
      <c r="Y2912" t="s">
        <v>64</v>
      </c>
      <c r="Z2912" t="s">
        <v>64</v>
      </c>
      <c r="AA2912" t="s">
        <v>135</v>
      </c>
      <c r="AB2912" t="s">
        <v>135</v>
      </c>
      <c r="AE2912" t="s">
        <v>135</v>
      </c>
      <c r="AF2912" t="s">
        <v>135</v>
      </c>
      <c r="AG2912">
        <v>0</v>
      </c>
      <c r="AH2912">
        <v>0</v>
      </c>
      <c r="AI2912">
        <v>0</v>
      </c>
      <c r="AJ2912">
        <v>0</v>
      </c>
      <c r="AK2912">
        <v>0</v>
      </c>
      <c r="AL2912">
        <v>0</v>
      </c>
      <c r="AM2912">
        <v>0</v>
      </c>
      <c r="AN2912" s="2">
        <v>0</v>
      </c>
      <c r="AO2912">
        <v>0</v>
      </c>
      <c r="AP2912" t="s">
        <v>216</v>
      </c>
      <c r="AQ2912" s="18"/>
      <c r="AR2912" s="12"/>
      <c r="AS2912" s="12"/>
      <c r="AT2912" s="12"/>
      <c r="AU2912" s="19" t="s">
        <v>247</v>
      </c>
    </row>
    <row r="2913" spans="1:47" x14ac:dyDescent="0.25">
      <c r="A2913">
        <v>2911</v>
      </c>
      <c r="C2913" t="s">
        <v>293</v>
      </c>
      <c r="E2913" t="s">
        <v>132</v>
      </c>
      <c r="G2913" t="s">
        <v>133</v>
      </c>
      <c r="H2913">
        <v>1995</v>
      </c>
      <c r="I2913">
        <v>10</v>
      </c>
      <c r="J2913">
        <v>30</v>
      </c>
      <c r="K2913">
        <v>50.25</v>
      </c>
      <c r="L2913">
        <v>-4.2169999999999996</v>
      </c>
      <c r="M2913">
        <v>10</v>
      </c>
      <c r="O2913">
        <v>14.34</v>
      </c>
      <c r="Y2913" t="s">
        <v>134</v>
      </c>
      <c r="Z2913" t="s">
        <v>134</v>
      </c>
      <c r="AA2913" t="s">
        <v>135</v>
      </c>
      <c r="AB2913" t="s">
        <v>135</v>
      </c>
      <c r="AE2913" t="s">
        <v>135</v>
      </c>
      <c r="AF2913">
        <v>0</v>
      </c>
      <c r="AG2913" t="s">
        <v>135</v>
      </c>
      <c r="AH2913">
        <v>0</v>
      </c>
      <c r="AI2913">
        <v>0</v>
      </c>
      <c r="AJ2913">
        <v>0</v>
      </c>
      <c r="AK2913">
        <v>0</v>
      </c>
      <c r="AL2913">
        <v>0</v>
      </c>
      <c r="AM2913">
        <v>0</v>
      </c>
      <c r="AN2913" s="2">
        <v>0</v>
      </c>
      <c r="AO2913">
        <v>0</v>
      </c>
      <c r="AP2913" t="s">
        <v>216</v>
      </c>
      <c r="AQ2913" s="18"/>
      <c r="AR2913" s="12"/>
      <c r="AS2913" s="12"/>
      <c r="AT2913" s="12"/>
      <c r="AU2913" s="19" t="s">
        <v>247</v>
      </c>
    </row>
    <row r="2914" spans="1:47" x14ac:dyDescent="0.25">
      <c r="A2914">
        <v>2912</v>
      </c>
      <c r="C2914" t="s">
        <v>293</v>
      </c>
      <c r="E2914" t="s">
        <v>132</v>
      </c>
      <c r="G2914" t="s">
        <v>133</v>
      </c>
      <c r="H2914">
        <v>1995</v>
      </c>
      <c r="I2914">
        <v>10</v>
      </c>
      <c r="J2914">
        <v>30</v>
      </c>
      <c r="K2914">
        <v>50.25</v>
      </c>
      <c r="L2914">
        <v>-4.2169999999999996</v>
      </c>
      <c r="M2914">
        <v>10</v>
      </c>
      <c r="O2914">
        <v>14.34</v>
      </c>
      <c r="Y2914" t="s">
        <v>64</v>
      </c>
      <c r="Z2914" t="s">
        <v>64</v>
      </c>
      <c r="AA2914" t="s">
        <v>135</v>
      </c>
      <c r="AB2914" t="s">
        <v>135</v>
      </c>
      <c r="AE2914" t="s">
        <v>135</v>
      </c>
      <c r="AF2914" t="s">
        <v>135</v>
      </c>
      <c r="AG2914">
        <v>0</v>
      </c>
      <c r="AH2914">
        <v>0</v>
      </c>
      <c r="AI2914">
        <v>0</v>
      </c>
      <c r="AJ2914">
        <v>0</v>
      </c>
      <c r="AK2914">
        <v>0</v>
      </c>
      <c r="AL2914">
        <v>0</v>
      </c>
      <c r="AM2914">
        <v>0</v>
      </c>
      <c r="AN2914" s="2">
        <v>0</v>
      </c>
      <c r="AO2914">
        <v>0</v>
      </c>
      <c r="AP2914" t="s">
        <v>216</v>
      </c>
      <c r="AQ2914" s="18"/>
      <c r="AR2914" s="12"/>
      <c r="AS2914" s="12"/>
      <c r="AT2914" s="12"/>
      <c r="AU2914" s="19" t="s">
        <v>247</v>
      </c>
    </row>
    <row r="2915" spans="1:47" x14ac:dyDescent="0.25">
      <c r="A2915">
        <v>2913</v>
      </c>
      <c r="C2915" t="s">
        <v>293</v>
      </c>
      <c r="E2915" t="s">
        <v>132</v>
      </c>
      <c r="G2915" t="s">
        <v>133</v>
      </c>
      <c r="H2915">
        <v>1995</v>
      </c>
      <c r="I2915">
        <v>11</v>
      </c>
      <c r="J2915">
        <v>6</v>
      </c>
      <c r="K2915">
        <v>50.25</v>
      </c>
      <c r="L2915">
        <v>-4.2169999999999996</v>
      </c>
      <c r="M2915">
        <v>10</v>
      </c>
      <c r="O2915">
        <v>14.77</v>
      </c>
      <c r="Y2915" t="s">
        <v>134</v>
      </c>
      <c r="Z2915" t="s">
        <v>134</v>
      </c>
      <c r="AA2915" t="s">
        <v>135</v>
      </c>
      <c r="AB2915" t="s">
        <v>135</v>
      </c>
      <c r="AE2915" t="s">
        <v>135</v>
      </c>
      <c r="AF2915">
        <v>0</v>
      </c>
      <c r="AG2915" t="s">
        <v>135</v>
      </c>
      <c r="AH2915">
        <v>0</v>
      </c>
      <c r="AI2915">
        <v>0</v>
      </c>
      <c r="AJ2915">
        <v>0</v>
      </c>
      <c r="AK2915">
        <v>0</v>
      </c>
      <c r="AL2915">
        <v>0</v>
      </c>
      <c r="AM2915">
        <v>0</v>
      </c>
      <c r="AN2915" s="2">
        <v>0</v>
      </c>
      <c r="AO2915">
        <v>0</v>
      </c>
      <c r="AP2915" t="s">
        <v>216</v>
      </c>
      <c r="AQ2915" s="18"/>
      <c r="AR2915" s="12"/>
      <c r="AS2915" s="12"/>
      <c r="AT2915" s="12"/>
      <c r="AU2915" s="19" t="s">
        <v>247</v>
      </c>
    </row>
    <row r="2916" spans="1:47" x14ac:dyDescent="0.25">
      <c r="A2916">
        <v>2914</v>
      </c>
      <c r="C2916" t="s">
        <v>293</v>
      </c>
      <c r="E2916" t="s">
        <v>132</v>
      </c>
      <c r="G2916" t="s">
        <v>133</v>
      </c>
      <c r="H2916">
        <v>1995</v>
      </c>
      <c r="I2916">
        <v>11</v>
      </c>
      <c r="J2916">
        <v>6</v>
      </c>
      <c r="K2916">
        <v>50.25</v>
      </c>
      <c r="L2916">
        <v>-4.2169999999999996</v>
      </c>
      <c r="M2916">
        <v>10</v>
      </c>
      <c r="O2916">
        <v>14.77</v>
      </c>
      <c r="Y2916" t="s">
        <v>64</v>
      </c>
      <c r="Z2916" t="s">
        <v>64</v>
      </c>
      <c r="AA2916" t="s">
        <v>135</v>
      </c>
      <c r="AB2916" t="s">
        <v>135</v>
      </c>
      <c r="AE2916" t="s">
        <v>135</v>
      </c>
      <c r="AF2916" t="s">
        <v>135</v>
      </c>
      <c r="AG2916">
        <v>0</v>
      </c>
      <c r="AH2916">
        <v>0</v>
      </c>
      <c r="AI2916">
        <v>0</v>
      </c>
      <c r="AJ2916">
        <v>0</v>
      </c>
      <c r="AK2916">
        <v>0</v>
      </c>
      <c r="AL2916">
        <v>0</v>
      </c>
      <c r="AM2916">
        <v>0</v>
      </c>
      <c r="AN2916" s="2">
        <v>0</v>
      </c>
      <c r="AO2916">
        <v>0</v>
      </c>
      <c r="AP2916" t="s">
        <v>216</v>
      </c>
      <c r="AQ2916" s="18"/>
      <c r="AR2916" s="12"/>
      <c r="AS2916" s="12"/>
      <c r="AT2916" s="12"/>
      <c r="AU2916" s="19" t="s">
        <v>247</v>
      </c>
    </row>
    <row r="2917" spans="1:47" x14ac:dyDescent="0.25">
      <c r="A2917">
        <v>2915</v>
      </c>
      <c r="C2917" t="s">
        <v>293</v>
      </c>
      <c r="E2917" t="s">
        <v>132</v>
      </c>
      <c r="G2917" t="s">
        <v>133</v>
      </c>
      <c r="H2917">
        <v>1995</v>
      </c>
      <c r="I2917">
        <v>11</v>
      </c>
      <c r="J2917">
        <v>13</v>
      </c>
      <c r="K2917">
        <v>50.25</v>
      </c>
      <c r="L2917">
        <v>-4.2169999999999996</v>
      </c>
      <c r="M2917">
        <v>10</v>
      </c>
      <c r="O2917">
        <v>13.89</v>
      </c>
      <c r="Y2917" t="s">
        <v>134</v>
      </c>
      <c r="Z2917" t="s">
        <v>134</v>
      </c>
      <c r="AA2917" t="s">
        <v>135</v>
      </c>
      <c r="AB2917" t="s">
        <v>135</v>
      </c>
      <c r="AE2917" t="s">
        <v>135</v>
      </c>
      <c r="AF2917">
        <v>0</v>
      </c>
      <c r="AG2917" t="s">
        <v>135</v>
      </c>
      <c r="AH2917">
        <v>0</v>
      </c>
      <c r="AI2917">
        <v>0</v>
      </c>
      <c r="AJ2917">
        <v>0</v>
      </c>
      <c r="AK2917">
        <v>0</v>
      </c>
      <c r="AL2917">
        <v>0</v>
      </c>
      <c r="AM2917">
        <v>0</v>
      </c>
      <c r="AN2917" s="2">
        <v>0</v>
      </c>
      <c r="AO2917">
        <v>0</v>
      </c>
      <c r="AP2917" t="s">
        <v>216</v>
      </c>
      <c r="AQ2917" s="18"/>
      <c r="AR2917" s="12"/>
      <c r="AS2917" s="12"/>
      <c r="AT2917" s="12"/>
      <c r="AU2917" s="19" t="s">
        <v>247</v>
      </c>
    </row>
    <row r="2918" spans="1:47" x14ac:dyDescent="0.25">
      <c r="A2918">
        <v>2916</v>
      </c>
      <c r="C2918" t="s">
        <v>293</v>
      </c>
      <c r="E2918" t="s">
        <v>132</v>
      </c>
      <c r="G2918" t="s">
        <v>133</v>
      </c>
      <c r="H2918">
        <v>1995</v>
      </c>
      <c r="I2918">
        <v>11</v>
      </c>
      <c r="J2918">
        <v>13</v>
      </c>
      <c r="K2918">
        <v>50.25</v>
      </c>
      <c r="L2918">
        <v>-4.2169999999999996</v>
      </c>
      <c r="M2918">
        <v>10</v>
      </c>
      <c r="O2918">
        <v>13.89</v>
      </c>
      <c r="Y2918" t="s">
        <v>64</v>
      </c>
      <c r="Z2918" t="s">
        <v>64</v>
      </c>
      <c r="AA2918" t="s">
        <v>135</v>
      </c>
      <c r="AB2918" t="s">
        <v>135</v>
      </c>
      <c r="AE2918" t="s">
        <v>135</v>
      </c>
      <c r="AF2918" t="s">
        <v>135</v>
      </c>
      <c r="AG2918">
        <v>0</v>
      </c>
      <c r="AH2918">
        <v>0</v>
      </c>
      <c r="AI2918">
        <v>0</v>
      </c>
      <c r="AJ2918">
        <v>0</v>
      </c>
      <c r="AK2918">
        <v>0</v>
      </c>
      <c r="AL2918">
        <v>0</v>
      </c>
      <c r="AM2918">
        <v>0</v>
      </c>
      <c r="AN2918" s="2">
        <v>0</v>
      </c>
      <c r="AO2918">
        <v>0</v>
      </c>
      <c r="AP2918" t="s">
        <v>216</v>
      </c>
      <c r="AQ2918" s="18"/>
      <c r="AR2918" s="12"/>
      <c r="AS2918" s="12"/>
      <c r="AT2918" s="12"/>
      <c r="AU2918" s="19" t="s">
        <v>247</v>
      </c>
    </row>
    <row r="2919" spans="1:47" x14ac:dyDescent="0.25">
      <c r="A2919">
        <v>2917</v>
      </c>
      <c r="C2919" t="s">
        <v>293</v>
      </c>
      <c r="E2919" t="s">
        <v>132</v>
      </c>
      <c r="G2919" t="s">
        <v>133</v>
      </c>
      <c r="H2919">
        <v>1995</v>
      </c>
      <c r="I2919">
        <v>11</v>
      </c>
      <c r="J2919">
        <v>20</v>
      </c>
      <c r="K2919">
        <v>50.25</v>
      </c>
      <c r="L2919">
        <v>-4.2169999999999996</v>
      </c>
      <c r="M2919">
        <v>10</v>
      </c>
      <c r="O2919">
        <v>13.98</v>
      </c>
      <c r="Y2919" t="s">
        <v>134</v>
      </c>
      <c r="Z2919" t="s">
        <v>134</v>
      </c>
      <c r="AA2919" t="s">
        <v>135</v>
      </c>
      <c r="AB2919" t="s">
        <v>135</v>
      </c>
      <c r="AE2919" t="s">
        <v>135</v>
      </c>
      <c r="AF2919">
        <v>0</v>
      </c>
      <c r="AG2919" t="s">
        <v>135</v>
      </c>
      <c r="AH2919">
        <v>0</v>
      </c>
      <c r="AI2919">
        <v>0</v>
      </c>
      <c r="AJ2919">
        <v>0</v>
      </c>
      <c r="AK2919">
        <v>0</v>
      </c>
      <c r="AL2919">
        <v>0</v>
      </c>
      <c r="AM2919">
        <v>0</v>
      </c>
      <c r="AN2919" s="2">
        <v>0</v>
      </c>
      <c r="AO2919">
        <v>0</v>
      </c>
      <c r="AP2919" t="s">
        <v>216</v>
      </c>
      <c r="AQ2919" s="18"/>
      <c r="AR2919" s="12"/>
      <c r="AS2919" s="12"/>
      <c r="AT2919" s="12"/>
      <c r="AU2919" s="19" t="s">
        <v>247</v>
      </c>
    </row>
    <row r="2920" spans="1:47" x14ac:dyDescent="0.25">
      <c r="A2920">
        <v>2918</v>
      </c>
      <c r="C2920" t="s">
        <v>293</v>
      </c>
      <c r="E2920" t="s">
        <v>132</v>
      </c>
      <c r="G2920" t="s">
        <v>133</v>
      </c>
      <c r="H2920">
        <v>1995</v>
      </c>
      <c r="I2920">
        <v>11</v>
      </c>
      <c r="J2920">
        <v>20</v>
      </c>
      <c r="K2920">
        <v>50.25</v>
      </c>
      <c r="L2920">
        <v>-4.2169999999999996</v>
      </c>
      <c r="M2920">
        <v>10</v>
      </c>
      <c r="O2920">
        <v>13.98</v>
      </c>
      <c r="Y2920" t="s">
        <v>64</v>
      </c>
      <c r="Z2920" t="s">
        <v>64</v>
      </c>
      <c r="AG2920">
        <v>0</v>
      </c>
      <c r="AH2920">
        <v>0</v>
      </c>
      <c r="AI2920">
        <v>0</v>
      </c>
      <c r="AJ2920">
        <v>0</v>
      </c>
      <c r="AK2920">
        <v>0</v>
      </c>
      <c r="AL2920">
        <v>0</v>
      </c>
      <c r="AM2920">
        <v>0</v>
      </c>
      <c r="AN2920" s="2">
        <v>0</v>
      </c>
      <c r="AO2920">
        <v>0</v>
      </c>
      <c r="AP2920" t="s">
        <v>216</v>
      </c>
      <c r="AQ2920" s="18"/>
      <c r="AR2920" s="12"/>
      <c r="AS2920" s="12"/>
      <c r="AT2920" s="12"/>
      <c r="AU2920" s="19" t="s">
        <v>247</v>
      </c>
    </row>
    <row r="2921" spans="1:47" x14ac:dyDescent="0.25">
      <c r="A2921">
        <v>2919</v>
      </c>
      <c r="C2921" t="s">
        <v>293</v>
      </c>
      <c r="E2921" t="s">
        <v>132</v>
      </c>
      <c r="G2921" t="s">
        <v>133</v>
      </c>
      <c r="H2921">
        <v>1995</v>
      </c>
      <c r="I2921">
        <v>12</v>
      </c>
      <c r="J2921">
        <v>4</v>
      </c>
      <c r="K2921">
        <v>50.25</v>
      </c>
      <c r="L2921">
        <v>-4.2169999999999996</v>
      </c>
      <c r="M2921">
        <v>10</v>
      </c>
      <c r="Y2921" t="s">
        <v>134</v>
      </c>
      <c r="Z2921" t="s">
        <v>134</v>
      </c>
      <c r="AA2921" t="s">
        <v>135</v>
      </c>
      <c r="AB2921" t="s">
        <v>135</v>
      </c>
      <c r="AE2921" t="s">
        <v>135</v>
      </c>
      <c r="AF2921">
        <v>0</v>
      </c>
      <c r="AG2921" t="s">
        <v>135</v>
      </c>
      <c r="AH2921">
        <v>0</v>
      </c>
      <c r="AI2921">
        <v>0</v>
      </c>
      <c r="AJ2921">
        <v>0</v>
      </c>
      <c r="AK2921">
        <v>0</v>
      </c>
      <c r="AL2921">
        <v>0</v>
      </c>
      <c r="AM2921">
        <v>0</v>
      </c>
      <c r="AN2921" s="2">
        <v>0</v>
      </c>
      <c r="AO2921">
        <v>0</v>
      </c>
      <c r="AP2921" t="s">
        <v>216</v>
      </c>
      <c r="AQ2921" s="18"/>
      <c r="AR2921" s="12"/>
      <c r="AS2921" s="12"/>
      <c r="AT2921" s="12"/>
      <c r="AU2921" s="19" t="s">
        <v>247</v>
      </c>
    </row>
    <row r="2922" spans="1:47" x14ac:dyDescent="0.25">
      <c r="A2922">
        <v>2920</v>
      </c>
      <c r="C2922" t="s">
        <v>293</v>
      </c>
      <c r="E2922" t="s">
        <v>132</v>
      </c>
      <c r="G2922" t="s">
        <v>133</v>
      </c>
      <c r="H2922">
        <v>1995</v>
      </c>
      <c r="I2922">
        <v>12</v>
      </c>
      <c r="J2922">
        <v>4</v>
      </c>
      <c r="K2922">
        <v>50.25</v>
      </c>
      <c r="L2922">
        <v>-4.2169999999999996</v>
      </c>
      <c r="M2922">
        <v>10</v>
      </c>
      <c r="Y2922" t="s">
        <v>64</v>
      </c>
      <c r="Z2922" t="s">
        <v>64</v>
      </c>
      <c r="AA2922" t="s">
        <v>135</v>
      </c>
      <c r="AB2922" t="s">
        <v>135</v>
      </c>
      <c r="AE2922" t="s">
        <v>135</v>
      </c>
      <c r="AF2922" t="s">
        <v>135</v>
      </c>
      <c r="AG2922">
        <v>0</v>
      </c>
      <c r="AH2922">
        <v>0</v>
      </c>
      <c r="AI2922">
        <v>0</v>
      </c>
      <c r="AJ2922">
        <v>0</v>
      </c>
      <c r="AK2922">
        <v>0</v>
      </c>
      <c r="AL2922">
        <v>0</v>
      </c>
      <c r="AM2922">
        <v>0</v>
      </c>
      <c r="AN2922" s="2">
        <v>0</v>
      </c>
      <c r="AO2922">
        <v>0</v>
      </c>
      <c r="AP2922" t="s">
        <v>216</v>
      </c>
      <c r="AQ2922" s="18"/>
      <c r="AR2922" s="12"/>
      <c r="AS2922" s="12"/>
      <c r="AT2922" s="12"/>
      <c r="AU2922" s="19" t="s">
        <v>247</v>
      </c>
    </row>
    <row r="2923" spans="1:47" x14ac:dyDescent="0.25">
      <c r="A2923">
        <v>2921</v>
      </c>
      <c r="C2923" t="s">
        <v>293</v>
      </c>
      <c r="E2923" t="s">
        <v>132</v>
      </c>
      <c r="G2923" t="s">
        <v>133</v>
      </c>
      <c r="H2923">
        <v>1995</v>
      </c>
      <c r="I2923">
        <v>12</v>
      </c>
      <c r="J2923">
        <v>11</v>
      </c>
      <c r="K2923">
        <v>50.25</v>
      </c>
      <c r="L2923">
        <v>-4.2169999999999996</v>
      </c>
      <c r="M2923">
        <v>10</v>
      </c>
      <c r="O2923">
        <v>11.82</v>
      </c>
      <c r="Y2923" t="s">
        <v>134</v>
      </c>
      <c r="Z2923" t="s">
        <v>134</v>
      </c>
      <c r="AA2923" t="s">
        <v>135</v>
      </c>
      <c r="AB2923" t="s">
        <v>135</v>
      </c>
      <c r="AE2923" t="s">
        <v>135</v>
      </c>
      <c r="AF2923">
        <v>0</v>
      </c>
      <c r="AG2923" t="s">
        <v>135</v>
      </c>
      <c r="AH2923">
        <v>0</v>
      </c>
      <c r="AI2923">
        <v>0</v>
      </c>
      <c r="AJ2923">
        <v>0</v>
      </c>
      <c r="AK2923">
        <v>0</v>
      </c>
      <c r="AL2923">
        <v>0</v>
      </c>
      <c r="AM2923">
        <v>0</v>
      </c>
      <c r="AN2923" s="2">
        <v>0</v>
      </c>
      <c r="AO2923">
        <v>0</v>
      </c>
      <c r="AP2923" t="s">
        <v>216</v>
      </c>
      <c r="AQ2923" s="18"/>
      <c r="AR2923" s="12"/>
      <c r="AS2923" s="12"/>
      <c r="AT2923" s="12"/>
      <c r="AU2923" s="19" t="s">
        <v>247</v>
      </c>
    </row>
    <row r="2924" spans="1:47" x14ac:dyDescent="0.25">
      <c r="A2924">
        <v>2922</v>
      </c>
      <c r="C2924" t="s">
        <v>293</v>
      </c>
      <c r="E2924" t="s">
        <v>132</v>
      </c>
      <c r="G2924" t="s">
        <v>133</v>
      </c>
      <c r="H2924">
        <v>1995</v>
      </c>
      <c r="I2924">
        <v>12</v>
      </c>
      <c r="J2924">
        <v>11</v>
      </c>
      <c r="K2924">
        <v>50.25</v>
      </c>
      <c r="L2924">
        <v>-4.2169999999999996</v>
      </c>
      <c r="M2924">
        <v>10</v>
      </c>
      <c r="O2924">
        <v>11.82</v>
      </c>
      <c r="Y2924" t="s">
        <v>64</v>
      </c>
      <c r="Z2924" t="s">
        <v>64</v>
      </c>
      <c r="AA2924" t="s">
        <v>135</v>
      </c>
      <c r="AB2924" t="s">
        <v>135</v>
      </c>
      <c r="AE2924" t="s">
        <v>135</v>
      </c>
      <c r="AF2924" t="s">
        <v>135</v>
      </c>
      <c r="AG2924">
        <v>0</v>
      </c>
      <c r="AH2924">
        <v>0</v>
      </c>
      <c r="AI2924">
        <v>0</v>
      </c>
      <c r="AJ2924">
        <v>0</v>
      </c>
      <c r="AK2924">
        <v>0</v>
      </c>
      <c r="AL2924">
        <v>0</v>
      </c>
      <c r="AM2924">
        <v>0</v>
      </c>
      <c r="AN2924" s="2">
        <v>0</v>
      </c>
      <c r="AO2924">
        <v>0</v>
      </c>
      <c r="AP2924" t="s">
        <v>216</v>
      </c>
      <c r="AQ2924" s="18"/>
      <c r="AR2924" s="12"/>
      <c r="AS2924" s="12"/>
      <c r="AT2924" s="12"/>
      <c r="AU2924" s="19" t="s">
        <v>247</v>
      </c>
    </row>
    <row r="2925" spans="1:47" x14ac:dyDescent="0.25">
      <c r="A2925">
        <v>2923</v>
      </c>
      <c r="C2925" t="s">
        <v>293</v>
      </c>
      <c r="E2925" t="s">
        <v>132</v>
      </c>
      <c r="G2925" t="s">
        <v>133</v>
      </c>
      <c r="H2925">
        <v>1996</v>
      </c>
      <c r="I2925">
        <v>1</v>
      </c>
      <c r="J2925">
        <v>8</v>
      </c>
      <c r="K2925">
        <v>50.25</v>
      </c>
      <c r="L2925">
        <v>-4.2169999999999996</v>
      </c>
      <c r="M2925">
        <v>10</v>
      </c>
      <c r="O2925">
        <v>10.25</v>
      </c>
      <c r="Y2925" t="s">
        <v>134</v>
      </c>
      <c r="Z2925" t="s">
        <v>134</v>
      </c>
      <c r="AA2925" t="s">
        <v>135</v>
      </c>
      <c r="AB2925" t="s">
        <v>135</v>
      </c>
      <c r="AE2925" t="s">
        <v>135</v>
      </c>
      <c r="AF2925">
        <v>0</v>
      </c>
      <c r="AG2925" t="s">
        <v>135</v>
      </c>
      <c r="AH2925">
        <v>0</v>
      </c>
      <c r="AI2925">
        <v>0</v>
      </c>
      <c r="AJ2925">
        <v>0</v>
      </c>
      <c r="AK2925">
        <v>0</v>
      </c>
      <c r="AL2925">
        <v>0</v>
      </c>
      <c r="AM2925">
        <v>0</v>
      </c>
      <c r="AN2925" s="2">
        <v>0</v>
      </c>
      <c r="AO2925">
        <v>0</v>
      </c>
      <c r="AP2925" t="s">
        <v>216</v>
      </c>
      <c r="AQ2925" s="18"/>
      <c r="AR2925" s="12"/>
      <c r="AS2925" s="12"/>
      <c r="AT2925" s="12"/>
      <c r="AU2925" s="19" t="s">
        <v>247</v>
      </c>
    </row>
    <row r="2926" spans="1:47" x14ac:dyDescent="0.25">
      <c r="A2926">
        <v>2924</v>
      </c>
      <c r="C2926" t="s">
        <v>293</v>
      </c>
      <c r="E2926" t="s">
        <v>132</v>
      </c>
      <c r="G2926" t="s">
        <v>133</v>
      </c>
      <c r="H2926">
        <v>1996</v>
      </c>
      <c r="I2926">
        <v>1</v>
      </c>
      <c r="J2926">
        <v>8</v>
      </c>
      <c r="K2926">
        <v>50.25</v>
      </c>
      <c r="L2926">
        <v>-4.2169999999999996</v>
      </c>
      <c r="M2926">
        <v>10</v>
      </c>
      <c r="O2926">
        <v>10.25</v>
      </c>
      <c r="Y2926" t="s">
        <v>64</v>
      </c>
      <c r="Z2926" t="s">
        <v>64</v>
      </c>
      <c r="AA2926" t="s">
        <v>135</v>
      </c>
      <c r="AB2926" t="s">
        <v>135</v>
      </c>
      <c r="AE2926" t="s">
        <v>135</v>
      </c>
      <c r="AF2926" t="s">
        <v>135</v>
      </c>
      <c r="AG2926">
        <v>0</v>
      </c>
      <c r="AH2926">
        <v>0</v>
      </c>
      <c r="AI2926">
        <v>0</v>
      </c>
      <c r="AJ2926">
        <v>0</v>
      </c>
      <c r="AK2926">
        <v>0</v>
      </c>
      <c r="AL2926">
        <v>0</v>
      </c>
      <c r="AM2926">
        <v>0</v>
      </c>
      <c r="AN2926" s="2">
        <v>0</v>
      </c>
      <c r="AO2926">
        <v>0</v>
      </c>
      <c r="AP2926" t="s">
        <v>216</v>
      </c>
      <c r="AQ2926" s="18"/>
      <c r="AR2926" s="12"/>
      <c r="AS2926" s="12"/>
      <c r="AT2926" s="12"/>
      <c r="AU2926" s="19" t="s">
        <v>247</v>
      </c>
    </row>
    <row r="2927" spans="1:47" x14ac:dyDescent="0.25">
      <c r="A2927">
        <v>2925</v>
      </c>
      <c r="C2927" t="s">
        <v>293</v>
      </c>
      <c r="E2927" t="s">
        <v>132</v>
      </c>
      <c r="G2927" t="s">
        <v>133</v>
      </c>
      <c r="H2927">
        <v>1996</v>
      </c>
      <c r="I2927">
        <v>1</v>
      </c>
      <c r="J2927">
        <v>15</v>
      </c>
      <c r="K2927">
        <v>50.25</v>
      </c>
      <c r="L2927">
        <v>-4.2169999999999996</v>
      </c>
      <c r="M2927">
        <v>10</v>
      </c>
      <c r="Y2927" t="s">
        <v>134</v>
      </c>
      <c r="Z2927" t="s">
        <v>134</v>
      </c>
      <c r="AA2927" t="s">
        <v>135</v>
      </c>
      <c r="AB2927" t="s">
        <v>135</v>
      </c>
      <c r="AE2927" t="s">
        <v>135</v>
      </c>
      <c r="AF2927">
        <v>0</v>
      </c>
      <c r="AG2927" t="s">
        <v>135</v>
      </c>
      <c r="AH2927">
        <v>0</v>
      </c>
      <c r="AI2927">
        <v>0</v>
      </c>
      <c r="AJ2927">
        <v>0</v>
      </c>
      <c r="AK2927">
        <v>0</v>
      </c>
      <c r="AL2927">
        <v>0</v>
      </c>
      <c r="AM2927">
        <v>0</v>
      </c>
      <c r="AN2927" s="2">
        <v>0</v>
      </c>
      <c r="AO2927">
        <v>0</v>
      </c>
      <c r="AP2927" t="s">
        <v>216</v>
      </c>
      <c r="AQ2927" s="18"/>
      <c r="AR2927" s="12"/>
      <c r="AS2927" s="12"/>
      <c r="AT2927" s="12"/>
      <c r="AU2927" s="19" t="s">
        <v>247</v>
      </c>
    </row>
    <row r="2928" spans="1:47" x14ac:dyDescent="0.25">
      <c r="A2928">
        <v>2926</v>
      </c>
      <c r="C2928" t="s">
        <v>293</v>
      </c>
      <c r="E2928" t="s">
        <v>132</v>
      </c>
      <c r="G2928" t="s">
        <v>133</v>
      </c>
      <c r="H2928">
        <v>1996</v>
      </c>
      <c r="I2928">
        <v>1</v>
      </c>
      <c r="J2928">
        <v>15</v>
      </c>
      <c r="K2928">
        <v>50.25</v>
      </c>
      <c r="L2928">
        <v>-4.2169999999999996</v>
      </c>
      <c r="M2928">
        <v>10</v>
      </c>
      <c r="Y2928" t="s">
        <v>64</v>
      </c>
      <c r="Z2928" t="s">
        <v>64</v>
      </c>
      <c r="AA2928" t="s">
        <v>135</v>
      </c>
      <c r="AB2928" t="s">
        <v>135</v>
      </c>
      <c r="AE2928" t="s">
        <v>135</v>
      </c>
      <c r="AF2928" t="s">
        <v>135</v>
      </c>
      <c r="AG2928">
        <v>0</v>
      </c>
      <c r="AH2928">
        <v>0</v>
      </c>
      <c r="AI2928">
        <v>0</v>
      </c>
      <c r="AJ2928">
        <v>0</v>
      </c>
      <c r="AK2928">
        <v>0</v>
      </c>
      <c r="AL2928">
        <v>0</v>
      </c>
      <c r="AM2928">
        <v>0</v>
      </c>
      <c r="AN2928" s="2">
        <v>0</v>
      </c>
      <c r="AO2928">
        <v>0</v>
      </c>
      <c r="AP2928" t="s">
        <v>216</v>
      </c>
      <c r="AQ2928" s="18"/>
      <c r="AR2928" s="12"/>
      <c r="AS2928" s="12"/>
      <c r="AT2928" s="12"/>
      <c r="AU2928" s="19" t="s">
        <v>247</v>
      </c>
    </row>
    <row r="2929" spans="1:47" x14ac:dyDescent="0.25">
      <c r="A2929">
        <v>2927</v>
      </c>
      <c r="C2929" t="s">
        <v>293</v>
      </c>
      <c r="E2929" t="s">
        <v>132</v>
      </c>
      <c r="G2929" t="s">
        <v>133</v>
      </c>
      <c r="H2929">
        <v>1996</v>
      </c>
      <c r="I2929">
        <v>1</v>
      </c>
      <c r="J2929">
        <v>23</v>
      </c>
      <c r="K2929">
        <v>50.25</v>
      </c>
      <c r="L2929">
        <v>-4.2169999999999996</v>
      </c>
      <c r="M2929">
        <v>10</v>
      </c>
      <c r="Y2929" t="s">
        <v>134</v>
      </c>
      <c r="Z2929" t="s">
        <v>134</v>
      </c>
      <c r="AA2929" t="s">
        <v>135</v>
      </c>
      <c r="AB2929" t="s">
        <v>135</v>
      </c>
      <c r="AE2929" t="s">
        <v>135</v>
      </c>
      <c r="AF2929">
        <v>0</v>
      </c>
      <c r="AG2929" t="s">
        <v>135</v>
      </c>
      <c r="AH2929">
        <v>0</v>
      </c>
      <c r="AI2929">
        <v>0</v>
      </c>
      <c r="AJ2929">
        <v>0</v>
      </c>
      <c r="AK2929">
        <v>0</v>
      </c>
      <c r="AL2929">
        <v>0</v>
      </c>
      <c r="AM2929">
        <v>0</v>
      </c>
      <c r="AN2929" s="2">
        <v>0</v>
      </c>
      <c r="AO2929">
        <v>0</v>
      </c>
      <c r="AP2929" t="s">
        <v>216</v>
      </c>
      <c r="AQ2929" s="18"/>
      <c r="AR2929" s="12"/>
      <c r="AS2929" s="12"/>
      <c r="AT2929" s="12"/>
      <c r="AU2929" s="19" t="s">
        <v>247</v>
      </c>
    </row>
    <row r="2930" spans="1:47" x14ac:dyDescent="0.25">
      <c r="A2930">
        <v>2928</v>
      </c>
      <c r="C2930" t="s">
        <v>293</v>
      </c>
      <c r="E2930" t="s">
        <v>132</v>
      </c>
      <c r="G2930" t="s">
        <v>133</v>
      </c>
      <c r="H2930">
        <v>1996</v>
      </c>
      <c r="I2930">
        <v>1</v>
      </c>
      <c r="J2930">
        <v>23</v>
      </c>
      <c r="K2930">
        <v>50.25</v>
      </c>
      <c r="L2930">
        <v>-4.2169999999999996</v>
      </c>
      <c r="M2930">
        <v>10</v>
      </c>
      <c r="Y2930" t="s">
        <v>64</v>
      </c>
      <c r="Z2930" t="s">
        <v>64</v>
      </c>
      <c r="AA2930" t="s">
        <v>135</v>
      </c>
      <c r="AB2930" t="s">
        <v>135</v>
      </c>
      <c r="AE2930" t="s">
        <v>135</v>
      </c>
      <c r="AF2930" t="s">
        <v>135</v>
      </c>
      <c r="AG2930">
        <v>0</v>
      </c>
      <c r="AH2930">
        <v>0</v>
      </c>
      <c r="AI2930">
        <v>0</v>
      </c>
      <c r="AJ2930">
        <v>0</v>
      </c>
      <c r="AK2930">
        <v>0</v>
      </c>
      <c r="AL2930">
        <v>0</v>
      </c>
      <c r="AM2930">
        <v>0</v>
      </c>
      <c r="AN2930" s="2">
        <v>0</v>
      </c>
      <c r="AO2930">
        <v>0</v>
      </c>
      <c r="AP2930" t="s">
        <v>216</v>
      </c>
      <c r="AQ2930" s="18"/>
      <c r="AR2930" s="12"/>
      <c r="AS2930" s="12"/>
      <c r="AT2930" s="12"/>
      <c r="AU2930" s="19" t="s">
        <v>247</v>
      </c>
    </row>
    <row r="2931" spans="1:47" x14ac:dyDescent="0.25">
      <c r="A2931">
        <v>2929</v>
      </c>
      <c r="C2931" t="s">
        <v>293</v>
      </c>
      <c r="E2931" t="s">
        <v>132</v>
      </c>
      <c r="G2931" t="s">
        <v>133</v>
      </c>
      <c r="H2931">
        <v>1996</v>
      </c>
      <c r="I2931">
        <v>1</v>
      </c>
      <c r="J2931">
        <v>29</v>
      </c>
      <c r="K2931">
        <v>50.25</v>
      </c>
      <c r="L2931">
        <v>-4.2169999999999996</v>
      </c>
      <c r="M2931">
        <v>10</v>
      </c>
      <c r="Y2931" t="s">
        <v>134</v>
      </c>
      <c r="Z2931" t="s">
        <v>134</v>
      </c>
      <c r="AA2931" t="s">
        <v>135</v>
      </c>
      <c r="AB2931" t="s">
        <v>135</v>
      </c>
      <c r="AE2931" t="s">
        <v>135</v>
      </c>
      <c r="AF2931">
        <v>0</v>
      </c>
      <c r="AG2931" t="s">
        <v>135</v>
      </c>
      <c r="AH2931">
        <v>0</v>
      </c>
      <c r="AI2931">
        <v>0</v>
      </c>
      <c r="AJ2931">
        <v>0</v>
      </c>
      <c r="AK2931">
        <v>0</v>
      </c>
      <c r="AL2931">
        <v>0</v>
      </c>
      <c r="AM2931">
        <v>0</v>
      </c>
      <c r="AN2931" s="2">
        <v>0</v>
      </c>
      <c r="AO2931">
        <v>0</v>
      </c>
      <c r="AP2931" t="s">
        <v>216</v>
      </c>
      <c r="AQ2931" s="18"/>
      <c r="AR2931" s="12"/>
      <c r="AS2931" s="12"/>
      <c r="AT2931" s="12"/>
      <c r="AU2931" s="19" t="s">
        <v>247</v>
      </c>
    </row>
    <row r="2932" spans="1:47" x14ac:dyDescent="0.25">
      <c r="A2932">
        <v>2930</v>
      </c>
      <c r="C2932" t="s">
        <v>293</v>
      </c>
      <c r="E2932" t="s">
        <v>132</v>
      </c>
      <c r="G2932" t="s">
        <v>133</v>
      </c>
      <c r="H2932">
        <v>1996</v>
      </c>
      <c r="I2932">
        <v>1</v>
      </c>
      <c r="J2932">
        <v>29</v>
      </c>
      <c r="K2932">
        <v>50.25</v>
      </c>
      <c r="L2932">
        <v>-4.2169999999999996</v>
      </c>
      <c r="M2932">
        <v>10</v>
      </c>
      <c r="Y2932" t="s">
        <v>64</v>
      </c>
      <c r="Z2932" t="s">
        <v>64</v>
      </c>
      <c r="AA2932" t="s">
        <v>135</v>
      </c>
      <c r="AB2932" t="s">
        <v>135</v>
      </c>
      <c r="AE2932" t="s">
        <v>135</v>
      </c>
      <c r="AF2932" t="s">
        <v>135</v>
      </c>
      <c r="AG2932">
        <v>0</v>
      </c>
      <c r="AH2932">
        <v>0</v>
      </c>
      <c r="AI2932">
        <v>0</v>
      </c>
      <c r="AJ2932">
        <v>0</v>
      </c>
      <c r="AK2932">
        <v>0</v>
      </c>
      <c r="AL2932">
        <v>0</v>
      </c>
      <c r="AM2932">
        <v>0</v>
      </c>
      <c r="AN2932" s="2">
        <v>0</v>
      </c>
      <c r="AO2932">
        <v>0</v>
      </c>
      <c r="AP2932" t="s">
        <v>216</v>
      </c>
      <c r="AQ2932" s="18"/>
      <c r="AR2932" s="12"/>
      <c r="AS2932" s="12"/>
      <c r="AT2932" s="12"/>
      <c r="AU2932" s="19" t="s">
        <v>247</v>
      </c>
    </row>
    <row r="2933" spans="1:47" x14ac:dyDescent="0.25">
      <c r="A2933">
        <v>2931</v>
      </c>
      <c r="C2933" t="s">
        <v>293</v>
      </c>
      <c r="E2933" t="s">
        <v>132</v>
      </c>
      <c r="G2933" t="s">
        <v>133</v>
      </c>
      <c r="H2933">
        <v>1996</v>
      </c>
      <c r="I2933">
        <v>2</v>
      </c>
      <c r="J2933">
        <v>5</v>
      </c>
      <c r="K2933">
        <v>50.25</v>
      </c>
      <c r="L2933">
        <v>-4.2169999999999996</v>
      </c>
      <c r="M2933">
        <v>10</v>
      </c>
      <c r="Y2933" t="s">
        <v>134</v>
      </c>
      <c r="Z2933" t="s">
        <v>134</v>
      </c>
      <c r="AA2933" t="s">
        <v>135</v>
      </c>
      <c r="AB2933" t="s">
        <v>135</v>
      </c>
      <c r="AE2933" t="s">
        <v>135</v>
      </c>
      <c r="AF2933">
        <v>0</v>
      </c>
      <c r="AG2933" t="s">
        <v>135</v>
      </c>
      <c r="AH2933">
        <v>0</v>
      </c>
      <c r="AI2933">
        <v>0</v>
      </c>
      <c r="AJ2933">
        <v>0</v>
      </c>
      <c r="AK2933">
        <v>0</v>
      </c>
      <c r="AL2933">
        <v>0</v>
      </c>
      <c r="AM2933">
        <v>0</v>
      </c>
      <c r="AN2933" s="2">
        <v>0</v>
      </c>
      <c r="AO2933">
        <v>0</v>
      </c>
      <c r="AP2933" t="s">
        <v>216</v>
      </c>
      <c r="AQ2933" s="18"/>
      <c r="AR2933" s="12"/>
      <c r="AS2933" s="12"/>
      <c r="AT2933" s="12"/>
      <c r="AU2933" s="19" t="s">
        <v>247</v>
      </c>
    </row>
    <row r="2934" spans="1:47" x14ac:dyDescent="0.25">
      <c r="A2934">
        <v>2932</v>
      </c>
      <c r="C2934" t="s">
        <v>293</v>
      </c>
      <c r="E2934" t="s">
        <v>132</v>
      </c>
      <c r="G2934" t="s">
        <v>133</v>
      </c>
      <c r="H2934">
        <v>1996</v>
      </c>
      <c r="I2934">
        <v>2</v>
      </c>
      <c r="J2934">
        <v>5</v>
      </c>
      <c r="K2934">
        <v>50.25</v>
      </c>
      <c r="L2934">
        <v>-4.2169999999999996</v>
      </c>
      <c r="M2934">
        <v>10</v>
      </c>
      <c r="Y2934" t="s">
        <v>64</v>
      </c>
      <c r="Z2934" t="s">
        <v>64</v>
      </c>
      <c r="AA2934" t="s">
        <v>135</v>
      </c>
      <c r="AB2934" t="s">
        <v>135</v>
      </c>
      <c r="AE2934" t="s">
        <v>135</v>
      </c>
      <c r="AF2934" t="s">
        <v>135</v>
      </c>
      <c r="AG2934">
        <v>0</v>
      </c>
      <c r="AH2934">
        <v>0</v>
      </c>
      <c r="AI2934">
        <v>0</v>
      </c>
      <c r="AJ2934">
        <v>0</v>
      </c>
      <c r="AK2934">
        <v>0</v>
      </c>
      <c r="AL2934">
        <v>0</v>
      </c>
      <c r="AM2934">
        <v>0</v>
      </c>
      <c r="AN2934" s="2">
        <v>0</v>
      </c>
      <c r="AO2934">
        <v>0</v>
      </c>
      <c r="AP2934" t="s">
        <v>216</v>
      </c>
      <c r="AQ2934" s="18"/>
      <c r="AR2934" s="12"/>
      <c r="AS2934" s="12"/>
      <c r="AT2934" s="12"/>
      <c r="AU2934" s="19" t="s">
        <v>247</v>
      </c>
    </row>
    <row r="2935" spans="1:47" x14ac:dyDescent="0.25">
      <c r="A2935">
        <v>2933</v>
      </c>
      <c r="C2935" t="s">
        <v>293</v>
      </c>
      <c r="E2935" t="s">
        <v>132</v>
      </c>
      <c r="G2935" t="s">
        <v>133</v>
      </c>
      <c r="H2935">
        <v>1996</v>
      </c>
      <c r="I2935">
        <v>2</v>
      </c>
      <c r="J2935">
        <v>19</v>
      </c>
      <c r="K2935">
        <v>50.25</v>
      </c>
      <c r="L2935">
        <v>-4.2169999999999996</v>
      </c>
      <c r="M2935">
        <v>10</v>
      </c>
      <c r="Y2935" t="s">
        <v>134</v>
      </c>
      <c r="Z2935" t="s">
        <v>134</v>
      </c>
      <c r="AA2935" t="s">
        <v>135</v>
      </c>
      <c r="AB2935" t="s">
        <v>135</v>
      </c>
      <c r="AE2935" t="s">
        <v>135</v>
      </c>
      <c r="AF2935">
        <v>0</v>
      </c>
      <c r="AG2935" t="s">
        <v>135</v>
      </c>
      <c r="AH2935">
        <v>0</v>
      </c>
      <c r="AI2935">
        <v>0</v>
      </c>
      <c r="AJ2935">
        <v>0</v>
      </c>
      <c r="AK2935">
        <v>0</v>
      </c>
      <c r="AL2935">
        <v>0</v>
      </c>
      <c r="AM2935">
        <v>0</v>
      </c>
      <c r="AN2935" s="2">
        <v>0</v>
      </c>
      <c r="AO2935">
        <v>0</v>
      </c>
      <c r="AP2935" t="s">
        <v>216</v>
      </c>
      <c r="AQ2935" s="18"/>
      <c r="AR2935" s="12"/>
      <c r="AS2935" s="12"/>
      <c r="AT2935" s="12"/>
      <c r="AU2935" s="19" t="s">
        <v>247</v>
      </c>
    </row>
    <row r="2936" spans="1:47" x14ac:dyDescent="0.25">
      <c r="A2936">
        <v>2934</v>
      </c>
      <c r="C2936" t="s">
        <v>293</v>
      </c>
      <c r="E2936" t="s">
        <v>132</v>
      </c>
      <c r="G2936" t="s">
        <v>133</v>
      </c>
      <c r="H2936">
        <v>1996</v>
      </c>
      <c r="I2936">
        <v>2</v>
      </c>
      <c r="J2936">
        <v>19</v>
      </c>
      <c r="K2936">
        <v>50.25</v>
      </c>
      <c r="L2936">
        <v>-4.2169999999999996</v>
      </c>
      <c r="M2936">
        <v>10</v>
      </c>
      <c r="Y2936" t="s">
        <v>64</v>
      </c>
      <c r="Z2936" t="s">
        <v>64</v>
      </c>
      <c r="AA2936" t="s">
        <v>135</v>
      </c>
      <c r="AB2936" t="s">
        <v>135</v>
      </c>
      <c r="AE2936" t="s">
        <v>135</v>
      </c>
      <c r="AF2936" t="s">
        <v>135</v>
      </c>
      <c r="AG2936">
        <v>0</v>
      </c>
      <c r="AH2936">
        <v>0</v>
      </c>
      <c r="AI2936">
        <v>0</v>
      </c>
      <c r="AJ2936">
        <v>0</v>
      </c>
      <c r="AK2936">
        <v>0</v>
      </c>
      <c r="AL2936">
        <v>0</v>
      </c>
      <c r="AM2936">
        <v>0</v>
      </c>
      <c r="AN2936" s="2">
        <v>0</v>
      </c>
      <c r="AO2936">
        <v>0</v>
      </c>
      <c r="AP2936" t="s">
        <v>216</v>
      </c>
      <c r="AQ2936" s="18"/>
      <c r="AR2936" s="12"/>
      <c r="AS2936" s="12"/>
      <c r="AT2936" s="12"/>
      <c r="AU2936" s="19" t="s">
        <v>247</v>
      </c>
    </row>
    <row r="2937" spans="1:47" x14ac:dyDescent="0.25">
      <c r="A2937">
        <v>2935</v>
      </c>
      <c r="C2937" t="s">
        <v>293</v>
      </c>
      <c r="E2937" t="s">
        <v>132</v>
      </c>
      <c r="G2937" t="s">
        <v>133</v>
      </c>
      <c r="H2937">
        <v>1996</v>
      </c>
      <c r="I2937">
        <v>2</v>
      </c>
      <c r="J2937">
        <v>26</v>
      </c>
      <c r="K2937">
        <v>50.25</v>
      </c>
      <c r="L2937">
        <v>-4.2169999999999996</v>
      </c>
      <c r="M2937">
        <v>10</v>
      </c>
      <c r="O2937">
        <v>8.32</v>
      </c>
      <c r="Y2937" t="s">
        <v>134</v>
      </c>
      <c r="Z2937" t="s">
        <v>134</v>
      </c>
      <c r="AA2937" t="s">
        <v>135</v>
      </c>
      <c r="AB2937" t="s">
        <v>135</v>
      </c>
      <c r="AE2937" t="s">
        <v>135</v>
      </c>
      <c r="AF2937">
        <v>0</v>
      </c>
      <c r="AG2937" t="s">
        <v>135</v>
      </c>
      <c r="AH2937">
        <v>0</v>
      </c>
      <c r="AI2937">
        <v>0</v>
      </c>
      <c r="AJ2937">
        <v>0</v>
      </c>
      <c r="AK2937">
        <v>0</v>
      </c>
      <c r="AL2937">
        <v>0</v>
      </c>
      <c r="AM2937">
        <v>0</v>
      </c>
      <c r="AN2937" s="2">
        <v>0</v>
      </c>
      <c r="AO2937">
        <v>0</v>
      </c>
      <c r="AP2937" t="s">
        <v>216</v>
      </c>
      <c r="AQ2937" s="18"/>
      <c r="AR2937" s="12"/>
      <c r="AS2937" s="12"/>
      <c r="AT2937" s="12"/>
      <c r="AU2937" s="19" t="s">
        <v>247</v>
      </c>
    </row>
    <row r="2938" spans="1:47" x14ac:dyDescent="0.25">
      <c r="A2938">
        <v>2936</v>
      </c>
      <c r="C2938" t="s">
        <v>293</v>
      </c>
      <c r="E2938" t="s">
        <v>132</v>
      </c>
      <c r="G2938" t="s">
        <v>133</v>
      </c>
      <c r="H2938">
        <v>1996</v>
      </c>
      <c r="I2938">
        <v>2</v>
      </c>
      <c r="J2938">
        <v>26</v>
      </c>
      <c r="K2938">
        <v>50.25</v>
      </c>
      <c r="L2938">
        <v>-4.2169999999999996</v>
      </c>
      <c r="M2938">
        <v>10</v>
      </c>
      <c r="O2938">
        <v>8.32</v>
      </c>
      <c r="Y2938" t="s">
        <v>64</v>
      </c>
      <c r="Z2938" t="s">
        <v>64</v>
      </c>
      <c r="AA2938" t="s">
        <v>135</v>
      </c>
      <c r="AB2938" t="s">
        <v>135</v>
      </c>
      <c r="AE2938" t="s">
        <v>135</v>
      </c>
      <c r="AF2938" t="s">
        <v>135</v>
      </c>
      <c r="AG2938">
        <v>0</v>
      </c>
      <c r="AH2938">
        <v>0</v>
      </c>
      <c r="AI2938">
        <v>0</v>
      </c>
      <c r="AJ2938">
        <v>0</v>
      </c>
      <c r="AK2938">
        <v>0</v>
      </c>
      <c r="AL2938">
        <v>0</v>
      </c>
      <c r="AM2938">
        <v>0</v>
      </c>
      <c r="AN2938" s="2">
        <v>0</v>
      </c>
      <c r="AO2938">
        <v>0</v>
      </c>
      <c r="AP2938" t="s">
        <v>216</v>
      </c>
      <c r="AQ2938" s="18"/>
      <c r="AR2938" s="12"/>
      <c r="AS2938" s="12"/>
      <c r="AT2938" s="12"/>
      <c r="AU2938" s="19" t="s">
        <v>247</v>
      </c>
    </row>
    <row r="2939" spans="1:47" x14ac:dyDescent="0.25">
      <c r="A2939">
        <v>2937</v>
      </c>
      <c r="C2939" t="s">
        <v>293</v>
      </c>
      <c r="E2939" t="s">
        <v>132</v>
      </c>
      <c r="G2939" t="s">
        <v>133</v>
      </c>
      <c r="H2939">
        <v>1996</v>
      </c>
      <c r="I2939">
        <v>3</v>
      </c>
      <c r="J2939">
        <v>4</v>
      </c>
      <c r="K2939">
        <v>50.25</v>
      </c>
      <c r="L2939">
        <v>-4.2169999999999996</v>
      </c>
      <c r="M2939">
        <v>10</v>
      </c>
      <c r="O2939">
        <v>7.05</v>
      </c>
      <c r="Y2939" t="s">
        <v>134</v>
      </c>
      <c r="Z2939" t="s">
        <v>134</v>
      </c>
      <c r="AA2939" t="s">
        <v>135</v>
      </c>
      <c r="AB2939" t="s">
        <v>135</v>
      </c>
      <c r="AE2939" t="s">
        <v>135</v>
      </c>
      <c r="AF2939">
        <v>0</v>
      </c>
      <c r="AG2939" t="s">
        <v>135</v>
      </c>
      <c r="AH2939">
        <v>0</v>
      </c>
      <c r="AI2939">
        <v>0</v>
      </c>
      <c r="AJ2939">
        <v>0</v>
      </c>
      <c r="AK2939">
        <v>0</v>
      </c>
      <c r="AL2939">
        <v>0</v>
      </c>
      <c r="AM2939">
        <v>0</v>
      </c>
      <c r="AN2939" s="2">
        <v>0</v>
      </c>
      <c r="AO2939">
        <v>0</v>
      </c>
      <c r="AP2939" t="s">
        <v>216</v>
      </c>
      <c r="AQ2939" s="18"/>
      <c r="AR2939" s="12"/>
      <c r="AS2939" s="12"/>
      <c r="AT2939" s="12"/>
      <c r="AU2939" s="19" t="s">
        <v>247</v>
      </c>
    </row>
    <row r="2940" spans="1:47" x14ac:dyDescent="0.25">
      <c r="A2940">
        <v>2938</v>
      </c>
      <c r="C2940" t="s">
        <v>293</v>
      </c>
      <c r="E2940" t="s">
        <v>132</v>
      </c>
      <c r="G2940" t="s">
        <v>133</v>
      </c>
      <c r="H2940">
        <v>1996</v>
      </c>
      <c r="I2940">
        <v>3</v>
      </c>
      <c r="J2940">
        <v>4</v>
      </c>
      <c r="K2940">
        <v>50.25</v>
      </c>
      <c r="L2940">
        <v>-4.2169999999999996</v>
      </c>
      <c r="M2940">
        <v>10</v>
      </c>
      <c r="O2940">
        <v>7.05</v>
      </c>
      <c r="Y2940" t="s">
        <v>64</v>
      </c>
      <c r="Z2940" t="s">
        <v>64</v>
      </c>
      <c r="AA2940" t="s">
        <v>135</v>
      </c>
      <c r="AB2940" t="s">
        <v>135</v>
      </c>
      <c r="AE2940" t="s">
        <v>135</v>
      </c>
      <c r="AF2940" t="s">
        <v>135</v>
      </c>
      <c r="AG2940">
        <v>0</v>
      </c>
      <c r="AH2940">
        <v>0</v>
      </c>
      <c r="AI2940">
        <v>0</v>
      </c>
      <c r="AJ2940">
        <v>0</v>
      </c>
      <c r="AK2940">
        <v>0</v>
      </c>
      <c r="AL2940">
        <v>0</v>
      </c>
      <c r="AM2940">
        <v>0</v>
      </c>
      <c r="AN2940" s="2">
        <v>0</v>
      </c>
      <c r="AO2940">
        <v>0</v>
      </c>
      <c r="AP2940" t="s">
        <v>216</v>
      </c>
      <c r="AQ2940" s="18"/>
      <c r="AR2940" s="12"/>
      <c r="AS2940" s="12"/>
      <c r="AT2940" s="12"/>
      <c r="AU2940" s="19" t="s">
        <v>247</v>
      </c>
    </row>
    <row r="2941" spans="1:47" x14ac:dyDescent="0.25">
      <c r="A2941">
        <v>2939</v>
      </c>
      <c r="C2941" t="s">
        <v>293</v>
      </c>
      <c r="E2941" t="s">
        <v>132</v>
      </c>
      <c r="G2941" t="s">
        <v>133</v>
      </c>
      <c r="H2941">
        <v>1996</v>
      </c>
      <c r="I2941">
        <v>3</v>
      </c>
      <c r="J2941">
        <v>11</v>
      </c>
      <c r="K2941">
        <v>50.25</v>
      </c>
      <c r="L2941">
        <v>-4.2169999999999996</v>
      </c>
      <c r="M2941">
        <v>10</v>
      </c>
      <c r="O2941">
        <v>7.68</v>
      </c>
      <c r="Y2941" t="s">
        <v>134</v>
      </c>
      <c r="Z2941" t="s">
        <v>134</v>
      </c>
      <c r="AA2941" t="s">
        <v>135</v>
      </c>
      <c r="AB2941" t="s">
        <v>135</v>
      </c>
      <c r="AE2941" t="s">
        <v>135</v>
      </c>
      <c r="AF2941">
        <v>0</v>
      </c>
      <c r="AG2941" t="s">
        <v>135</v>
      </c>
      <c r="AH2941">
        <v>0</v>
      </c>
      <c r="AI2941">
        <v>0</v>
      </c>
      <c r="AJ2941">
        <v>0</v>
      </c>
      <c r="AK2941">
        <v>0</v>
      </c>
      <c r="AL2941">
        <v>0</v>
      </c>
      <c r="AM2941">
        <v>0</v>
      </c>
      <c r="AN2941" s="2">
        <v>0</v>
      </c>
      <c r="AO2941">
        <v>0</v>
      </c>
      <c r="AP2941" t="s">
        <v>216</v>
      </c>
      <c r="AQ2941" s="18"/>
      <c r="AR2941" s="12"/>
      <c r="AS2941" s="12"/>
      <c r="AT2941" s="12"/>
      <c r="AU2941" s="19" t="s">
        <v>247</v>
      </c>
    </row>
    <row r="2942" spans="1:47" x14ac:dyDescent="0.25">
      <c r="A2942">
        <v>2940</v>
      </c>
      <c r="C2942" t="s">
        <v>293</v>
      </c>
      <c r="E2942" t="s">
        <v>132</v>
      </c>
      <c r="G2942" t="s">
        <v>133</v>
      </c>
      <c r="H2942">
        <v>1996</v>
      </c>
      <c r="I2942">
        <v>3</v>
      </c>
      <c r="J2942">
        <v>11</v>
      </c>
      <c r="K2942">
        <v>50.25</v>
      </c>
      <c r="L2942">
        <v>-4.2169999999999996</v>
      </c>
      <c r="M2942">
        <v>10</v>
      </c>
      <c r="O2942">
        <v>7.68</v>
      </c>
      <c r="Y2942" t="s">
        <v>64</v>
      </c>
      <c r="Z2942" t="s">
        <v>64</v>
      </c>
      <c r="AA2942" t="s">
        <v>135</v>
      </c>
      <c r="AB2942" t="s">
        <v>135</v>
      </c>
      <c r="AE2942" t="s">
        <v>135</v>
      </c>
      <c r="AF2942" t="s">
        <v>135</v>
      </c>
      <c r="AG2942">
        <v>0</v>
      </c>
      <c r="AH2942">
        <v>0</v>
      </c>
      <c r="AI2942">
        <v>0</v>
      </c>
      <c r="AJ2942">
        <v>0</v>
      </c>
      <c r="AK2942">
        <v>0</v>
      </c>
      <c r="AL2942">
        <v>0</v>
      </c>
      <c r="AM2942">
        <v>0</v>
      </c>
      <c r="AN2942" s="2">
        <v>0</v>
      </c>
      <c r="AO2942">
        <v>0</v>
      </c>
      <c r="AP2942" t="s">
        <v>216</v>
      </c>
      <c r="AQ2942" s="18"/>
      <c r="AR2942" s="12"/>
      <c r="AS2942" s="12"/>
      <c r="AT2942" s="12"/>
      <c r="AU2942" s="19" t="s">
        <v>247</v>
      </c>
    </row>
    <row r="2943" spans="1:47" x14ac:dyDescent="0.25">
      <c r="A2943">
        <v>2941</v>
      </c>
      <c r="C2943" t="s">
        <v>293</v>
      </c>
      <c r="E2943" t="s">
        <v>132</v>
      </c>
      <c r="G2943" t="s">
        <v>133</v>
      </c>
      <c r="H2943">
        <v>1996</v>
      </c>
      <c r="I2943">
        <v>3</v>
      </c>
      <c r="J2943">
        <v>18</v>
      </c>
      <c r="K2943">
        <v>50.25</v>
      </c>
      <c r="L2943">
        <v>-4.2169999999999996</v>
      </c>
      <c r="M2943">
        <v>10</v>
      </c>
      <c r="O2943">
        <v>8.0299999999999994</v>
      </c>
      <c r="Y2943" t="s">
        <v>134</v>
      </c>
      <c r="Z2943" t="s">
        <v>134</v>
      </c>
      <c r="AA2943" t="s">
        <v>135</v>
      </c>
      <c r="AB2943" t="s">
        <v>135</v>
      </c>
      <c r="AE2943" t="s">
        <v>135</v>
      </c>
      <c r="AF2943">
        <v>0</v>
      </c>
      <c r="AG2943" t="s">
        <v>135</v>
      </c>
      <c r="AH2943">
        <v>0</v>
      </c>
      <c r="AI2943">
        <v>0</v>
      </c>
      <c r="AJ2943">
        <v>0</v>
      </c>
      <c r="AK2943">
        <v>0</v>
      </c>
      <c r="AL2943">
        <v>0</v>
      </c>
      <c r="AM2943">
        <v>0</v>
      </c>
      <c r="AN2943" s="2">
        <v>0</v>
      </c>
      <c r="AO2943">
        <v>0</v>
      </c>
      <c r="AP2943" t="s">
        <v>216</v>
      </c>
      <c r="AQ2943" s="18"/>
      <c r="AR2943" s="12"/>
      <c r="AS2943" s="12"/>
      <c r="AT2943" s="12"/>
      <c r="AU2943" s="19" t="s">
        <v>247</v>
      </c>
    </row>
    <row r="2944" spans="1:47" x14ac:dyDescent="0.25">
      <c r="A2944">
        <v>2942</v>
      </c>
      <c r="C2944" t="s">
        <v>293</v>
      </c>
      <c r="E2944" t="s">
        <v>132</v>
      </c>
      <c r="G2944" t="s">
        <v>133</v>
      </c>
      <c r="H2944">
        <v>1996</v>
      </c>
      <c r="I2944">
        <v>3</v>
      </c>
      <c r="J2944">
        <v>18</v>
      </c>
      <c r="K2944">
        <v>50.25</v>
      </c>
      <c r="L2944">
        <v>-4.2169999999999996</v>
      </c>
      <c r="M2944">
        <v>10</v>
      </c>
      <c r="O2944">
        <v>8.0299999999999994</v>
      </c>
      <c r="Y2944" t="s">
        <v>64</v>
      </c>
      <c r="Z2944" t="s">
        <v>64</v>
      </c>
      <c r="AA2944" t="s">
        <v>135</v>
      </c>
      <c r="AB2944" t="s">
        <v>135</v>
      </c>
      <c r="AE2944" t="s">
        <v>135</v>
      </c>
      <c r="AF2944" t="s">
        <v>135</v>
      </c>
      <c r="AG2944">
        <v>0</v>
      </c>
      <c r="AH2944">
        <v>0</v>
      </c>
      <c r="AI2944">
        <v>0</v>
      </c>
      <c r="AJ2944">
        <v>0</v>
      </c>
      <c r="AK2944">
        <v>0</v>
      </c>
      <c r="AL2944">
        <v>0</v>
      </c>
      <c r="AM2944">
        <v>0</v>
      </c>
      <c r="AN2944" s="2">
        <v>0</v>
      </c>
      <c r="AO2944">
        <v>0</v>
      </c>
      <c r="AP2944" t="s">
        <v>216</v>
      </c>
      <c r="AQ2944" s="18"/>
      <c r="AR2944" s="12"/>
      <c r="AS2944" s="12"/>
      <c r="AT2944" s="12"/>
      <c r="AU2944" s="19" t="s">
        <v>247</v>
      </c>
    </row>
    <row r="2945" spans="1:47" x14ac:dyDescent="0.25">
      <c r="A2945">
        <v>2943</v>
      </c>
      <c r="C2945" t="s">
        <v>293</v>
      </c>
      <c r="E2945" t="s">
        <v>132</v>
      </c>
      <c r="G2945" t="s">
        <v>133</v>
      </c>
      <c r="H2945">
        <v>1996</v>
      </c>
      <c r="I2945">
        <v>3</v>
      </c>
      <c r="J2945">
        <v>25</v>
      </c>
      <c r="K2945">
        <v>50.25</v>
      </c>
      <c r="L2945">
        <v>-4.2169999999999996</v>
      </c>
      <c r="M2945">
        <v>10</v>
      </c>
      <c r="O2945">
        <v>9.02</v>
      </c>
      <c r="Y2945" t="s">
        <v>134</v>
      </c>
      <c r="Z2945" t="s">
        <v>134</v>
      </c>
      <c r="AA2945" t="s">
        <v>135</v>
      </c>
      <c r="AB2945" t="s">
        <v>135</v>
      </c>
      <c r="AE2945" t="s">
        <v>135</v>
      </c>
      <c r="AF2945">
        <v>0</v>
      </c>
      <c r="AG2945" t="s">
        <v>135</v>
      </c>
      <c r="AH2945">
        <v>0</v>
      </c>
      <c r="AI2945">
        <v>0</v>
      </c>
      <c r="AJ2945">
        <v>0</v>
      </c>
      <c r="AK2945">
        <v>0</v>
      </c>
      <c r="AL2945">
        <v>0</v>
      </c>
      <c r="AM2945">
        <v>0</v>
      </c>
      <c r="AN2945" s="2">
        <v>0</v>
      </c>
      <c r="AO2945">
        <v>0</v>
      </c>
      <c r="AP2945" t="s">
        <v>216</v>
      </c>
      <c r="AQ2945" s="18"/>
      <c r="AR2945" s="12"/>
      <c r="AS2945" s="12"/>
      <c r="AT2945" s="12"/>
      <c r="AU2945" s="19" t="s">
        <v>247</v>
      </c>
    </row>
    <row r="2946" spans="1:47" x14ac:dyDescent="0.25">
      <c r="A2946">
        <v>2944</v>
      </c>
      <c r="C2946" t="s">
        <v>293</v>
      </c>
      <c r="E2946" t="s">
        <v>132</v>
      </c>
      <c r="G2946" t="s">
        <v>133</v>
      </c>
      <c r="H2946">
        <v>1996</v>
      </c>
      <c r="I2946">
        <v>3</v>
      </c>
      <c r="J2946">
        <v>25</v>
      </c>
      <c r="K2946">
        <v>50.25</v>
      </c>
      <c r="L2946">
        <v>-4.2169999999999996</v>
      </c>
      <c r="M2946">
        <v>10</v>
      </c>
      <c r="O2946">
        <v>9.02</v>
      </c>
      <c r="Y2946" t="s">
        <v>64</v>
      </c>
      <c r="Z2946" t="s">
        <v>64</v>
      </c>
      <c r="AA2946" t="s">
        <v>135</v>
      </c>
      <c r="AB2946" t="s">
        <v>135</v>
      </c>
      <c r="AE2946" t="s">
        <v>135</v>
      </c>
      <c r="AF2946" t="s">
        <v>135</v>
      </c>
      <c r="AG2946">
        <v>0</v>
      </c>
      <c r="AH2946">
        <v>0</v>
      </c>
      <c r="AI2946">
        <v>0</v>
      </c>
      <c r="AJ2946">
        <v>0</v>
      </c>
      <c r="AK2946">
        <v>0</v>
      </c>
      <c r="AL2946">
        <v>0</v>
      </c>
      <c r="AM2946">
        <v>0</v>
      </c>
      <c r="AN2946" s="2">
        <v>0</v>
      </c>
      <c r="AO2946">
        <v>0</v>
      </c>
      <c r="AP2946" t="s">
        <v>216</v>
      </c>
      <c r="AQ2946" s="18"/>
      <c r="AR2946" s="12"/>
      <c r="AS2946" s="12"/>
      <c r="AT2946" s="12"/>
      <c r="AU2946" s="19" t="s">
        <v>247</v>
      </c>
    </row>
    <row r="2947" spans="1:47" x14ac:dyDescent="0.25">
      <c r="A2947">
        <v>2945</v>
      </c>
      <c r="C2947" t="s">
        <v>293</v>
      </c>
      <c r="E2947" t="s">
        <v>132</v>
      </c>
      <c r="G2947" t="s">
        <v>133</v>
      </c>
      <c r="H2947">
        <v>1996</v>
      </c>
      <c r="I2947">
        <v>4</v>
      </c>
      <c r="J2947">
        <v>1</v>
      </c>
      <c r="K2947">
        <v>50.25</v>
      </c>
      <c r="L2947">
        <v>-4.2169999999999996</v>
      </c>
      <c r="M2947">
        <v>10</v>
      </c>
      <c r="O2947">
        <v>8.4499999999999993</v>
      </c>
      <c r="Y2947" t="s">
        <v>134</v>
      </c>
      <c r="Z2947" t="s">
        <v>134</v>
      </c>
      <c r="AA2947" t="s">
        <v>135</v>
      </c>
      <c r="AB2947" t="s">
        <v>135</v>
      </c>
      <c r="AE2947" t="s">
        <v>135</v>
      </c>
      <c r="AF2947">
        <v>0</v>
      </c>
      <c r="AG2947" t="s">
        <v>135</v>
      </c>
      <c r="AH2947">
        <v>0</v>
      </c>
      <c r="AI2947">
        <v>0</v>
      </c>
      <c r="AJ2947">
        <v>0</v>
      </c>
      <c r="AK2947">
        <v>0</v>
      </c>
      <c r="AL2947">
        <v>0</v>
      </c>
      <c r="AM2947">
        <v>0</v>
      </c>
      <c r="AN2947" s="2">
        <v>0</v>
      </c>
      <c r="AO2947">
        <v>0</v>
      </c>
      <c r="AP2947" t="s">
        <v>216</v>
      </c>
      <c r="AQ2947" s="18"/>
      <c r="AR2947" s="12"/>
      <c r="AS2947" s="12"/>
      <c r="AT2947" s="12"/>
      <c r="AU2947" s="19" t="s">
        <v>247</v>
      </c>
    </row>
    <row r="2948" spans="1:47" x14ac:dyDescent="0.25">
      <c r="A2948">
        <v>2946</v>
      </c>
      <c r="C2948" t="s">
        <v>293</v>
      </c>
      <c r="E2948" t="s">
        <v>132</v>
      </c>
      <c r="G2948" t="s">
        <v>133</v>
      </c>
      <c r="H2948">
        <v>1996</v>
      </c>
      <c r="I2948">
        <v>4</v>
      </c>
      <c r="J2948">
        <v>1</v>
      </c>
      <c r="K2948">
        <v>50.25</v>
      </c>
      <c r="L2948">
        <v>-4.2169999999999996</v>
      </c>
      <c r="M2948">
        <v>10</v>
      </c>
      <c r="O2948">
        <v>8.4499999999999993</v>
      </c>
      <c r="Y2948" t="s">
        <v>64</v>
      </c>
      <c r="Z2948" t="s">
        <v>64</v>
      </c>
      <c r="AA2948" t="s">
        <v>135</v>
      </c>
      <c r="AB2948" t="s">
        <v>135</v>
      </c>
      <c r="AE2948" t="s">
        <v>135</v>
      </c>
      <c r="AF2948" t="s">
        <v>135</v>
      </c>
      <c r="AG2948">
        <v>0</v>
      </c>
      <c r="AH2948">
        <v>0</v>
      </c>
      <c r="AI2948">
        <v>0</v>
      </c>
      <c r="AJ2948">
        <v>0</v>
      </c>
      <c r="AK2948">
        <v>0</v>
      </c>
      <c r="AL2948">
        <v>0</v>
      </c>
      <c r="AM2948">
        <v>0</v>
      </c>
      <c r="AN2948" s="2">
        <v>0</v>
      </c>
      <c r="AO2948">
        <v>0</v>
      </c>
      <c r="AP2948" t="s">
        <v>216</v>
      </c>
      <c r="AQ2948" s="18"/>
      <c r="AR2948" s="12"/>
      <c r="AS2948" s="12"/>
      <c r="AT2948" s="12"/>
      <c r="AU2948" s="19" t="s">
        <v>247</v>
      </c>
    </row>
    <row r="2949" spans="1:47" x14ac:dyDescent="0.25">
      <c r="A2949">
        <v>2947</v>
      </c>
      <c r="C2949" t="s">
        <v>293</v>
      </c>
      <c r="E2949" t="s">
        <v>132</v>
      </c>
      <c r="G2949" t="s">
        <v>133</v>
      </c>
      <c r="H2949">
        <v>1996</v>
      </c>
      <c r="I2949">
        <v>4</v>
      </c>
      <c r="J2949">
        <v>8</v>
      </c>
      <c r="K2949">
        <v>50.25</v>
      </c>
      <c r="L2949">
        <v>-4.2169999999999996</v>
      </c>
      <c r="M2949">
        <v>10</v>
      </c>
      <c r="O2949">
        <v>7.8</v>
      </c>
      <c r="Y2949" t="s">
        <v>134</v>
      </c>
      <c r="Z2949" t="s">
        <v>134</v>
      </c>
      <c r="AA2949" t="s">
        <v>135</v>
      </c>
      <c r="AB2949" t="s">
        <v>135</v>
      </c>
      <c r="AE2949" t="s">
        <v>135</v>
      </c>
      <c r="AF2949">
        <v>0</v>
      </c>
      <c r="AG2949" t="s">
        <v>135</v>
      </c>
      <c r="AH2949">
        <v>0</v>
      </c>
      <c r="AI2949">
        <v>0</v>
      </c>
      <c r="AJ2949">
        <v>0</v>
      </c>
      <c r="AK2949">
        <v>0</v>
      </c>
      <c r="AL2949">
        <v>0</v>
      </c>
      <c r="AM2949">
        <v>0</v>
      </c>
      <c r="AN2949" s="2">
        <v>0</v>
      </c>
      <c r="AO2949">
        <v>0</v>
      </c>
      <c r="AP2949" t="s">
        <v>216</v>
      </c>
      <c r="AQ2949" s="18"/>
      <c r="AR2949" s="12"/>
      <c r="AS2949" s="12"/>
      <c r="AT2949" s="12"/>
      <c r="AU2949" s="19" t="s">
        <v>247</v>
      </c>
    </row>
    <row r="2950" spans="1:47" x14ac:dyDescent="0.25">
      <c r="A2950">
        <v>2948</v>
      </c>
      <c r="C2950" t="s">
        <v>293</v>
      </c>
      <c r="E2950" t="s">
        <v>132</v>
      </c>
      <c r="G2950" t="s">
        <v>133</v>
      </c>
      <c r="H2950">
        <v>1996</v>
      </c>
      <c r="I2950">
        <v>4</v>
      </c>
      <c r="J2950">
        <v>8</v>
      </c>
      <c r="K2950">
        <v>50.25</v>
      </c>
      <c r="L2950">
        <v>-4.2169999999999996</v>
      </c>
      <c r="M2950">
        <v>10</v>
      </c>
      <c r="O2950">
        <v>7.8</v>
      </c>
      <c r="Y2950" t="s">
        <v>64</v>
      </c>
      <c r="Z2950" t="s">
        <v>64</v>
      </c>
      <c r="AA2950" t="s">
        <v>135</v>
      </c>
      <c r="AB2950" t="s">
        <v>135</v>
      </c>
      <c r="AE2950" t="s">
        <v>135</v>
      </c>
      <c r="AF2950" t="s">
        <v>135</v>
      </c>
      <c r="AG2950">
        <v>0</v>
      </c>
      <c r="AH2950">
        <v>0</v>
      </c>
      <c r="AI2950">
        <v>0</v>
      </c>
      <c r="AJ2950">
        <v>0</v>
      </c>
      <c r="AK2950">
        <v>0</v>
      </c>
      <c r="AL2950">
        <v>0</v>
      </c>
      <c r="AM2950">
        <v>0</v>
      </c>
      <c r="AN2950" s="2">
        <v>0</v>
      </c>
      <c r="AO2950">
        <v>0</v>
      </c>
      <c r="AP2950" t="s">
        <v>216</v>
      </c>
      <c r="AQ2950" s="18"/>
      <c r="AR2950" s="12"/>
      <c r="AS2950" s="12"/>
      <c r="AT2950" s="12"/>
      <c r="AU2950" s="19" t="s">
        <v>247</v>
      </c>
    </row>
    <row r="2951" spans="1:47" x14ac:dyDescent="0.25">
      <c r="A2951">
        <v>2949</v>
      </c>
      <c r="C2951" t="s">
        <v>293</v>
      </c>
      <c r="E2951" t="s">
        <v>132</v>
      </c>
      <c r="G2951" t="s">
        <v>133</v>
      </c>
      <c r="H2951">
        <v>1996</v>
      </c>
      <c r="I2951">
        <v>4</v>
      </c>
      <c r="J2951">
        <v>15</v>
      </c>
      <c r="K2951">
        <v>50.25</v>
      </c>
      <c r="L2951">
        <v>-4.2169999999999996</v>
      </c>
      <c r="M2951">
        <v>10</v>
      </c>
      <c r="O2951">
        <v>7.88</v>
      </c>
      <c r="Y2951" t="s">
        <v>134</v>
      </c>
      <c r="Z2951" t="s">
        <v>134</v>
      </c>
      <c r="AA2951" t="s">
        <v>135</v>
      </c>
      <c r="AB2951" t="s">
        <v>135</v>
      </c>
      <c r="AE2951" t="s">
        <v>135</v>
      </c>
      <c r="AF2951">
        <v>0</v>
      </c>
      <c r="AG2951" t="s">
        <v>135</v>
      </c>
      <c r="AH2951">
        <v>0</v>
      </c>
      <c r="AI2951">
        <v>0</v>
      </c>
      <c r="AJ2951">
        <v>0</v>
      </c>
      <c r="AK2951">
        <v>0</v>
      </c>
      <c r="AL2951">
        <v>0</v>
      </c>
      <c r="AM2951">
        <v>0</v>
      </c>
      <c r="AN2951" s="2">
        <v>0</v>
      </c>
      <c r="AO2951">
        <v>0</v>
      </c>
      <c r="AP2951" t="s">
        <v>216</v>
      </c>
      <c r="AQ2951" s="18"/>
      <c r="AR2951" s="12"/>
      <c r="AS2951" s="12"/>
      <c r="AT2951" s="12"/>
      <c r="AU2951" s="19" t="s">
        <v>247</v>
      </c>
    </row>
    <row r="2952" spans="1:47" x14ac:dyDescent="0.25">
      <c r="A2952">
        <v>2950</v>
      </c>
      <c r="C2952" t="s">
        <v>293</v>
      </c>
      <c r="E2952" t="s">
        <v>132</v>
      </c>
      <c r="G2952" t="s">
        <v>133</v>
      </c>
      <c r="H2952">
        <v>1996</v>
      </c>
      <c r="I2952">
        <v>4</v>
      </c>
      <c r="J2952">
        <v>15</v>
      </c>
      <c r="K2952">
        <v>50.25</v>
      </c>
      <c r="L2952">
        <v>-4.2169999999999996</v>
      </c>
      <c r="M2952">
        <v>10</v>
      </c>
      <c r="O2952">
        <v>7.88</v>
      </c>
      <c r="Y2952" t="s">
        <v>64</v>
      </c>
      <c r="Z2952" t="s">
        <v>64</v>
      </c>
      <c r="AA2952" t="s">
        <v>135</v>
      </c>
      <c r="AB2952" t="s">
        <v>135</v>
      </c>
      <c r="AE2952" t="s">
        <v>135</v>
      </c>
      <c r="AF2952" t="s">
        <v>135</v>
      </c>
      <c r="AG2952">
        <v>0</v>
      </c>
      <c r="AH2952">
        <v>0</v>
      </c>
      <c r="AI2952">
        <v>0</v>
      </c>
      <c r="AJ2952">
        <v>0</v>
      </c>
      <c r="AK2952">
        <v>0</v>
      </c>
      <c r="AL2952">
        <v>0</v>
      </c>
      <c r="AM2952">
        <v>0</v>
      </c>
      <c r="AN2952" s="2">
        <v>0</v>
      </c>
      <c r="AO2952">
        <v>0</v>
      </c>
      <c r="AP2952" t="s">
        <v>216</v>
      </c>
      <c r="AQ2952" s="18"/>
      <c r="AR2952" s="12"/>
      <c r="AS2952" s="12"/>
      <c r="AT2952" s="12"/>
      <c r="AU2952" s="19" t="s">
        <v>247</v>
      </c>
    </row>
    <row r="2953" spans="1:47" x14ac:dyDescent="0.25">
      <c r="A2953">
        <v>2951</v>
      </c>
      <c r="C2953" t="s">
        <v>293</v>
      </c>
      <c r="E2953" t="s">
        <v>132</v>
      </c>
      <c r="G2953" t="s">
        <v>133</v>
      </c>
      <c r="H2953">
        <v>1996</v>
      </c>
      <c r="I2953">
        <v>4</v>
      </c>
      <c r="J2953">
        <v>22</v>
      </c>
      <c r="K2953">
        <v>50.25</v>
      </c>
      <c r="L2953">
        <v>-4.2169999999999996</v>
      </c>
      <c r="M2953">
        <v>10</v>
      </c>
      <c r="O2953">
        <v>8.73</v>
      </c>
      <c r="Y2953" t="s">
        <v>134</v>
      </c>
      <c r="Z2953" t="s">
        <v>134</v>
      </c>
      <c r="AA2953" t="s">
        <v>135</v>
      </c>
      <c r="AB2953" t="s">
        <v>135</v>
      </c>
      <c r="AE2953" t="s">
        <v>135</v>
      </c>
      <c r="AF2953">
        <v>0</v>
      </c>
      <c r="AG2953" t="s">
        <v>135</v>
      </c>
      <c r="AH2953">
        <v>0</v>
      </c>
      <c r="AI2953">
        <v>0</v>
      </c>
      <c r="AJ2953">
        <v>0</v>
      </c>
      <c r="AK2953">
        <v>0</v>
      </c>
      <c r="AL2953">
        <v>0</v>
      </c>
      <c r="AM2953">
        <v>0</v>
      </c>
      <c r="AN2953" s="2">
        <v>0</v>
      </c>
      <c r="AO2953">
        <v>0</v>
      </c>
      <c r="AP2953" t="s">
        <v>216</v>
      </c>
      <c r="AQ2953" s="18"/>
      <c r="AR2953" s="12"/>
      <c r="AS2953" s="12"/>
      <c r="AT2953" s="12"/>
      <c r="AU2953" s="19" t="s">
        <v>247</v>
      </c>
    </row>
    <row r="2954" spans="1:47" x14ac:dyDescent="0.25">
      <c r="A2954">
        <v>2952</v>
      </c>
      <c r="C2954" t="s">
        <v>293</v>
      </c>
      <c r="E2954" t="s">
        <v>132</v>
      </c>
      <c r="G2954" t="s">
        <v>133</v>
      </c>
      <c r="H2954">
        <v>1996</v>
      </c>
      <c r="I2954">
        <v>4</v>
      </c>
      <c r="J2954">
        <v>22</v>
      </c>
      <c r="K2954">
        <v>50.25</v>
      </c>
      <c r="L2954">
        <v>-4.2169999999999996</v>
      </c>
      <c r="M2954">
        <v>10</v>
      </c>
      <c r="O2954">
        <v>8.73</v>
      </c>
      <c r="Y2954" t="s">
        <v>64</v>
      </c>
      <c r="Z2954" t="s">
        <v>64</v>
      </c>
      <c r="AA2954" t="s">
        <v>135</v>
      </c>
      <c r="AB2954" t="s">
        <v>135</v>
      </c>
      <c r="AE2954" t="s">
        <v>135</v>
      </c>
      <c r="AF2954" t="s">
        <v>135</v>
      </c>
      <c r="AG2954">
        <v>0</v>
      </c>
      <c r="AH2954">
        <v>0</v>
      </c>
      <c r="AI2954">
        <v>0</v>
      </c>
      <c r="AJ2954">
        <v>0</v>
      </c>
      <c r="AK2954">
        <v>0</v>
      </c>
      <c r="AL2954">
        <v>0</v>
      </c>
      <c r="AM2954">
        <v>0</v>
      </c>
      <c r="AN2954" s="2">
        <v>0</v>
      </c>
      <c r="AO2954">
        <v>0</v>
      </c>
      <c r="AP2954" t="s">
        <v>216</v>
      </c>
      <c r="AQ2954" s="18"/>
      <c r="AR2954" s="12"/>
      <c r="AS2954" s="12"/>
      <c r="AT2954" s="12"/>
      <c r="AU2954" s="19" t="s">
        <v>247</v>
      </c>
    </row>
    <row r="2955" spans="1:47" x14ac:dyDescent="0.25">
      <c r="A2955">
        <v>2953</v>
      </c>
      <c r="C2955" t="s">
        <v>293</v>
      </c>
      <c r="E2955" t="s">
        <v>132</v>
      </c>
      <c r="G2955" t="s">
        <v>133</v>
      </c>
      <c r="H2955">
        <v>1996</v>
      </c>
      <c r="I2955">
        <v>4</v>
      </c>
      <c r="J2955">
        <v>29</v>
      </c>
      <c r="K2955">
        <v>50.25</v>
      </c>
      <c r="L2955">
        <v>-4.2169999999999996</v>
      </c>
      <c r="M2955">
        <v>10</v>
      </c>
      <c r="O2955">
        <v>9.26</v>
      </c>
      <c r="Y2955" t="s">
        <v>134</v>
      </c>
      <c r="Z2955" t="s">
        <v>134</v>
      </c>
      <c r="AA2955" t="s">
        <v>135</v>
      </c>
      <c r="AB2955" t="s">
        <v>135</v>
      </c>
      <c r="AE2955" t="s">
        <v>135</v>
      </c>
      <c r="AF2955">
        <v>0</v>
      </c>
      <c r="AG2955" t="s">
        <v>135</v>
      </c>
      <c r="AH2955">
        <v>0</v>
      </c>
      <c r="AI2955">
        <v>0</v>
      </c>
      <c r="AJ2955">
        <v>0</v>
      </c>
      <c r="AK2955">
        <v>0</v>
      </c>
      <c r="AL2955">
        <v>0</v>
      </c>
      <c r="AM2955">
        <v>0</v>
      </c>
      <c r="AN2955" s="2">
        <v>0</v>
      </c>
      <c r="AO2955">
        <v>0</v>
      </c>
      <c r="AP2955" t="s">
        <v>216</v>
      </c>
      <c r="AQ2955" s="18"/>
      <c r="AR2955" s="12"/>
      <c r="AS2955" s="12"/>
      <c r="AT2955" s="12"/>
      <c r="AU2955" s="19" t="s">
        <v>247</v>
      </c>
    </row>
    <row r="2956" spans="1:47" x14ac:dyDescent="0.25">
      <c r="A2956">
        <v>2954</v>
      </c>
      <c r="C2956" t="s">
        <v>293</v>
      </c>
      <c r="E2956" t="s">
        <v>132</v>
      </c>
      <c r="G2956" t="s">
        <v>133</v>
      </c>
      <c r="H2956">
        <v>1996</v>
      </c>
      <c r="I2956">
        <v>4</v>
      </c>
      <c r="J2956">
        <v>29</v>
      </c>
      <c r="K2956">
        <v>50.25</v>
      </c>
      <c r="L2956">
        <v>-4.2169999999999996</v>
      </c>
      <c r="M2956">
        <v>10</v>
      </c>
      <c r="O2956">
        <v>9.26</v>
      </c>
      <c r="Y2956" t="s">
        <v>64</v>
      </c>
      <c r="Z2956" t="s">
        <v>64</v>
      </c>
      <c r="AA2956" t="s">
        <v>135</v>
      </c>
      <c r="AB2956" t="s">
        <v>135</v>
      </c>
      <c r="AE2956" t="s">
        <v>135</v>
      </c>
      <c r="AF2956" t="s">
        <v>135</v>
      </c>
      <c r="AG2956">
        <v>136170</v>
      </c>
      <c r="AH2956">
        <v>136170</v>
      </c>
      <c r="AI2956">
        <v>0.11254834086702051</v>
      </c>
      <c r="AJ2956">
        <v>4.7325465434384997</v>
      </c>
      <c r="AK2956">
        <v>1.3322425509245011</v>
      </c>
      <c r="AL2956">
        <v>3.8978913487102083</v>
      </c>
      <c r="AM2956">
        <v>818.14396138389407</v>
      </c>
      <c r="AN2956" s="2">
        <v>56.471552741869729</v>
      </c>
      <c r="AO2956">
        <v>2.45106</v>
      </c>
      <c r="AP2956" t="s">
        <v>216</v>
      </c>
      <c r="AQ2956" s="18"/>
      <c r="AR2956" s="12"/>
      <c r="AS2956" s="12"/>
      <c r="AT2956" s="12"/>
      <c r="AU2956" s="19" t="s">
        <v>247</v>
      </c>
    </row>
    <row r="2957" spans="1:47" x14ac:dyDescent="0.25">
      <c r="A2957">
        <v>2955</v>
      </c>
      <c r="C2957" t="s">
        <v>293</v>
      </c>
      <c r="E2957" t="s">
        <v>132</v>
      </c>
      <c r="G2957" t="s">
        <v>133</v>
      </c>
      <c r="H2957">
        <v>1996</v>
      </c>
      <c r="I2957">
        <v>5</v>
      </c>
      <c r="J2957">
        <v>6</v>
      </c>
      <c r="K2957">
        <v>50.25</v>
      </c>
      <c r="L2957">
        <v>-4.2169999999999996</v>
      </c>
      <c r="M2957">
        <v>10</v>
      </c>
      <c r="O2957">
        <v>9.5500000000000007</v>
      </c>
      <c r="Y2957" t="s">
        <v>134</v>
      </c>
      <c r="Z2957" t="s">
        <v>134</v>
      </c>
      <c r="AA2957" t="s">
        <v>135</v>
      </c>
      <c r="AB2957" t="s">
        <v>135</v>
      </c>
      <c r="AE2957" t="s">
        <v>135</v>
      </c>
      <c r="AF2957">
        <v>0</v>
      </c>
      <c r="AG2957" t="s">
        <v>135</v>
      </c>
      <c r="AH2957">
        <v>0</v>
      </c>
      <c r="AI2957">
        <v>0</v>
      </c>
      <c r="AJ2957">
        <v>0</v>
      </c>
      <c r="AK2957">
        <v>0</v>
      </c>
      <c r="AL2957">
        <v>0</v>
      </c>
      <c r="AM2957">
        <v>0</v>
      </c>
      <c r="AN2957" s="2">
        <v>0</v>
      </c>
      <c r="AO2957">
        <v>0</v>
      </c>
      <c r="AP2957" t="s">
        <v>216</v>
      </c>
      <c r="AQ2957" s="18"/>
      <c r="AR2957" s="12"/>
      <c r="AS2957" s="12"/>
      <c r="AT2957" s="12"/>
      <c r="AU2957" s="19" t="s">
        <v>247</v>
      </c>
    </row>
    <row r="2958" spans="1:47" x14ac:dyDescent="0.25">
      <c r="A2958">
        <v>2956</v>
      </c>
      <c r="C2958" t="s">
        <v>293</v>
      </c>
      <c r="E2958" t="s">
        <v>132</v>
      </c>
      <c r="G2958" t="s">
        <v>133</v>
      </c>
      <c r="H2958">
        <v>1996</v>
      </c>
      <c r="I2958">
        <v>5</v>
      </c>
      <c r="J2958">
        <v>6</v>
      </c>
      <c r="K2958">
        <v>50.25</v>
      </c>
      <c r="L2958">
        <v>-4.2169999999999996</v>
      </c>
      <c r="M2958">
        <v>10</v>
      </c>
      <c r="O2958">
        <v>9.5500000000000007</v>
      </c>
      <c r="Y2958" t="s">
        <v>64</v>
      </c>
      <c r="Z2958" t="s">
        <v>64</v>
      </c>
      <c r="AA2958" t="s">
        <v>135</v>
      </c>
      <c r="AB2958" t="s">
        <v>135</v>
      </c>
      <c r="AE2958" t="s">
        <v>135</v>
      </c>
      <c r="AF2958" t="s">
        <v>135</v>
      </c>
      <c r="AG2958">
        <v>711110</v>
      </c>
      <c r="AH2958">
        <v>711110</v>
      </c>
      <c r="AI2958">
        <v>0.58775244674999594</v>
      </c>
      <c r="AJ2958">
        <v>24.714409726845496</v>
      </c>
      <c r="AK2958">
        <v>6.9572666548279498</v>
      </c>
      <c r="AL2958">
        <v>20.355654821042197</v>
      </c>
      <c r="AM2958">
        <v>4272.5295761158914</v>
      </c>
      <c r="AN2958" s="2">
        <v>294.90699765198639</v>
      </c>
      <c r="AO2958">
        <v>12.79998</v>
      </c>
      <c r="AP2958" t="s">
        <v>216</v>
      </c>
      <c r="AQ2958" s="18"/>
      <c r="AR2958" s="12"/>
      <c r="AS2958" s="12"/>
      <c r="AT2958" s="12"/>
      <c r="AU2958" s="19" t="s">
        <v>247</v>
      </c>
    </row>
    <row r="2959" spans="1:47" x14ac:dyDescent="0.25">
      <c r="A2959">
        <v>2957</v>
      </c>
      <c r="C2959" t="s">
        <v>293</v>
      </c>
      <c r="E2959" t="s">
        <v>132</v>
      </c>
      <c r="G2959" t="s">
        <v>133</v>
      </c>
      <c r="H2959">
        <v>1996</v>
      </c>
      <c r="I2959">
        <v>5</v>
      </c>
      <c r="J2959">
        <v>13</v>
      </c>
      <c r="K2959">
        <v>50.25</v>
      </c>
      <c r="L2959">
        <v>-4.2169999999999996</v>
      </c>
      <c r="M2959">
        <v>10</v>
      </c>
      <c r="O2959">
        <v>9.89</v>
      </c>
      <c r="Y2959" t="s">
        <v>134</v>
      </c>
      <c r="Z2959" t="s">
        <v>134</v>
      </c>
      <c r="AA2959" t="s">
        <v>135</v>
      </c>
      <c r="AB2959" t="s">
        <v>135</v>
      </c>
      <c r="AE2959" t="s">
        <v>135</v>
      </c>
      <c r="AF2959">
        <v>0</v>
      </c>
      <c r="AG2959" t="s">
        <v>135</v>
      </c>
      <c r="AH2959">
        <v>0</v>
      </c>
      <c r="AI2959">
        <v>0</v>
      </c>
      <c r="AJ2959">
        <v>0</v>
      </c>
      <c r="AK2959">
        <v>0</v>
      </c>
      <c r="AL2959">
        <v>0</v>
      </c>
      <c r="AM2959">
        <v>0</v>
      </c>
      <c r="AN2959" s="2">
        <v>0</v>
      </c>
      <c r="AO2959">
        <v>0</v>
      </c>
      <c r="AP2959" t="s">
        <v>216</v>
      </c>
      <c r="AQ2959" s="18"/>
      <c r="AR2959" s="12"/>
      <c r="AS2959" s="12"/>
      <c r="AT2959" s="12"/>
      <c r="AU2959" s="19" t="s">
        <v>247</v>
      </c>
    </row>
    <row r="2960" spans="1:47" x14ac:dyDescent="0.25">
      <c r="A2960">
        <v>2958</v>
      </c>
      <c r="C2960" t="s">
        <v>293</v>
      </c>
      <c r="E2960" t="s">
        <v>132</v>
      </c>
      <c r="G2960" t="s">
        <v>133</v>
      </c>
      <c r="H2960">
        <v>1996</v>
      </c>
      <c r="I2960">
        <v>5</v>
      </c>
      <c r="J2960">
        <v>13</v>
      </c>
      <c r="K2960">
        <v>50.25</v>
      </c>
      <c r="L2960">
        <v>-4.2169999999999996</v>
      </c>
      <c r="M2960">
        <v>10</v>
      </c>
      <c r="O2960">
        <v>9.89</v>
      </c>
      <c r="Y2960" t="s">
        <v>64</v>
      </c>
      <c r="Z2960" t="s">
        <v>64</v>
      </c>
      <c r="AA2960" t="s">
        <v>135</v>
      </c>
      <c r="AB2960" t="s">
        <v>135</v>
      </c>
      <c r="AE2960" t="s">
        <v>135</v>
      </c>
      <c r="AF2960" t="s">
        <v>135</v>
      </c>
      <c r="AG2960">
        <v>1503870</v>
      </c>
      <c r="AH2960">
        <v>1503870</v>
      </c>
      <c r="AI2960">
        <v>1.2429909185553802</v>
      </c>
      <c r="AJ2960">
        <v>52.266540135718998</v>
      </c>
      <c r="AK2960">
        <v>14.713370089291542</v>
      </c>
      <c r="AL2960">
        <v>43.048555941725937</v>
      </c>
      <c r="AM2960">
        <v>9035.6330998486937</v>
      </c>
      <c r="AN2960" s="2">
        <v>623.67536184119581</v>
      </c>
      <c r="AO2960">
        <v>27.069659999999999</v>
      </c>
      <c r="AP2960" t="s">
        <v>216</v>
      </c>
      <c r="AQ2960" s="18"/>
      <c r="AR2960" s="12"/>
      <c r="AS2960" s="12"/>
      <c r="AT2960" s="12"/>
      <c r="AU2960" s="19" t="s">
        <v>247</v>
      </c>
    </row>
    <row r="2961" spans="1:47" x14ac:dyDescent="0.25">
      <c r="A2961">
        <v>2959</v>
      </c>
      <c r="C2961" t="s">
        <v>293</v>
      </c>
      <c r="E2961" t="s">
        <v>132</v>
      </c>
      <c r="G2961" t="s">
        <v>133</v>
      </c>
      <c r="H2961">
        <v>1996</v>
      </c>
      <c r="I2961">
        <v>5</v>
      </c>
      <c r="J2961">
        <v>20</v>
      </c>
      <c r="K2961">
        <v>50.25</v>
      </c>
      <c r="L2961">
        <v>-4.2169999999999996</v>
      </c>
      <c r="M2961">
        <v>10</v>
      </c>
      <c r="O2961">
        <v>9.93</v>
      </c>
      <c r="Y2961" t="s">
        <v>134</v>
      </c>
      <c r="Z2961" t="s">
        <v>134</v>
      </c>
      <c r="AA2961" t="s">
        <v>135</v>
      </c>
      <c r="AB2961" t="s">
        <v>135</v>
      </c>
      <c r="AE2961" t="s">
        <v>135</v>
      </c>
      <c r="AF2961">
        <v>0</v>
      </c>
      <c r="AG2961" t="s">
        <v>135</v>
      </c>
      <c r="AH2961">
        <v>0</v>
      </c>
      <c r="AI2961">
        <v>0</v>
      </c>
      <c r="AJ2961">
        <v>0</v>
      </c>
      <c r="AK2961">
        <v>0</v>
      </c>
      <c r="AL2961">
        <v>0</v>
      </c>
      <c r="AM2961">
        <v>0</v>
      </c>
      <c r="AN2961" s="2">
        <v>0</v>
      </c>
      <c r="AO2961">
        <v>0</v>
      </c>
      <c r="AP2961" t="s">
        <v>216</v>
      </c>
      <c r="AQ2961" s="18"/>
      <c r="AR2961" s="12"/>
      <c r="AS2961" s="12"/>
      <c r="AT2961" s="12"/>
      <c r="AU2961" s="19" t="s">
        <v>247</v>
      </c>
    </row>
    <row r="2962" spans="1:47" x14ac:dyDescent="0.25">
      <c r="A2962">
        <v>2960</v>
      </c>
      <c r="C2962" t="s">
        <v>293</v>
      </c>
      <c r="E2962" t="s">
        <v>132</v>
      </c>
      <c r="G2962" t="s">
        <v>133</v>
      </c>
      <c r="H2962">
        <v>1996</v>
      </c>
      <c r="I2962">
        <v>5</v>
      </c>
      <c r="J2962">
        <v>20</v>
      </c>
      <c r="K2962">
        <v>50.25</v>
      </c>
      <c r="L2962">
        <v>-4.2169999999999996</v>
      </c>
      <c r="M2962">
        <v>10</v>
      </c>
      <c r="O2962">
        <v>9.93</v>
      </c>
      <c r="Y2962" t="s">
        <v>64</v>
      </c>
      <c r="Z2962" t="s">
        <v>64</v>
      </c>
      <c r="AA2962" t="s">
        <v>135</v>
      </c>
      <c r="AB2962" t="s">
        <v>135</v>
      </c>
      <c r="AE2962" t="s">
        <v>135</v>
      </c>
      <c r="AF2962" t="s">
        <v>135</v>
      </c>
      <c r="AG2962">
        <v>1787340</v>
      </c>
      <c r="AH2962">
        <v>1787340</v>
      </c>
      <c r="AI2962">
        <v>1.4772868588180981</v>
      </c>
      <c r="AJ2962">
        <v>62.11845295549216</v>
      </c>
      <c r="AK2962">
        <v>17.486747455161911</v>
      </c>
      <c r="AL2962">
        <v>51.162936940616163</v>
      </c>
      <c r="AM2962">
        <v>10738.792890797453</v>
      </c>
      <c r="AN2962" s="2">
        <v>741.23422984250158</v>
      </c>
      <c r="AO2962">
        <v>32.17212</v>
      </c>
      <c r="AP2962" t="s">
        <v>216</v>
      </c>
      <c r="AQ2962" s="18"/>
      <c r="AR2962" s="12"/>
      <c r="AS2962" s="12"/>
      <c r="AT2962" s="12"/>
      <c r="AU2962" s="19" t="s">
        <v>247</v>
      </c>
    </row>
    <row r="2963" spans="1:47" x14ac:dyDescent="0.25">
      <c r="A2963">
        <v>2961</v>
      </c>
      <c r="C2963" t="s">
        <v>293</v>
      </c>
      <c r="E2963" t="s">
        <v>132</v>
      </c>
      <c r="G2963" t="s">
        <v>133</v>
      </c>
      <c r="H2963">
        <v>1996</v>
      </c>
      <c r="I2963">
        <v>5</v>
      </c>
      <c r="J2963">
        <v>27</v>
      </c>
      <c r="K2963">
        <v>50.25</v>
      </c>
      <c r="L2963">
        <v>-4.2169999999999996</v>
      </c>
      <c r="M2963">
        <v>10</v>
      </c>
      <c r="O2963">
        <v>10.97</v>
      </c>
      <c r="Y2963" t="s">
        <v>134</v>
      </c>
      <c r="Z2963" t="s">
        <v>134</v>
      </c>
      <c r="AA2963" t="s">
        <v>135</v>
      </c>
      <c r="AB2963" t="s">
        <v>135</v>
      </c>
      <c r="AE2963" t="s">
        <v>135</v>
      </c>
      <c r="AF2963">
        <v>0</v>
      </c>
      <c r="AG2963" t="s">
        <v>135</v>
      </c>
      <c r="AH2963">
        <v>0</v>
      </c>
      <c r="AI2963">
        <v>0</v>
      </c>
      <c r="AJ2963">
        <v>0</v>
      </c>
      <c r="AK2963">
        <v>0</v>
      </c>
      <c r="AL2963">
        <v>0</v>
      </c>
      <c r="AM2963">
        <v>0</v>
      </c>
      <c r="AN2963" s="2">
        <v>0</v>
      </c>
      <c r="AO2963">
        <v>0</v>
      </c>
      <c r="AP2963" t="s">
        <v>216</v>
      </c>
      <c r="AQ2963" s="18"/>
      <c r="AR2963" s="12"/>
      <c r="AS2963" s="12"/>
      <c r="AT2963" s="12"/>
      <c r="AU2963" s="19" t="s">
        <v>247</v>
      </c>
    </row>
    <row r="2964" spans="1:47" x14ac:dyDescent="0.25">
      <c r="A2964">
        <v>2962</v>
      </c>
      <c r="C2964" t="s">
        <v>293</v>
      </c>
      <c r="E2964" t="s">
        <v>132</v>
      </c>
      <c r="G2964" t="s">
        <v>133</v>
      </c>
      <c r="H2964">
        <v>1996</v>
      </c>
      <c r="I2964">
        <v>5</v>
      </c>
      <c r="J2964">
        <v>27</v>
      </c>
      <c r="K2964">
        <v>50.25</v>
      </c>
      <c r="L2964">
        <v>-4.2169999999999996</v>
      </c>
      <c r="M2964">
        <v>10</v>
      </c>
      <c r="O2964">
        <v>10.97</v>
      </c>
      <c r="Y2964" t="s">
        <v>64</v>
      </c>
      <c r="Z2964" t="s">
        <v>64</v>
      </c>
      <c r="AA2964" t="s">
        <v>135</v>
      </c>
      <c r="AB2964" t="s">
        <v>135</v>
      </c>
      <c r="AE2964" t="s">
        <v>135</v>
      </c>
      <c r="AF2964" t="s">
        <v>135</v>
      </c>
      <c r="AG2964">
        <v>1346470</v>
      </c>
      <c r="AH2964">
        <v>1346470</v>
      </c>
      <c r="AI2964">
        <v>1.112895384645789</v>
      </c>
      <c r="AJ2964">
        <v>46.796151460260234</v>
      </c>
      <c r="AK2964">
        <v>13.173420191990253</v>
      </c>
      <c r="AL2964">
        <v>38.542951929924605</v>
      </c>
      <c r="AM2964">
        <v>8089.9339038302987</v>
      </c>
      <c r="AN2964" s="2">
        <v>558.39943908603459</v>
      </c>
      <c r="AO2964">
        <v>24.236459999999997</v>
      </c>
      <c r="AP2964" t="s">
        <v>216</v>
      </c>
      <c r="AQ2964" s="18"/>
      <c r="AR2964" s="12"/>
      <c r="AS2964" s="12"/>
      <c r="AT2964" s="12"/>
      <c r="AU2964" s="19" t="s">
        <v>247</v>
      </c>
    </row>
    <row r="2965" spans="1:47" x14ac:dyDescent="0.25">
      <c r="A2965">
        <v>2963</v>
      </c>
      <c r="C2965" t="s">
        <v>293</v>
      </c>
      <c r="E2965" t="s">
        <v>132</v>
      </c>
      <c r="G2965" t="s">
        <v>133</v>
      </c>
      <c r="H2965">
        <v>1996</v>
      </c>
      <c r="I2965">
        <v>6</v>
      </c>
      <c r="J2965">
        <v>3</v>
      </c>
      <c r="K2965">
        <v>50.25</v>
      </c>
      <c r="L2965">
        <v>-4.2169999999999996</v>
      </c>
      <c r="M2965">
        <v>10</v>
      </c>
      <c r="O2965">
        <v>11.55</v>
      </c>
      <c r="Y2965" t="s">
        <v>134</v>
      </c>
      <c r="Z2965" t="s">
        <v>134</v>
      </c>
      <c r="AA2965" t="s">
        <v>135</v>
      </c>
      <c r="AB2965" t="s">
        <v>135</v>
      </c>
      <c r="AE2965" t="s">
        <v>135</v>
      </c>
      <c r="AF2965">
        <v>0</v>
      </c>
      <c r="AG2965" t="s">
        <v>135</v>
      </c>
      <c r="AH2965">
        <v>0</v>
      </c>
      <c r="AI2965">
        <v>0</v>
      </c>
      <c r="AJ2965">
        <v>0</v>
      </c>
      <c r="AK2965">
        <v>0</v>
      </c>
      <c r="AL2965">
        <v>0</v>
      </c>
      <c r="AM2965">
        <v>0</v>
      </c>
      <c r="AN2965" s="2">
        <v>0</v>
      </c>
      <c r="AO2965">
        <v>0</v>
      </c>
      <c r="AP2965" t="s">
        <v>216</v>
      </c>
      <c r="AQ2965" s="18"/>
      <c r="AR2965" s="12"/>
      <c r="AS2965" s="12"/>
      <c r="AT2965" s="12"/>
      <c r="AU2965" s="19" t="s">
        <v>247</v>
      </c>
    </row>
    <row r="2966" spans="1:47" x14ac:dyDescent="0.25">
      <c r="A2966">
        <v>2964</v>
      </c>
      <c r="C2966" t="s">
        <v>293</v>
      </c>
      <c r="E2966" t="s">
        <v>132</v>
      </c>
      <c r="G2966" t="s">
        <v>133</v>
      </c>
      <c r="H2966">
        <v>1996</v>
      </c>
      <c r="I2966">
        <v>6</v>
      </c>
      <c r="J2966">
        <v>3</v>
      </c>
      <c r="K2966">
        <v>50.25</v>
      </c>
      <c r="L2966">
        <v>-4.2169999999999996</v>
      </c>
      <c r="M2966">
        <v>10</v>
      </c>
      <c r="O2966">
        <v>11.55</v>
      </c>
      <c r="Y2966" t="s">
        <v>64</v>
      </c>
      <c r="Z2966" t="s">
        <v>64</v>
      </c>
      <c r="AA2966" t="s">
        <v>135</v>
      </c>
      <c r="AB2966" t="s">
        <v>135</v>
      </c>
      <c r="AE2966" t="s">
        <v>135</v>
      </c>
      <c r="AF2966" t="s">
        <v>135</v>
      </c>
      <c r="AG2966">
        <v>1225530</v>
      </c>
      <c r="AH2966">
        <v>1225530</v>
      </c>
      <c r="AI2966">
        <v>1.0129350678031845</v>
      </c>
      <c r="AJ2966">
        <v>42.592918890946493</v>
      </c>
      <c r="AK2966">
        <v>11.99018295832051</v>
      </c>
      <c r="AL2966">
        <v>35.081022138391873</v>
      </c>
      <c r="AM2966">
        <v>7363.2956524550464</v>
      </c>
      <c r="AN2966" s="2">
        <v>508.24397467682758</v>
      </c>
      <c r="AO2966">
        <v>22.059540000000002</v>
      </c>
      <c r="AP2966" t="s">
        <v>216</v>
      </c>
      <c r="AQ2966" s="18"/>
      <c r="AR2966" s="12"/>
      <c r="AS2966" s="12"/>
      <c r="AT2966" s="12"/>
      <c r="AU2966" s="19" t="s">
        <v>247</v>
      </c>
    </row>
    <row r="2967" spans="1:47" x14ac:dyDescent="0.25">
      <c r="A2967">
        <v>2965</v>
      </c>
      <c r="C2967" t="s">
        <v>293</v>
      </c>
      <c r="E2967" t="s">
        <v>132</v>
      </c>
      <c r="G2967" t="s">
        <v>133</v>
      </c>
      <c r="H2967">
        <v>1996</v>
      </c>
      <c r="I2967">
        <v>6</v>
      </c>
      <c r="J2967">
        <v>10</v>
      </c>
      <c r="K2967">
        <v>50.25</v>
      </c>
      <c r="L2967">
        <v>-4.2169999999999996</v>
      </c>
      <c r="M2967">
        <v>10</v>
      </c>
      <c r="O2967">
        <v>11.59</v>
      </c>
      <c r="Y2967" t="s">
        <v>134</v>
      </c>
      <c r="Z2967" t="s">
        <v>134</v>
      </c>
      <c r="AA2967" t="s">
        <v>135</v>
      </c>
      <c r="AB2967" t="s">
        <v>135</v>
      </c>
      <c r="AE2967" t="s">
        <v>135</v>
      </c>
      <c r="AF2967">
        <v>0</v>
      </c>
      <c r="AG2967" t="s">
        <v>135</v>
      </c>
      <c r="AH2967">
        <v>0</v>
      </c>
      <c r="AI2967">
        <v>0</v>
      </c>
      <c r="AJ2967">
        <v>0</v>
      </c>
      <c r="AK2967">
        <v>0</v>
      </c>
      <c r="AL2967">
        <v>0</v>
      </c>
      <c r="AM2967">
        <v>0</v>
      </c>
      <c r="AN2967" s="2">
        <v>0</v>
      </c>
      <c r="AO2967">
        <v>0</v>
      </c>
      <c r="AP2967" t="s">
        <v>216</v>
      </c>
      <c r="AQ2967" s="18"/>
      <c r="AR2967" s="12"/>
      <c r="AS2967" s="12"/>
      <c r="AT2967" s="12"/>
      <c r="AU2967" s="19" t="s">
        <v>247</v>
      </c>
    </row>
    <row r="2968" spans="1:47" x14ac:dyDescent="0.25">
      <c r="A2968">
        <v>2966</v>
      </c>
      <c r="C2968" t="s">
        <v>293</v>
      </c>
      <c r="E2968" t="s">
        <v>132</v>
      </c>
      <c r="G2968" t="s">
        <v>133</v>
      </c>
      <c r="H2968">
        <v>1996</v>
      </c>
      <c r="I2968">
        <v>6</v>
      </c>
      <c r="J2968">
        <v>10</v>
      </c>
      <c r="K2968">
        <v>50.25</v>
      </c>
      <c r="L2968">
        <v>-4.2169999999999996</v>
      </c>
      <c r="M2968">
        <v>10</v>
      </c>
      <c r="O2968">
        <v>11.59</v>
      </c>
      <c r="Y2968" t="s">
        <v>64</v>
      </c>
      <c r="Z2968" t="s">
        <v>64</v>
      </c>
      <c r="AA2968" t="s">
        <v>135</v>
      </c>
      <c r="AB2968" t="s">
        <v>135</v>
      </c>
      <c r="AE2968" t="s">
        <v>135</v>
      </c>
      <c r="AF2968" t="s">
        <v>135</v>
      </c>
      <c r="AG2968">
        <v>16520</v>
      </c>
      <c r="AH2968">
        <v>16520</v>
      </c>
      <c r="AI2968">
        <v>1.3654245363319224E-2</v>
      </c>
      <c r="AJ2968">
        <v>0.57414752807229208</v>
      </c>
      <c r="AK2968">
        <v>0.16162625351599294</v>
      </c>
      <c r="AL2968">
        <v>0.47288804494890679</v>
      </c>
      <c r="AM2968">
        <v>99.256357803201354</v>
      </c>
      <c r="AN2968" s="2">
        <v>6.851068893997855</v>
      </c>
      <c r="AO2968">
        <v>0.29736000000000001</v>
      </c>
      <c r="AP2968" t="s">
        <v>216</v>
      </c>
      <c r="AQ2968" s="18"/>
      <c r="AR2968" s="12"/>
      <c r="AS2968" s="12"/>
      <c r="AT2968" s="12"/>
      <c r="AU2968" s="19" t="s">
        <v>247</v>
      </c>
    </row>
    <row r="2969" spans="1:47" x14ac:dyDescent="0.25">
      <c r="A2969">
        <v>2967</v>
      </c>
      <c r="C2969" t="s">
        <v>293</v>
      </c>
      <c r="E2969" t="s">
        <v>132</v>
      </c>
      <c r="G2969" t="s">
        <v>133</v>
      </c>
      <c r="H2969">
        <v>1996</v>
      </c>
      <c r="I2969">
        <v>6</v>
      </c>
      <c r="J2969">
        <v>17</v>
      </c>
      <c r="K2969">
        <v>50.25</v>
      </c>
      <c r="L2969">
        <v>-4.2169999999999996</v>
      </c>
      <c r="M2969">
        <v>10</v>
      </c>
      <c r="O2969">
        <v>13.12</v>
      </c>
      <c r="Y2969" t="s">
        <v>134</v>
      </c>
      <c r="Z2969" t="s">
        <v>134</v>
      </c>
      <c r="AA2969" t="s">
        <v>135</v>
      </c>
      <c r="AB2969" t="s">
        <v>135</v>
      </c>
      <c r="AE2969" t="s">
        <v>135</v>
      </c>
      <c r="AF2969">
        <v>0</v>
      </c>
      <c r="AG2969" t="s">
        <v>135</v>
      </c>
      <c r="AH2969">
        <v>0</v>
      </c>
      <c r="AI2969">
        <v>0</v>
      </c>
      <c r="AJ2969">
        <v>0</v>
      </c>
      <c r="AK2969">
        <v>0</v>
      </c>
      <c r="AL2969">
        <v>0</v>
      </c>
      <c r="AM2969">
        <v>0</v>
      </c>
      <c r="AN2969" s="2">
        <v>0</v>
      </c>
      <c r="AO2969">
        <v>0</v>
      </c>
      <c r="AP2969" t="s">
        <v>216</v>
      </c>
      <c r="AQ2969" s="18"/>
      <c r="AR2969" s="12"/>
      <c r="AS2969" s="12"/>
      <c r="AT2969" s="12"/>
      <c r="AU2969" s="19" t="s">
        <v>247</v>
      </c>
    </row>
    <row r="2970" spans="1:47" x14ac:dyDescent="0.25">
      <c r="A2970">
        <v>2968</v>
      </c>
      <c r="C2970" t="s">
        <v>293</v>
      </c>
      <c r="E2970" t="s">
        <v>132</v>
      </c>
      <c r="G2970" t="s">
        <v>133</v>
      </c>
      <c r="H2970">
        <v>1996</v>
      </c>
      <c r="I2970">
        <v>6</v>
      </c>
      <c r="J2970">
        <v>17</v>
      </c>
      <c r="K2970">
        <v>50.25</v>
      </c>
      <c r="L2970">
        <v>-4.2169999999999996</v>
      </c>
      <c r="M2970">
        <v>10</v>
      </c>
      <c r="O2970">
        <v>13.12</v>
      </c>
      <c r="Y2970" t="s">
        <v>64</v>
      </c>
      <c r="Z2970" t="s">
        <v>64</v>
      </c>
      <c r="AG2970">
        <v>0</v>
      </c>
      <c r="AH2970">
        <v>0</v>
      </c>
      <c r="AI2970">
        <v>0</v>
      </c>
      <c r="AJ2970">
        <v>0</v>
      </c>
      <c r="AK2970">
        <v>0</v>
      </c>
      <c r="AL2970">
        <v>0</v>
      </c>
      <c r="AM2970">
        <v>0</v>
      </c>
      <c r="AN2970" s="2">
        <v>0</v>
      </c>
      <c r="AO2970">
        <v>0</v>
      </c>
      <c r="AP2970" t="s">
        <v>216</v>
      </c>
      <c r="AQ2970" s="18"/>
      <c r="AR2970" s="12"/>
      <c r="AS2970" s="12"/>
      <c r="AT2970" s="12"/>
      <c r="AU2970" s="19" t="s">
        <v>247</v>
      </c>
    </row>
    <row r="2971" spans="1:47" x14ac:dyDescent="0.25">
      <c r="A2971">
        <v>2969</v>
      </c>
      <c r="C2971" t="s">
        <v>293</v>
      </c>
      <c r="E2971" t="s">
        <v>132</v>
      </c>
      <c r="G2971" t="s">
        <v>133</v>
      </c>
      <c r="H2971">
        <v>1996</v>
      </c>
      <c r="I2971">
        <v>6</v>
      </c>
      <c r="J2971">
        <v>24</v>
      </c>
      <c r="K2971">
        <v>50.25</v>
      </c>
      <c r="L2971">
        <v>-4.2169999999999996</v>
      </c>
      <c r="M2971">
        <v>10</v>
      </c>
      <c r="O2971">
        <v>12.44</v>
      </c>
      <c r="Y2971" t="s">
        <v>134</v>
      </c>
      <c r="Z2971" t="s">
        <v>134</v>
      </c>
      <c r="AA2971" t="s">
        <v>135</v>
      </c>
      <c r="AB2971" t="s">
        <v>135</v>
      </c>
      <c r="AE2971" t="s">
        <v>135</v>
      </c>
      <c r="AF2971">
        <v>0</v>
      </c>
      <c r="AG2971" t="s">
        <v>135</v>
      </c>
      <c r="AH2971">
        <v>0</v>
      </c>
      <c r="AI2971">
        <v>0</v>
      </c>
      <c r="AJ2971">
        <v>0</v>
      </c>
      <c r="AK2971">
        <v>0</v>
      </c>
      <c r="AL2971">
        <v>0</v>
      </c>
      <c r="AM2971">
        <v>0</v>
      </c>
      <c r="AN2971" s="2">
        <v>0</v>
      </c>
      <c r="AO2971">
        <v>0</v>
      </c>
      <c r="AP2971" t="s">
        <v>216</v>
      </c>
      <c r="AQ2971" s="18"/>
      <c r="AR2971" s="12"/>
      <c r="AS2971" s="12"/>
      <c r="AT2971" s="12"/>
      <c r="AU2971" s="19" t="s">
        <v>247</v>
      </c>
    </row>
    <row r="2972" spans="1:47" x14ac:dyDescent="0.25">
      <c r="A2972">
        <v>2970</v>
      </c>
      <c r="C2972" t="s">
        <v>293</v>
      </c>
      <c r="E2972" t="s">
        <v>132</v>
      </c>
      <c r="G2972" t="s">
        <v>133</v>
      </c>
      <c r="H2972">
        <v>1996</v>
      </c>
      <c r="I2972">
        <v>6</v>
      </c>
      <c r="J2972">
        <v>24</v>
      </c>
      <c r="K2972">
        <v>50.25</v>
      </c>
      <c r="L2972">
        <v>-4.2169999999999996</v>
      </c>
      <c r="M2972">
        <v>10</v>
      </c>
      <c r="O2972">
        <v>12.44</v>
      </c>
      <c r="Y2972" t="s">
        <v>64</v>
      </c>
      <c r="Z2972" t="s">
        <v>64</v>
      </c>
      <c r="AA2972" t="s">
        <v>135</v>
      </c>
      <c r="AB2972" t="s">
        <v>135</v>
      </c>
      <c r="AE2972" t="s">
        <v>135</v>
      </c>
      <c r="AF2972" t="s">
        <v>135</v>
      </c>
      <c r="AG2972">
        <v>0</v>
      </c>
      <c r="AH2972">
        <v>0</v>
      </c>
      <c r="AI2972">
        <v>0</v>
      </c>
      <c r="AJ2972">
        <v>0</v>
      </c>
      <c r="AK2972">
        <v>0</v>
      </c>
      <c r="AL2972">
        <v>0</v>
      </c>
      <c r="AM2972">
        <v>0</v>
      </c>
      <c r="AN2972" s="2">
        <v>0</v>
      </c>
      <c r="AO2972">
        <v>0</v>
      </c>
      <c r="AP2972" t="s">
        <v>216</v>
      </c>
      <c r="AQ2972" s="18"/>
      <c r="AR2972" s="12"/>
      <c r="AS2972" s="12"/>
      <c r="AT2972" s="12"/>
      <c r="AU2972" s="19" t="s">
        <v>247</v>
      </c>
    </row>
    <row r="2973" spans="1:47" x14ac:dyDescent="0.25">
      <c r="A2973">
        <v>2971</v>
      </c>
      <c r="C2973" t="s">
        <v>293</v>
      </c>
      <c r="E2973" t="s">
        <v>132</v>
      </c>
      <c r="G2973" t="s">
        <v>133</v>
      </c>
      <c r="H2973">
        <v>1996</v>
      </c>
      <c r="I2973">
        <v>7</v>
      </c>
      <c r="J2973">
        <v>1</v>
      </c>
      <c r="K2973">
        <v>50.25</v>
      </c>
      <c r="L2973">
        <v>-4.2169999999999996</v>
      </c>
      <c r="M2973">
        <v>10</v>
      </c>
      <c r="Y2973" t="s">
        <v>134</v>
      </c>
      <c r="Z2973" t="s">
        <v>134</v>
      </c>
      <c r="AA2973" t="s">
        <v>135</v>
      </c>
      <c r="AB2973" t="s">
        <v>135</v>
      </c>
      <c r="AE2973" t="s">
        <v>135</v>
      </c>
      <c r="AF2973">
        <v>0</v>
      </c>
      <c r="AG2973" t="s">
        <v>135</v>
      </c>
      <c r="AH2973">
        <v>0</v>
      </c>
      <c r="AI2973">
        <v>0</v>
      </c>
      <c r="AJ2973">
        <v>0</v>
      </c>
      <c r="AK2973">
        <v>0</v>
      </c>
      <c r="AL2973">
        <v>0</v>
      </c>
      <c r="AM2973">
        <v>0</v>
      </c>
      <c r="AN2973" s="2">
        <v>0</v>
      </c>
      <c r="AO2973">
        <v>0</v>
      </c>
      <c r="AP2973" t="s">
        <v>216</v>
      </c>
      <c r="AQ2973" s="18"/>
      <c r="AR2973" s="12"/>
      <c r="AS2973" s="12"/>
      <c r="AT2973" s="12"/>
      <c r="AU2973" s="19" t="s">
        <v>247</v>
      </c>
    </row>
    <row r="2974" spans="1:47" x14ac:dyDescent="0.25">
      <c r="A2974">
        <v>2972</v>
      </c>
      <c r="C2974" t="s">
        <v>293</v>
      </c>
      <c r="E2974" t="s">
        <v>132</v>
      </c>
      <c r="G2974" t="s">
        <v>133</v>
      </c>
      <c r="H2974">
        <v>1996</v>
      </c>
      <c r="I2974">
        <v>7</v>
      </c>
      <c r="J2974">
        <v>1</v>
      </c>
      <c r="K2974">
        <v>50.25</v>
      </c>
      <c r="L2974">
        <v>-4.2169999999999996</v>
      </c>
      <c r="M2974">
        <v>10</v>
      </c>
      <c r="Y2974" t="s">
        <v>64</v>
      </c>
      <c r="Z2974" t="s">
        <v>64</v>
      </c>
      <c r="AA2974" t="s">
        <v>135</v>
      </c>
      <c r="AB2974" t="s">
        <v>135</v>
      </c>
      <c r="AE2974" t="s">
        <v>135</v>
      </c>
      <c r="AF2974" t="s">
        <v>135</v>
      </c>
      <c r="AG2974">
        <v>0</v>
      </c>
      <c r="AH2974">
        <v>0</v>
      </c>
      <c r="AI2974">
        <v>0</v>
      </c>
      <c r="AJ2974">
        <v>0</v>
      </c>
      <c r="AK2974">
        <v>0</v>
      </c>
      <c r="AL2974">
        <v>0</v>
      </c>
      <c r="AM2974">
        <v>0</v>
      </c>
      <c r="AN2974" s="2">
        <v>0</v>
      </c>
      <c r="AO2974">
        <v>0</v>
      </c>
      <c r="AP2974" t="s">
        <v>216</v>
      </c>
      <c r="AQ2974" s="18"/>
      <c r="AR2974" s="12"/>
      <c r="AS2974" s="12"/>
      <c r="AT2974" s="12"/>
      <c r="AU2974" s="19" t="s">
        <v>247</v>
      </c>
    </row>
    <row r="2975" spans="1:47" x14ac:dyDescent="0.25">
      <c r="A2975">
        <v>2973</v>
      </c>
      <c r="C2975" t="s">
        <v>293</v>
      </c>
      <c r="E2975" t="s">
        <v>132</v>
      </c>
      <c r="G2975" t="s">
        <v>133</v>
      </c>
      <c r="H2975">
        <v>1996</v>
      </c>
      <c r="I2975">
        <v>7</v>
      </c>
      <c r="J2975">
        <v>8</v>
      </c>
      <c r="K2975">
        <v>50.25</v>
      </c>
      <c r="L2975">
        <v>-4.2169999999999996</v>
      </c>
      <c r="M2975">
        <v>10</v>
      </c>
      <c r="O2975">
        <v>12.63</v>
      </c>
      <c r="Y2975" t="s">
        <v>134</v>
      </c>
      <c r="Z2975" t="s">
        <v>134</v>
      </c>
      <c r="AA2975" t="s">
        <v>135</v>
      </c>
      <c r="AB2975" t="s">
        <v>135</v>
      </c>
      <c r="AE2975" t="s">
        <v>135</v>
      </c>
      <c r="AF2975">
        <v>0</v>
      </c>
      <c r="AG2975" t="s">
        <v>135</v>
      </c>
      <c r="AH2975">
        <v>0</v>
      </c>
      <c r="AI2975">
        <v>0</v>
      </c>
      <c r="AJ2975">
        <v>0</v>
      </c>
      <c r="AK2975">
        <v>0</v>
      </c>
      <c r="AL2975">
        <v>0</v>
      </c>
      <c r="AM2975">
        <v>0</v>
      </c>
      <c r="AN2975" s="2">
        <v>0</v>
      </c>
      <c r="AO2975">
        <v>0</v>
      </c>
      <c r="AP2975" t="s">
        <v>216</v>
      </c>
      <c r="AQ2975" s="18"/>
      <c r="AR2975" s="12"/>
      <c r="AS2975" s="12"/>
      <c r="AT2975" s="12"/>
      <c r="AU2975" s="19" t="s">
        <v>247</v>
      </c>
    </row>
    <row r="2976" spans="1:47" x14ac:dyDescent="0.25">
      <c r="A2976">
        <v>2974</v>
      </c>
      <c r="C2976" t="s">
        <v>293</v>
      </c>
      <c r="E2976" t="s">
        <v>132</v>
      </c>
      <c r="G2976" t="s">
        <v>133</v>
      </c>
      <c r="H2976">
        <v>1996</v>
      </c>
      <c r="I2976">
        <v>7</v>
      </c>
      <c r="J2976">
        <v>8</v>
      </c>
      <c r="K2976">
        <v>50.25</v>
      </c>
      <c r="L2976">
        <v>-4.2169999999999996</v>
      </c>
      <c r="M2976">
        <v>10</v>
      </c>
      <c r="O2976">
        <v>12.63</v>
      </c>
      <c r="Y2976" t="s">
        <v>64</v>
      </c>
      <c r="Z2976" t="s">
        <v>64</v>
      </c>
      <c r="AA2976" t="s">
        <v>135</v>
      </c>
      <c r="AB2976" t="s">
        <v>135</v>
      </c>
      <c r="AE2976" t="s">
        <v>135</v>
      </c>
      <c r="AF2976" t="s">
        <v>135</v>
      </c>
      <c r="AG2976">
        <v>0</v>
      </c>
      <c r="AH2976">
        <v>0</v>
      </c>
      <c r="AI2976">
        <v>0</v>
      </c>
      <c r="AJ2976">
        <v>0</v>
      </c>
      <c r="AK2976">
        <v>0</v>
      </c>
      <c r="AL2976">
        <v>0</v>
      </c>
      <c r="AM2976">
        <v>0</v>
      </c>
      <c r="AN2976" s="2">
        <v>0</v>
      </c>
      <c r="AO2976">
        <v>0</v>
      </c>
      <c r="AP2976" t="s">
        <v>216</v>
      </c>
      <c r="AQ2976" s="18"/>
      <c r="AR2976" s="12"/>
      <c r="AS2976" s="12"/>
      <c r="AT2976" s="12"/>
      <c r="AU2976" s="19" t="s">
        <v>247</v>
      </c>
    </row>
    <row r="2977" spans="1:47" x14ac:dyDescent="0.25">
      <c r="A2977">
        <v>2975</v>
      </c>
      <c r="C2977" t="s">
        <v>293</v>
      </c>
      <c r="E2977" t="s">
        <v>132</v>
      </c>
      <c r="G2977" t="s">
        <v>133</v>
      </c>
      <c r="H2977">
        <v>1996</v>
      </c>
      <c r="I2977">
        <v>7</v>
      </c>
      <c r="J2977">
        <v>15</v>
      </c>
      <c r="K2977">
        <v>50.25</v>
      </c>
      <c r="L2977">
        <v>-4.2169999999999996</v>
      </c>
      <c r="M2977">
        <v>10</v>
      </c>
      <c r="O2977">
        <v>12.77</v>
      </c>
      <c r="Y2977" t="s">
        <v>134</v>
      </c>
      <c r="Z2977" t="s">
        <v>134</v>
      </c>
      <c r="AA2977" t="s">
        <v>135</v>
      </c>
      <c r="AB2977" t="s">
        <v>135</v>
      </c>
      <c r="AE2977" t="s">
        <v>135</v>
      </c>
      <c r="AF2977">
        <v>0</v>
      </c>
      <c r="AG2977" t="s">
        <v>135</v>
      </c>
      <c r="AH2977">
        <v>0</v>
      </c>
      <c r="AI2977">
        <v>0</v>
      </c>
      <c r="AJ2977">
        <v>0</v>
      </c>
      <c r="AK2977">
        <v>0</v>
      </c>
      <c r="AL2977">
        <v>0</v>
      </c>
      <c r="AM2977">
        <v>0</v>
      </c>
      <c r="AN2977" s="2">
        <v>0</v>
      </c>
      <c r="AO2977">
        <v>0</v>
      </c>
      <c r="AP2977" t="s">
        <v>216</v>
      </c>
      <c r="AQ2977" s="18"/>
      <c r="AR2977" s="12"/>
      <c r="AS2977" s="12"/>
      <c r="AT2977" s="12"/>
      <c r="AU2977" s="19" t="s">
        <v>247</v>
      </c>
    </row>
    <row r="2978" spans="1:47" x14ac:dyDescent="0.25">
      <c r="A2978">
        <v>2976</v>
      </c>
      <c r="C2978" t="s">
        <v>293</v>
      </c>
      <c r="E2978" t="s">
        <v>132</v>
      </c>
      <c r="G2978" t="s">
        <v>133</v>
      </c>
      <c r="H2978">
        <v>1996</v>
      </c>
      <c r="I2978">
        <v>7</v>
      </c>
      <c r="J2978">
        <v>15</v>
      </c>
      <c r="K2978">
        <v>50.25</v>
      </c>
      <c r="L2978">
        <v>-4.2169999999999996</v>
      </c>
      <c r="M2978">
        <v>10</v>
      </c>
      <c r="O2978">
        <v>12.77</v>
      </c>
      <c r="Y2978" t="s">
        <v>64</v>
      </c>
      <c r="Z2978" t="s">
        <v>64</v>
      </c>
      <c r="AA2978" t="s">
        <v>135</v>
      </c>
      <c r="AB2978" t="s">
        <v>135</v>
      </c>
      <c r="AE2978" t="s">
        <v>135</v>
      </c>
      <c r="AF2978" t="s">
        <v>135</v>
      </c>
      <c r="AG2978">
        <v>0</v>
      </c>
      <c r="AH2978">
        <v>0</v>
      </c>
      <c r="AI2978">
        <v>0</v>
      </c>
      <c r="AJ2978">
        <v>0</v>
      </c>
      <c r="AK2978">
        <v>0</v>
      </c>
      <c r="AL2978">
        <v>0</v>
      </c>
      <c r="AM2978">
        <v>0</v>
      </c>
      <c r="AN2978" s="2">
        <v>0</v>
      </c>
      <c r="AO2978">
        <v>0</v>
      </c>
      <c r="AP2978" t="s">
        <v>216</v>
      </c>
      <c r="AQ2978" s="18"/>
      <c r="AR2978" s="12"/>
      <c r="AS2978" s="12"/>
      <c r="AT2978" s="12"/>
      <c r="AU2978" s="19" t="s">
        <v>247</v>
      </c>
    </row>
    <row r="2979" spans="1:47" x14ac:dyDescent="0.25">
      <c r="A2979">
        <v>2977</v>
      </c>
      <c r="C2979" t="s">
        <v>293</v>
      </c>
      <c r="E2979" t="s">
        <v>132</v>
      </c>
      <c r="G2979" t="s">
        <v>133</v>
      </c>
      <c r="H2979">
        <v>1996</v>
      </c>
      <c r="I2979">
        <v>7</v>
      </c>
      <c r="J2979">
        <v>22</v>
      </c>
      <c r="K2979">
        <v>50.25</v>
      </c>
      <c r="L2979">
        <v>-4.2169999999999996</v>
      </c>
      <c r="M2979">
        <v>10</v>
      </c>
      <c r="O2979">
        <v>15.13</v>
      </c>
      <c r="Y2979" t="s">
        <v>134</v>
      </c>
      <c r="Z2979" t="s">
        <v>134</v>
      </c>
      <c r="AA2979" t="s">
        <v>135</v>
      </c>
      <c r="AB2979" t="s">
        <v>135</v>
      </c>
      <c r="AE2979" t="s">
        <v>135</v>
      </c>
      <c r="AF2979">
        <v>0</v>
      </c>
      <c r="AG2979" t="s">
        <v>135</v>
      </c>
      <c r="AH2979">
        <v>0</v>
      </c>
      <c r="AI2979">
        <v>0</v>
      </c>
      <c r="AJ2979">
        <v>0</v>
      </c>
      <c r="AK2979">
        <v>0</v>
      </c>
      <c r="AL2979">
        <v>0</v>
      </c>
      <c r="AM2979">
        <v>0</v>
      </c>
      <c r="AN2979" s="2">
        <v>0</v>
      </c>
      <c r="AO2979">
        <v>0</v>
      </c>
      <c r="AP2979" t="s">
        <v>216</v>
      </c>
      <c r="AQ2979" s="18"/>
      <c r="AR2979" s="12"/>
      <c r="AS2979" s="12"/>
      <c r="AT2979" s="12"/>
      <c r="AU2979" s="19" t="s">
        <v>247</v>
      </c>
    </row>
    <row r="2980" spans="1:47" x14ac:dyDescent="0.25">
      <c r="A2980">
        <v>2978</v>
      </c>
      <c r="C2980" t="s">
        <v>293</v>
      </c>
      <c r="E2980" t="s">
        <v>132</v>
      </c>
      <c r="G2980" t="s">
        <v>133</v>
      </c>
      <c r="H2980">
        <v>1996</v>
      </c>
      <c r="I2980">
        <v>7</v>
      </c>
      <c r="J2980">
        <v>22</v>
      </c>
      <c r="K2980">
        <v>50.25</v>
      </c>
      <c r="L2980">
        <v>-4.2169999999999996</v>
      </c>
      <c r="M2980">
        <v>10</v>
      </c>
      <c r="O2980">
        <v>15.13</v>
      </c>
      <c r="Y2980" t="s">
        <v>64</v>
      </c>
      <c r="Z2980" t="s">
        <v>64</v>
      </c>
      <c r="AA2980" t="s">
        <v>135</v>
      </c>
      <c r="AB2980" t="s">
        <v>135</v>
      </c>
      <c r="AE2980" t="s">
        <v>135</v>
      </c>
      <c r="AF2980" t="s">
        <v>135</v>
      </c>
      <c r="AG2980">
        <v>0</v>
      </c>
      <c r="AH2980">
        <v>0</v>
      </c>
      <c r="AI2980">
        <v>0</v>
      </c>
      <c r="AJ2980">
        <v>0</v>
      </c>
      <c r="AK2980">
        <v>0</v>
      </c>
      <c r="AL2980">
        <v>0</v>
      </c>
      <c r="AM2980">
        <v>0</v>
      </c>
      <c r="AN2980" s="2">
        <v>0</v>
      </c>
      <c r="AO2980">
        <v>0</v>
      </c>
      <c r="AP2980" t="s">
        <v>216</v>
      </c>
      <c r="AQ2980" s="18"/>
      <c r="AR2980" s="12"/>
      <c r="AS2980" s="12"/>
      <c r="AT2980" s="12"/>
      <c r="AU2980" s="19" t="s">
        <v>247</v>
      </c>
    </row>
    <row r="2981" spans="1:47" x14ac:dyDescent="0.25">
      <c r="A2981">
        <v>2979</v>
      </c>
      <c r="C2981" t="s">
        <v>293</v>
      </c>
      <c r="E2981" t="s">
        <v>132</v>
      </c>
      <c r="G2981" t="s">
        <v>133</v>
      </c>
      <c r="H2981">
        <v>1996</v>
      </c>
      <c r="I2981">
        <v>7</v>
      </c>
      <c r="J2981">
        <v>29</v>
      </c>
      <c r="K2981">
        <v>50.25</v>
      </c>
      <c r="L2981">
        <v>-4.2169999999999996</v>
      </c>
      <c r="M2981">
        <v>10</v>
      </c>
      <c r="O2981">
        <v>14.79</v>
      </c>
      <c r="Y2981" t="s">
        <v>134</v>
      </c>
      <c r="Z2981" t="s">
        <v>134</v>
      </c>
      <c r="AA2981" t="s">
        <v>135</v>
      </c>
      <c r="AB2981" t="s">
        <v>135</v>
      </c>
      <c r="AE2981" t="s">
        <v>135</v>
      </c>
      <c r="AF2981">
        <v>0</v>
      </c>
      <c r="AG2981" t="s">
        <v>135</v>
      </c>
      <c r="AH2981">
        <v>0</v>
      </c>
      <c r="AI2981">
        <v>0</v>
      </c>
      <c r="AJ2981">
        <v>0</v>
      </c>
      <c r="AK2981">
        <v>0</v>
      </c>
      <c r="AL2981">
        <v>0</v>
      </c>
      <c r="AM2981">
        <v>0</v>
      </c>
      <c r="AN2981" s="2">
        <v>0</v>
      </c>
      <c r="AO2981">
        <v>0</v>
      </c>
      <c r="AP2981" t="s">
        <v>216</v>
      </c>
      <c r="AQ2981" s="18"/>
      <c r="AR2981" s="12"/>
      <c r="AS2981" s="12"/>
      <c r="AT2981" s="12"/>
      <c r="AU2981" s="19" t="s">
        <v>247</v>
      </c>
    </row>
    <row r="2982" spans="1:47" x14ac:dyDescent="0.25">
      <c r="A2982">
        <v>2980</v>
      </c>
      <c r="C2982" t="s">
        <v>293</v>
      </c>
      <c r="E2982" t="s">
        <v>132</v>
      </c>
      <c r="G2982" t="s">
        <v>133</v>
      </c>
      <c r="H2982">
        <v>1996</v>
      </c>
      <c r="I2982">
        <v>7</v>
      </c>
      <c r="J2982">
        <v>29</v>
      </c>
      <c r="K2982">
        <v>50.25</v>
      </c>
      <c r="L2982">
        <v>-4.2169999999999996</v>
      </c>
      <c r="M2982">
        <v>10</v>
      </c>
      <c r="O2982">
        <v>14.79</v>
      </c>
      <c r="Y2982" t="s">
        <v>64</v>
      </c>
      <c r="Z2982" t="s">
        <v>64</v>
      </c>
      <c r="AA2982" t="s">
        <v>135</v>
      </c>
      <c r="AB2982" t="s">
        <v>135</v>
      </c>
      <c r="AE2982" t="s">
        <v>135</v>
      </c>
      <c r="AF2982" t="s">
        <v>135</v>
      </c>
      <c r="AG2982">
        <v>0</v>
      </c>
      <c r="AH2982">
        <v>0</v>
      </c>
      <c r="AI2982">
        <v>0</v>
      </c>
      <c r="AJ2982">
        <v>0</v>
      </c>
      <c r="AK2982">
        <v>0</v>
      </c>
      <c r="AL2982">
        <v>0</v>
      </c>
      <c r="AM2982">
        <v>0</v>
      </c>
      <c r="AN2982" s="2">
        <v>0</v>
      </c>
      <c r="AO2982">
        <v>0</v>
      </c>
      <c r="AP2982" t="s">
        <v>216</v>
      </c>
      <c r="AQ2982" s="18"/>
      <c r="AR2982" s="12"/>
      <c r="AS2982" s="12"/>
      <c r="AT2982" s="12"/>
      <c r="AU2982" s="19" t="s">
        <v>247</v>
      </c>
    </row>
    <row r="2983" spans="1:47" x14ac:dyDescent="0.25">
      <c r="A2983">
        <v>2981</v>
      </c>
      <c r="C2983" t="s">
        <v>293</v>
      </c>
      <c r="E2983" t="s">
        <v>132</v>
      </c>
      <c r="G2983" t="s">
        <v>133</v>
      </c>
      <c r="H2983">
        <v>1996</v>
      </c>
      <c r="I2983">
        <v>8</v>
      </c>
      <c r="J2983">
        <v>5</v>
      </c>
      <c r="K2983">
        <v>50.25</v>
      </c>
      <c r="L2983">
        <v>-4.2169999999999996</v>
      </c>
      <c r="M2983">
        <v>10</v>
      </c>
      <c r="O2983">
        <v>13.99</v>
      </c>
      <c r="Y2983" t="s">
        <v>134</v>
      </c>
      <c r="Z2983" t="s">
        <v>134</v>
      </c>
      <c r="AA2983" t="s">
        <v>135</v>
      </c>
      <c r="AB2983" t="s">
        <v>135</v>
      </c>
      <c r="AE2983" t="s">
        <v>135</v>
      </c>
      <c r="AF2983">
        <v>0</v>
      </c>
      <c r="AG2983" t="s">
        <v>135</v>
      </c>
      <c r="AH2983">
        <v>0</v>
      </c>
      <c r="AI2983">
        <v>0</v>
      </c>
      <c r="AJ2983">
        <v>0</v>
      </c>
      <c r="AK2983">
        <v>0</v>
      </c>
      <c r="AL2983">
        <v>0</v>
      </c>
      <c r="AM2983">
        <v>0</v>
      </c>
      <c r="AN2983" s="2">
        <v>0</v>
      </c>
      <c r="AO2983">
        <v>0</v>
      </c>
      <c r="AP2983" t="s">
        <v>216</v>
      </c>
      <c r="AQ2983" s="18"/>
      <c r="AR2983" s="12"/>
      <c r="AS2983" s="12"/>
      <c r="AT2983" s="12"/>
      <c r="AU2983" s="19" t="s">
        <v>247</v>
      </c>
    </row>
    <row r="2984" spans="1:47" x14ac:dyDescent="0.25">
      <c r="A2984">
        <v>2982</v>
      </c>
      <c r="C2984" t="s">
        <v>293</v>
      </c>
      <c r="E2984" t="s">
        <v>132</v>
      </c>
      <c r="G2984" t="s">
        <v>133</v>
      </c>
      <c r="H2984">
        <v>1996</v>
      </c>
      <c r="I2984">
        <v>8</v>
      </c>
      <c r="J2984">
        <v>5</v>
      </c>
      <c r="K2984">
        <v>50.25</v>
      </c>
      <c r="L2984">
        <v>-4.2169999999999996</v>
      </c>
      <c r="M2984">
        <v>10</v>
      </c>
      <c r="O2984">
        <v>13.99</v>
      </c>
      <c r="Y2984" t="s">
        <v>64</v>
      </c>
      <c r="Z2984" t="s">
        <v>64</v>
      </c>
      <c r="AA2984" t="s">
        <v>135</v>
      </c>
      <c r="AB2984" t="s">
        <v>135</v>
      </c>
      <c r="AE2984" t="s">
        <v>135</v>
      </c>
      <c r="AF2984" t="s">
        <v>135</v>
      </c>
      <c r="AG2984">
        <v>0</v>
      </c>
      <c r="AH2984">
        <v>0</v>
      </c>
      <c r="AI2984">
        <v>0</v>
      </c>
      <c r="AJ2984">
        <v>0</v>
      </c>
      <c r="AK2984">
        <v>0</v>
      </c>
      <c r="AL2984">
        <v>0</v>
      </c>
      <c r="AM2984">
        <v>0</v>
      </c>
      <c r="AN2984" s="2">
        <v>0</v>
      </c>
      <c r="AO2984">
        <v>0</v>
      </c>
      <c r="AP2984" t="s">
        <v>216</v>
      </c>
      <c r="AQ2984" s="18"/>
      <c r="AR2984" s="12"/>
      <c r="AS2984" s="12"/>
      <c r="AT2984" s="12"/>
      <c r="AU2984" s="19" t="s">
        <v>247</v>
      </c>
    </row>
    <row r="2985" spans="1:47" x14ac:dyDescent="0.25">
      <c r="A2985">
        <v>2983</v>
      </c>
      <c r="C2985" t="s">
        <v>293</v>
      </c>
      <c r="E2985" t="s">
        <v>132</v>
      </c>
      <c r="G2985" t="s">
        <v>133</v>
      </c>
      <c r="H2985">
        <v>1996</v>
      </c>
      <c r="I2985">
        <v>8</v>
      </c>
      <c r="J2985">
        <v>12</v>
      </c>
      <c r="K2985">
        <v>50.25</v>
      </c>
      <c r="L2985">
        <v>-4.2169999999999996</v>
      </c>
      <c r="M2985">
        <v>10</v>
      </c>
      <c r="O2985">
        <v>14.95</v>
      </c>
      <c r="Y2985" t="s">
        <v>134</v>
      </c>
      <c r="Z2985" t="s">
        <v>134</v>
      </c>
      <c r="AA2985" t="s">
        <v>135</v>
      </c>
      <c r="AB2985" t="s">
        <v>135</v>
      </c>
      <c r="AE2985" t="s">
        <v>135</v>
      </c>
      <c r="AF2985">
        <v>0</v>
      </c>
      <c r="AG2985" t="s">
        <v>135</v>
      </c>
      <c r="AH2985">
        <v>0</v>
      </c>
      <c r="AI2985">
        <v>0</v>
      </c>
      <c r="AJ2985">
        <v>0</v>
      </c>
      <c r="AK2985">
        <v>0</v>
      </c>
      <c r="AL2985">
        <v>0</v>
      </c>
      <c r="AM2985">
        <v>0</v>
      </c>
      <c r="AN2985" s="2">
        <v>0</v>
      </c>
      <c r="AO2985">
        <v>0</v>
      </c>
      <c r="AP2985" t="s">
        <v>216</v>
      </c>
      <c r="AQ2985" s="18"/>
      <c r="AR2985" s="12"/>
      <c r="AS2985" s="12"/>
      <c r="AT2985" s="12"/>
      <c r="AU2985" s="19" t="s">
        <v>247</v>
      </c>
    </row>
    <row r="2986" spans="1:47" x14ac:dyDescent="0.25">
      <c r="A2986">
        <v>2984</v>
      </c>
      <c r="C2986" t="s">
        <v>293</v>
      </c>
      <c r="E2986" t="s">
        <v>132</v>
      </c>
      <c r="G2986" t="s">
        <v>133</v>
      </c>
      <c r="H2986">
        <v>1996</v>
      </c>
      <c r="I2986">
        <v>8</v>
      </c>
      <c r="J2986">
        <v>12</v>
      </c>
      <c r="K2986">
        <v>50.25</v>
      </c>
      <c r="L2986">
        <v>-4.2169999999999996</v>
      </c>
      <c r="M2986">
        <v>10</v>
      </c>
      <c r="O2986">
        <v>14.95</v>
      </c>
      <c r="Y2986" t="s">
        <v>64</v>
      </c>
      <c r="Z2986" t="s">
        <v>64</v>
      </c>
      <c r="AA2986" t="s">
        <v>135</v>
      </c>
      <c r="AB2986" t="s">
        <v>135</v>
      </c>
      <c r="AE2986" t="s">
        <v>135</v>
      </c>
      <c r="AF2986" t="s">
        <v>135</v>
      </c>
      <c r="AG2986">
        <v>0</v>
      </c>
      <c r="AH2986">
        <v>0</v>
      </c>
      <c r="AI2986">
        <v>0</v>
      </c>
      <c r="AJ2986">
        <v>0</v>
      </c>
      <c r="AK2986">
        <v>0</v>
      </c>
      <c r="AL2986">
        <v>0</v>
      </c>
      <c r="AM2986">
        <v>0</v>
      </c>
      <c r="AN2986" s="2">
        <v>0</v>
      </c>
      <c r="AO2986">
        <v>0</v>
      </c>
      <c r="AP2986" t="s">
        <v>216</v>
      </c>
      <c r="AQ2986" s="18"/>
      <c r="AR2986" s="12"/>
      <c r="AS2986" s="12"/>
      <c r="AT2986" s="12"/>
      <c r="AU2986" s="19" t="s">
        <v>247</v>
      </c>
    </row>
    <row r="2987" spans="1:47" x14ac:dyDescent="0.25">
      <c r="A2987">
        <v>2985</v>
      </c>
      <c r="C2987" t="s">
        <v>293</v>
      </c>
      <c r="E2987" t="s">
        <v>132</v>
      </c>
      <c r="G2987" t="s">
        <v>133</v>
      </c>
      <c r="H2987">
        <v>1996</v>
      </c>
      <c r="I2987">
        <v>8</v>
      </c>
      <c r="J2987">
        <v>19</v>
      </c>
      <c r="K2987">
        <v>50.25</v>
      </c>
      <c r="L2987">
        <v>-4.2169999999999996</v>
      </c>
      <c r="M2987">
        <v>10</v>
      </c>
      <c r="O2987">
        <v>15.25</v>
      </c>
      <c r="Y2987" t="s">
        <v>134</v>
      </c>
      <c r="Z2987" t="s">
        <v>134</v>
      </c>
      <c r="AA2987" t="s">
        <v>135</v>
      </c>
      <c r="AB2987" t="s">
        <v>135</v>
      </c>
      <c r="AE2987" t="s">
        <v>135</v>
      </c>
      <c r="AF2987">
        <v>0</v>
      </c>
      <c r="AG2987" t="s">
        <v>135</v>
      </c>
      <c r="AH2987">
        <v>0</v>
      </c>
      <c r="AI2987">
        <v>0</v>
      </c>
      <c r="AJ2987">
        <v>0</v>
      </c>
      <c r="AK2987">
        <v>0</v>
      </c>
      <c r="AL2987">
        <v>0</v>
      </c>
      <c r="AM2987">
        <v>0</v>
      </c>
      <c r="AN2987" s="2">
        <v>0</v>
      </c>
      <c r="AO2987">
        <v>0</v>
      </c>
      <c r="AP2987" t="s">
        <v>216</v>
      </c>
      <c r="AQ2987" s="18"/>
      <c r="AR2987" s="12"/>
      <c r="AS2987" s="12"/>
      <c r="AT2987" s="12"/>
      <c r="AU2987" s="19" t="s">
        <v>247</v>
      </c>
    </row>
    <row r="2988" spans="1:47" x14ac:dyDescent="0.25">
      <c r="A2988">
        <v>2986</v>
      </c>
      <c r="C2988" t="s">
        <v>293</v>
      </c>
      <c r="E2988" t="s">
        <v>132</v>
      </c>
      <c r="G2988" t="s">
        <v>133</v>
      </c>
      <c r="H2988">
        <v>1996</v>
      </c>
      <c r="I2988">
        <v>8</v>
      </c>
      <c r="J2988">
        <v>19</v>
      </c>
      <c r="K2988">
        <v>50.25</v>
      </c>
      <c r="L2988">
        <v>-4.2169999999999996</v>
      </c>
      <c r="M2988">
        <v>10</v>
      </c>
      <c r="O2988">
        <v>15.25</v>
      </c>
      <c r="Y2988" t="s">
        <v>64</v>
      </c>
      <c r="Z2988" t="s">
        <v>64</v>
      </c>
      <c r="AA2988" t="s">
        <v>135</v>
      </c>
      <c r="AB2988" t="s">
        <v>135</v>
      </c>
      <c r="AE2988" t="s">
        <v>135</v>
      </c>
      <c r="AF2988" t="s">
        <v>135</v>
      </c>
      <c r="AG2988">
        <v>0</v>
      </c>
      <c r="AH2988">
        <v>0</v>
      </c>
      <c r="AI2988">
        <v>0</v>
      </c>
      <c r="AJ2988">
        <v>0</v>
      </c>
      <c r="AK2988">
        <v>0</v>
      </c>
      <c r="AL2988">
        <v>0</v>
      </c>
      <c r="AM2988">
        <v>0</v>
      </c>
      <c r="AN2988" s="2">
        <v>0</v>
      </c>
      <c r="AO2988">
        <v>0</v>
      </c>
      <c r="AP2988" t="s">
        <v>216</v>
      </c>
      <c r="AQ2988" s="18"/>
      <c r="AR2988" s="12"/>
      <c r="AS2988" s="12"/>
      <c r="AT2988" s="12"/>
      <c r="AU2988" s="19" t="s">
        <v>247</v>
      </c>
    </row>
    <row r="2989" spans="1:47" x14ac:dyDescent="0.25">
      <c r="A2989">
        <v>2987</v>
      </c>
      <c r="C2989" t="s">
        <v>293</v>
      </c>
      <c r="E2989" t="s">
        <v>132</v>
      </c>
      <c r="G2989" t="s">
        <v>133</v>
      </c>
      <c r="H2989">
        <v>1996</v>
      </c>
      <c r="I2989">
        <v>8</v>
      </c>
      <c r="J2989">
        <v>26</v>
      </c>
      <c r="K2989">
        <v>50.25</v>
      </c>
      <c r="L2989">
        <v>-4.2169999999999996</v>
      </c>
      <c r="M2989">
        <v>10</v>
      </c>
      <c r="O2989">
        <v>15.38</v>
      </c>
      <c r="Y2989" t="s">
        <v>134</v>
      </c>
      <c r="Z2989" t="s">
        <v>134</v>
      </c>
      <c r="AA2989" t="s">
        <v>135</v>
      </c>
      <c r="AB2989" t="s">
        <v>135</v>
      </c>
      <c r="AE2989" t="s">
        <v>135</v>
      </c>
      <c r="AF2989">
        <v>0</v>
      </c>
      <c r="AG2989" t="s">
        <v>135</v>
      </c>
      <c r="AH2989">
        <v>0</v>
      </c>
      <c r="AI2989">
        <v>0</v>
      </c>
      <c r="AJ2989">
        <v>0</v>
      </c>
      <c r="AK2989">
        <v>0</v>
      </c>
      <c r="AL2989">
        <v>0</v>
      </c>
      <c r="AM2989">
        <v>0</v>
      </c>
      <c r="AN2989" s="2">
        <v>0</v>
      </c>
      <c r="AO2989">
        <v>0</v>
      </c>
      <c r="AP2989" t="s">
        <v>216</v>
      </c>
      <c r="AQ2989" s="18"/>
      <c r="AR2989" s="12"/>
      <c r="AS2989" s="12"/>
      <c r="AT2989" s="12"/>
      <c r="AU2989" s="19" t="s">
        <v>247</v>
      </c>
    </row>
    <row r="2990" spans="1:47" x14ac:dyDescent="0.25">
      <c r="A2990">
        <v>2988</v>
      </c>
      <c r="C2990" t="s">
        <v>293</v>
      </c>
      <c r="E2990" t="s">
        <v>132</v>
      </c>
      <c r="G2990" t="s">
        <v>133</v>
      </c>
      <c r="H2990">
        <v>1996</v>
      </c>
      <c r="I2990">
        <v>8</v>
      </c>
      <c r="J2990">
        <v>26</v>
      </c>
      <c r="K2990">
        <v>50.25</v>
      </c>
      <c r="L2990">
        <v>-4.2169999999999996</v>
      </c>
      <c r="M2990">
        <v>10</v>
      </c>
      <c r="O2990">
        <v>15.38</v>
      </c>
      <c r="Y2990" t="s">
        <v>64</v>
      </c>
      <c r="Z2990" t="s">
        <v>64</v>
      </c>
      <c r="AA2990" t="s">
        <v>135</v>
      </c>
      <c r="AB2990" t="s">
        <v>135</v>
      </c>
      <c r="AE2990" t="s">
        <v>135</v>
      </c>
      <c r="AF2990" t="s">
        <v>135</v>
      </c>
      <c r="AG2990">
        <v>0</v>
      </c>
      <c r="AH2990">
        <v>0</v>
      </c>
      <c r="AI2990">
        <v>0</v>
      </c>
      <c r="AJ2990">
        <v>0</v>
      </c>
      <c r="AK2990">
        <v>0</v>
      </c>
      <c r="AL2990">
        <v>0</v>
      </c>
      <c r="AM2990">
        <v>0</v>
      </c>
      <c r="AN2990" s="2">
        <v>0</v>
      </c>
      <c r="AO2990">
        <v>0</v>
      </c>
      <c r="AP2990" t="s">
        <v>216</v>
      </c>
      <c r="AQ2990" s="18"/>
      <c r="AR2990" s="12"/>
      <c r="AS2990" s="12"/>
      <c r="AT2990" s="12"/>
      <c r="AU2990" s="19" t="s">
        <v>247</v>
      </c>
    </row>
    <row r="2991" spans="1:47" x14ac:dyDescent="0.25">
      <c r="A2991">
        <v>2989</v>
      </c>
      <c r="C2991" t="s">
        <v>293</v>
      </c>
      <c r="E2991" t="s">
        <v>132</v>
      </c>
      <c r="G2991" t="s">
        <v>133</v>
      </c>
      <c r="H2991">
        <v>1996</v>
      </c>
      <c r="I2991">
        <v>9</v>
      </c>
      <c r="J2991">
        <v>2</v>
      </c>
      <c r="K2991">
        <v>50.25</v>
      </c>
      <c r="L2991">
        <v>-4.2169999999999996</v>
      </c>
      <c r="M2991">
        <v>10</v>
      </c>
      <c r="Y2991" t="s">
        <v>134</v>
      </c>
      <c r="Z2991" t="s">
        <v>134</v>
      </c>
      <c r="AA2991" t="s">
        <v>135</v>
      </c>
      <c r="AB2991" t="s">
        <v>135</v>
      </c>
      <c r="AE2991" t="s">
        <v>135</v>
      </c>
      <c r="AF2991">
        <v>0</v>
      </c>
      <c r="AG2991" t="s">
        <v>135</v>
      </c>
      <c r="AH2991">
        <v>0</v>
      </c>
      <c r="AI2991">
        <v>0</v>
      </c>
      <c r="AJ2991">
        <v>0</v>
      </c>
      <c r="AK2991">
        <v>0</v>
      </c>
      <c r="AL2991">
        <v>0</v>
      </c>
      <c r="AM2991">
        <v>0</v>
      </c>
      <c r="AN2991" s="2">
        <v>0</v>
      </c>
      <c r="AO2991">
        <v>0</v>
      </c>
      <c r="AP2991" t="s">
        <v>216</v>
      </c>
      <c r="AQ2991" s="18"/>
      <c r="AR2991" s="12"/>
      <c r="AS2991" s="12"/>
      <c r="AT2991" s="12"/>
      <c r="AU2991" s="19" t="s">
        <v>247</v>
      </c>
    </row>
    <row r="2992" spans="1:47" x14ac:dyDescent="0.25">
      <c r="A2992">
        <v>2990</v>
      </c>
      <c r="C2992" t="s">
        <v>293</v>
      </c>
      <c r="E2992" t="s">
        <v>132</v>
      </c>
      <c r="G2992" t="s">
        <v>133</v>
      </c>
      <c r="H2992">
        <v>1996</v>
      </c>
      <c r="I2992">
        <v>9</v>
      </c>
      <c r="J2992">
        <v>2</v>
      </c>
      <c r="K2992">
        <v>50.25</v>
      </c>
      <c r="L2992">
        <v>-4.2169999999999996</v>
      </c>
      <c r="M2992">
        <v>10</v>
      </c>
      <c r="Y2992" t="s">
        <v>64</v>
      </c>
      <c r="Z2992" t="s">
        <v>64</v>
      </c>
      <c r="AA2992" t="s">
        <v>135</v>
      </c>
      <c r="AB2992" t="s">
        <v>135</v>
      </c>
      <c r="AE2992" t="s">
        <v>135</v>
      </c>
      <c r="AF2992" t="s">
        <v>135</v>
      </c>
      <c r="AG2992">
        <v>0</v>
      </c>
      <c r="AH2992">
        <v>0</v>
      </c>
      <c r="AI2992">
        <v>0</v>
      </c>
      <c r="AJ2992">
        <v>0</v>
      </c>
      <c r="AK2992">
        <v>0</v>
      </c>
      <c r="AL2992">
        <v>0</v>
      </c>
      <c r="AM2992">
        <v>0</v>
      </c>
      <c r="AN2992" s="2">
        <v>0</v>
      </c>
      <c r="AO2992">
        <v>0</v>
      </c>
      <c r="AP2992" t="s">
        <v>216</v>
      </c>
      <c r="AQ2992" s="18"/>
      <c r="AR2992" s="12"/>
      <c r="AS2992" s="12"/>
      <c r="AT2992" s="12"/>
      <c r="AU2992" s="19" t="s">
        <v>247</v>
      </c>
    </row>
    <row r="2993" spans="1:47" x14ac:dyDescent="0.25">
      <c r="A2993">
        <v>2991</v>
      </c>
      <c r="C2993" t="s">
        <v>293</v>
      </c>
      <c r="E2993" t="s">
        <v>132</v>
      </c>
      <c r="G2993" t="s">
        <v>133</v>
      </c>
      <c r="H2993">
        <v>1996</v>
      </c>
      <c r="I2993">
        <v>9</v>
      </c>
      <c r="J2993">
        <v>9</v>
      </c>
      <c r="K2993">
        <v>50.25</v>
      </c>
      <c r="L2993">
        <v>-4.2169999999999996</v>
      </c>
      <c r="M2993">
        <v>10</v>
      </c>
      <c r="O2993">
        <v>14.98</v>
      </c>
      <c r="Y2993" t="s">
        <v>134</v>
      </c>
      <c r="Z2993" t="s">
        <v>134</v>
      </c>
      <c r="AA2993" t="s">
        <v>135</v>
      </c>
      <c r="AB2993" t="s">
        <v>135</v>
      </c>
      <c r="AE2993" t="s">
        <v>135</v>
      </c>
      <c r="AF2993">
        <v>0</v>
      </c>
      <c r="AG2993" t="s">
        <v>135</v>
      </c>
      <c r="AH2993">
        <v>0</v>
      </c>
      <c r="AI2993">
        <v>0</v>
      </c>
      <c r="AJ2993">
        <v>0</v>
      </c>
      <c r="AK2993">
        <v>0</v>
      </c>
      <c r="AL2993">
        <v>0</v>
      </c>
      <c r="AM2993">
        <v>0</v>
      </c>
      <c r="AN2993" s="2">
        <v>0</v>
      </c>
      <c r="AO2993">
        <v>0</v>
      </c>
      <c r="AP2993" t="s">
        <v>216</v>
      </c>
      <c r="AQ2993" s="18"/>
      <c r="AR2993" s="12"/>
      <c r="AS2993" s="12"/>
      <c r="AT2993" s="12"/>
      <c r="AU2993" s="19" t="s">
        <v>247</v>
      </c>
    </row>
    <row r="2994" spans="1:47" x14ac:dyDescent="0.25">
      <c r="A2994">
        <v>2992</v>
      </c>
      <c r="C2994" t="s">
        <v>293</v>
      </c>
      <c r="E2994" t="s">
        <v>132</v>
      </c>
      <c r="G2994" t="s">
        <v>133</v>
      </c>
      <c r="H2994">
        <v>1996</v>
      </c>
      <c r="I2994">
        <v>9</v>
      </c>
      <c r="J2994">
        <v>9</v>
      </c>
      <c r="K2994">
        <v>50.25</v>
      </c>
      <c r="L2994">
        <v>-4.2169999999999996</v>
      </c>
      <c r="M2994">
        <v>10</v>
      </c>
      <c r="O2994">
        <v>14.98</v>
      </c>
      <c r="Y2994" t="s">
        <v>64</v>
      </c>
      <c r="Z2994" t="s">
        <v>64</v>
      </c>
      <c r="AA2994" t="s">
        <v>135</v>
      </c>
      <c r="AB2994" t="s">
        <v>135</v>
      </c>
      <c r="AE2994" t="s">
        <v>135</v>
      </c>
      <c r="AF2994" t="s">
        <v>135</v>
      </c>
      <c r="AG2994">
        <v>0</v>
      </c>
      <c r="AH2994">
        <v>0</v>
      </c>
      <c r="AI2994">
        <v>0</v>
      </c>
      <c r="AJ2994">
        <v>0</v>
      </c>
      <c r="AK2994">
        <v>0</v>
      </c>
      <c r="AL2994">
        <v>0</v>
      </c>
      <c r="AM2994">
        <v>0</v>
      </c>
      <c r="AN2994" s="2">
        <v>0</v>
      </c>
      <c r="AO2994">
        <v>0</v>
      </c>
      <c r="AP2994" t="s">
        <v>216</v>
      </c>
      <c r="AQ2994" s="18"/>
      <c r="AR2994" s="12"/>
      <c r="AS2994" s="12"/>
      <c r="AT2994" s="12"/>
      <c r="AU2994" s="19" t="s">
        <v>247</v>
      </c>
    </row>
    <row r="2995" spans="1:47" x14ac:dyDescent="0.25">
      <c r="A2995">
        <v>2993</v>
      </c>
      <c r="C2995" t="s">
        <v>293</v>
      </c>
      <c r="E2995" t="s">
        <v>132</v>
      </c>
      <c r="G2995" t="s">
        <v>133</v>
      </c>
      <c r="H2995">
        <v>1996</v>
      </c>
      <c r="I2995">
        <v>9</v>
      </c>
      <c r="J2995">
        <v>23</v>
      </c>
      <c r="K2995">
        <v>50.25</v>
      </c>
      <c r="L2995">
        <v>-4.2169999999999996</v>
      </c>
      <c r="M2995">
        <v>10</v>
      </c>
      <c r="Y2995" t="s">
        <v>134</v>
      </c>
      <c r="Z2995" t="s">
        <v>134</v>
      </c>
      <c r="AA2995" t="s">
        <v>135</v>
      </c>
      <c r="AB2995" t="s">
        <v>135</v>
      </c>
      <c r="AE2995" t="s">
        <v>135</v>
      </c>
      <c r="AF2995">
        <v>0</v>
      </c>
      <c r="AG2995" t="s">
        <v>135</v>
      </c>
      <c r="AH2995">
        <v>0</v>
      </c>
      <c r="AI2995">
        <v>0</v>
      </c>
      <c r="AJ2995">
        <v>0</v>
      </c>
      <c r="AK2995">
        <v>0</v>
      </c>
      <c r="AL2995">
        <v>0</v>
      </c>
      <c r="AM2995">
        <v>0</v>
      </c>
      <c r="AN2995" s="2">
        <v>0</v>
      </c>
      <c r="AO2995">
        <v>0</v>
      </c>
      <c r="AP2995" t="s">
        <v>216</v>
      </c>
      <c r="AQ2995" s="18"/>
      <c r="AR2995" s="12"/>
      <c r="AS2995" s="12"/>
      <c r="AT2995" s="12"/>
      <c r="AU2995" s="19" t="s">
        <v>247</v>
      </c>
    </row>
    <row r="2996" spans="1:47" x14ac:dyDescent="0.25">
      <c r="A2996">
        <v>2994</v>
      </c>
      <c r="C2996" t="s">
        <v>293</v>
      </c>
      <c r="E2996" t="s">
        <v>132</v>
      </c>
      <c r="G2996" t="s">
        <v>133</v>
      </c>
      <c r="H2996">
        <v>1996</v>
      </c>
      <c r="I2996">
        <v>9</v>
      </c>
      <c r="J2996">
        <v>23</v>
      </c>
      <c r="K2996">
        <v>50.25</v>
      </c>
      <c r="L2996">
        <v>-4.2169999999999996</v>
      </c>
      <c r="M2996">
        <v>10</v>
      </c>
      <c r="Y2996" t="s">
        <v>64</v>
      </c>
      <c r="Z2996" t="s">
        <v>64</v>
      </c>
      <c r="AA2996" t="s">
        <v>135</v>
      </c>
      <c r="AB2996" t="s">
        <v>135</v>
      </c>
      <c r="AE2996" t="s">
        <v>135</v>
      </c>
      <c r="AF2996" t="s">
        <v>135</v>
      </c>
      <c r="AG2996">
        <v>0</v>
      </c>
      <c r="AH2996">
        <v>0</v>
      </c>
      <c r="AI2996">
        <v>0</v>
      </c>
      <c r="AJ2996">
        <v>0</v>
      </c>
      <c r="AK2996">
        <v>0</v>
      </c>
      <c r="AL2996">
        <v>0</v>
      </c>
      <c r="AM2996">
        <v>0</v>
      </c>
      <c r="AN2996" s="2">
        <v>0</v>
      </c>
      <c r="AO2996">
        <v>0</v>
      </c>
      <c r="AP2996" t="s">
        <v>216</v>
      </c>
      <c r="AQ2996" s="18"/>
      <c r="AR2996" s="12"/>
      <c r="AS2996" s="12"/>
      <c r="AT2996" s="12"/>
      <c r="AU2996" s="19" t="s">
        <v>247</v>
      </c>
    </row>
    <row r="2997" spans="1:47" x14ac:dyDescent="0.25">
      <c r="A2997">
        <v>2995</v>
      </c>
      <c r="C2997" t="s">
        <v>293</v>
      </c>
      <c r="E2997" t="s">
        <v>132</v>
      </c>
      <c r="G2997" t="s">
        <v>133</v>
      </c>
      <c r="H2997">
        <v>1996</v>
      </c>
      <c r="I2997">
        <v>9</v>
      </c>
      <c r="J2997">
        <v>30</v>
      </c>
      <c r="K2997">
        <v>50.25</v>
      </c>
      <c r="L2997">
        <v>-4.2169999999999996</v>
      </c>
      <c r="M2997">
        <v>10</v>
      </c>
      <c r="O2997">
        <v>15.7</v>
      </c>
      <c r="Y2997" t="s">
        <v>134</v>
      </c>
      <c r="Z2997" t="s">
        <v>134</v>
      </c>
      <c r="AA2997" t="s">
        <v>135</v>
      </c>
      <c r="AB2997" t="s">
        <v>135</v>
      </c>
      <c r="AE2997" t="s">
        <v>135</v>
      </c>
      <c r="AF2997">
        <v>0</v>
      </c>
      <c r="AG2997" t="s">
        <v>135</v>
      </c>
      <c r="AH2997">
        <v>0</v>
      </c>
      <c r="AI2997">
        <v>0</v>
      </c>
      <c r="AJ2997">
        <v>0</v>
      </c>
      <c r="AK2997">
        <v>0</v>
      </c>
      <c r="AL2997">
        <v>0</v>
      </c>
      <c r="AM2997">
        <v>0</v>
      </c>
      <c r="AN2997" s="2">
        <v>0</v>
      </c>
      <c r="AO2997">
        <v>0</v>
      </c>
      <c r="AP2997" t="s">
        <v>216</v>
      </c>
      <c r="AQ2997" s="18"/>
      <c r="AR2997" s="12"/>
      <c r="AS2997" s="12"/>
      <c r="AT2997" s="12"/>
      <c r="AU2997" s="19" t="s">
        <v>247</v>
      </c>
    </row>
    <row r="2998" spans="1:47" x14ac:dyDescent="0.25">
      <c r="A2998">
        <v>2996</v>
      </c>
      <c r="C2998" t="s">
        <v>293</v>
      </c>
      <c r="E2998" t="s">
        <v>132</v>
      </c>
      <c r="G2998" t="s">
        <v>133</v>
      </c>
      <c r="H2998">
        <v>1996</v>
      </c>
      <c r="I2998">
        <v>9</v>
      </c>
      <c r="J2998">
        <v>30</v>
      </c>
      <c r="K2998">
        <v>50.25</v>
      </c>
      <c r="L2998">
        <v>-4.2169999999999996</v>
      </c>
      <c r="M2998">
        <v>10</v>
      </c>
      <c r="O2998">
        <v>15.7</v>
      </c>
      <c r="Y2998" t="s">
        <v>64</v>
      </c>
      <c r="Z2998" t="s">
        <v>64</v>
      </c>
      <c r="AA2998" t="s">
        <v>135</v>
      </c>
      <c r="AB2998" t="s">
        <v>135</v>
      </c>
      <c r="AE2998" t="s">
        <v>135</v>
      </c>
      <c r="AF2998" t="s">
        <v>135</v>
      </c>
      <c r="AG2998">
        <v>0</v>
      </c>
      <c r="AH2998">
        <v>0</v>
      </c>
      <c r="AI2998">
        <v>0</v>
      </c>
      <c r="AJ2998">
        <v>0</v>
      </c>
      <c r="AK2998">
        <v>0</v>
      </c>
      <c r="AL2998">
        <v>0</v>
      </c>
      <c r="AM2998">
        <v>0</v>
      </c>
      <c r="AN2998" s="2">
        <v>0</v>
      </c>
      <c r="AO2998">
        <v>0</v>
      </c>
      <c r="AP2998" t="s">
        <v>216</v>
      </c>
      <c r="AQ2998" s="18"/>
      <c r="AR2998" s="12"/>
      <c r="AS2998" s="12"/>
      <c r="AT2998" s="12"/>
      <c r="AU2998" s="19" t="s">
        <v>247</v>
      </c>
    </row>
    <row r="2999" spans="1:47" x14ac:dyDescent="0.25">
      <c r="A2999">
        <v>2997</v>
      </c>
      <c r="C2999" t="s">
        <v>293</v>
      </c>
      <c r="E2999" t="s">
        <v>132</v>
      </c>
      <c r="G2999" t="s">
        <v>133</v>
      </c>
      <c r="H2999">
        <v>1996</v>
      </c>
      <c r="I2999">
        <v>10</v>
      </c>
      <c r="J2999">
        <v>7</v>
      </c>
      <c r="K2999">
        <v>50.25</v>
      </c>
      <c r="L2999">
        <v>-4.2169999999999996</v>
      </c>
      <c r="M2999">
        <v>10</v>
      </c>
      <c r="O2999">
        <v>15.14</v>
      </c>
      <c r="Y2999" t="s">
        <v>134</v>
      </c>
      <c r="Z2999" t="s">
        <v>134</v>
      </c>
      <c r="AA2999" t="s">
        <v>135</v>
      </c>
      <c r="AB2999" t="s">
        <v>135</v>
      </c>
      <c r="AE2999" t="s">
        <v>135</v>
      </c>
      <c r="AF2999">
        <v>0</v>
      </c>
      <c r="AG2999" t="s">
        <v>135</v>
      </c>
      <c r="AH2999">
        <v>0</v>
      </c>
      <c r="AI2999">
        <v>0</v>
      </c>
      <c r="AJ2999">
        <v>0</v>
      </c>
      <c r="AK2999">
        <v>0</v>
      </c>
      <c r="AL2999">
        <v>0</v>
      </c>
      <c r="AM2999">
        <v>0</v>
      </c>
      <c r="AN2999" s="2">
        <v>0</v>
      </c>
      <c r="AO2999">
        <v>0</v>
      </c>
      <c r="AP2999" t="s">
        <v>216</v>
      </c>
      <c r="AQ2999" s="18"/>
      <c r="AR2999" s="12"/>
      <c r="AS2999" s="12"/>
      <c r="AT2999" s="12"/>
      <c r="AU2999" s="19" t="s">
        <v>247</v>
      </c>
    </row>
    <row r="3000" spans="1:47" x14ac:dyDescent="0.25">
      <c r="A3000">
        <v>2998</v>
      </c>
      <c r="C3000" t="s">
        <v>293</v>
      </c>
      <c r="E3000" t="s">
        <v>132</v>
      </c>
      <c r="G3000" t="s">
        <v>133</v>
      </c>
      <c r="H3000">
        <v>1996</v>
      </c>
      <c r="I3000">
        <v>10</v>
      </c>
      <c r="J3000">
        <v>7</v>
      </c>
      <c r="K3000">
        <v>50.25</v>
      </c>
      <c r="L3000">
        <v>-4.2169999999999996</v>
      </c>
      <c r="M3000">
        <v>10</v>
      </c>
      <c r="O3000">
        <v>15.14</v>
      </c>
      <c r="Y3000" t="s">
        <v>64</v>
      </c>
      <c r="Z3000" t="s">
        <v>64</v>
      </c>
      <c r="AA3000" t="s">
        <v>135</v>
      </c>
      <c r="AB3000" t="s">
        <v>135</v>
      </c>
      <c r="AE3000" t="s">
        <v>135</v>
      </c>
      <c r="AF3000" t="s">
        <v>135</v>
      </c>
      <c r="AG3000">
        <v>0</v>
      </c>
      <c r="AH3000">
        <v>0</v>
      </c>
      <c r="AI3000">
        <v>0</v>
      </c>
      <c r="AJ3000">
        <v>0</v>
      </c>
      <c r="AK3000">
        <v>0</v>
      </c>
      <c r="AL3000">
        <v>0</v>
      </c>
      <c r="AM3000">
        <v>0</v>
      </c>
      <c r="AN3000" s="2">
        <v>0</v>
      </c>
      <c r="AO3000">
        <v>0</v>
      </c>
      <c r="AP3000" t="s">
        <v>216</v>
      </c>
      <c r="AQ3000" s="18"/>
      <c r="AR3000" s="12"/>
      <c r="AS3000" s="12"/>
      <c r="AT3000" s="12"/>
      <c r="AU3000" s="19" t="s">
        <v>247</v>
      </c>
    </row>
    <row r="3001" spans="1:47" x14ac:dyDescent="0.25">
      <c r="A3001">
        <v>2999</v>
      </c>
      <c r="C3001" t="s">
        <v>293</v>
      </c>
      <c r="E3001" t="s">
        <v>132</v>
      </c>
      <c r="G3001" t="s">
        <v>133</v>
      </c>
      <c r="H3001">
        <v>1996</v>
      </c>
      <c r="I3001">
        <v>10</v>
      </c>
      <c r="J3001">
        <v>14</v>
      </c>
      <c r="K3001">
        <v>50.25</v>
      </c>
      <c r="L3001">
        <v>-4.2169999999999996</v>
      </c>
      <c r="M3001">
        <v>10</v>
      </c>
      <c r="O3001">
        <v>15.36</v>
      </c>
      <c r="Y3001" t="s">
        <v>134</v>
      </c>
      <c r="Z3001" t="s">
        <v>134</v>
      </c>
      <c r="AA3001" t="s">
        <v>135</v>
      </c>
      <c r="AB3001" t="s">
        <v>135</v>
      </c>
      <c r="AE3001" t="s">
        <v>135</v>
      </c>
      <c r="AF3001">
        <v>0</v>
      </c>
      <c r="AG3001" t="s">
        <v>135</v>
      </c>
      <c r="AH3001">
        <v>0</v>
      </c>
      <c r="AI3001">
        <v>0</v>
      </c>
      <c r="AJ3001">
        <v>0</v>
      </c>
      <c r="AK3001">
        <v>0</v>
      </c>
      <c r="AL3001">
        <v>0</v>
      </c>
      <c r="AM3001">
        <v>0</v>
      </c>
      <c r="AN3001" s="2">
        <v>0</v>
      </c>
      <c r="AO3001">
        <v>0</v>
      </c>
      <c r="AP3001" t="s">
        <v>216</v>
      </c>
      <c r="AQ3001" s="18"/>
      <c r="AR3001" s="12"/>
      <c r="AS3001" s="12"/>
      <c r="AT3001" s="12"/>
      <c r="AU3001" s="19" t="s">
        <v>247</v>
      </c>
    </row>
    <row r="3002" spans="1:47" x14ac:dyDescent="0.25">
      <c r="A3002">
        <v>3000</v>
      </c>
      <c r="C3002" t="s">
        <v>293</v>
      </c>
      <c r="E3002" t="s">
        <v>132</v>
      </c>
      <c r="G3002" t="s">
        <v>133</v>
      </c>
      <c r="H3002">
        <v>1996</v>
      </c>
      <c r="I3002">
        <v>10</v>
      </c>
      <c r="J3002">
        <v>14</v>
      </c>
      <c r="K3002">
        <v>50.25</v>
      </c>
      <c r="L3002">
        <v>-4.2169999999999996</v>
      </c>
      <c r="M3002">
        <v>10</v>
      </c>
      <c r="O3002">
        <v>15.36</v>
      </c>
      <c r="Y3002" t="s">
        <v>64</v>
      </c>
      <c r="Z3002" t="s">
        <v>64</v>
      </c>
      <c r="AA3002" t="s">
        <v>135</v>
      </c>
      <c r="AB3002" t="s">
        <v>135</v>
      </c>
      <c r="AE3002" t="s">
        <v>135</v>
      </c>
      <c r="AF3002" t="s">
        <v>135</v>
      </c>
      <c r="AG3002">
        <v>1000</v>
      </c>
      <c r="AH3002">
        <v>1000</v>
      </c>
      <c r="AI3002">
        <v>8.2652816969244693E-4</v>
      </c>
      <c r="AJ3002">
        <v>3.4754692982584268E-2</v>
      </c>
      <c r="AK3002">
        <v>9.7836715203385542E-3</v>
      </c>
      <c r="AL3002">
        <v>2.862518431894109E-2</v>
      </c>
      <c r="AM3002">
        <v>6.0082541043100095</v>
      </c>
      <c r="AN3002" s="2">
        <v>0.41471361343812685</v>
      </c>
      <c r="AO3002">
        <v>1.7999999999999999E-2</v>
      </c>
      <c r="AP3002" t="s">
        <v>216</v>
      </c>
      <c r="AQ3002" s="18"/>
      <c r="AR3002" s="12"/>
      <c r="AS3002" s="12"/>
      <c r="AT3002" s="12"/>
      <c r="AU3002" s="19" t="s">
        <v>247</v>
      </c>
    </row>
    <row r="3003" spans="1:47" x14ac:dyDescent="0.25">
      <c r="A3003">
        <v>3001</v>
      </c>
      <c r="C3003" t="s">
        <v>293</v>
      </c>
      <c r="E3003" t="s">
        <v>132</v>
      </c>
      <c r="G3003" t="s">
        <v>133</v>
      </c>
      <c r="H3003">
        <v>1996</v>
      </c>
      <c r="I3003">
        <v>10</v>
      </c>
      <c r="J3003">
        <v>21</v>
      </c>
      <c r="K3003">
        <v>50.25</v>
      </c>
      <c r="L3003">
        <v>-4.2169999999999996</v>
      </c>
      <c r="M3003">
        <v>10</v>
      </c>
      <c r="O3003">
        <v>14.44</v>
      </c>
      <c r="Y3003" t="s">
        <v>134</v>
      </c>
      <c r="Z3003" t="s">
        <v>134</v>
      </c>
      <c r="AA3003" t="s">
        <v>135</v>
      </c>
      <c r="AB3003" t="s">
        <v>135</v>
      </c>
      <c r="AE3003" t="s">
        <v>135</v>
      </c>
      <c r="AF3003">
        <v>0</v>
      </c>
      <c r="AG3003" t="s">
        <v>135</v>
      </c>
      <c r="AH3003">
        <v>0</v>
      </c>
      <c r="AI3003">
        <v>0</v>
      </c>
      <c r="AJ3003">
        <v>0</v>
      </c>
      <c r="AK3003">
        <v>0</v>
      </c>
      <c r="AL3003">
        <v>0</v>
      </c>
      <c r="AM3003">
        <v>0</v>
      </c>
      <c r="AN3003" s="2">
        <v>0</v>
      </c>
      <c r="AO3003">
        <v>0</v>
      </c>
      <c r="AP3003" t="s">
        <v>216</v>
      </c>
      <c r="AQ3003" s="18"/>
      <c r="AR3003" s="12"/>
      <c r="AS3003" s="12"/>
      <c r="AT3003" s="12"/>
      <c r="AU3003" s="19" t="s">
        <v>247</v>
      </c>
    </row>
    <row r="3004" spans="1:47" x14ac:dyDescent="0.25">
      <c r="A3004">
        <v>3002</v>
      </c>
      <c r="C3004" t="s">
        <v>293</v>
      </c>
      <c r="E3004" t="s">
        <v>132</v>
      </c>
      <c r="G3004" t="s">
        <v>133</v>
      </c>
      <c r="H3004">
        <v>1996</v>
      </c>
      <c r="I3004">
        <v>10</v>
      </c>
      <c r="J3004">
        <v>21</v>
      </c>
      <c r="K3004">
        <v>50.25</v>
      </c>
      <c r="L3004">
        <v>-4.2169999999999996</v>
      </c>
      <c r="M3004">
        <v>10</v>
      </c>
      <c r="O3004">
        <v>14.44</v>
      </c>
      <c r="Y3004" t="s">
        <v>64</v>
      </c>
      <c r="Z3004" t="s">
        <v>64</v>
      </c>
      <c r="AA3004" t="s">
        <v>135</v>
      </c>
      <c r="AB3004" t="s">
        <v>135</v>
      </c>
      <c r="AE3004" t="s">
        <v>135</v>
      </c>
      <c r="AF3004" t="s">
        <v>135</v>
      </c>
      <c r="AG3004">
        <v>0</v>
      </c>
      <c r="AH3004">
        <v>0</v>
      </c>
      <c r="AI3004">
        <v>0</v>
      </c>
      <c r="AJ3004">
        <v>0</v>
      </c>
      <c r="AK3004">
        <v>0</v>
      </c>
      <c r="AL3004">
        <v>0</v>
      </c>
      <c r="AM3004">
        <v>0</v>
      </c>
      <c r="AN3004" s="2">
        <v>0</v>
      </c>
      <c r="AO3004">
        <v>0</v>
      </c>
      <c r="AP3004" t="s">
        <v>216</v>
      </c>
      <c r="AQ3004" s="18"/>
      <c r="AR3004" s="12"/>
      <c r="AS3004" s="12"/>
      <c r="AT3004" s="12"/>
      <c r="AU3004" s="19" t="s">
        <v>247</v>
      </c>
    </row>
    <row r="3005" spans="1:47" x14ac:dyDescent="0.25">
      <c r="A3005">
        <v>3003</v>
      </c>
      <c r="C3005" t="s">
        <v>293</v>
      </c>
      <c r="E3005" t="s">
        <v>132</v>
      </c>
      <c r="G3005" t="s">
        <v>133</v>
      </c>
      <c r="H3005">
        <v>1996</v>
      </c>
      <c r="I3005">
        <v>10</v>
      </c>
      <c r="J3005">
        <v>28</v>
      </c>
      <c r="K3005">
        <v>50.25</v>
      </c>
      <c r="L3005">
        <v>-4.2169999999999996</v>
      </c>
      <c r="M3005">
        <v>10</v>
      </c>
      <c r="O3005">
        <v>13.9</v>
      </c>
      <c r="Y3005" t="s">
        <v>134</v>
      </c>
      <c r="Z3005" t="s">
        <v>134</v>
      </c>
      <c r="AA3005" t="s">
        <v>135</v>
      </c>
      <c r="AB3005" t="s">
        <v>135</v>
      </c>
      <c r="AE3005" t="s">
        <v>135</v>
      </c>
      <c r="AF3005">
        <v>0</v>
      </c>
      <c r="AG3005" t="s">
        <v>135</v>
      </c>
      <c r="AH3005">
        <v>0</v>
      </c>
      <c r="AI3005">
        <v>0</v>
      </c>
      <c r="AJ3005">
        <v>0</v>
      </c>
      <c r="AK3005">
        <v>0</v>
      </c>
      <c r="AL3005">
        <v>0</v>
      </c>
      <c r="AM3005">
        <v>0</v>
      </c>
      <c r="AN3005" s="2">
        <v>0</v>
      </c>
      <c r="AO3005">
        <v>0</v>
      </c>
      <c r="AP3005" t="s">
        <v>216</v>
      </c>
      <c r="AQ3005" s="18"/>
      <c r="AR3005" s="12"/>
      <c r="AS3005" s="12"/>
      <c r="AT3005" s="12"/>
      <c r="AU3005" s="19" t="s">
        <v>247</v>
      </c>
    </row>
    <row r="3006" spans="1:47" x14ac:dyDescent="0.25">
      <c r="A3006">
        <v>3004</v>
      </c>
      <c r="C3006" t="s">
        <v>293</v>
      </c>
      <c r="E3006" t="s">
        <v>132</v>
      </c>
      <c r="G3006" t="s">
        <v>133</v>
      </c>
      <c r="H3006">
        <v>1996</v>
      </c>
      <c r="I3006">
        <v>10</v>
      </c>
      <c r="J3006">
        <v>28</v>
      </c>
      <c r="K3006">
        <v>50.25</v>
      </c>
      <c r="L3006">
        <v>-4.2169999999999996</v>
      </c>
      <c r="M3006">
        <v>10</v>
      </c>
      <c r="O3006">
        <v>13.9</v>
      </c>
      <c r="Y3006" t="s">
        <v>64</v>
      </c>
      <c r="Z3006" t="s">
        <v>64</v>
      </c>
      <c r="AA3006" t="s">
        <v>135</v>
      </c>
      <c r="AB3006" t="s">
        <v>135</v>
      </c>
      <c r="AE3006" t="s">
        <v>135</v>
      </c>
      <c r="AF3006" t="s">
        <v>135</v>
      </c>
      <c r="AG3006">
        <v>0</v>
      </c>
      <c r="AH3006">
        <v>0</v>
      </c>
      <c r="AI3006">
        <v>0</v>
      </c>
      <c r="AJ3006">
        <v>0</v>
      </c>
      <c r="AK3006">
        <v>0</v>
      </c>
      <c r="AL3006">
        <v>0</v>
      </c>
      <c r="AM3006">
        <v>0</v>
      </c>
      <c r="AN3006" s="2">
        <v>0</v>
      </c>
      <c r="AO3006">
        <v>0</v>
      </c>
      <c r="AP3006" t="s">
        <v>216</v>
      </c>
      <c r="AQ3006" s="18"/>
      <c r="AR3006" s="12"/>
      <c r="AS3006" s="12"/>
      <c r="AT3006" s="12"/>
      <c r="AU3006" s="19" t="s">
        <v>247</v>
      </c>
    </row>
    <row r="3007" spans="1:47" x14ac:dyDescent="0.25">
      <c r="A3007">
        <v>3005</v>
      </c>
      <c r="C3007" t="s">
        <v>293</v>
      </c>
      <c r="E3007" t="s">
        <v>132</v>
      </c>
      <c r="G3007" t="s">
        <v>133</v>
      </c>
      <c r="H3007">
        <v>1996</v>
      </c>
      <c r="I3007">
        <v>11</v>
      </c>
      <c r="J3007">
        <v>4</v>
      </c>
      <c r="K3007">
        <v>50.25</v>
      </c>
      <c r="L3007">
        <v>-4.2169999999999996</v>
      </c>
      <c r="M3007">
        <v>10</v>
      </c>
      <c r="O3007">
        <v>13.78</v>
      </c>
      <c r="Y3007" t="s">
        <v>134</v>
      </c>
      <c r="Z3007" t="s">
        <v>134</v>
      </c>
      <c r="AA3007" t="s">
        <v>135</v>
      </c>
      <c r="AB3007" t="s">
        <v>135</v>
      </c>
      <c r="AE3007" t="s">
        <v>135</v>
      </c>
      <c r="AF3007">
        <v>0</v>
      </c>
      <c r="AG3007" t="s">
        <v>135</v>
      </c>
      <c r="AH3007">
        <v>0</v>
      </c>
      <c r="AI3007">
        <v>0</v>
      </c>
      <c r="AJ3007">
        <v>0</v>
      </c>
      <c r="AK3007">
        <v>0</v>
      </c>
      <c r="AL3007">
        <v>0</v>
      </c>
      <c r="AM3007">
        <v>0</v>
      </c>
      <c r="AN3007" s="2">
        <v>0</v>
      </c>
      <c r="AO3007">
        <v>0</v>
      </c>
      <c r="AP3007" t="s">
        <v>216</v>
      </c>
      <c r="AQ3007" s="18"/>
      <c r="AR3007" s="12"/>
      <c r="AS3007" s="12"/>
      <c r="AT3007" s="12"/>
      <c r="AU3007" s="19" t="s">
        <v>247</v>
      </c>
    </row>
    <row r="3008" spans="1:47" x14ac:dyDescent="0.25">
      <c r="A3008">
        <v>3006</v>
      </c>
      <c r="C3008" t="s">
        <v>293</v>
      </c>
      <c r="E3008" t="s">
        <v>132</v>
      </c>
      <c r="G3008" t="s">
        <v>133</v>
      </c>
      <c r="H3008">
        <v>1996</v>
      </c>
      <c r="I3008">
        <v>11</v>
      </c>
      <c r="J3008">
        <v>4</v>
      </c>
      <c r="K3008">
        <v>50.25</v>
      </c>
      <c r="L3008">
        <v>-4.2169999999999996</v>
      </c>
      <c r="M3008">
        <v>10</v>
      </c>
      <c r="O3008">
        <v>13.78</v>
      </c>
      <c r="Y3008" t="s">
        <v>64</v>
      </c>
      <c r="Z3008" t="s">
        <v>64</v>
      </c>
      <c r="AA3008" t="s">
        <v>135</v>
      </c>
      <c r="AB3008" t="s">
        <v>135</v>
      </c>
      <c r="AE3008" t="s">
        <v>135</v>
      </c>
      <c r="AF3008" t="s">
        <v>135</v>
      </c>
      <c r="AG3008">
        <v>0</v>
      </c>
      <c r="AH3008">
        <v>0</v>
      </c>
      <c r="AI3008">
        <v>0</v>
      </c>
      <c r="AJ3008">
        <v>0</v>
      </c>
      <c r="AK3008">
        <v>0</v>
      </c>
      <c r="AL3008">
        <v>0</v>
      </c>
      <c r="AM3008">
        <v>0</v>
      </c>
      <c r="AN3008" s="2">
        <v>0</v>
      </c>
      <c r="AO3008">
        <v>0</v>
      </c>
      <c r="AP3008" t="s">
        <v>216</v>
      </c>
      <c r="AQ3008" s="18"/>
      <c r="AR3008" s="12"/>
      <c r="AS3008" s="12"/>
      <c r="AT3008" s="12"/>
      <c r="AU3008" s="19" t="s">
        <v>247</v>
      </c>
    </row>
    <row r="3009" spans="1:47" x14ac:dyDescent="0.25">
      <c r="A3009">
        <v>3007</v>
      </c>
      <c r="C3009" t="s">
        <v>293</v>
      </c>
      <c r="E3009" t="s">
        <v>132</v>
      </c>
      <c r="G3009" t="s">
        <v>133</v>
      </c>
      <c r="H3009">
        <v>1996</v>
      </c>
      <c r="I3009">
        <v>11</v>
      </c>
      <c r="J3009">
        <v>11</v>
      </c>
      <c r="K3009">
        <v>50.25</v>
      </c>
      <c r="L3009">
        <v>-4.2169999999999996</v>
      </c>
      <c r="M3009">
        <v>10</v>
      </c>
      <c r="O3009">
        <v>12.93</v>
      </c>
      <c r="Y3009" t="s">
        <v>134</v>
      </c>
      <c r="Z3009" t="s">
        <v>134</v>
      </c>
      <c r="AA3009" t="s">
        <v>135</v>
      </c>
      <c r="AB3009" t="s">
        <v>135</v>
      </c>
      <c r="AE3009" t="s">
        <v>135</v>
      </c>
      <c r="AF3009">
        <v>0</v>
      </c>
      <c r="AG3009" t="s">
        <v>135</v>
      </c>
      <c r="AH3009">
        <v>0</v>
      </c>
      <c r="AI3009">
        <v>0</v>
      </c>
      <c r="AJ3009">
        <v>0</v>
      </c>
      <c r="AK3009">
        <v>0</v>
      </c>
      <c r="AL3009">
        <v>0</v>
      </c>
      <c r="AM3009">
        <v>0</v>
      </c>
      <c r="AN3009" s="2">
        <v>0</v>
      </c>
      <c r="AO3009">
        <v>0</v>
      </c>
      <c r="AP3009" t="s">
        <v>216</v>
      </c>
      <c r="AQ3009" s="18"/>
      <c r="AR3009" s="12"/>
      <c r="AS3009" s="12"/>
      <c r="AT3009" s="12"/>
      <c r="AU3009" s="19" t="s">
        <v>247</v>
      </c>
    </row>
    <row r="3010" spans="1:47" x14ac:dyDescent="0.25">
      <c r="A3010">
        <v>3008</v>
      </c>
      <c r="C3010" t="s">
        <v>293</v>
      </c>
      <c r="E3010" t="s">
        <v>132</v>
      </c>
      <c r="G3010" t="s">
        <v>133</v>
      </c>
      <c r="H3010">
        <v>1996</v>
      </c>
      <c r="I3010">
        <v>11</v>
      </c>
      <c r="J3010">
        <v>11</v>
      </c>
      <c r="K3010">
        <v>50.25</v>
      </c>
      <c r="L3010">
        <v>-4.2169999999999996</v>
      </c>
      <c r="M3010">
        <v>10</v>
      </c>
      <c r="O3010">
        <v>12.93</v>
      </c>
      <c r="Y3010" t="s">
        <v>64</v>
      </c>
      <c r="Z3010" t="s">
        <v>64</v>
      </c>
      <c r="AA3010" t="s">
        <v>135</v>
      </c>
      <c r="AB3010" t="s">
        <v>135</v>
      </c>
      <c r="AE3010" t="s">
        <v>135</v>
      </c>
      <c r="AF3010" t="s">
        <v>135</v>
      </c>
      <c r="AG3010">
        <v>15130</v>
      </c>
      <c r="AH3010">
        <v>15130</v>
      </c>
      <c r="AI3010">
        <v>1.2505371207446722E-2</v>
      </c>
      <c r="AJ3010">
        <v>0.52583850482649996</v>
      </c>
      <c r="AK3010">
        <v>0.14802695010272235</v>
      </c>
      <c r="AL3010">
        <v>0.4330990387455787</v>
      </c>
      <c r="AM3010">
        <v>90.904884598210444</v>
      </c>
      <c r="AN3010" s="2">
        <v>6.2746169713188591</v>
      </c>
      <c r="AO3010">
        <v>0.27233999999999997</v>
      </c>
      <c r="AP3010" t="s">
        <v>216</v>
      </c>
      <c r="AQ3010" s="18"/>
      <c r="AR3010" s="12"/>
      <c r="AS3010" s="12"/>
      <c r="AT3010" s="12"/>
      <c r="AU3010" s="19" t="s">
        <v>247</v>
      </c>
    </row>
    <row r="3011" spans="1:47" x14ac:dyDescent="0.25">
      <c r="A3011">
        <v>3009</v>
      </c>
      <c r="C3011" t="s">
        <v>293</v>
      </c>
      <c r="E3011" t="s">
        <v>132</v>
      </c>
      <c r="G3011" t="s">
        <v>133</v>
      </c>
      <c r="H3011">
        <v>1996</v>
      </c>
      <c r="I3011">
        <v>11</v>
      </c>
      <c r="J3011">
        <v>18</v>
      </c>
      <c r="K3011">
        <v>50.25</v>
      </c>
      <c r="L3011">
        <v>-4.2169999999999996</v>
      </c>
      <c r="M3011">
        <v>10</v>
      </c>
      <c r="O3011">
        <v>12.36</v>
      </c>
      <c r="Y3011" t="s">
        <v>134</v>
      </c>
      <c r="Z3011" t="s">
        <v>134</v>
      </c>
      <c r="AA3011" t="s">
        <v>135</v>
      </c>
      <c r="AB3011" t="s">
        <v>135</v>
      </c>
      <c r="AE3011" t="s">
        <v>135</v>
      </c>
      <c r="AF3011">
        <v>0</v>
      </c>
      <c r="AG3011" t="s">
        <v>135</v>
      </c>
      <c r="AH3011">
        <v>0</v>
      </c>
      <c r="AI3011">
        <v>0</v>
      </c>
      <c r="AJ3011">
        <v>0</v>
      </c>
      <c r="AK3011">
        <v>0</v>
      </c>
      <c r="AL3011">
        <v>0</v>
      </c>
      <c r="AM3011">
        <v>0</v>
      </c>
      <c r="AN3011" s="2">
        <v>0</v>
      </c>
      <c r="AO3011">
        <v>0</v>
      </c>
      <c r="AP3011" t="s">
        <v>216</v>
      </c>
      <c r="AQ3011" s="18"/>
      <c r="AR3011" s="12"/>
      <c r="AS3011" s="12"/>
      <c r="AT3011" s="12"/>
      <c r="AU3011" s="19" t="s">
        <v>247</v>
      </c>
    </row>
    <row r="3012" spans="1:47" x14ac:dyDescent="0.25">
      <c r="A3012">
        <v>3010</v>
      </c>
      <c r="C3012" t="s">
        <v>293</v>
      </c>
      <c r="E3012" t="s">
        <v>132</v>
      </c>
      <c r="G3012" t="s">
        <v>133</v>
      </c>
      <c r="H3012">
        <v>1996</v>
      </c>
      <c r="I3012">
        <v>11</v>
      </c>
      <c r="J3012">
        <v>18</v>
      </c>
      <c r="K3012">
        <v>50.25</v>
      </c>
      <c r="L3012">
        <v>-4.2169999999999996</v>
      </c>
      <c r="M3012">
        <v>10</v>
      </c>
      <c r="O3012">
        <v>12.36</v>
      </c>
      <c r="Y3012" t="s">
        <v>64</v>
      </c>
      <c r="Z3012" t="s">
        <v>64</v>
      </c>
      <c r="AA3012" t="s">
        <v>135</v>
      </c>
      <c r="AB3012" t="s">
        <v>135</v>
      </c>
      <c r="AE3012" t="s">
        <v>135</v>
      </c>
      <c r="AF3012" t="s">
        <v>135</v>
      </c>
      <c r="AG3012">
        <v>0</v>
      </c>
      <c r="AH3012">
        <v>0</v>
      </c>
      <c r="AI3012">
        <v>0</v>
      </c>
      <c r="AJ3012">
        <v>0</v>
      </c>
      <c r="AK3012">
        <v>0</v>
      </c>
      <c r="AL3012">
        <v>0</v>
      </c>
      <c r="AM3012">
        <v>0</v>
      </c>
      <c r="AN3012" s="2">
        <v>0</v>
      </c>
      <c r="AO3012">
        <v>0</v>
      </c>
      <c r="AP3012" t="s">
        <v>216</v>
      </c>
      <c r="AQ3012" s="18"/>
      <c r="AR3012" s="12"/>
      <c r="AS3012" s="12"/>
      <c r="AT3012" s="12"/>
      <c r="AU3012" s="19" t="s">
        <v>247</v>
      </c>
    </row>
    <row r="3013" spans="1:47" x14ac:dyDescent="0.25">
      <c r="A3013">
        <v>3011</v>
      </c>
      <c r="C3013" t="s">
        <v>293</v>
      </c>
      <c r="E3013" t="s">
        <v>132</v>
      </c>
      <c r="G3013" t="s">
        <v>133</v>
      </c>
      <c r="H3013">
        <v>1996</v>
      </c>
      <c r="I3013">
        <v>11</v>
      </c>
      <c r="J3013">
        <v>25</v>
      </c>
      <c r="K3013">
        <v>50.25</v>
      </c>
      <c r="L3013">
        <v>-4.2169999999999996</v>
      </c>
      <c r="M3013">
        <v>10</v>
      </c>
      <c r="O3013">
        <v>11.94</v>
      </c>
      <c r="Y3013" t="s">
        <v>134</v>
      </c>
      <c r="Z3013" t="s">
        <v>134</v>
      </c>
      <c r="AA3013" t="s">
        <v>135</v>
      </c>
      <c r="AB3013" t="s">
        <v>135</v>
      </c>
      <c r="AE3013" t="s">
        <v>135</v>
      </c>
      <c r="AF3013">
        <v>0</v>
      </c>
      <c r="AG3013" t="s">
        <v>135</v>
      </c>
      <c r="AH3013">
        <v>0</v>
      </c>
      <c r="AI3013">
        <v>0</v>
      </c>
      <c r="AJ3013">
        <v>0</v>
      </c>
      <c r="AK3013">
        <v>0</v>
      </c>
      <c r="AL3013">
        <v>0</v>
      </c>
      <c r="AM3013">
        <v>0</v>
      </c>
      <c r="AN3013" s="2">
        <v>0</v>
      </c>
      <c r="AO3013">
        <v>0</v>
      </c>
      <c r="AP3013" t="s">
        <v>216</v>
      </c>
      <c r="AQ3013" s="18"/>
      <c r="AR3013" s="12"/>
      <c r="AS3013" s="12"/>
      <c r="AT3013" s="12"/>
      <c r="AU3013" s="19" t="s">
        <v>247</v>
      </c>
    </row>
    <row r="3014" spans="1:47" x14ac:dyDescent="0.25">
      <c r="A3014">
        <v>3012</v>
      </c>
      <c r="C3014" t="s">
        <v>293</v>
      </c>
      <c r="E3014" t="s">
        <v>132</v>
      </c>
      <c r="G3014" t="s">
        <v>133</v>
      </c>
      <c r="H3014">
        <v>1996</v>
      </c>
      <c r="I3014">
        <v>11</v>
      </c>
      <c r="J3014">
        <v>25</v>
      </c>
      <c r="K3014">
        <v>50.25</v>
      </c>
      <c r="L3014">
        <v>-4.2169999999999996</v>
      </c>
      <c r="M3014">
        <v>10</v>
      </c>
      <c r="O3014">
        <v>11.94</v>
      </c>
      <c r="Y3014" t="s">
        <v>64</v>
      </c>
      <c r="Z3014" t="s">
        <v>64</v>
      </c>
      <c r="AA3014" t="s">
        <v>135</v>
      </c>
      <c r="AB3014" t="s">
        <v>135</v>
      </c>
      <c r="AE3014" t="s">
        <v>135</v>
      </c>
      <c r="AF3014" t="s">
        <v>135</v>
      </c>
      <c r="AG3014">
        <v>0</v>
      </c>
      <c r="AH3014">
        <v>0</v>
      </c>
      <c r="AI3014">
        <v>0</v>
      </c>
      <c r="AJ3014">
        <v>0</v>
      </c>
      <c r="AK3014">
        <v>0</v>
      </c>
      <c r="AL3014">
        <v>0</v>
      </c>
      <c r="AM3014">
        <v>0</v>
      </c>
      <c r="AN3014" s="2">
        <v>0</v>
      </c>
      <c r="AO3014">
        <v>0</v>
      </c>
      <c r="AP3014" t="s">
        <v>216</v>
      </c>
      <c r="AQ3014" s="18"/>
      <c r="AR3014" s="12"/>
      <c r="AS3014" s="12"/>
      <c r="AT3014" s="12"/>
      <c r="AU3014" s="19" t="s">
        <v>247</v>
      </c>
    </row>
    <row r="3015" spans="1:47" x14ac:dyDescent="0.25">
      <c r="A3015">
        <v>3013</v>
      </c>
      <c r="C3015" t="s">
        <v>293</v>
      </c>
      <c r="E3015" t="s">
        <v>132</v>
      </c>
      <c r="G3015" t="s">
        <v>133</v>
      </c>
      <c r="H3015">
        <v>1996</v>
      </c>
      <c r="I3015">
        <v>12</v>
      </c>
      <c r="J3015">
        <v>2</v>
      </c>
      <c r="K3015">
        <v>50.25</v>
      </c>
      <c r="L3015">
        <v>-4.2169999999999996</v>
      </c>
      <c r="M3015">
        <v>10</v>
      </c>
      <c r="O3015">
        <v>11.49</v>
      </c>
      <c r="Y3015" t="s">
        <v>134</v>
      </c>
      <c r="Z3015" t="s">
        <v>134</v>
      </c>
      <c r="AA3015" t="s">
        <v>135</v>
      </c>
      <c r="AB3015" t="s">
        <v>135</v>
      </c>
      <c r="AE3015" t="s">
        <v>135</v>
      </c>
      <c r="AF3015">
        <v>0</v>
      </c>
      <c r="AG3015" t="s">
        <v>135</v>
      </c>
      <c r="AH3015">
        <v>0</v>
      </c>
      <c r="AI3015">
        <v>0</v>
      </c>
      <c r="AJ3015">
        <v>0</v>
      </c>
      <c r="AK3015">
        <v>0</v>
      </c>
      <c r="AL3015">
        <v>0</v>
      </c>
      <c r="AM3015">
        <v>0</v>
      </c>
      <c r="AN3015" s="2">
        <v>0</v>
      </c>
      <c r="AO3015">
        <v>0</v>
      </c>
      <c r="AP3015" t="s">
        <v>216</v>
      </c>
      <c r="AQ3015" s="18"/>
      <c r="AR3015" s="12"/>
      <c r="AS3015" s="12"/>
      <c r="AT3015" s="12"/>
      <c r="AU3015" s="19" t="s">
        <v>247</v>
      </c>
    </row>
    <row r="3016" spans="1:47" x14ac:dyDescent="0.25">
      <c r="A3016">
        <v>3014</v>
      </c>
      <c r="C3016" t="s">
        <v>293</v>
      </c>
      <c r="E3016" t="s">
        <v>132</v>
      </c>
      <c r="G3016" t="s">
        <v>133</v>
      </c>
      <c r="H3016">
        <v>1996</v>
      </c>
      <c r="I3016">
        <v>12</v>
      </c>
      <c r="J3016">
        <v>2</v>
      </c>
      <c r="K3016">
        <v>50.25</v>
      </c>
      <c r="L3016">
        <v>-4.2169999999999996</v>
      </c>
      <c r="M3016">
        <v>10</v>
      </c>
      <c r="O3016">
        <v>11.49</v>
      </c>
      <c r="Y3016" t="s">
        <v>64</v>
      </c>
      <c r="Z3016" t="s">
        <v>64</v>
      </c>
      <c r="AA3016" t="s">
        <v>135</v>
      </c>
      <c r="AB3016" t="s">
        <v>135</v>
      </c>
      <c r="AE3016" t="s">
        <v>135</v>
      </c>
      <c r="AF3016" t="s">
        <v>135</v>
      </c>
      <c r="AG3016">
        <v>0</v>
      </c>
      <c r="AH3016">
        <v>0</v>
      </c>
      <c r="AI3016">
        <v>0</v>
      </c>
      <c r="AJ3016">
        <v>0</v>
      </c>
      <c r="AK3016">
        <v>0</v>
      </c>
      <c r="AL3016">
        <v>0</v>
      </c>
      <c r="AM3016">
        <v>0</v>
      </c>
      <c r="AN3016" s="2">
        <v>0</v>
      </c>
      <c r="AO3016">
        <v>0</v>
      </c>
      <c r="AP3016" t="s">
        <v>216</v>
      </c>
      <c r="AQ3016" s="18"/>
      <c r="AR3016" s="12"/>
      <c r="AS3016" s="12"/>
      <c r="AT3016" s="12"/>
      <c r="AU3016" s="19" t="s">
        <v>247</v>
      </c>
    </row>
    <row r="3017" spans="1:47" x14ac:dyDescent="0.25">
      <c r="A3017">
        <v>3015</v>
      </c>
      <c r="C3017" t="s">
        <v>293</v>
      </c>
      <c r="E3017" t="s">
        <v>132</v>
      </c>
      <c r="G3017" t="s">
        <v>133</v>
      </c>
      <c r="H3017">
        <v>1996</v>
      </c>
      <c r="I3017">
        <v>12</v>
      </c>
      <c r="J3017">
        <v>9</v>
      </c>
      <c r="K3017">
        <v>50.25</v>
      </c>
      <c r="L3017">
        <v>-4.2169999999999996</v>
      </c>
      <c r="M3017">
        <v>10</v>
      </c>
      <c r="O3017">
        <v>10.82</v>
      </c>
      <c r="Y3017" t="s">
        <v>134</v>
      </c>
      <c r="Z3017" t="s">
        <v>134</v>
      </c>
      <c r="AA3017" t="s">
        <v>135</v>
      </c>
      <c r="AB3017" t="s">
        <v>135</v>
      </c>
      <c r="AE3017" t="s">
        <v>135</v>
      </c>
      <c r="AF3017">
        <v>0</v>
      </c>
      <c r="AG3017" t="s">
        <v>135</v>
      </c>
      <c r="AH3017">
        <v>0</v>
      </c>
      <c r="AI3017">
        <v>0</v>
      </c>
      <c r="AJ3017">
        <v>0</v>
      </c>
      <c r="AK3017">
        <v>0</v>
      </c>
      <c r="AL3017">
        <v>0</v>
      </c>
      <c r="AM3017">
        <v>0</v>
      </c>
      <c r="AN3017" s="2">
        <v>0</v>
      </c>
      <c r="AO3017">
        <v>0</v>
      </c>
      <c r="AP3017" t="s">
        <v>216</v>
      </c>
      <c r="AQ3017" s="18"/>
      <c r="AR3017" s="12"/>
      <c r="AS3017" s="12"/>
      <c r="AT3017" s="12"/>
      <c r="AU3017" s="19" t="s">
        <v>247</v>
      </c>
    </row>
    <row r="3018" spans="1:47" x14ac:dyDescent="0.25">
      <c r="A3018">
        <v>3016</v>
      </c>
      <c r="C3018" t="s">
        <v>293</v>
      </c>
      <c r="E3018" t="s">
        <v>132</v>
      </c>
      <c r="G3018" t="s">
        <v>133</v>
      </c>
      <c r="H3018">
        <v>1996</v>
      </c>
      <c r="I3018">
        <v>12</v>
      </c>
      <c r="J3018">
        <v>9</v>
      </c>
      <c r="K3018">
        <v>50.25</v>
      </c>
      <c r="L3018">
        <v>-4.2169999999999996</v>
      </c>
      <c r="M3018">
        <v>10</v>
      </c>
      <c r="O3018">
        <v>10.82</v>
      </c>
      <c r="Y3018" t="s">
        <v>64</v>
      </c>
      <c r="Z3018" t="s">
        <v>64</v>
      </c>
      <c r="AA3018" t="s">
        <v>135</v>
      </c>
      <c r="AB3018" t="s">
        <v>135</v>
      </c>
      <c r="AE3018" t="s">
        <v>135</v>
      </c>
      <c r="AF3018" t="s">
        <v>135</v>
      </c>
      <c r="AG3018">
        <v>0</v>
      </c>
      <c r="AH3018">
        <v>0</v>
      </c>
      <c r="AI3018">
        <v>0</v>
      </c>
      <c r="AJ3018">
        <v>0</v>
      </c>
      <c r="AK3018">
        <v>0</v>
      </c>
      <c r="AL3018">
        <v>0</v>
      </c>
      <c r="AM3018">
        <v>0</v>
      </c>
      <c r="AN3018" s="2">
        <v>0</v>
      </c>
      <c r="AO3018">
        <v>0</v>
      </c>
      <c r="AP3018" t="s">
        <v>216</v>
      </c>
      <c r="AQ3018" s="18"/>
      <c r="AR3018" s="12"/>
      <c r="AS3018" s="12"/>
      <c r="AT3018" s="12"/>
      <c r="AU3018" s="19" t="s">
        <v>247</v>
      </c>
    </row>
    <row r="3019" spans="1:47" x14ac:dyDescent="0.25">
      <c r="A3019">
        <v>3017</v>
      </c>
      <c r="C3019" t="s">
        <v>293</v>
      </c>
      <c r="E3019" t="s">
        <v>132</v>
      </c>
      <c r="G3019" t="s">
        <v>133</v>
      </c>
      <c r="H3019">
        <v>1996</v>
      </c>
      <c r="I3019">
        <v>12</v>
      </c>
      <c r="J3019">
        <v>16</v>
      </c>
      <c r="K3019">
        <v>50.25</v>
      </c>
      <c r="L3019">
        <v>-4.2169999999999996</v>
      </c>
      <c r="M3019">
        <v>10</v>
      </c>
      <c r="Y3019" t="s">
        <v>134</v>
      </c>
      <c r="Z3019" t="s">
        <v>134</v>
      </c>
      <c r="AA3019" t="s">
        <v>135</v>
      </c>
      <c r="AB3019" t="s">
        <v>135</v>
      </c>
      <c r="AE3019" t="s">
        <v>135</v>
      </c>
      <c r="AF3019">
        <v>0</v>
      </c>
      <c r="AG3019" t="s">
        <v>135</v>
      </c>
      <c r="AH3019">
        <v>0</v>
      </c>
      <c r="AI3019">
        <v>0</v>
      </c>
      <c r="AJ3019">
        <v>0</v>
      </c>
      <c r="AK3019">
        <v>0</v>
      </c>
      <c r="AL3019">
        <v>0</v>
      </c>
      <c r="AM3019">
        <v>0</v>
      </c>
      <c r="AN3019" s="2">
        <v>0</v>
      </c>
      <c r="AO3019">
        <v>0</v>
      </c>
      <c r="AP3019" t="s">
        <v>216</v>
      </c>
      <c r="AQ3019" s="18"/>
      <c r="AR3019" s="12"/>
      <c r="AS3019" s="12"/>
      <c r="AT3019" s="12"/>
      <c r="AU3019" s="19" t="s">
        <v>247</v>
      </c>
    </row>
    <row r="3020" spans="1:47" x14ac:dyDescent="0.25">
      <c r="A3020">
        <v>3018</v>
      </c>
      <c r="C3020" t="s">
        <v>293</v>
      </c>
      <c r="E3020" t="s">
        <v>132</v>
      </c>
      <c r="G3020" t="s">
        <v>133</v>
      </c>
      <c r="H3020">
        <v>1996</v>
      </c>
      <c r="I3020">
        <v>12</v>
      </c>
      <c r="J3020">
        <v>16</v>
      </c>
      <c r="K3020">
        <v>50.25</v>
      </c>
      <c r="L3020">
        <v>-4.2169999999999996</v>
      </c>
      <c r="M3020">
        <v>10</v>
      </c>
      <c r="Y3020" t="s">
        <v>64</v>
      </c>
      <c r="Z3020" t="s">
        <v>64</v>
      </c>
      <c r="AA3020" t="s">
        <v>135</v>
      </c>
      <c r="AB3020" t="s">
        <v>135</v>
      </c>
      <c r="AE3020" t="s">
        <v>135</v>
      </c>
      <c r="AF3020" t="s">
        <v>135</v>
      </c>
      <c r="AG3020">
        <v>0</v>
      </c>
      <c r="AH3020">
        <v>0</v>
      </c>
      <c r="AI3020">
        <v>0</v>
      </c>
      <c r="AJ3020">
        <v>0</v>
      </c>
      <c r="AK3020">
        <v>0</v>
      </c>
      <c r="AL3020">
        <v>0</v>
      </c>
      <c r="AM3020">
        <v>0</v>
      </c>
      <c r="AN3020" s="2">
        <v>0</v>
      </c>
      <c r="AO3020">
        <v>0</v>
      </c>
      <c r="AP3020" t="s">
        <v>216</v>
      </c>
      <c r="AQ3020" s="18"/>
      <c r="AR3020" s="12"/>
      <c r="AS3020" s="12"/>
      <c r="AT3020" s="12"/>
      <c r="AU3020" s="19" t="s">
        <v>247</v>
      </c>
    </row>
    <row r="3021" spans="1:47" x14ac:dyDescent="0.25">
      <c r="A3021">
        <v>3019</v>
      </c>
      <c r="C3021" t="s">
        <v>293</v>
      </c>
      <c r="E3021" t="s">
        <v>132</v>
      </c>
      <c r="G3021" t="s">
        <v>133</v>
      </c>
      <c r="H3021">
        <v>1996</v>
      </c>
      <c r="I3021">
        <v>12</v>
      </c>
      <c r="J3021">
        <v>30</v>
      </c>
      <c r="K3021">
        <v>50.25</v>
      </c>
      <c r="L3021">
        <v>-4.2169999999999996</v>
      </c>
      <c r="M3021">
        <v>10</v>
      </c>
      <c r="Y3021" t="s">
        <v>134</v>
      </c>
      <c r="Z3021" t="s">
        <v>134</v>
      </c>
      <c r="AA3021" t="s">
        <v>135</v>
      </c>
      <c r="AB3021" t="s">
        <v>135</v>
      </c>
      <c r="AE3021" t="s">
        <v>135</v>
      </c>
      <c r="AF3021">
        <v>0</v>
      </c>
      <c r="AG3021" t="s">
        <v>135</v>
      </c>
      <c r="AH3021">
        <v>0</v>
      </c>
      <c r="AI3021">
        <v>0</v>
      </c>
      <c r="AJ3021">
        <v>0</v>
      </c>
      <c r="AK3021">
        <v>0</v>
      </c>
      <c r="AL3021">
        <v>0</v>
      </c>
      <c r="AM3021">
        <v>0</v>
      </c>
      <c r="AN3021" s="2">
        <v>0</v>
      </c>
      <c r="AO3021">
        <v>0</v>
      </c>
      <c r="AP3021" t="s">
        <v>216</v>
      </c>
      <c r="AQ3021" s="18"/>
      <c r="AR3021" s="12"/>
      <c r="AS3021" s="12"/>
      <c r="AT3021" s="12"/>
      <c r="AU3021" s="19" t="s">
        <v>247</v>
      </c>
    </row>
    <row r="3022" spans="1:47" x14ac:dyDescent="0.25">
      <c r="A3022">
        <v>3020</v>
      </c>
      <c r="C3022" t="s">
        <v>293</v>
      </c>
      <c r="E3022" t="s">
        <v>132</v>
      </c>
      <c r="G3022" t="s">
        <v>133</v>
      </c>
      <c r="H3022">
        <v>1996</v>
      </c>
      <c r="I3022">
        <v>12</v>
      </c>
      <c r="J3022">
        <v>30</v>
      </c>
      <c r="K3022">
        <v>50.25</v>
      </c>
      <c r="L3022">
        <v>-4.2169999999999996</v>
      </c>
      <c r="M3022">
        <v>10</v>
      </c>
      <c r="Y3022" t="s">
        <v>64</v>
      </c>
      <c r="Z3022" t="s">
        <v>64</v>
      </c>
      <c r="AA3022" t="s">
        <v>135</v>
      </c>
      <c r="AB3022" t="s">
        <v>135</v>
      </c>
      <c r="AE3022" t="s">
        <v>135</v>
      </c>
      <c r="AF3022" t="s">
        <v>135</v>
      </c>
      <c r="AG3022">
        <v>0</v>
      </c>
      <c r="AH3022">
        <v>0</v>
      </c>
      <c r="AI3022">
        <v>0</v>
      </c>
      <c r="AJ3022">
        <v>0</v>
      </c>
      <c r="AK3022">
        <v>0</v>
      </c>
      <c r="AL3022">
        <v>0</v>
      </c>
      <c r="AM3022">
        <v>0</v>
      </c>
      <c r="AN3022" s="2">
        <v>0</v>
      </c>
      <c r="AO3022">
        <v>0</v>
      </c>
      <c r="AP3022" t="s">
        <v>216</v>
      </c>
      <c r="AQ3022" s="18"/>
      <c r="AR3022" s="12"/>
      <c r="AS3022" s="12"/>
      <c r="AT3022" s="12"/>
      <c r="AU3022" s="19" t="s">
        <v>247</v>
      </c>
    </row>
    <row r="3023" spans="1:47" x14ac:dyDescent="0.25">
      <c r="A3023">
        <v>3021</v>
      </c>
      <c r="C3023" t="s">
        <v>293</v>
      </c>
      <c r="E3023" t="s">
        <v>132</v>
      </c>
      <c r="G3023" t="s">
        <v>133</v>
      </c>
      <c r="H3023">
        <v>1997</v>
      </c>
      <c r="I3023">
        <v>1</v>
      </c>
      <c r="J3023">
        <v>6</v>
      </c>
      <c r="K3023">
        <v>50.25</v>
      </c>
      <c r="L3023">
        <v>-4.2169999999999996</v>
      </c>
      <c r="M3023">
        <v>10</v>
      </c>
      <c r="O3023">
        <v>8.36</v>
      </c>
      <c r="Y3023" t="s">
        <v>134</v>
      </c>
      <c r="Z3023" t="s">
        <v>134</v>
      </c>
      <c r="AA3023" t="s">
        <v>135</v>
      </c>
      <c r="AB3023" t="s">
        <v>135</v>
      </c>
      <c r="AE3023" t="s">
        <v>135</v>
      </c>
      <c r="AF3023">
        <v>0</v>
      </c>
      <c r="AG3023" t="s">
        <v>135</v>
      </c>
      <c r="AH3023">
        <v>0</v>
      </c>
      <c r="AI3023">
        <v>0</v>
      </c>
      <c r="AJ3023">
        <v>0</v>
      </c>
      <c r="AK3023">
        <v>0</v>
      </c>
      <c r="AL3023">
        <v>0</v>
      </c>
      <c r="AM3023">
        <v>0</v>
      </c>
      <c r="AN3023" s="2">
        <v>0</v>
      </c>
      <c r="AO3023">
        <v>0</v>
      </c>
      <c r="AP3023" t="s">
        <v>216</v>
      </c>
      <c r="AQ3023" s="18"/>
      <c r="AR3023" s="12"/>
      <c r="AS3023" s="12"/>
      <c r="AT3023" s="12"/>
      <c r="AU3023" s="19" t="s">
        <v>247</v>
      </c>
    </row>
    <row r="3024" spans="1:47" x14ac:dyDescent="0.25">
      <c r="A3024">
        <v>3022</v>
      </c>
      <c r="C3024" t="s">
        <v>293</v>
      </c>
      <c r="E3024" t="s">
        <v>132</v>
      </c>
      <c r="G3024" t="s">
        <v>133</v>
      </c>
      <c r="H3024">
        <v>1997</v>
      </c>
      <c r="I3024">
        <v>1</v>
      </c>
      <c r="J3024">
        <v>6</v>
      </c>
      <c r="K3024">
        <v>50.25</v>
      </c>
      <c r="L3024">
        <v>-4.2169999999999996</v>
      </c>
      <c r="M3024">
        <v>10</v>
      </c>
      <c r="O3024">
        <v>8.36</v>
      </c>
      <c r="Y3024" t="s">
        <v>64</v>
      </c>
      <c r="Z3024" t="s">
        <v>64</v>
      </c>
      <c r="AA3024" t="s">
        <v>135</v>
      </c>
      <c r="AB3024" t="s">
        <v>135</v>
      </c>
      <c r="AE3024" t="s">
        <v>135</v>
      </c>
      <c r="AF3024" t="s">
        <v>135</v>
      </c>
      <c r="AG3024">
        <v>15130</v>
      </c>
      <c r="AH3024">
        <v>15130</v>
      </c>
      <c r="AI3024">
        <v>1.2505371207446722E-2</v>
      </c>
      <c r="AJ3024">
        <v>0.52583850482649996</v>
      </c>
      <c r="AK3024">
        <v>0.14802695010272235</v>
      </c>
      <c r="AL3024">
        <v>0.4330990387455787</v>
      </c>
      <c r="AM3024">
        <v>90.904884598210444</v>
      </c>
      <c r="AN3024" s="2">
        <v>6.2746169713188591</v>
      </c>
      <c r="AO3024">
        <v>0.27233999999999997</v>
      </c>
      <c r="AP3024" t="s">
        <v>216</v>
      </c>
      <c r="AQ3024" s="18"/>
      <c r="AR3024" s="12"/>
      <c r="AS3024" s="12"/>
      <c r="AT3024" s="12"/>
      <c r="AU3024" s="19" t="s">
        <v>247</v>
      </c>
    </row>
    <row r="3025" spans="1:47" x14ac:dyDescent="0.25">
      <c r="A3025">
        <v>3023</v>
      </c>
      <c r="C3025" t="s">
        <v>293</v>
      </c>
      <c r="E3025" t="s">
        <v>132</v>
      </c>
      <c r="G3025" t="s">
        <v>133</v>
      </c>
      <c r="H3025">
        <v>1997</v>
      </c>
      <c r="I3025">
        <v>1</v>
      </c>
      <c r="J3025">
        <v>13</v>
      </c>
      <c r="K3025">
        <v>50.25</v>
      </c>
      <c r="L3025">
        <v>-4.2169999999999996</v>
      </c>
      <c r="M3025">
        <v>10</v>
      </c>
      <c r="O3025">
        <v>7.36</v>
      </c>
      <c r="Y3025" t="s">
        <v>134</v>
      </c>
      <c r="Z3025" t="s">
        <v>134</v>
      </c>
      <c r="AA3025" t="s">
        <v>135</v>
      </c>
      <c r="AB3025" t="s">
        <v>135</v>
      </c>
      <c r="AE3025" t="s">
        <v>135</v>
      </c>
      <c r="AF3025">
        <v>0</v>
      </c>
      <c r="AG3025" t="s">
        <v>135</v>
      </c>
      <c r="AH3025">
        <v>0</v>
      </c>
      <c r="AI3025">
        <v>0</v>
      </c>
      <c r="AJ3025">
        <v>0</v>
      </c>
      <c r="AK3025">
        <v>0</v>
      </c>
      <c r="AL3025">
        <v>0</v>
      </c>
      <c r="AM3025">
        <v>0</v>
      </c>
      <c r="AN3025" s="2">
        <v>0</v>
      </c>
      <c r="AO3025">
        <v>0</v>
      </c>
      <c r="AP3025" t="s">
        <v>216</v>
      </c>
      <c r="AQ3025" s="18"/>
      <c r="AR3025" s="12"/>
      <c r="AS3025" s="12"/>
      <c r="AT3025" s="12"/>
      <c r="AU3025" s="19" t="s">
        <v>247</v>
      </c>
    </row>
    <row r="3026" spans="1:47" x14ac:dyDescent="0.25">
      <c r="A3026">
        <v>3024</v>
      </c>
      <c r="C3026" t="s">
        <v>293</v>
      </c>
      <c r="E3026" t="s">
        <v>132</v>
      </c>
      <c r="G3026" t="s">
        <v>133</v>
      </c>
      <c r="H3026">
        <v>1997</v>
      </c>
      <c r="I3026">
        <v>1</v>
      </c>
      <c r="J3026">
        <v>13</v>
      </c>
      <c r="K3026">
        <v>50.25</v>
      </c>
      <c r="L3026">
        <v>-4.2169999999999996</v>
      </c>
      <c r="M3026">
        <v>10</v>
      </c>
      <c r="O3026">
        <v>7.36</v>
      </c>
      <c r="Y3026" t="s">
        <v>64</v>
      </c>
      <c r="Z3026" t="s">
        <v>64</v>
      </c>
      <c r="AA3026" t="s">
        <v>135</v>
      </c>
      <c r="AB3026" t="s">
        <v>135</v>
      </c>
      <c r="AE3026" t="s">
        <v>135</v>
      </c>
      <c r="AF3026" t="s">
        <v>135</v>
      </c>
      <c r="AG3026">
        <v>0</v>
      </c>
      <c r="AH3026">
        <v>0</v>
      </c>
      <c r="AI3026">
        <v>0</v>
      </c>
      <c r="AJ3026">
        <v>0</v>
      </c>
      <c r="AK3026">
        <v>0</v>
      </c>
      <c r="AL3026">
        <v>0</v>
      </c>
      <c r="AM3026">
        <v>0</v>
      </c>
      <c r="AN3026" s="2">
        <v>0</v>
      </c>
      <c r="AO3026">
        <v>0</v>
      </c>
      <c r="AP3026" t="s">
        <v>216</v>
      </c>
      <c r="AQ3026" s="18"/>
      <c r="AR3026" s="12"/>
      <c r="AS3026" s="12"/>
      <c r="AT3026" s="12"/>
      <c r="AU3026" s="19" t="s">
        <v>247</v>
      </c>
    </row>
    <row r="3027" spans="1:47" x14ac:dyDescent="0.25">
      <c r="A3027">
        <v>3025</v>
      </c>
      <c r="C3027" t="s">
        <v>293</v>
      </c>
      <c r="E3027" t="s">
        <v>132</v>
      </c>
      <c r="G3027" t="s">
        <v>133</v>
      </c>
      <c r="H3027">
        <v>1997</v>
      </c>
      <c r="I3027">
        <v>1</v>
      </c>
      <c r="J3027">
        <v>27</v>
      </c>
      <c r="K3027">
        <v>50.25</v>
      </c>
      <c r="L3027">
        <v>-4.2169999999999996</v>
      </c>
      <c r="M3027">
        <v>10</v>
      </c>
      <c r="O3027">
        <v>7.7</v>
      </c>
      <c r="Y3027" t="s">
        <v>134</v>
      </c>
      <c r="Z3027" t="s">
        <v>134</v>
      </c>
      <c r="AA3027" t="s">
        <v>135</v>
      </c>
      <c r="AB3027" t="s">
        <v>135</v>
      </c>
      <c r="AE3027" t="s">
        <v>135</v>
      </c>
      <c r="AF3027">
        <v>0</v>
      </c>
      <c r="AG3027" t="s">
        <v>135</v>
      </c>
      <c r="AH3027">
        <v>0</v>
      </c>
      <c r="AI3027">
        <v>0</v>
      </c>
      <c r="AJ3027">
        <v>0</v>
      </c>
      <c r="AK3027">
        <v>0</v>
      </c>
      <c r="AL3027">
        <v>0</v>
      </c>
      <c r="AM3027">
        <v>0</v>
      </c>
      <c r="AN3027" s="2">
        <v>0</v>
      </c>
      <c r="AO3027">
        <v>0</v>
      </c>
      <c r="AP3027" t="s">
        <v>216</v>
      </c>
      <c r="AQ3027" s="18"/>
      <c r="AR3027" s="12"/>
      <c r="AS3027" s="12"/>
      <c r="AT3027" s="12"/>
      <c r="AU3027" s="19" t="s">
        <v>247</v>
      </c>
    </row>
    <row r="3028" spans="1:47" x14ac:dyDescent="0.25">
      <c r="A3028">
        <v>3026</v>
      </c>
      <c r="C3028" t="s">
        <v>293</v>
      </c>
      <c r="E3028" t="s">
        <v>132</v>
      </c>
      <c r="G3028" t="s">
        <v>133</v>
      </c>
      <c r="H3028">
        <v>1997</v>
      </c>
      <c r="I3028">
        <v>1</v>
      </c>
      <c r="J3028">
        <v>27</v>
      </c>
      <c r="K3028">
        <v>50.25</v>
      </c>
      <c r="L3028">
        <v>-4.2169999999999996</v>
      </c>
      <c r="M3028">
        <v>10</v>
      </c>
      <c r="O3028">
        <v>7.7</v>
      </c>
      <c r="Y3028" t="s">
        <v>64</v>
      </c>
      <c r="Z3028" t="s">
        <v>64</v>
      </c>
      <c r="AA3028" t="s">
        <v>135</v>
      </c>
      <c r="AB3028" t="s">
        <v>135</v>
      </c>
      <c r="AE3028" t="s">
        <v>135</v>
      </c>
      <c r="AF3028" t="s">
        <v>135</v>
      </c>
      <c r="AG3028">
        <v>0</v>
      </c>
      <c r="AH3028">
        <v>0</v>
      </c>
      <c r="AI3028">
        <v>0</v>
      </c>
      <c r="AJ3028">
        <v>0</v>
      </c>
      <c r="AK3028">
        <v>0</v>
      </c>
      <c r="AL3028">
        <v>0</v>
      </c>
      <c r="AM3028">
        <v>0</v>
      </c>
      <c r="AN3028" s="2">
        <v>0</v>
      </c>
      <c r="AO3028">
        <v>0</v>
      </c>
      <c r="AP3028" t="s">
        <v>216</v>
      </c>
      <c r="AQ3028" s="18"/>
      <c r="AR3028" s="12"/>
      <c r="AS3028" s="12"/>
      <c r="AT3028" s="12"/>
      <c r="AU3028" s="19" t="s">
        <v>247</v>
      </c>
    </row>
    <row r="3029" spans="1:47" x14ac:dyDescent="0.25">
      <c r="A3029">
        <v>3027</v>
      </c>
      <c r="C3029" t="s">
        <v>293</v>
      </c>
      <c r="E3029" t="s">
        <v>132</v>
      </c>
      <c r="G3029" t="s">
        <v>133</v>
      </c>
      <c r="H3029">
        <v>1997</v>
      </c>
      <c r="I3029">
        <v>2</v>
      </c>
      <c r="J3029">
        <v>17</v>
      </c>
      <c r="K3029">
        <v>50.25</v>
      </c>
      <c r="L3029">
        <v>-4.2169999999999996</v>
      </c>
      <c r="M3029">
        <v>10</v>
      </c>
      <c r="O3029">
        <v>7.25</v>
      </c>
      <c r="Y3029" t="s">
        <v>134</v>
      </c>
      <c r="Z3029" t="s">
        <v>134</v>
      </c>
      <c r="AA3029" t="s">
        <v>135</v>
      </c>
      <c r="AB3029" t="s">
        <v>135</v>
      </c>
      <c r="AE3029" t="s">
        <v>135</v>
      </c>
      <c r="AF3029">
        <v>0</v>
      </c>
      <c r="AG3029" t="s">
        <v>135</v>
      </c>
      <c r="AH3029">
        <v>0</v>
      </c>
      <c r="AI3029">
        <v>0</v>
      </c>
      <c r="AJ3029">
        <v>0</v>
      </c>
      <c r="AK3029">
        <v>0</v>
      </c>
      <c r="AL3029">
        <v>0</v>
      </c>
      <c r="AM3029">
        <v>0</v>
      </c>
      <c r="AN3029" s="2">
        <v>0</v>
      </c>
      <c r="AO3029">
        <v>0</v>
      </c>
      <c r="AP3029" t="s">
        <v>216</v>
      </c>
      <c r="AQ3029" s="18"/>
      <c r="AR3029" s="12"/>
      <c r="AS3029" s="12"/>
      <c r="AT3029" s="12"/>
      <c r="AU3029" s="19" t="s">
        <v>247</v>
      </c>
    </row>
    <row r="3030" spans="1:47" x14ac:dyDescent="0.25">
      <c r="A3030">
        <v>3028</v>
      </c>
      <c r="C3030" t="s">
        <v>293</v>
      </c>
      <c r="E3030" t="s">
        <v>132</v>
      </c>
      <c r="G3030" t="s">
        <v>133</v>
      </c>
      <c r="H3030">
        <v>1997</v>
      </c>
      <c r="I3030">
        <v>2</v>
      </c>
      <c r="J3030">
        <v>17</v>
      </c>
      <c r="K3030">
        <v>50.25</v>
      </c>
      <c r="L3030">
        <v>-4.2169999999999996</v>
      </c>
      <c r="M3030">
        <v>10</v>
      </c>
      <c r="O3030">
        <v>7.25</v>
      </c>
      <c r="Y3030" t="s">
        <v>64</v>
      </c>
      <c r="Z3030" t="s">
        <v>64</v>
      </c>
      <c r="AA3030" t="s">
        <v>135</v>
      </c>
      <c r="AB3030" t="s">
        <v>135</v>
      </c>
      <c r="AE3030" t="s">
        <v>135</v>
      </c>
      <c r="AF3030" t="s">
        <v>135</v>
      </c>
      <c r="AG3030">
        <v>0</v>
      </c>
      <c r="AH3030">
        <v>0</v>
      </c>
      <c r="AI3030">
        <v>0</v>
      </c>
      <c r="AJ3030">
        <v>0</v>
      </c>
      <c r="AK3030">
        <v>0</v>
      </c>
      <c r="AL3030">
        <v>0</v>
      </c>
      <c r="AM3030">
        <v>0</v>
      </c>
      <c r="AN3030" s="2">
        <v>0</v>
      </c>
      <c r="AO3030">
        <v>0</v>
      </c>
      <c r="AP3030" t="s">
        <v>216</v>
      </c>
      <c r="AQ3030" s="18"/>
      <c r="AR3030" s="12"/>
      <c r="AS3030" s="12"/>
      <c r="AT3030" s="12"/>
      <c r="AU3030" s="19" t="s">
        <v>247</v>
      </c>
    </row>
    <row r="3031" spans="1:47" x14ac:dyDescent="0.25">
      <c r="A3031">
        <v>3029</v>
      </c>
      <c r="C3031" t="s">
        <v>293</v>
      </c>
      <c r="E3031" t="s">
        <v>132</v>
      </c>
      <c r="G3031" t="s">
        <v>133</v>
      </c>
      <c r="H3031">
        <v>1997</v>
      </c>
      <c r="I3031">
        <v>2</v>
      </c>
      <c r="J3031">
        <v>24</v>
      </c>
      <c r="K3031">
        <v>50.25</v>
      </c>
      <c r="L3031">
        <v>-4.2169999999999996</v>
      </c>
      <c r="M3031">
        <v>10</v>
      </c>
      <c r="Y3031" t="s">
        <v>134</v>
      </c>
      <c r="Z3031" t="s">
        <v>134</v>
      </c>
      <c r="AA3031" t="s">
        <v>135</v>
      </c>
      <c r="AB3031" t="s">
        <v>135</v>
      </c>
      <c r="AE3031" t="s">
        <v>135</v>
      </c>
      <c r="AF3031">
        <v>0</v>
      </c>
      <c r="AG3031" t="s">
        <v>135</v>
      </c>
      <c r="AH3031">
        <v>0</v>
      </c>
      <c r="AI3031">
        <v>0</v>
      </c>
      <c r="AJ3031">
        <v>0</v>
      </c>
      <c r="AK3031">
        <v>0</v>
      </c>
      <c r="AL3031">
        <v>0</v>
      </c>
      <c r="AM3031">
        <v>0</v>
      </c>
      <c r="AN3031" s="2">
        <v>0</v>
      </c>
      <c r="AO3031">
        <v>0</v>
      </c>
      <c r="AP3031" t="s">
        <v>216</v>
      </c>
      <c r="AQ3031" s="18"/>
      <c r="AR3031" s="12"/>
      <c r="AS3031" s="12"/>
      <c r="AT3031" s="12"/>
      <c r="AU3031" s="19" t="s">
        <v>247</v>
      </c>
    </row>
    <row r="3032" spans="1:47" x14ac:dyDescent="0.25">
      <c r="A3032">
        <v>3030</v>
      </c>
      <c r="C3032" t="s">
        <v>293</v>
      </c>
      <c r="E3032" t="s">
        <v>132</v>
      </c>
      <c r="G3032" t="s">
        <v>133</v>
      </c>
      <c r="H3032">
        <v>1997</v>
      </c>
      <c r="I3032">
        <v>2</v>
      </c>
      <c r="J3032">
        <v>24</v>
      </c>
      <c r="K3032">
        <v>50.25</v>
      </c>
      <c r="L3032">
        <v>-4.2169999999999996</v>
      </c>
      <c r="M3032">
        <v>10</v>
      </c>
      <c r="Y3032" t="s">
        <v>64</v>
      </c>
      <c r="Z3032" t="s">
        <v>64</v>
      </c>
      <c r="AA3032" t="s">
        <v>135</v>
      </c>
      <c r="AB3032" t="s">
        <v>135</v>
      </c>
      <c r="AE3032" t="s">
        <v>135</v>
      </c>
      <c r="AF3032" t="s">
        <v>135</v>
      </c>
      <c r="AG3032">
        <v>0</v>
      </c>
      <c r="AH3032">
        <v>0</v>
      </c>
      <c r="AI3032">
        <v>0</v>
      </c>
      <c r="AJ3032">
        <v>0</v>
      </c>
      <c r="AK3032">
        <v>0</v>
      </c>
      <c r="AL3032">
        <v>0</v>
      </c>
      <c r="AM3032">
        <v>0</v>
      </c>
      <c r="AN3032" s="2">
        <v>0</v>
      </c>
      <c r="AO3032">
        <v>0</v>
      </c>
      <c r="AP3032" t="s">
        <v>216</v>
      </c>
      <c r="AQ3032" s="18"/>
      <c r="AR3032" s="12"/>
      <c r="AS3032" s="12"/>
      <c r="AT3032" s="12"/>
      <c r="AU3032" s="19" t="s">
        <v>247</v>
      </c>
    </row>
    <row r="3033" spans="1:47" x14ac:dyDescent="0.25">
      <c r="A3033">
        <v>3031</v>
      </c>
      <c r="C3033" t="s">
        <v>293</v>
      </c>
      <c r="E3033" t="s">
        <v>132</v>
      </c>
      <c r="G3033" t="s">
        <v>133</v>
      </c>
      <c r="H3033">
        <v>1997</v>
      </c>
      <c r="I3033">
        <v>3</v>
      </c>
      <c r="J3033">
        <v>3</v>
      </c>
      <c r="K3033">
        <v>50.25</v>
      </c>
      <c r="L3033">
        <v>-4.2169999999999996</v>
      </c>
      <c r="M3033">
        <v>10</v>
      </c>
      <c r="O3033">
        <v>8.24</v>
      </c>
      <c r="Y3033" t="s">
        <v>134</v>
      </c>
      <c r="Z3033" t="s">
        <v>134</v>
      </c>
      <c r="AA3033" t="s">
        <v>135</v>
      </c>
      <c r="AB3033" t="s">
        <v>135</v>
      </c>
      <c r="AE3033" t="s">
        <v>135</v>
      </c>
      <c r="AF3033">
        <v>0</v>
      </c>
      <c r="AG3033" t="s">
        <v>135</v>
      </c>
      <c r="AH3033">
        <v>0</v>
      </c>
      <c r="AI3033">
        <v>0</v>
      </c>
      <c r="AJ3033">
        <v>0</v>
      </c>
      <c r="AK3033">
        <v>0</v>
      </c>
      <c r="AL3033">
        <v>0</v>
      </c>
      <c r="AM3033">
        <v>0</v>
      </c>
      <c r="AN3033" s="2">
        <v>0</v>
      </c>
      <c r="AO3033">
        <v>0</v>
      </c>
      <c r="AP3033" t="s">
        <v>216</v>
      </c>
      <c r="AQ3033" s="18"/>
      <c r="AR3033" s="12"/>
      <c r="AS3033" s="12"/>
      <c r="AT3033" s="12"/>
      <c r="AU3033" s="19" t="s">
        <v>247</v>
      </c>
    </row>
    <row r="3034" spans="1:47" x14ac:dyDescent="0.25">
      <c r="A3034">
        <v>3032</v>
      </c>
      <c r="C3034" t="s">
        <v>293</v>
      </c>
      <c r="E3034" t="s">
        <v>132</v>
      </c>
      <c r="G3034" t="s">
        <v>133</v>
      </c>
      <c r="H3034">
        <v>1997</v>
      </c>
      <c r="I3034">
        <v>3</v>
      </c>
      <c r="J3034">
        <v>3</v>
      </c>
      <c r="K3034">
        <v>50.25</v>
      </c>
      <c r="L3034">
        <v>-4.2169999999999996</v>
      </c>
      <c r="M3034">
        <v>10</v>
      </c>
      <c r="O3034">
        <v>8.24</v>
      </c>
      <c r="Y3034" t="s">
        <v>64</v>
      </c>
      <c r="Z3034" t="s">
        <v>64</v>
      </c>
      <c r="AA3034" t="s">
        <v>135</v>
      </c>
      <c r="AB3034" t="s">
        <v>135</v>
      </c>
      <c r="AE3034" t="s">
        <v>135</v>
      </c>
      <c r="AF3034" t="s">
        <v>135</v>
      </c>
      <c r="AG3034">
        <v>0</v>
      </c>
      <c r="AH3034">
        <v>0</v>
      </c>
      <c r="AI3034">
        <v>0</v>
      </c>
      <c r="AJ3034">
        <v>0</v>
      </c>
      <c r="AK3034">
        <v>0</v>
      </c>
      <c r="AL3034">
        <v>0</v>
      </c>
      <c r="AM3034">
        <v>0</v>
      </c>
      <c r="AN3034" s="2">
        <v>0</v>
      </c>
      <c r="AO3034">
        <v>0</v>
      </c>
      <c r="AP3034" t="s">
        <v>216</v>
      </c>
      <c r="AQ3034" s="18"/>
      <c r="AR3034" s="12"/>
      <c r="AS3034" s="12"/>
      <c r="AT3034" s="12"/>
      <c r="AU3034" s="19" t="s">
        <v>247</v>
      </c>
    </row>
    <row r="3035" spans="1:47" x14ac:dyDescent="0.25">
      <c r="A3035">
        <v>3033</v>
      </c>
      <c r="C3035" t="s">
        <v>293</v>
      </c>
      <c r="E3035" t="s">
        <v>132</v>
      </c>
      <c r="G3035" t="s">
        <v>133</v>
      </c>
      <c r="H3035">
        <v>1997</v>
      </c>
      <c r="I3035">
        <v>3</v>
      </c>
      <c r="J3035">
        <v>10</v>
      </c>
      <c r="K3035">
        <v>50.25</v>
      </c>
      <c r="L3035">
        <v>-4.2169999999999996</v>
      </c>
      <c r="M3035">
        <v>10</v>
      </c>
      <c r="O3035">
        <v>8.2100000000000009</v>
      </c>
      <c r="Y3035" t="s">
        <v>134</v>
      </c>
      <c r="Z3035" t="s">
        <v>134</v>
      </c>
      <c r="AA3035" t="s">
        <v>135</v>
      </c>
      <c r="AB3035" t="s">
        <v>135</v>
      </c>
      <c r="AE3035" t="s">
        <v>135</v>
      </c>
      <c r="AF3035">
        <v>0</v>
      </c>
      <c r="AG3035" t="s">
        <v>135</v>
      </c>
      <c r="AH3035">
        <v>0</v>
      </c>
      <c r="AI3035">
        <v>0</v>
      </c>
      <c r="AJ3035">
        <v>0</v>
      </c>
      <c r="AK3035">
        <v>0</v>
      </c>
      <c r="AL3035">
        <v>0</v>
      </c>
      <c r="AM3035">
        <v>0</v>
      </c>
      <c r="AN3035" s="2">
        <v>0</v>
      </c>
      <c r="AO3035">
        <v>0</v>
      </c>
      <c r="AP3035" t="s">
        <v>216</v>
      </c>
      <c r="AQ3035" s="18"/>
      <c r="AR3035" s="12"/>
      <c r="AS3035" s="12"/>
      <c r="AT3035" s="12"/>
      <c r="AU3035" s="19" t="s">
        <v>247</v>
      </c>
    </row>
    <row r="3036" spans="1:47" x14ac:dyDescent="0.25">
      <c r="A3036">
        <v>3034</v>
      </c>
      <c r="C3036" t="s">
        <v>293</v>
      </c>
      <c r="E3036" t="s">
        <v>132</v>
      </c>
      <c r="G3036" t="s">
        <v>133</v>
      </c>
      <c r="H3036">
        <v>1997</v>
      </c>
      <c r="I3036">
        <v>3</v>
      </c>
      <c r="J3036">
        <v>10</v>
      </c>
      <c r="K3036">
        <v>50.25</v>
      </c>
      <c r="L3036">
        <v>-4.2169999999999996</v>
      </c>
      <c r="M3036">
        <v>10</v>
      </c>
      <c r="O3036">
        <v>8.2100000000000009</v>
      </c>
      <c r="Y3036" t="s">
        <v>64</v>
      </c>
      <c r="Z3036" t="s">
        <v>64</v>
      </c>
      <c r="AA3036" t="s">
        <v>135</v>
      </c>
      <c r="AB3036" t="s">
        <v>135</v>
      </c>
      <c r="AE3036" t="s">
        <v>135</v>
      </c>
      <c r="AF3036" t="s">
        <v>135</v>
      </c>
      <c r="AG3036">
        <v>3000</v>
      </c>
      <c r="AH3036">
        <v>3000</v>
      </c>
      <c r="AI3036">
        <v>2.479584509077341E-3</v>
      </c>
      <c r="AJ3036">
        <v>0.1042640789477528</v>
      </c>
      <c r="AK3036">
        <v>2.9351014561015666E-2</v>
      </c>
      <c r="AL3036">
        <v>8.5875552956823267E-2</v>
      </c>
      <c r="AM3036">
        <v>18.024762312930029</v>
      </c>
      <c r="AN3036" s="2">
        <v>1.2441408403143805</v>
      </c>
      <c r="AO3036">
        <v>5.3999999999999999E-2</v>
      </c>
      <c r="AP3036" t="s">
        <v>216</v>
      </c>
      <c r="AQ3036" s="18"/>
      <c r="AR3036" s="12"/>
      <c r="AS3036" s="12"/>
      <c r="AT3036" s="12"/>
      <c r="AU3036" s="19" t="s">
        <v>247</v>
      </c>
    </row>
    <row r="3037" spans="1:47" x14ac:dyDescent="0.25">
      <c r="A3037">
        <v>3035</v>
      </c>
      <c r="C3037" t="s">
        <v>293</v>
      </c>
      <c r="E3037" t="s">
        <v>132</v>
      </c>
      <c r="G3037" t="s">
        <v>133</v>
      </c>
      <c r="H3037">
        <v>1997</v>
      </c>
      <c r="I3037">
        <v>3</v>
      </c>
      <c r="J3037">
        <v>17</v>
      </c>
      <c r="K3037">
        <v>50.25</v>
      </c>
      <c r="L3037">
        <v>-4.2169999999999996</v>
      </c>
      <c r="M3037">
        <v>10</v>
      </c>
      <c r="O3037">
        <v>8.52</v>
      </c>
      <c r="Y3037" t="s">
        <v>134</v>
      </c>
      <c r="Z3037" t="s">
        <v>134</v>
      </c>
      <c r="AA3037" t="s">
        <v>135</v>
      </c>
      <c r="AB3037" t="s">
        <v>135</v>
      </c>
      <c r="AE3037" t="s">
        <v>135</v>
      </c>
      <c r="AF3037">
        <v>0</v>
      </c>
      <c r="AG3037" t="s">
        <v>135</v>
      </c>
      <c r="AH3037">
        <v>0</v>
      </c>
      <c r="AI3037">
        <v>0</v>
      </c>
      <c r="AJ3037">
        <v>0</v>
      </c>
      <c r="AK3037">
        <v>0</v>
      </c>
      <c r="AL3037">
        <v>0</v>
      </c>
      <c r="AM3037">
        <v>0</v>
      </c>
      <c r="AN3037" s="2">
        <v>0</v>
      </c>
      <c r="AO3037">
        <v>0</v>
      </c>
      <c r="AP3037" t="s">
        <v>216</v>
      </c>
      <c r="AQ3037" s="18"/>
      <c r="AR3037" s="12"/>
      <c r="AS3037" s="12"/>
      <c r="AT3037" s="12"/>
      <c r="AU3037" s="19" t="s">
        <v>247</v>
      </c>
    </row>
    <row r="3038" spans="1:47" x14ac:dyDescent="0.25">
      <c r="A3038">
        <v>3036</v>
      </c>
      <c r="C3038" t="s">
        <v>293</v>
      </c>
      <c r="E3038" t="s">
        <v>132</v>
      </c>
      <c r="G3038" t="s">
        <v>133</v>
      </c>
      <c r="H3038">
        <v>1997</v>
      </c>
      <c r="I3038">
        <v>3</v>
      </c>
      <c r="J3038">
        <v>17</v>
      </c>
      <c r="K3038">
        <v>50.25</v>
      </c>
      <c r="L3038">
        <v>-4.2169999999999996</v>
      </c>
      <c r="M3038">
        <v>10</v>
      </c>
      <c r="O3038">
        <v>8.52</v>
      </c>
      <c r="Y3038" t="s">
        <v>64</v>
      </c>
      <c r="Z3038" t="s">
        <v>64</v>
      </c>
      <c r="AA3038" t="s">
        <v>135</v>
      </c>
      <c r="AB3038" t="s">
        <v>135</v>
      </c>
      <c r="AE3038" t="s">
        <v>135</v>
      </c>
      <c r="AF3038" t="s">
        <v>135</v>
      </c>
      <c r="AG3038">
        <v>5000</v>
      </c>
      <c r="AH3038">
        <v>5000</v>
      </c>
      <c r="AI3038">
        <v>4.1326408484622344E-3</v>
      </c>
      <c r="AJ3038">
        <v>0.17377346491292134</v>
      </c>
      <c r="AK3038">
        <v>4.8918357601692775E-2</v>
      </c>
      <c r="AL3038">
        <v>0.14312592159470544</v>
      </c>
      <c r="AM3038">
        <v>30.041270521550047</v>
      </c>
      <c r="AN3038" s="2">
        <v>2.0735680671906342</v>
      </c>
      <c r="AO3038">
        <v>0.09</v>
      </c>
      <c r="AP3038" t="s">
        <v>216</v>
      </c>
      <c r="AQ3038" s="18"/>
      <c r="AR3038" s="12"/>
      <c r="AS3038" s="12"/>
      <c r="AT3038" s="12"/>
      <c r="AU3038" s="19" t="s">
        <v>247</v>
      </c>
    </row>
    <row r="3039" spans="1:47" x14ac:dyDescent="0.25">
      <c r="A3039">
        <v>3037</v>
      </c>
      <c r="C3039" t="s">
        <v>293</v>
      </c>
      <c r="E3039" t="s">
        <v>132</v>
      </c>
      <c r="G3039" t="s">
        <v>133</v>
      </c>
      <c r="H3039">
        <v>1997</v>
      </c>
      <c r="I3039">
        <v>3</v>
      </c>
      <c r="J3039">
        <v>24</v>
      </c>
      <c r="K3039">
        <v>50.25</v>
      </c>
      <c r="L3039">
        <v>-4.2169999999999996</v>
      </c>
      <c r="M3039">
        <v>10</v>
      </c>
      <c r="O3039">
        <v>8.74</v>
      </c>
      <c r="Y3039" t="s">
        <v>134</v>
      </c>
      <c r="Z3039" t="s">
        <v>134</v>
      </c>
      <c r="AA3039" t="s">
        <v>135</v>
      </c>
      <c r="AB3039" t="s">
        <v>135</v>
      </c>
      <c r="AE3039" t="s">
        <v>135</v>
      </c>
      <c r="AF3039">
        <v>0</v>
      </c>
      <c r="AG3039" t="s">
        <v>135</v>
      </c>
      <c r="AH3039">
        <v>0</v>
      </c>
      <c r="AI3039">
        <v>0</v>
      </c>
      <c r="AJ3039">
        <v>0</v>
      </c>
      <c r="AK3039">
        <v>0</v>
      </c>
      <c r="AL3039">
        <v>0</v>
      </c>
      <c r="AM3039">
        <v>0</v>
      </c>
      <c r="AN3039" s="2">
        <v>0</v>
      </c>
      <c r="AO3039">
        <v>0</v>
      </c>
      <c r="AP3039" t="s">
        <v>216</v>
      </c>
      <c r="AQ3039" s="18"/>
      <c r="AR3039" s="12"/>
      <c r="AS3039" s="12"/>
      <c r="AT3039" s="12"/>
      <c r="AU3039" s="19" t="s">
        <v>247</v>
      </c>
    </row>
    <row r="3040" spans="1:47" x14ac:dyDescent="0.25">
      <c r="A3040">
        <v>3038</v>
      </c>
      <c r="C3040" t="s">
        <v>293</v>
      </c>
      <c r="E3040" t="s">
        <v>132</v>
      </c>
      <c r="G3040" t="s">
        <v>133</v>
      </c>
      <c r="H3040">
        <v>1997</v>
      </c>
      <c r="I3040">
        <v>3</v>
      </c>
      <c r="J3040">
        <v>24</v>
      </c>
      <c r="K3040">
        <v>50.25</v>
      </c>
      <c r="L3040">
        <v>-4.2169999999999996</v>
      </c>
      <c r="M3040">
        <v>10</v>
      </c>
      <c r="O3040">
        <v>8.74</v>
      </c>
      <c r="Y3040" t="s">
        <v>64</v>
      </c>
      <c r="Z3040" t="s">
        <v>64</v>
      </c>
      <c r="AA3040" t="s">
        <v>135</v>
      </c>
      <c r="AB3040" t="s">
        <v>135</v>
      </c>
      <c r="AE3040" t="s">
        <v>135</v>
      </c>
      <c r="AF3040" t="s">
        <v>135</v>
      </c>
      <c r="AG3040">
        <v>0</v>
      </c>
      <c r="AH3040">
        <v>0</v>
      </c>
      <c r="AI3040">
        <v>0</v>
      </c>
      <c r="AJ3040">
        <v>0</v>
      </c>
      <c r="AK3040">
        <v>0</v>
      </c>
      <c r="AL3040">
        <v>0</v>
      </c>
      <c r="AM3040">
        <v>0</v>
      </c>
      <c r="AN3040" s="2">
        <v>0</v>
      </c>
      <c r="AO3040">
        <v>0</v>
      </c>
      <c r="AP3040" t="s">
        <v>216</v>
      </c>
      <c r="AQ3040" s="18"/>
      <c r="AR3040" s="12"/>
      <c r="AS3040" s="12"/>
      <c r="AT3040" s="12"/>
      <c r="AU3040" s="19" t="s">
        <v>247</v>
      </c>
    </row>
    <row r="3041" spans="1:47" x14ac:dyDescent="0.25">
      <c r="A3041">
        <v>3039</v>
      </c>
      <c r="C3041" t="s">
        <v>293</v>
      </c>
      <c r="E3041" t="s">
        <v>132</v>
      </c>
      <c r="G3041" t="s">
        <v>133</v>
      </c>
      <c r="H3041">
        <v>1997</v>
      </c>
      <c r="I3041">
        <v>3</v>
      </c>
      <c r="J3041">
        <v>31</v>
      </c>
      <c r="K3041">
        <v>50.25</v>
      </c>
      <c r="L3041">
        <v>-4.2169999999999996</v>
      </c>
      <c r="M3041">
        <v>10</v>
      </c>
      <c r="O3041">
        <v>9.09</v>
      </c>
      <c r="Y3041" t="s">
        <v>134</v>
      </c>
      <c r="Z3041" t="s">
        <v>134</v>
      </c>
      <c r="AA3041" t="s">
        <v>135</v>
      </c>
      <c r="AB3041" t="s">
        <v>135</v>
      </c>
      <c r="AE3041" t="s">
        <v>135</v>
      </c>
      <c r="AF3041">
        <v>0</v>
      </c>
      <c r="AG3041" t="s">
        <v>135</v>
      </c>
      <c r="AH3041">
        <v>0</v>
      </c>
      <c r="AI3041">
        <v>0</v>
      </c>
      <c r="AJ3041">
        <v>0</v>
      </c>
      <c r="AK3041">
        <v>0</v>
      </c>
      <c r="AL3041">
        <v>0</v>
      </c>
      <c r="AM3041">
        <v>0</v>
      </c>
      <c r="AN3041" s="2">
        <v>0</v>
      </c>
      <c r="AO3041">
        <v>0</v>
      </c>
      <c r="AP3041" t="s">
        <v>216</v>
      </c>
      <c r="AQ3041" s="18"/>
      <c r="AR3041" s="12"/>
      <c r="AS3041" s="12"/>
      <c r="AT3041" s="12"/>
      <c r="AU3041" s="19" t="s">
        <v>247</v>
      </c>
    </row>
    <row r="3042" spans="1:47" x14ac:dyDescent="0.25">
      <c r="A3042">
        <v>3040</v>
      </c>
      <c r="C3042" t="s">
        <v>293</v>
      </c>
      <c r="E3042" t="s">
        <v>132</v>
      </c>
      <c r="G3042" t="s">
        <v>133</v>
      </c>
      <c r="H3042">
        <v>1997</v>
      </c>
      <c r="I3042">
        <v>3</v>
      </c>
      <c r="J3042">
        <v>31</v>
      </c>
      <c r="K3042">
        <v>50.25</v>
      </c>
      <c r="L3042">
        <v>-4.2169999999999996</v>
      </c>
      <c r="M3042">
        <v>10</v>
      </c>
      <c r="O3042">
        <v>9.09</v>
      </c>
      <c r="Y3042" t="s">
        <v>64</v>
      </c>
      <c r="Z3042" t="s">
        <v>64</v>
      </c>
      <c r="AA3042" t="s">
        <v>135</v>
      </c>
      <c r="AB3042" t="s">
        <v>135</v>
      </c>
      <c r="AE3042" t="s">
        <v>135</v>
      </c>
      <c r="AF3042" t="s">
        <v>135</v>
      </c>
      <c r="AG3042">
        <v>4000</v>
      </c>
      <c r="AH3042">
        <v>4000</v>
      </c>
      <c r="AI3042">
        <v>3.3061126787697877E-3</v>
      </c>
      <c r="AJ3042">
        <v>0.13901877193033707</v>
      </c>
      <c r="AK3042">
        <v>3.9134686081354217E-2</v>
      </c>
      <c r="AL3042">
        <v>0.11450073727576436</v>
      </c>
      <c r="AM3042">
        <v>24.033016417240038</v>
      </c>
      <c r="AN3042" s="2">
        <v>1.6588544537525074</v>
      </c>
      <c r="AO3042">
        <v>7.1999999999999995E-2</v>
      </c>
      <c r="AP3042" t="s">
        <v>216</v>
      </c>
      <c r="AQ3042" s="18"/>
      <c r="AR3042" s="12"/>
      <c r="AS3042" s="12"/>
      <c r="AT3042" s="12"/>
      <c r="AU3042" s="19" t="s">
        <v>247</v>
      </c>
    </row>
    <row r="3043" spans="1:47" x14ac:dyDescent="0.25">
      <c r="A3043">
        <v>3041</v>
      </c>
      <c r="C3043" t="s">
        <v>293</v>
      </c>
      <c r="E3043" t="s">
        <v>132</v>
      </c>
      <c r="G3043" t="s">
        <v>133</v>
      </c>
      <c r="H3043">
        <v>1997</v>
      </c>
      <c r="I3043">
        <v>4</v>
      </c>
      <c r="J3043">
        <v>7</v>
      </c>
      <c r="K3043">
        <v>50.25</v>
      </c>
      <c r="L3043">
        <v>-4.2169999999999996</v>
      </c>
      <c r="M3043">
        <v>10</v>
      </c>
      <c r="O3043">
        <v>9.36</v>
      </c>
      <c r="Y3043" t="s">
        <v>134</v>
      </c>
      <c r="Z3043" t="s">
        <v>134</v>
      </c>
      <c r="AA3043" t="s">
        <v>135</v>
      </c>
      <c r="AB3043" t="s">
        <v>135</v>
      </c>
      <c r="AE3043" t="s">
        <v>135</v>
      </c>
      <c r="AF3043">
        <v>0</v>
      </c>
      <c r="AG3043" t="s">
        <v>135</v>
      </c>
      <c r="AH3043">
        <v>0</v>
      </c>
      <c r="AI3043">
        <v>0</v>
      </c>
      <c r="AJ3043">
        <v>0</v>
      </c>
      <c r="AK3043">
        <v>0</v>
      </c>
      <c r="AL3043">
        <v>0</v>
      </c>
      <c r="AM3043">
        <v>0</v>
      </c>
      <c r="AN3043" s="2">
        <v>0</v>
      </c>
      <c r="AO3043">
        <v>0</v>
      </c>
      <c r="AP3043" t="s">
        <v>216</v>
      </c>
      <c r="AQ3043" s="18"/>
      <c r="AR3043" s="12"/>
      <c r="AS3043" s="12"/>
      <c r="AT3043" s="12"/>
      <c r="AU3043" s="19" t="s">
        <v>247</v>
      </c>
    </row>
    <row r="3044" spans="1:47" x14ac:dyDescent="0.25">
      <c r="A3044">
        <v>3042</v>
      </c>
      <c r="C3044" t="s">
        <v>293</v>
      </c>
      <c r="E3044" t="s">
        <v>132</v>
      </c>
      <c r="G3044" t="s">
        <v>133</v>
      </c>
      <c r="H3044">
        <v>1997</v>
      </c>
      <c r="I3044">
        <v>4</v>
      </c>
      <c r="J3044">
        <v>7</v>
      </c>
      <c r="K3044">
        <v>50.25</v>
      </c>
      <c r="L3044">
        <v>-4.2169999999999996</v>
      </c>
      <c r="M3044">
        <v>10</v>
      </c>
      <c r="O3044">
        <v>9.36</v>
      </c>
      <c r="Y3044" t="s">
        <v>64</v>
      </c>
      <c r="Z3044" t="s">
        <v>64</v>
      </c>
      <c r="AA3044" t="s">
        <v>135</v>
      </c>
      <c r="AB3044" t="s">
        <v>135</v>
      </c>
      <c r="AE3044" t="s">
        <v>135</v>
      </c>
      <c r="AF3044" t="s">
        <v>135</v>
      </c>
      <c r="AG3044">
        <v>77650</v>
      </c>
      <c r="AH3044">
        <v>77650</v>
      </c>
      <c r="AI3044">
        <v>6.4179912376618506E-2</v>
      </c>
      <c r="AJ3044">
        <v>2.6987019100976681</v>
      </c>
      <c r="AK3044">
        <v>0.75970209355428875</v>
      </c>
      <c r="AL3044">
        <v>2.2227455623657755</v>
      </c>
      <c r="AM3044">
        <v>466.54093119967223</v>
      </c>
      <c r="AN3044" s="2">
        <v>32.202512083470552</v>
      </c>
      <c r="AO3044">
        <v>1.3976999999999999</v>
      </c>
      <c r="AP3044" t="s">
        <v>216</v>
      </c>
      <c r="AQ3044" s="18"/>
      <c r="AR3044" s="12"/>
      <c r="AS3044" s="12"/>
      <c r="AT3044" s="12"/>
      <c r="AU3044" s="19" t="s">
        <v>247</v>
      </c>
    </row>
    <row r="3045" spans="1:47" x14ac:dyDescent="0.25">
      <c r="A3045">
        <v>3043</v>
      </c>
      <c r="C3045" t="s">
        <v>293</v>
      </c>
      <c r="E3045" t="s">
        <v>132</v>
      </c>
      <c r="G3045" t="s">
        <v>133</v>
      </c>
      <c r="H3045">
        <v>1997</v>
      </c>
      <c r="I3045">
        <v>4</v>
      </c>
      <c r="J3045">
        <v>14</v>
      </c>
      <c r="K3045">
        <v>50.25</v>
      </c>
      <c r="L3045">
        <v>-4.2169999999999996</v>
      </c>
      <c r="M3045">
        <v>10</v>
      </c>
      <c r="O3045">
        <v>9.6999999999999993</v>
      </c>
      <c r="Y3045" t="s">
        <v>134</v>
      </c>
      <c r="Z3045" t="s">
        <v>134</v>
      </c>
      <c r="AA3045" t="s">
        <v>135</v>
      </c>
      <c r="AB3045" t="s">
        <v>135</v>
      </c>
      <c r="AE3045" t="s">
        <v>135</v>
      </c>
      <c r="AF3045">
        <v>0</v>
      </c>
      <c r="AG3045" t="s">
        <v>135</v>
      </c>
      <c r="AH3045">
        <v>0</v>
      </c>
      <c r="AI3045">
        <v>0</v>
      </c>
      <c r="AJ3045">
        <v>0</v>
      </c>
      <c r="AK3045">
        <v>0</v>
      </c>
      <c r="AL3045">
        <v>0</v>
      </c>
      <c r="AM3045">
        <v>0</v>
      </c>
      <c r="AN3045" s="2">
        <v>0</v>
      </c>
      <c r="AO3045">
        <v>0</v>
      </c>
      <c r="AP3045" t="s">
        <v>216</v>
      </c>
      <c r="AQ3045" s="18"/>
      <c r="AR3045" s="12"/>
      <c r="AS3045" s="12"/>
      <c r="AT3045" s="12"/>
      <c r="AU3045" s="19" t="s">
        <v>247</v>
      </c>
    </row>
    <row r="3046" spans="1:47" x14ac:dyDescent="0.25">
      <c r="A3046">
        <v>3044</v>
      </c>
      <c r="C3046" t="s">
        <v>293</v>
      </c>
      <c r="E3046" t="s">
        <v>132</v>
      </c>
      <c r="G3046" t="s">
        <v>133</v>
      </c>
      <c r="H3046">
        <v>1997</v>
      </c>
      <c r="I3046">
        <v>4</v>
      </c>
      <c r="J3046">
        <v>14</v>
      </c>
      <c r="K3046">
        <v>50.25</v>
      </c>
      <c r="L3046">
        <v>-4.2169999999999996</v>
      </c>
      <c r="M3046">
        <v>10</v>
      </c>
      <c r="O3046">
        <v>9.6999999999999993</v>
      </c>
      <c r="Y3046" t="s">
        <v>64</v>
      </c>
      <c r="Z3046" t="s">
        <v>64</v>
      </c>
      <c r="AA3046" t="s">
        <v>135</v>
      </c>
      <c r="AB3046" t="s">
        <v>135</v>
      </c>
      <c r="AE3046" t="s">
        <v>135</v>
      </c>
      <c r="AF3046" t="s">
        <v>135</v>
      </c>
      <c r="AG3046">
        <v>4115359.9999999995</v>
      </c>
      <c r="AH3046">
        <v>4115359.9999999995</v>
      </c>
      <c r="AI3046">
        <v>3.4014609684255079</v>
      </c>
      <c r="AJ3046">
        <v>143.02807331280798</v>
      </c>
      <c r="AK3046">
        <v>40.263330427940474</v>
      </c>
      <c r="AL3046">
        <v>117.80293853879739</v>
      </c>
      <c r="AM3046">
        <v>24726.12861071324</v>
      </c>
      <c r="AN3046" s="2">
        <v>1706.6958161987295</v>
      </c>
      <c r="AO3046">
        <v>74.076479999999989</v>
      </c>
      <c r="AP3046" t="s">
        <v>216</v>
      </c>
      <c r="AQ3046" s="18"/>
      <c r="AR3046" s="12"/>
      <c r="AS3046" s="12"/>
      <c r="AT3046" s="12"/>
      <c r="AU3046" s="19" t="s">
        <v>247</v>
      </c>
    </row>
    <row r="3047" spans="1:47" x14ac:dyDescent="0.25">
      <c r="A3047">
        <v>3045</v>
      </c>
      <c r="C3047" t="s">
        <v>293</v>
      </c>
      <c r="E3047" t="s">
        <v>132</v>
      </c>
      <c r="G3047" t="s">
        <v>133</v>
      </c>
      <c r="H3047">
        <v>1997</v>
      </c>
      <c r="I3047">
        <v>4</v>
      </c>
      <c r="J3047">
        <v>21</v>
      </c>
      <c r="K3047">
        <v>50.25</v>
      </c>
      <c r="L3047">
        <v>-4.2169999999999996</v>
      </c>
      <c r="M3047">
        <v>10</v>
      </c>
      <c r="O3047">
        <v>4.93</v>
      </c>
      <c r="Y3047" t="s">
        <v>134</v>
      </c>
      <c r="Z3047" t="s">
        <v>134</v>
      </c>
      <c r="AA3047" t="s">
        <v>135</v>
      </c>
      <c r="AB3047" t="s">
        <v>135</v>
      </c>
      <c r="AE3047" t="s">
        <v>135</v>
      </c>
      <c r="AF3047">
        <v>0</v>
      </c>
      <c r="AG3047" t="s">
        <v>135</v>
      </c>
      <c r="AH3047">
        <v>0</v>
      </c>
      <c r="AI3047">
        <v>0</v>
      </c>
      <c r="AJ3047">
        <v>0</v>
      </c>
      <c r="AK3047">
        <v>0</v>
      </c>
      <c r="AL3047">
        <v>0</v>
      </c>
      <c r="AM3047">
        <v>0</v>
      </c>
      <c r="AN3047" s="2">
        <v>0</v>
      </c>
      <c r="AO3047">
        <v>0</v>
      </c>
      <c r="AP3047" t="s">
        <v>216</v>
      </c>
      <c r="AQ3047" s="18"/>
      <c r="AR3047" s="12"/>
      <c r="AS3047" s="12"/>
      <c r="AT3047" s="12"/>
      <c r="AU3047" s="19" t="s">
        <v>247</v>
      </c>
    </row>
    <row r="3048" spans="1:47" x14ac:dyDescent="0.25">
      <c r="A3048">
        <v>3046</v>
      </c>
      <c r="C3048" t="s">
        <v>293</v>
      </c>
      <c r="E3048" t="s">
        <v>132</v>
      </c>
      <c r="G3048" t="s">
        <v>133</v>
      </c>
      <c r="H3048">
        <v>1997</v>
      </c>
      <c r="I3048">
        <v>4</v>
      </c>
      <c r="J3048">
        <v>21</v>
      </c>
      <c r="K3048">
        <v>50.25</v>
      </c>
      <c r="L3048">
        <v>-4.2169999999999996</v>
      </c>
      <c r="M3048">
        <v>10</v>
      </c>
      <c r="O3048">
        <v>4.93</v>
      </c>
      <c r="Y3048" t="s">
        <v>64</v>
      </c>
      <c r="Z3048" t="s">
        <v>64</v>
      </c>
      <c r="AA3048" t="s">
        <v>135</v>
      </c>
      <c r="AB3048" t="s">
        <v>135</v>
      </c>
      <c r="AE3048" t="s">
        <v>135</v>
      </c>
      <c r="AF3048" t="s">
        <v>135</v>
      </c>
      <c r="AG3048">
        <v>1860990</v>
      </c>
      <c r="AH3048">
        <v>1860990</v>
      </c>
      <c r="AI3048">
        <v>1.5381606585159469</v>
      </c>
      <c r="AJ3048">
        <v>64.678136093659489</v>
      </c>
      <c r="AK3048">
        <v>18.207314862634846</v>
      </c>
      <c r="AL3048">
        <v>53.271181765706174</v>
      </c>
      <c r="AM3048">
        <v>11181.300805579885</v>
      </c>
      <c r="AN3048" s="2">
        <v>771.77788747221962</v>
      </c>
      <c r="AO3048">
        <v>33.497819999999997</v>
      </c>
      <c r="AP3048" t="s">
        <v>216</v>
      </c>
      <c r="AQ3048" s="18"/>
      <c r="AR3048" s="12"/>
      <c r="AS3048" s="12"/>
      <c r="AT3048" s="12"/>
      <c r="AU3048" s="19" t="s">
        <v>247</v>
      </c>
    </row>
    <row r="3049" spans="1:47" x14ac:dyDescent="0.25">
      <c r="A3049">
        <v>3047</v>
      </c>
      <c r="C3049" t="s">
        <v>293</v>
      </c>
      <c r="E3049" t="s">
        <v>132</v>
      </c>
      <c r="G3049" t="s">
        <v>133</v>
      </c>
      <c r="H3049">
        <v>1997</v>
      </c>
      <c r="I3049">
        <v>4</v>
      </c>
      <c r="J3049">
        <v>28</v>
      </c>
      <c r="K3049">
        <v>50.25</v>
      </c>
      <c r="L3049">
        <v>-4.2169999999999996</v>
      </c>
      <c r="M3049">
        <v>10</v>
      </c>
      <c r="O3049">
        <v>10.26</v>
      </c>
      <c r="Y3049" t="s">
        <v>134</v>
      </c>
      <c r="Z3049" t="s">
        <v>134</v>
      </c>
      <c r="AA3049" t="s">
        <v>135</v>
      </c>
      <c r="AB3049" t="s">
        <v>135</v>
      </c>
      <c r="AE3049" t="s">
        <v>135</v>
      </c>
      <c r="AF3049">
        <v>0</v>
      </c>
      <c r="AG3049" t="s">
        <v>135</v>
      </c>
      <c r="AH3049">
        <v>0</v>
      </c>
      <c r="AI3049">
        <v>0</v>
      </c>
      <c r="AJ3049">
        <v>0</v>
      </c>
      <c r="AK3049">
        <v>0</v>
      </c>
      <c r="AL3049">
        <v>0</v>
      </c>
      <c r="AM3049">
        <v>0</v>
      </c>
      <c r="AN3049" s="2">
        <v>0</v>
      </c>
      <c r="AO3049">
        <v>0</v>
      </c>
      <c r="AP3049" t="s">
        <v>216</v>
      </c>
      <c r="AQ3049" s="18"/>
      <c r="AR3049" s="12"/>
      <c r="AS3049" s="12"/>
      <c r="AT3049" s="12"/>
      <c r="AU3049" s="19" t="s">
        <v>247</v>
      </c>
    </row>
    <row r="3050" spans="1:47" x14ac:dyDescent="0.25">
      <c r="A3050">
        <v>3048</v>
      </c>
      <c r="C3050" t="s">
        <v>293</v>
      </c>
      <c r="E3050" t="s">
        <v>132</v>
      </c>
      <c r="G3050" t="s">
        <v>133</v>
      </c>
      <c r="H3050">
        <v>1997</v>
      </c>
      <c r="I3050">
        <v>4</v>
      </c>
      <c r="J3050">
        <v>28</v>
      </c>
      <c r="K3050">
        <v>50.25</v>
      </c>
      <c r="L3050">
        <v>-4.2169999999999996</v>
      </c>
      <c r="M3050">
        <v>10</v>
      </c>
      <c r="O3050">
        <v>10.26</v>
      </c>
      <c r="Y3050" t="s">
        <v>64</v>
      </c>
      <c r="Z3050" t="s">
        <v>64</v>
      </c>
      <c r="AA3050" t="s">
        <v>135</v>
      </c>
      <c r="AB3050" t="s">
        <v>135</v>
      </c>
      <c r="AE3050" t="s">
        <v>135</v>
      </c>
      <c r="AF3050" t="s">
        <v>135</v>
      </c>
      <c r="AG3050">
        <v>517289.99999999994</v>
      </c>
      <c r="AH3050">
        <v>517289.99999999994</v>
      </c>
      <c r="AI3050">
        <v>0.42755475690020583</v>
      </c>
      <c r="AJ3050">
        <v>17.978255132961014</v>
      </c>
      <c r="AK3050">
        <v>5.0609954407559306</v>
      </c>
      <c r="AL3050">
        <v>14.807521596345035</v>
      </c>
      <c r="AM3050">
        <v>3108.0097656185244</v>
      </c>
      <c r="AN3050" s="2">
        <v>214.52720509540862</v>
      </c>
      <c r="AO3050">
        <v>9.3112199999999987</v>
      </c>
      <c r="AP3050" t="s">
        <v>216</v>
      </c>
      <c r="AQ3050" s="18"/>
      <c r="AR3050" s="12"/>
      <c r="AS3050" s="12"/>
      <c r="AT3050" s="12"/>
      <c r="AU3050" s="19" t="s">
        <v>247</v>
      </c>
    </row>
    <row r="3051" spans="1:47" x14ac:dyDescent="0.25">
      <c r="A3051">
        <v>3049</v>
      </c>
      <c r="C3051" t="s">
        <v>293</v>
      </c>
      <c r="E3051" t="s">
        <v>132</v>
      </c>
      <c r="G3051" t="s">
        <v>133</v>
      </c>
      <c r="H3051">
        <v>1997</v>
      </c>
      <c r="I3051">
        <v>5</v>
      </c>
      <c r="J3051">
        <v>12</v>
      </c>
      <c r="K3051">
        <v>50.25</v>
      </c>
      <c r="L3051">
        <v>-4.2169999999999996</v>
      </c>
      <c r="M3051">
        <v>10</v>
      </c>
      <c r="O3051">
        <v>10.76</v>
      </c>
      <c r="Y3051" t="s">
        <v>134</v>
      </c>
      <c r="Z3051" t="s">
        <v>134</v>
      </c>
      <c r="AA3051" t="s">
        <v>135</v>
      </c>
      <c r="AB3051" t="s">
        <v>135</v>
      </c>
      <c r="AE3051" t="s">
        <v>135</v>
      </c>
      <c r="AF3051">
        <v>0</v>
      </c>
      <c r="AG3051" t="s">
        <v>135</v>
      </c>
      <c r="AH3051">
        <v>0</v>
      </c>
      <c r="AI3051">
        <v>0</v>
      </c>
      <c r="AJ3051">
        <v>0</v>
      </c>
      <c r="AK3051">
        <v>0</v>
      </c>
      <c r="AL3051">
        <v>0</v>
      </c>
      <c r="AM3051">
        <v>0</v>
      </c>
      <c r="AN3051" s="2">
        <v>0</v>
      </c>
      <c r="AO3051">
        <v>0</v>
      </c>
      <c r="AP3051" t="s">
        <v>216</v>
      </c>
      <c r="AQ3051" s="18"/>
      <c r="AR3051" s="12"/>
      <c r="AS3051" s="12"/>
      <c r="AT3051" s="12"/>
      <c r="AU3051" s="19" t="s">
        <v>247</v>
      </c>
    </row>
    <row r="3052" spans="1:47" x14ac:dyDescent="0.25">
      <c r="A3052">
        <v>3050</v>
      </c>
      <c r="C3052" t="s">
        <v>293</v>
      </c>
      <c r="E3052" t="s">
        <v>132</v>
      </c>
      <c r="G3052" t="s">
        <v>133</v>
      </c>
      <c r="H3052">
        <v>1997</v>
      </c>
      <c r="I3052">
        <v>5</v>
      </c>
      <c r="J3052">
        <v>12</v>
      </c>
      <c r="K3052">
        <v>50.25</v>
      </c>
      <c r="L3052">
        <v>-4.2169999999999996</v>
      </c>
      <c r="M3052">
        <v>10</v>
      </c>
      <c r="O3052">
        <v>10.76</v>
      </c>
      <c r="Y3052" t="s">
        <v>64</v>
      </c>
      <c r="Z3052" t="s">
        <v>64</v>
      </c>
      <c r="AA3052" t="s">
        <v>135</v>
      </c>
      <c r="AB3052" t="s">
        <v>135</v>
      </c>
      <c r="AE3052" t="s">
        <v>135</v>
      </c>
      <c r="AF3052" t="s">
        <v>135</v>
      </c>
      <c r="AG3052">
        <v>0</v>
      </c>
      <c r="AH3052">
        <v>0</v>
      </c>
      <c r="AI3052">
        <v>0</v>
      </c>
      <c r="AJ3052">
        <v>0</v>
      </c>
      <c r="AK3052">
        <v>0</v>
      </c>
      <c r="AL3052">
        <v>0</v>
      </c>
      <c r="AM3052">
        <v>0</v>
      </c>
      <c r="AN3052" s="2">
        <v>0</v>
      </c>
      <c r="AO3052">
        <v>0</v>
      </c>
      <c r="AP3052" t="s">
        <v>216</v>
      </c>
      <c r="AQ3052" s="18"/>
      <c r="AR3052" s="12"/>
      <c r="AS3052" s="12"/>
      <c r="AT3052" s="12"/>
      <c r="AU3052" s="19" t="s">
        <v>247</v>
      </c>
    </row>
    <row r="3053" spans="1:47" x14ac:dyDescent="0.25">
      <c r="A3053">
        <v>3051</v>
      </c>
      <c r="C3053" t="s">
        <v>293</v>
      </c>
      <c r="E3053" t="s">
        <v>132</v>
      </c>
      <c r="G3053" t="s">
        <v>133</v>
      </c>
      <c r="H3053">
        <v>1997</v>
      </c>
      <c r="I3053">
        <v>5</v>
      </c>
      <c r="J3053">
        <v>19</v>
      </c>
      <c r="K3053">
        <v>50.25</v>
      </c>
      <c r="L3053">
        <v>-4.2169999999999996</v>
      </c>
      <c r="M3053">
        <v>10</v>
      </c>
      <c r="O3053">
        <v>11.8</v>
      </c>
      <c r="Y3053" t="s">
        <v>134</v>
      </c>
      <c r="Z3053" t="s">
        <v>134</v>
      </c>
      <c r="AA3053" t="s">
        <v>135</v>
      </c>
      <c r="AB3053" t="s">
        <v>135</v>
      </c>
      <c r="AE3053" t="s">
        <v>135</v>
      </c>
      <c r="AF3053">
        <v>0</v>
      </c>
      <c r="AG3053" t="s">
        <v>135</v>
      </c>
      <c r="AH3053">
        <v>0</v>
      </c>
      <c r="AI3053">
        <v>0</v>
      </c>
      <c r="AJ3053">
        <v>0</v>
      </c>
      <c r="AK3053">
        <v>0</v>
      </c>
      <c r="AL3053">
        <v>0</v>
      </c>
      <c r="AM3053">
        <v>0</v>
      </c>
      <c r="AN3053" s="2">
        <v>0</v>
      </c>
      <c r="AO3053">
        <v>0</v>
      </c>
      <c r="AP3053" t="s">
        <v>216</v>
      </c>
      <c r="AQ3053" s="18"/>
      <c r="AR3053" s="12"/>
      <c r="AS3053" s="12"/>
      <c r="AT3053" s="12"/>
      <c r="AU3053" s="19" t="s">
        <v>247</v>
      </c>
    </row>
    <row r="3054" spans="1:47" x14ac:dyDescent="0.25">
      <c r="A3054">
        <v>3052</v>
      </c>
      <c r="C3054" t="s">
        <v>293</v>
      </c>
      <c r="E3054" t="s">
        <v>132</v>
      </c>
      <c r="G3054" t="s">
        <v>133</v>
      </c>
      <c r="H3054">
        <v>1997</v>
      </c>
      <c r="I3054">
        <v>5</v>
      </c>
      <c r="J3054">
        <v>19</v>
      </c>
      <c r="K3054">
        <v>50.25</v>
      </c>
      <c r="L3054">
        <v>-4.2169999999999996</v>
      </c>
      <c r="M3054">
        <v>10</v>
      </c>
      <c r="O3054">
        <v>11.8</v>
      </c>
      <c r="Y3054" t="s">
        <v>64</v>
      </c>
      <c r="Z3054" t="s">
        <v>64</v>
      </c>
      <c r="AA3054" t="s">
        <v>135</v>
      </c>
      <c r="AB3054" t="s">
        <v>135</v>
      </c>
      <c r="AE3054" t="s">
        <v>135</v>
      </c>
      <c r="AF3054" t="s">
        <v>135</v>
      </c>
      <c r="AG3054">
        <v>0</v>
      </c>
      <c r="AH3054">
        <v>0</v>
      </c>
      <c r="AI3054">
        <v>0</v>
      </c>
      <c r="AJ3054">
        <v>0</v>
      </c>
      <c r="AK3054">
        <v>0</v>
      </c>
      <c r="AL3054">
        <v>0</v>
      </c>
      <c r="AM3054">
        <v>0</v>
      </c>
      <c r="AN3054" s="2">
        <v>0</v>
      </c>
      <c r="AO3054">
        <v>0</v>
      </c>
      <c r="AP3054" t="s">
        <v>216</v>
      </c>
      <c r="AQ3054" s="18"/>
      <c r="AR3054" s="12"/>
      <c r="AS3054" s="12"/>
      <c r="AT3054" s="12"/>
      <c r="AU3054" s="19" t="s">
        <v>247</v>
      </c>
    </row>
    <row r="3055" spans="1:47" x14ac:dyDescent="0.25">
      <c r="A3055">
        <v>3053</v>
      </c>
      <c r="C3055" t="s">
        <v>293</v>
      </c>
      <c r="E3055" t="s">
        <v>132</v>
      </c>
      <c r="G3055" t="s">
        <v>133</v>
      </c>
      <c r="H3055">
        <v>1997</v>
      </c>
      <c r="I3055">
        <v>5</v>
      </c>
      <c r="J3055">
        <v>26</v>
      </c>
      <c r="K3055">
        <v>50.25</v>
      </c>
      <c r="L3055">
        <v>-4.2169999999999996</v>
      </c>
      <c r="M3055">
        <v>10</v>
      </c>
      <c r="O3055">
        <v>11.94</v>
      </c>
      <c r="Y3055" t="s">
        <v>134</v>
      </c>
      <c r="Z3055" t="s">
        <v>134</v>
      </c>
      <c r="AA3055" t="s">
        <v>135</v>
      </c>
      <c r="AB3055" t="s">
        <v>135</v>
      </c>
      <c r="AE3055" t="s">
        <v>135</v>
      </c>
      <c r="AF3055">
        <v>0</v>
      </c>
      <c r="AG3055" t="s">
        <v>135</v>
      </c>
      <c r="AH3055">
        <v>0</v>
      </c>
      <c r="AI3055">
        <v>0</v>
      </c>
      <c r="AJ3055">
        <v>0</v>
      </c>
      <c r="AK3055">
        <v>0</v>
      </c>
      <c r="AL3055">
        <v>0</v>
      </c>
      <c r="AM3055">
        <v>0</v>
      </c>
      <c r="AN3055" s="2">
        <v>0</v>
      </c>
      <c r="AO3055">
        <v>0</v>
      </c>
      <c r="AP3055" t="s">
        <v>216</v>
      </c>
      <c r="AQ3055" s="18"/>
      <c r="AR3055" s="12"/>
      <c r="AS3055" s="12"/>
      <c r="AT3055" s="12"/>
      <c r="AU3055" s="19" t="s">
        <v>247</v>
      </c>
    </row>
    <row r="3056" spans="1:47" x14ac:dyDescent="0.25">
      <c r="A3056">
        <v>3054</v>
      </c>
      <c r="C3056" t="s">
        <v>293</v>
      </c>
      <c r="E3056" t="s">
        <v>132</v>
      </c>
      <c r="G3056" t="s">
        <v>133</v>
      </c>
      <c r="H3056">
        <v>1997</v>
      </c>
      <c r="I3056">
        <v>5</v>
      </c>
      <c r="J3056">
        <v>26</v>
      </c>
      <c r="K3056">
        <v>50.25</v>
      </c>
      <c r="L3056">
        <v>-4.2169999999999996</v>
      </c>
      <c r="M3056">
        <v>10</v>
      </c>
      <c r="O3056">
        <v>11.94</v>
      </c>
      <c r="Y3056" t="s">
        <v>64</v>
      </c>
      <c r="Z3056" t="s">
        <v>64</v>
      </c>
      <c r="AA3056" t="s">
        <v>135</v>
      </c>
      <c r="AB3056" t="s">
        <v>135</v>
      </c>
      <c r="AE3056" t="s">
        <v>135</v>
      </c>
      <c r="AF3056" t="s">
        <v>135</v>
      </c>
      <c r="AG3056">
        <v>0</v>
      </c>
      <c r="AH3056">
        <v>0</v>
      </c>
      <c r="AI3056">
        <v>0</v>
      </c>
      <c r="AJ3056">
        <v>0</v>
      </c>
      <c r="AK3056">
        <v>0</v>
      </c>
      <c r="AL3056">
        <v>0</v>
      </c>
      <c r="AM3056">
        <v>0</v>
      </c>
      <c r="AN3056" s="2">
        <v>0</v>
      </c>
      <c r="AO3056">
        <v>0</v>
      </c>
      <c r="AP3056" t="s">
        <v>216</v>
      </c>
      <c r="AQ3056" s="18"/>
      <c r="AR3056" s="12"/>
      <c r="AS3056" s="12"/>
      <c r="AT3056" s="12"/>
      <c r="AU3056" s="19" t="s">
        <v>247</v>
      </c>
    </row>
    <row r="3057" spans="1:47" x14ac:dyDescent="0.25">
      <c r="A3057">
        <v>3055</v>
      </c>
      <c r="C3057" t="s">
        <v>293</v>
      </c>
      <c r="E3057" t="s">
        <v>132</v>
      </c>
      <c r="G3057" t="s">
        <v>133</v>
      </c>
      <c r="H3057">
        <v>1997</v>
      </c>
      <c r="I3057">
        <v>6</v>
      </c>
      <c r="J3057">
        <v>2</v>
      </c>
      <c r="K3057">
        <v>50.25</v>
      </c>
      <c r="L3057">
        <v>-4.2169999999999996</v>
      </c>
      <c r="M3057">
        <v>10</v>
      </c>
      <c r="O3057">
        <v>12.09</v>
      </c>
      <c r="Y3057" t="s">
        <v>134</v>
      </c>
      <c r="Z3057" t="s">
        <v>134</v>
      </c>
      <c r="AA3057" t="s">
        <v>135</v>
      </c>
      <c r="AB3057" t="s">
        <v>135</v>
      </c>
      <c r="AE3057" t="s">
        <v>135</v>
      </c>
      <c r="AF3057">
        <v>0</v>
      </c>
      <c r="AG3057" t="s">
        <v>135</v>
      </c>
      <c r="AH3057">
        <v>0</v>
      </c>
      <c r="AI3057">
        <v>0</v>
      </c>
      <c r="AJ3057">
        <v>0</v>
      </c>
      <c r="AK3057">
        <v>0</v>
      </c>
      <c r="AL3057">
        <v>0</v>
      </c>
      <c r="AM3057">
        <v>0</v>
      </c>
      <c r="AN3057" s="2">
        <v>0</v>
      </c>
      <c r="AO3057">
        <v>0</v>
      </c>
      <c r="AP3057" t="s">
        <v>216</v>
      </c>
      <c r="AQ3057" s="18"/>
      <c r="AR3057" s="12"/>
      <c r="AS3057" s="12"/>
      <c r="AT3057" s="12"/>
      <c r="AU3057" s="19" t="s">
        <v>247</v>
      </c>
    </row>
    <row r="3058" spans="1:47" x14ac:dyDescent="0.25">
      <c r="A3058">
        <v>3056</v>
      </c>
      <c r="C3058" t="s">
        <v>293</v>
      </c>
      <c r="E3058" t="s">
        <v>132</v>
      </c>
      <c r="G3058" t="s">
        <v>133</v>
      </c>
      <c r="H3058">
        <v>1997</v>
      </c>
      <c r="I3058">
        <v>6</v>
      </c>
      <c r="J3058">
        <v>2</v>
      </c>
      <c r="K3058">
        <v>50.25</v>
      </c>
      <c r="L3058">
        <v>-4.2169999999999996</v>
      </c>
      <c r="M3058">
        <v>10</v>
      </c>
      <c r="O3058">
        <v>12.09</v>
      </c>
      <c r="Y3058" t="s">
        <v>64</v>
      </c>
      <c r="Z3058" t="s">
        <v>64</v>
      </c>
      <c r="AA3058" t="s">
        <v>135</v>
      </c>
      <c r="AB3058" t="s">
        <v>135</v>
      </c>
      <c r="AE3058" t="s">
        <v>135</v>
      </c>
      <c r="AF3058" t="s">
        <v>135</v>
      </c>
      <c r="AG3058">
        <v>0</v>
      </c>
      <c r="AH3058">
        <v>0</v>
      </c>
      <c r="AI3058">
        <v>0</v>
      </c>
      <c r="AJ3058">
        <v>0</v>
      </c>
      <c r="AK3058">
        <v>0</v>
      </c>
      <c r="AL3058">
        <v>0</v>
      </c>
      <c r="AM3058">
        <v>0</v>
      </c>
      <c r="AN3058" s="2">
        <v>0</v>
      </c>
      <c r="AO3058">
        <v>0</v>
      </c>
      <c r="AP3058" t="s">
        <v>216</v>
      </c>
      <c r="AQ3058" s="18"/>
      <c r="AR3058" s="12"/>
      <c r="AS3058" s="12"/>
      <c r="AT3058" s="12"/>
      <c r="AU3058" s="19" t="s">
        <v>247</v>
      </c>
    </row>
    <row r="3059" spans="1:47" x14ac:dyDescent="0.25">
      <c r="A3059">
        <v>3057</v>
      </c>
      <c r="C3059" t="s">
        <v>293</v>
      </c>
      <c r="E3059" t="s">
        <v>132</v>
      </c>
      <c r="G3059" t="s">
        <v>133</v>
      </c>
      <c r="H3059">
        <v>1997</v>
      </c>
      <c r="I3059">
        <v>6</v>
      </c>
      <c r="J3059">
        <v>9</v>
      </c>
      <c r="K3059">
        <v>50.25</v>
      </c>
      <c r="L3059">
        <v>-4.2169999999999996</v>
      </c>
      <c r="M3059">
        <v>10</v>
      </c>
      <c r="O3059">
        <v>12.53</v>
      </c>
      <c r="Y3059" t="s">
        <v>134</v>
      </c>
      <c r="Z3059" t="s">
        <v>134</v>
      </c>
      <c r="AA3059" t="s">
        <v>135</v>
      </c>
      <c r="AB3059" t="s">
        <v>135</v>
      </c>
      <c r="AE3059" t="s">
        <v>135</v>
      </c>
      <c r="AF3059">
        <v>0</v>
      </c>
      <c r="AG3059" t="s">
        <v>135</v>
      </c>
      <c r="AH3059">
        <v>0</v>
      </c>
      <c r="AI3059">
        <v>0</v>
      </c>
      <c r="AJ3059">
        <v>0</v>
      </c>
      <c r="AK3059">
        <v>0</v>
      </c>
      <c r="AL3059">
        <v>0</v>
      </c>
      <c r="AM3059">
        <v>0</v>
      </c>
      <c r="AN3059" s="2">
        <v>0</v>
      </c>
      <c r="AO3059">
        <v>0</v>
      </c>
      <c r="AP3059" t="s">
        <v>216</v>
      </c>
      <c r="AQ3059" s="18"/>
      <c r="AR3059" s="12"/>
      <c r="AS3059" s="12"/>
      <c r="AT3059" s="12"/>
      <c r="AU3059" s="19" t="s">
        <v>247</v>
      </c>
    </row>
    <row r="3060" spans="1:47" x14ac:dyDescent="0.25">
      <c r="A3060">
        <v>3058</v>
      </c>
      <c r="C3060" t="s">
        <v>293</v>
      </c>
      <c r="E3060" t="s">
        <v>132</v>
      </c>
      <c r="G3060" t="s">
        <v>133</v>
      </c>
      <c r="H3060">
        <v>1997</v>
      </c>
      <c r="I3060">
        <v>6</v>
      </c>
      <c r="J3060">
        <v>9</v>
      </c>
      <c r="K3060">
        <v>50.25</v>
      </c>
      <c r="L3060">
        <v>-4.2169999999999996</v>
      </c>
      <c r="M3060">
        <v>10</v>
      </c>
      <c r="O3060">
        <v>12.53</v>
      </c>
      <c r="Y3060" t="s">
        <v>64</v>
      </c>
      <c r="Z3060" t="s">
        <v>64</v>
      </c>
      <c r="AA3060" t="s">
        <v>135</v>
      </c>
      <c r="AB3060" t="s">
        <v>135</v>
      </c>
      <c r="AE3060" t="s">
        <v>135</v>
      </c>
      <c r="AF3060" t="s">
        <v>135</v>
      </c>
      <c r="AG3060">
        <v>0</v>
      </c>
      <c r="AH3060">
        <v>0</v>
      </c>
      <c r="AI3060">
        <v>0</v>
      </c>
      <c r="AJ3060">
        <v>0</v>
      </c>
      <c r="AK3060">
        <v>0</v>
      </c>
      <c r="AL3060">
        <v>0</v>
      </c>
      <c r="AM3060">
        <v>0</v>
      </c>
      <c r="AN3060" s="2">
        <v>0</v>
      </c>
      <c r="AO3060">
        <v>0</v>
      </c>
      <c r="AP3060" t="s">
        <v>216</v>
      </c>
      <c r="AQ3060" s="18"/>
      <c r="AR3060" s="12"/>
      <c r="AS3060" s="12"/>
      <c r="AT3060" s="12"/>
      <c r="AU3060" s="19" t="s">
        <v>247</v>
      </c>
    </row>
    <row r="3061" spans="1:47" x14ac:dyDescent="0.25">
      <c r="A3061">
        <v>3059</v>
      </c>
      <c r="C3061" t="s">
        <v>293</v>
      </c>
      <c r="E3061" t="s">
        <v>132</v>
      </c>
      <c r="G3061" t="s">
        <v>133</v>
      </c>
      <c r="H3061">
        <v>1997</v>
      </c>
      <c r="I3061">
        <v>6</v>
      </c>
      <c r="J3061">
        <v>16</v>
      </c>
      <c r="K3061">
        <v>50.25</v>
      </c>
      <c r="L3061">
        <v>-4.2169999999999996</v>
      </c>
      <c r="M3061">
        <v>10</v>
      </c>
      <c r="O3061">
        <v>13.55</v>
      </c>
      <c r="Y3061" t="s">
        <v>134</v>
      </c>
      <c r="Z3061" t="s">
        <v>134</v>
      </c>
      <c r="AA3061" t="s">
        <v>135</v>
      </c>
      <c r="AB3061" t="s">
        <v>135</v>
      </c>
      <c r="AE3061" t="s">
        <v>135</v>
      </c>
      <c r="AF3061">
        <v>0</v>
      </c>
      <c r="AG3061" t="s">
        <v>135</v>
      </c>
      <c r="AH3061">
        <v>0</v>
      </c>
      <c r="AI3061">
        <v>0</v>
      </c>
      <c r="AJ3061">
        <v>0</v>
      </c>
      <c r="AK3061">
        <v>0</v>
      </c>
      <c r="AL3061">
        <v>0</v>
      </c>
      <c r="AM3061">
        <v>0</v>
      </c>
      <c r="AN3061" s="2">
        <v>0</v>
      </c>
      <c r="AO3061">
        <v>0</v>
      </c>
      <c r="AP3061" t="s">
        <v>216</v>
      </c>
      <c r="AQ3061" s="18"/>
      <c r="AR3061" s="12"/>
      <c r="AS3061" s="12"/>
      <c r="AT3061" s="12"/>
      <c r="AU3061" s="19" t="s">
        <v>247</v>
      </c>
    </row>
    <row r="3062" spans="1:47" x14ac:dyDescent="0.25">
      <c r="A3062">
        <v>3060</v>
      </c>
      <c r="C3062" t="s">
        <v>293</v>
      </c>
      <c r="E3062" t="s">
        <v>132</v>
      </c>
      <c r="G3062" t="s">
        <v>133</v>
      </c>
      <c r="H3062">
        <v>1997</v>
      </c>
      <c r="I3062">
        <v>6</v>
      </c>
      <c r="J3062">
        <v>16</v>
      </c>
      <c r="K3062">
        <v>50.25</v>
      </c>
      <c r="L3062">
        <v>-4.2169999999999996</v>
      </c>
      <c r="M3062">
        <v>10</v>
      </c>
      <c r="O3062">
        <v>13.55</v>
      </c>
      <c r="Y3062" t="s">
        <v>64</v>
      </c>
      <c r="Z3062" t="s">
        <v>64</v>
      </c>
      <c r="AA3062" t="s">
        <v>135</v>
      </c>
      <c r="AB3062" t="s">
        <v>135</v>
      </c>
      <c r="AE3062" t="s">
        <v>135</v>
      </c>
      <c r="AF3062" t="s">
        <v>135</v>
      </c>
      <c r="AG3062">
        <v>0</v>
      </c>
      <c r="AH3062">
        <v>0</v>
      </c>
      <c r="AI3062">
        <v>0</v>
      </c>
      <c r="AJ3062">
        <v>0</v>
      </c>
      <c r="AK3062">
        <v>0</v>
      </c>
      <c r="AL3062">
        <v>0</v>
      </c>
      <c r="AM3062">
        <v>0</v>
      </c>
      <c r="AN3062" s="2">
        <v>0</v>
      </c>
      <c r="AO3062">
        <v>0</v>
      </c>
      <c r="AP3062" t="s">
        <v>216</v>
      </c>
      <c r="AQ3062" s="18"/>
      <c r="AR3062" s="12"/>
      <c r="AS3062" s="12"/>
      <c r="AT3062" s="12"/>
      <c r="AU3062" s="19" t="s">
        <v>247</v>
      </c>
    </row>
    <row r="3063" spans="1:47" x14ac:dyDescent="0.25">
      <c r="A3063">
        <v>3061</v>
      </c>
      <c r="C3063" t="s">
        <v>293</v>
      </c>
      <c r="E3063" t="s">
        <v>132</v>
      </c>
      <c r="G3063" t="s">
        <v>133</v>
      </c>
      <c r="H3063">
        <v>1997</v>
      </c>
      <c r="I3063">
        <v>6</v>
      </c>
      <c r="J3063">
        <v>23</v>
      </c>
      <c r="K3063">
        <v>50.25</v>
      </c>
      <c r="L3063">
        <v>-4.2169999999999996</v>
      </c>
      <c r="M3063">
        <v>10</v>
      </c>
      <c r="O3063">
        <v>13.25</v>
      </c>
      <c r="Y3063" t="s">
        <v>134</v>
      </c>
      <c r="Z3063" t="s">
        <v>134</v>
      </c>
      <c r="AA3063" t="s">
        <v>135</v>
      </c>
      <c r="AB3063" t="s">
        <v>135</v>
      </c>
      <c r="AE3063" t="s">
        <v>135</v>
      </c>
      <c r="AF3063">
        <v>0</v>
      </c>
      <c r="AG3063" t="s">
        <v>135</v>
      </c>
      <c r="AH3063">
        <v>0</v>
      </c>
      <c r="AI3063">
        <v>0</v>
      </c>
      <c r="AJ3063">
        <v>0</v>
      </c>
      <c r="AK3063">
        <v>0</v>
      </c>
      <c r="AL3063">
        <v>0</v>
      </c>
      <c r="AM3063">
        <v>0</v>
      </c>
      <c r="AN3063" s="2">
        <v>0</v>
      </c>
      <c r="AO3063">
        <v>0</v>
      </c>
      <c r="AP3063" t="s">
        <v>216</v>
      </c>
      <c r="AQ3063" s="18"/>
      <c r="AR3063" s="12"/>
      <c r="AS3063" s="12"/>
      <c r="AT3063" s="12"/>
      <c r="AU3063" s="19" t="s">
        <v>247</v>
      </c>
    </row>
    <row r="3064" spans="1:47" x14ac:dyDescent="0.25">
      <c r="A3064">
        <v>3062</v>
      </c>
      <c r="C3064" t="s">
        <v>293</v>
      </c>
      <c r="E3064" t="s">
        <v>132</v>
      </c>
      <c r="G3064" t="s">
        <v>133</v>
      </c>
      <c r="H3064">
        <v>1997</v>
      </c>
      <c r="I3064">
        <v>6</v>
      </c>
      <c r="J3064">
        <v>23</v>
      </c>
      <c r="K3064">
        <v>50.25</v>
      </c>
      <c r="L3064">
        <v>-4.2169999999999996</v>
      </c>
      <c r="M3064">
        <v>10</v>
      </c>
      <c r="O3064">
        <v>13.25</v>
      </c>
      <c r="Y3064" t="s">
        <v>64</v>
      </c>
      <c r="Z3064" t="s">
        <v>64</v>
      </c>
      <c r="AA3064" t="s">
        <v>135</v>
      </c>
      <c r="AB3064" t="s">
        <v>135</v>
      </c>
      <c r="AE3064" t="s">
        <v>135</v>
      </c>
      <c r="AF3064" t="s">
        <v>135</v>
      </c>
      <c r="AG3064">
        <v>0</v>
      </c>
      <c r="AH3064">
        <v>0</v>
      </c>
      <c r="AI3064">
        <v>0</v>
      </c>
      <c r="AJ3064">
        <v>0</v>
      </c>
      <c r="AK3064">
        <v>0</v>
      </c>
      <c r="AL3064">
        <v>0</v>
      </c>
      <c r="AM3064">
        <v>0</v>
      </c>
      <c r="AN3064" s="2">
        <v>0</v>
      </c>
      <c r="AO3064">
        <v>0</v>
      </c>
      <c r="AP3064" t="s">
        <v>216</v>
      </c>
      <c r="AQ3064" s="18"/>
      <c r="AR3064" s="12"/>
      <c r="AS3064" s="12"/>
      <c r="AT3064" s="12"/>
      <c r="AU3064" s="19" t="s">
        <v>247</v>
      </c>
    </row>
    <row r="3065" spans="1:47" x14ac:dyDescent="0.25">
      <c r="A3065">
        <v>3063</v>
      </c>
      <c r="C3065" t="s">
        <v>293</v>
      </c>
      <c r="E3065" t="s">
        <v>132</v>
      </c>
      <c r="G3065" t="s">
        <v>133</v>
      </c>
      <c r="H3065">
        <v>1997</v>
      </c>
      <c r="I3065">
        <v>6</v>
      </c>
      <c r="J3065">
        <v>30</v>
      </c>
      <c r="K3065">
        <v>50.25</v>
      </c>
      <c r="L3065">
        <v>-4.2169999999999996</v>
      </c>
      <c r="M3065">
        <v>10</v>
      </c>
      <c r="O3065">
        <v>9.2799999999999994</v>
      </c>
      <c r="Y3065" t="s">
        <v>134</v>
      </c>
      <c r="Z3065" t="s">
        <v>134</v>
      </c>
      <c r="AA3065" t="s">
        <v>135</v>
      </c>
      <c r="AB3065" t="s">
        <v>135</v>
      </c>
      <c r="AE3065" t="s">
        <v>135</v>
      </c>
      <c r="AF3065">
        <v>0</v>
      </c>
      <c r="AG3065" t="s">
        <v>135</v>
      </c>
      <c r="AH3065">
        <v>0</v>
      </c>
      <c r="AI3065">
        <v>0</v>
      </c>
      <c r="AJ3065">
        <v>0</v>
      </c>
      <c r="AK3065">
        <v>0</v>
      </c>
      <c r="AL3065">
        <v>0</v>
      </c>
      <c r="AM3065">
        <v>0</v>
      </c>
      <c r="AN3065" s="2">
        <v>0</v>
      </c>
      <c r="AO3065">
        <v>0</v>
      </c>
      <c r="AP3065" t="s">
        <v>216</v>
      </c>
      <c r="AQ3065" s="18"/>
      <c r="AR3065" s="12"/>
      <c r="AS3065" s="12"/>
      <c r="AT3065" s="12"/>
      <c r="AU3065" s="19" t="s">
        <v>247</v>
      </c>
    </row>
    <row r="3066" spans="1:47" x14ac:dyDescent="0.25">
      <c r="A3066">
        <v>3064</v>
      </c>
      <c r="C3066" t="s">
        <v>293</v>
      </c>
      <c r="E3066" t="s">
        <v>132</v>
      </c>
      <c r="G3066" t="s">
        <v>133</v>
      </c>
      <c r="H3066">
        <v>1997</v>
      </c>
      <c r="I3066">
        <v>6</v>
      </c>
      <c r="J3066">
        <v>30</v>
      </c>
      <c r="K3066">
        <v>50.25</v>
      </c>
      <c r="L3066">
        <v>-4.2169999999999996</v>
      </c>
      <c r="M3066">
        <v>10</v>
      </c>
      <c r="O3066">
        <v>9.2799999999999994</v>
      </c>
      <c r="Y3066" t="s">
        <v>64</v>
      </c>
      <c r="Z3066" t="s">
        <v>64</v>
      </c>
      <c r="AA3066" t="s">
        <v>135</v>
      </c>
      <c r="AB3066" t="s">
        <v>135</v>
      </c>
      <c r="AE3066" t="s">
        <v>135</v>
      </c>
      <c r="AF3066" t="s">
        <v>135</v>
      </c>
      <c r="AG3066">
        <v>0</v>
      </c>
      <c r="AH3066">
        <v>0</v>
      </c>
      <c r="AI3066">
        <v>0</v>
      </c>
      <c r="AJ3066">
        <v>0</v>
      </c>
      <c r="AK3066">
        <v>0</v>
      </c>
      <c r="AL3066">
        <v>0</v>
      </c>
      <c r="AM3066">
        <v>0</v>
      </c>
      <c r="AN3066" s="2">
        <v>0</v>
      </c>
      <c r="AO3066">
        <v>0</v>
      </c>
      <c r="AP3066" t="s">
        <v>216</v>
      </c>
      <c r="AQ3066" s="18"/>
      <c r="AR3066" s="12"/>
      <c r="AS3066" s="12"/>
      <c r="AT3066" s="12"/>
      <c r="AU3066" s="19" t="s">
        <v>247</v>
      </c>
    </row>
    <row r="3067" spans="1:47" x14ac:dyDescent="0.25">
      <c r="A3067">
        <v>3065</v>
      </c>
      <c r="C3067" t="s">
        <v>293</v>
      </c>
      <c r="E3067" t="s">
        <v>132</v>
      </c>
      <c r="G3067" t="s">
        <v>133</v>
      </c>
      <c r="H3067">
        <v>1997</v>
      </c>
      <c r="I3067">
        <v>7</v>
      </c>
      <c r="J3067">
        <v>7</v>
      </c>
      <c r="K3067">
        <v>50.25</v>
      </c>
      <c r="L3067">
        <v>-4.2169999999999996</v>
      </c>
      <c r="M3067">
        <v>10</v>
      </c>
      <c r="O3067">
        <v>12.99</v>
      </c>
      <c r="Y3067" t="s">
        <v>134</v>
      </c>
      <c r="Z3067" t="s">
        <v>134</v>
      </c>
      <c r="AA3067" t="s">
        <v>135</v>
      </c>
      <c r="AB3067" t="s">
        <v>135</v>
      </c>
      <c r="AE3067" t="s">
        <v>135</v>
      </c>
      <c r="AF3067">
        <v>0</v>
      </c>
      <c r="AG3067" t="s">
        <v>135</v>
      </c>
      <c r="AH3067">
        <v>0</v>
      </c>
      <c r="AI3067">
        <v>0</v>
      </c>
      <c r="AJ3067">
        <v>0</v>
      </c>
      <c r="AK3067">
        <v>0</v>
      </c>
      <c r="AL3067">
        <v>0</v>
      </c>
      <c r="AM3067">
        <v>0</v>
      </c>
      <c r="AN3067" s="2">
        <v>0</v>
      </c>
      <c r="AO3067">
        <v>0</v>
      </c>
      <c r="AP3067" t="s">
        <v>216</v>
      </c>
      <c r="AQ3067" s="18"/>
      <c r="AR3067" s="12"/>
      <c r="AS3067" s="12"/>
      <c r="AT3067" s="12"/>
      <c r="AU3067" s="19" t="s">
        <v>247</v>
      </c>
    </row>
    <row r="3068" spans="1:47" x14ac:dyDescent="0.25">
      <c r="A3068">
        <v>3066</v>
      </c>
      <c r="C3068" t="s">
        <v>293</v>
      </c>
      <c r="E3068" t="s">
        <v>132</v>
      </c>
      <c r="G3068" t="s">
        <v>133</v>
      </c>
      <c r="H3068">
        <v>1997</v>
      </c>
      <c r="I3068">
        <v>7</v>
      </c>
      <c r="J3068">
        <v>7</v>
      </c>
      <c r="K3068">
        <v>50.25</v>
      </c>
      <c r="L3068">
        <v>-4.2169999999999996</v>
      </c>
      <c r="M3068">
        <v>10</v>
      </c>
      <c r="O3068">
        <v>12.99</v>
      </c>
      <c r="Y3068" t="s">
        <v>64</v>
      </c>
      <c r="Z3068" t="s">
        <v>64</v>
      </c>
      <c r="AA3068" t="s">
        <v>135</v>
      </c>
      <c r="AB3068" t="s">
        <v>135</v>
      </c>
      <c r="AE3068" t="s">
        <v>135</v>
      </c>
      <c r="AF3068" t="s">
        <v>135</v>
      </c>
      <c r="AG3068">
        <v>0</v>
      </c>
      <c r="AH3068">
        <v>0</v>
      </c>
      <c r="AI3068">
        <v>0</v>
      </c>
      <c r="AJ3068">
        <v>0</v>
      </c>
      <c r="AK3068">
        <v>0</v>
      </c>
      <c r="AL3068">
        <v>0</v>
      </c>
      <c r="AM3068">
        <v>0</v>
      </c>
      <c r="AN3068" s="2">
        <v>0</v>
      </c>
      <c r="AO3068">
        <v>0</v>
      </c>
      <c r="AP3068" t="s">
        <v>216</v>
      </c>
      <c r="AQ3068" s="18"/>
      <c r="AR3068" s="12"/>
      <c r="AS3068" s="12"/>
      <c r="AT3068" s="12"/>
      <c r="AU3068" s="19" t="s">
        <v>247</v>
      </c>
    </row>
    <row r="3069" spans="1:47" x14ac:dyDescent="0.25">
      <c r="A3069">
        <v>3067</v>
      </c>
      <c r="C3069" t="s">
        <v>293</v>
      </c>
      <c r="E3069" t="s">
        <v>132</v>
      </c>
      <c r="G3069" t="s">
        <v>133</v>
      </c>
      <c r="H3069">
        <v>1997</v>
      </c>
      <c r="I3069">
        <v>7</v>
      </c>
      <c r="J3069">
        <v>14</v>
      </c>
      <c r="K3069">
        <v>50.25</v>
      </c>
      <c r="L3069">
        <v>-4.2169999999999996</v>
      </c>
      <c r="M3069">
        <v>10</v>
      </c>
      <c r="O3069">
        <v>14.34</v>
      </c>
      <c r="Y3069" t="s">
        <v>134</v>
      </c>
      <c r="Z3069" t="s">
        <v>134</v>
      </c>
      <c r="AA3069" t="s">
        <v>135</v>
      </c>
      <c r="AB3069" t="s">
        <v>135</v>
      </c>
      <c r="AE3069" t="s">
        <v>135</v>
      </c>
      <c r="AF3069">
        <v>0</v>
      </c>
      <c r="AG3069" t="s">
        <v>135</v>
      </c>
      <c r="AH3069">
        <v>0</v>
      </c>
      <c r="AI3069">
        <v>0</v>
      </c>
      <c r="AJ3069">
        <v>0</v>
      </c>
      <c r="AK3069">
        <v>0</v>
      </c>
      <c r="AL3069">
        <v>0</v>
      </c>
      <c r="AM3069">
        <v>0</v>
      </c>
      <c r="AN3069" s="2">
        <v>0</v>
      </c>
      <c r="AO3069">
        <v>0</v>
      </c>
      <c r="AP3069" t="s">
        <v>216</v>
      </c>
      <c r="AQ3069" s="18"/>
      <c r="AR3069" s="12"/>
      <c r="AS3069" s="12"/>
      <c r="AT3069" s="12"/>
      <c r="AU3069" s="19" t="s">
        <v>247</v>
      </c>
    </row>
    <row r="3070" spans="1:47" x14ac:dyDescent="0.25">
      <c r="A3070">
        <v>3068</v>
      </c>
      <c r="C3070" t="s">
        <v>293</v>
      </c>
      <c r="E3070" t="s">
        <v>132</v>
      </c>
      <c r="G3070" t="s">
        <v>133</v>
      </c>
      <c r="H3070">
        <v>1997</v>
      </c>
      <c r="I3070">
        <v>7</v>
      </c>
      <c r="J3070">
        <v>14</v>
      </c>
      <c r="K3070">
        <v>50.25</v>
      </c>
      <c r="L3070">
        <v>-4.2169999999999996</v>
      </c>
      <c r="M3070">
        <v>10</v>
      </c>
      <c r="O3070">
        <v>14.34</v>
      </c>
      <c r="Y3070" t="s">
        <v>64</v>
      </c>
      <c r="Z3070" t="s">
        <v>64</v>
      </c>
      <c r="AA3070" t="s">
        <v>135</v>
      </c>
      <c r="AB3070" t="s">
        <v>135</v>
      </c>
      <c r="AE3070" t="s">
        <v>135</v>
      </c>
      <c r="AF3070" t="s">
        <v>135</v>
      </c>
      <c r="AG3070">
        <v>0</v>
      </c>
      <c r="AH3070">
        <v>0</v>
      </c>
      <c r="AI3070">
        <v>0</v>
      </c>
      <c r="AJ3070">
        <v>0</v>
      </c>
      <c r="AK3070">
        <v>0</v>
      </c>
      <c r="AL3070">
        <v>0</v>
      </c>
      <c r="AM3070">
        <v>0</v>
      </c>
      <c r="AN3070" s="2">
        <v>0</v>
      </c>
      <c r="AO3070">
        <v>0</v>
      </c>
      <c r="AP3070" t="s">
        <v>216</v>
      </c>
      <c r="AQ3070" s="18"/>
      <c r="AR3070" s="12"/>
      <c r="AS3070" s="12"/>
      <c r="AT3070" s="12"/>
      <c r="AU3070" s="19" t="s">
        <v>247</v>
      </c>
    </row>
    <row r="3071" spans="1:47" x14ac:dyDescent="0.25">
      <c r="A3071">
        <v>3069</v>
      </c>
      <c r="C3071" t="s">
        <v>293</v>
      </c>
      <c r="E3071" t="s">
        <v>132</v>
      </c>
      <c r="G3071" t="s">
        <v>133</v>
      </c>
      <c r="H3071">
        <v>1997</v>
      </c>
      <c r="I3071">
        <v>7</v>
      </c>
      <c r="J3071">
        <v>21</v>
      </c>
      <c r="K3071">
        <v>50.25</v>
      </c>
      <c r="L3071">
        <v>-4.2169999999999996</v>
      </c>
      <c r="M3071">
        <v>10</v>
      </c>
      <c r="O3071">
        <v>14.97</v>
      </c>
      <c r="Y3071" t="s">
        <v>134</v>
      </c>
      <c r="Z3071" t="s">
        <v>134</v>
      </c>
      <c r="AA3071" t="s">
        <v>135</v>
      </c>
      <c r="AB3071" t="s">
        <v>135</v>
      </c>
      <c r="AE3071" t="s">
        <v>135</v>
      </c>
      <c r="AF3071">
        <v>0</v>
      </c>
      <c r="AG3071" t="s">
        <v>135</v>
      </c>
      <c r="AH3071">
        <v>0</v>
      </c>
      <c r="AI3071">
        <v>0</v>
      </c>
      <c r="AJ3071">
        <v>0</v>
      </c>
      <c r="AK3071">
        <v>0</v>
      </c>
      <c r="AL3071">
        <v>0</v>
      </c>
      <c r="AM3071">
        <v>0</v>
      </c>
      <c r="AN3071" s="2">
        <v>0</v>
      </c>
      <c r="AO3071">
        <v>0</v>
      </c>
      <c r="AP3071" t="s">
        <v>216</v>
      </c>
      <c r="AQ3071" s="18"/>
      <c r="AR3071" s="12"/>
      <c r="AS3071" s="12"/>
      <c r="AT3071" s="12"/>
      <c r="AU3071" s="19" t="s">
        <v>247</v>
      </c>
    </row>
    <row r="3072" spans="1:47" x14ac:dyDescent="0.25">
      <c r="A3072">
        <v>3070</v>
      </c>
      <c r="C3072" t="s">
        <v>293</v>
      </c>
      <c r="E3072" t="s">
        <v>132</v>
      </c>
      <c r="G3072" t="s">
        <v>133</v>
      </c>
      <c r="H3072">
        <v>1997</v>
      </c>
      <c r="I3072">
        <v>7</v>
      </c>
      <c r="J3072">
        <v>21</v>
      </c>
      <c r="K3072">
        <v>50.25</v>
      </c>
      <c r="L3072">
        <v>-4.2169999999999996</v>
      </c>
      <c r="M3072">
        <v>10</v>
      </c>
      <c r="O3072">
        <v>14.97</v>
      </c>
      <c r="Y3072" t="s">
        <v>64</v>
      </c>
      <c r="Z3072" t="s">
        <v>64</v>
      </c>
      <c r="AA3072" t="s">
        <v>135</v>
      </c>
      <c r="AB3072" t="s">
        <v>135</v>
      </c>
      <c r="AE3072" t="s">
        <v>135</v>
      </c>
      <c r="AF3072" t="s">
        <v>135</v>
      </c>
      <c r="AG3072">
        <v>0</v>
      </c>
      <c r="AH3072">
        <v>0</v>
      </c>
      <c r="AI3072">
        <v>0</v>
      </c>
      <c r="AJ3072">
        <v>0</v>
      </c>
      <c r="AK3072">
        <v>0</v>
      </c>
      <c r="AL3072">
        <v>0</v>
      </c>
      <c r="AM3072">
        <v>0</v>
      </c>
      <c r="AN3072" s="2">
        <v>0</v>
      </c>
      <c r="AO3072">
        <v>0</v>
      </c>
      <c r="AP3072" t="s">
        <v>216</v>
      </c>
      <c r="AQ3072" s="18"/>
      <c r="AR3072" s="12"/>
      <c r="AS3072" s="12"/>
      <c r="AT3072" s="12"/>
      <c r="AU3072" s="19" t="s">
        <v>247</v>
      </c>
    </row>
    <row r="3073" spans="1:47" x14ac:dyDescent="0.25">
      <c r="A3073">
        <v>3071</v>
      </c>
      <c r="C3073" t="s">
        <v>293</v>
      </c>
      <c r="E3073" t="s">
        <v>132</v>
      </c>
      <c r="G3073" t="s">
        <v>133</v>
      </c>
      <c r="H3073">
        <v>1997</v>
      </c>
      <c r="I3073">
        <v>7</v>
      </c>
      <c r="J3073">
        <v>28</v>
      </c>
      <c r="K3073">
        <v>50.25</v>
      </c>
      <c r="L3073">
        <v>-4.2169999999999996</v>
      </c>
      <c r="M3073">
        <v>10</v>
      </c>
      <c r="O3073">
        <v>15.11</v>
      </c>
      <c r="Y3073" t="s">
        <v>134</v>
      </c>
      <c r="Z3073" t="s">
        <v>134</v>
      </c>
      <c r="AA3073" t="s">
        <v>135</v>
      </c>
      <c r="AB3073" t="s">
        <v>135</v>
      </c>
      <c r="AE3073" t="s">
        <v>135</v>
      </c>
      <c r="AF3073">
        <v>0</v>
      </c>
      <c r="AG3073" t="s">
        <v>135</v>
      </c>
      <c r="AH3073">
        <v>0</v>
      </c>
      <c r="AI3073">
        <v>0</v>
      </c>
      <c r="AJ3073">
        <v>0</v>
      </c>
      <c r="AK3073">
        <v>0</v>
      </c>
      <c r="AL3073">
        <v>0</v>
      </c>
      <c r="AM3073">
        <v>0</v>
      </c>
      <c r="AN3073" s="2">
        <v>0</v>
      </c>
      <c r="AO3073">
        <v>0</v>
      </c>
      <c r="AP3073" t="s">
        <v>216</v>
      </c>
      <c r="AQ3073" s="18"/>
      <c r="AR3073" s="12"/>
      <c r="AS3073" s="12"/>
      <c r="AT3073" s="12"/>
      <c r="AU3073" s="19" t="s">
        <v>247</v>
      </c>
    </row>
    <row r="3074" spans="1:47" x14ac:dyDescent="0.25">
      <c r="A3074">
        <v>3072</v>
      </c>
      <c r="C3074" t="s">
        <v>293</v>
      </c>
      <c r="E3074" t="s">
        <v>132</v>
      </c>
      <c r="G3074" t="s">
        <v>133</v>
      </c>
      <c r="H3074">
        <v>1997</v>
      </c>
      <c r="I3074">
        <v>7</v>
      </c>
      <c r="J3074">
        <v>28</v>
      </c>
      <c r="K3074">
        <v>50.25</v>
      </c>
      <c r="L3074">
        <v>-4.2169999999999996</v>
      </c>
      <c r="M3074">
        <v>10</v>
      </c>
      <c r="O3074">
        <v>15.11</v>
      </c>
      <c r="Y3074" t="s">
        <v>64</v>
      </c>
      <c r="Z3074" t="s">
        <v>64</v>
      </c>
      <c r="AA3074" t="s">
        <v>135</v>
      </c>
      <c r="AB3074" t="s">
        <v>135</v>
      </c>
      <c r="AE3074" t="s">
        <v>135</v>
      </c>
      <c r="AF3074" t="s">
        <v>135</v>
      </c>
      <c r="AG3074">
        <v>0</v>
      </c>
      <c r="AH3074">
        <v>0</v>
      </c>
      <c r="AI3074">
        <v>0</v>
      </c>
      <c r="AJ3074">
        <v>0</v>
      </c>
      <c r="AK3074">
        <v>0</v>
      </c>
      <c r="AL3074">
        <v>0</v>
      </c>
      <c r="AM3074">
        <v>0</v>
      </c>
      <c r="AN3074" s="2">
        <v>0</v>
      </c>
      <c r="AO3074">
        <v>0</v>
      </c>
      <c r="AP3074" t="s">
        <v>216</v>
      </c>
      <c r="AQ3074" s="18"/>
      <c r="AR3074" s="12"/>
      <c r="AS3074" s="12"/>
      <c r="AT3074" s="12"/>
      <c r="AU3074" s="19" t="s">
        <v>247</v>
      </c>
    </row>
    <row r="3075" spans="1:47" x14ac:dyDescent="0.25">
      <c r="A3075">
        <v>3073</v>
      </c>
      <c r="C3075" t="s">
        <v>293</v>
      </c>
      <c r="E3075" t="s">
        <v>132</v>
      </c>
      <c r="G3075" t="s">
        <v>133</v>
      </c>
      <c r="H3075">
        <v>1997</v>
      </c>
      <c r="I3075">
        <v>8</v>
      </c>
      <c r="J3075">
        <v>4</v>
      </c>
      <c r="K3075">
        <v>50.25</v>
      </c>
      <c r="L3075">
        <v>-4.2169999999999996</v>
      </c>
      <c r="M3075">
        <v>10</v>
      </c>
      <c r="O3075">
        <v>14.82</v>
      </c>
      <c r="Y3075" t="s">
        <v>134</v>
      </c>
      <c r="Z3075" t="s">
        <v>134</v>
      </c>
      <c r="AA3075" t="s">
        <v>135</v>
      </c>
      <c r="AB3075" t="s">
        <v>135</v>
      </c>
      <c r="AE3075" t="s">
        <v>135</v>
      </c>
      <c r="AF3075">
        <v>0</v>
      </c>
      <c r="AG3075" t="s">
        <v>135</v>
      </c>
      <c r="AH3075">
        <v>0</v>
      </c>
      <c r="AI3075">
        <v>0</v>
      </c>
      <c r="AJ3075">
        <v>0</v>
      </c>
      <c r="AK3075">
        <v>0</v>
      </c>
      <c r="AL3075">
        <v>0</v>
      </c>
      <c r="AM3075">
        <v>0</v>
      </c>
      <c r="AN3075" s="2">
        <v>0</v>
      </c>
      <c r="AO3075">
        <v>0</v>
      </c>
      <c r="AP3075" t="s">
        <v>216</v>
      </c>
      <c r="AQ3075" s="18"/>
      <c r="AR3075" s="12"/>
      <c r="AS3075" s="12"/>
      <c r="AT3075" s="12"/>
      <c r="AU3075" s="19" t="s">
        <v>247</v>
      </c>
    </row>
    <row r="3076" spans="1:47" x14ac:dyDescent="0.25">
      <c r="A3076">
        <v>3074</v>
      </c>
      <c r="C3076" t="s">
        <v>293</v>
      </c>
      <c r="E3076" t="s">
        <v>132</v>
      </c>
      <c r="G3076" t="s">
        <v>133</v>
      </c>
      <c r="H3076">
        <v>1997</v>
      </c>
      <c r="I3076">
        <v>8</v>
      </c>
      <c r="J3076">
        <v>4</v>
      </c>
      <c r="K3076">
        <v>50.25</v>
      </c>
      <c r="L3076">
        <v>-4.2169999999999996</v>
      </c>
      <c r="M3076">
        <v>10</v>
      </c>
      <c r="O3076">
        <v>14.82</v>
      </c>
      <c r="Y3076" t="s">
        <v>64</v>
      </c>
      <c r="Z3076" t="s">
        <v>64</v>
      </c>
      <c r="AA3076" t="s">
        <v>135</v>
      </c>
      <c r="AB3076" t="s">
        <v>135</v>
      </c>
      <c r="AE3076" t="s">
        <v>135</v>
      </c>
      <c r="AF3076" t="s">
        <v>135</v>
      </c>
      <c r="AG3076">
        <v>0</v>
      </c>
      <c r="AH3076">
        <v>0</v>
      </c>
      <c r="AI3076">
        <v>0</v>
      </c>
      <c r="AJ3076">
        <v>0</v>
      </c>
      <c r="AK3076">
        <v>0</v>
      </c>
      <c r="AL3076">
        <v>0</v>
      </c>
      <c r="AM3076">
        <v>0</v>
      </c>
      <c r="AN3076" s="2">
        <v>0</v>
      </c>
      <c r="AO3076">
        <v>0</v>
      </c>
      <c r="AP3076" t="s">
        <v>216</v>
      </c>
      <c r="AQ3076" s="18"/>
      <c r="AR3076" s="12"/>
      <c r="AS3076" s="12"/>
      <c r="AT3076" s="12"/>
      <c r="AU3076" s="19" t="s">
        <v>247</v>
      </c>
    </row>
    <row r="3077" spans="1:47" x14ac:dyDescent="0.25">
      <c r="A3077">
        <v>3075</v>
      </c>
      <c r="C3077" t="s">
        <v>293</v>
      </c>
      <c r="E3077" t="s">
        <v>132</v>
      </c>
      <c r="G3077" t="s">
        <v>133</v>
      </c>
      <c r="H3077">
        <v>1997</v>
      </c>
      <c r="I3077">
        <v>8</v>
      </c>
      <c r="J3077">
        <v>11</v>
      </c>
      <c r="K3077">
        <v>50.25</v>
      </c>
      <c r="L3077">
        <v>-4.2169999999999996</v>
      </c>
      <c r="M3077">
        <v>10</v>
      </c>
      <c r="O3077">
        <v>15.16</v>
      </c>
      <c r="Y3077" t="s">
        <v>134</v>
      </c>
      <c r="Z3077" t="s">
        <v>134</v>
      </c>
      <c r="AA3077" t="s">
        <v>135</v>
      </c>
      <c r="AB3077" t="s">
        <v>135</v>
      </c>
      <c r="AE3077" t="s">
        <v>135</v>
      </c>
      <c r="AF3077">
        <v>0</v>
      </c>
      <c r="AG3077" t="s">
        <v>135</v>
      </c>
      <c r="AH3077">
        <v>0</v>
      </c>
      <c r="AI3077">
        <v>0</v>
      </c>
      <c r="AJ3077">
        <v>0</v>
      </c>
      <c r="AK3077">
        <v>0</v>
      </c>
      <c r="AL3077">
        <v>0</v>
      </c>
      <c r="AM3077">
        <v>0</v>
      </c>
      <c r="AN3077" s="2">
        <v>0</v>
      </c>
      <c r="AO3077">
        <v>0</v>
      </c>
      <c r="AP3077" t="s">
        <v>216</v>
      </c>
      <c r="AQ3077" s="18"/>
      <c r="AR3077" s="12"/>
      <c r="AS3077" s="12"/>
      <c r="AT3077" s="12"/>
      <c r="AU3077" s="19" t="s">
        <v>247</v>
      </c>
    </row>
    <row r="3078" spans="1:47" x14ac:dyDescent="0.25">
      <c r="A3078">
        <v>3076</v>
      </c>
      <c r="C3078" t="s">
        <v>293</v>
      </c>
      <c r="E3078" t="s">
        <v>132</v>
      </c>
      <c r="G3078" t="s">
        <v>133</v>
      </c>
      <c r="H3078">
        <v>1997</v>
      </c>
      <c r="I3078">
        <v>8</v>
      </c>
      <c r="J3078">
        <v>11</v>
      </c>
      <c r="K3078">
        <v>50.25</v>
      </c>
      <c r="L3078">
        <v>-4.2169999999999996</v>
      </c>
      <c r="M3078">
        <v>10</v>
      </c>
      <c r="O3078">
        <v>15.16</v>
      </c>
      <c r="Y3078" t="s">
        <v>64</v>
      </c>
      <c r="Z3078" t="s">
        <v>64</v>
      </c>
      <c r="AA3078" t="s">
        <v>135</v>
      </c>
      <c r="AB3078" t="s">
        <v>135</v>
      </c>
      <c r="AE3078" t="s">
        <v>135</v>
      </c>
      <c r="AF3078" t="s">
        <v>135</v>
      </c>
      <c r="AG3078">
        <v>0</v>
      </c>
      <c r="AH3078">
        <v>0</v>
      </c>
      <c r="AI3078">
        <v>0</v>
      </c>
      <c r="AJ3078">
        <v>0</v>
      </c>
      <c r="AK3078">
        <v>0</v>
      </c>
      <c r="AL3078">
        <v>0</v>
      </c>
      <c r="AM3078">
        <v>0</v>
      </c>
      <c r="AN3078" s="2">
        <v>0</v>
      </c>
      <c r="AO3078">
        <v>0</v>
      </c>
      <c r="AP3078" t="s">
        <v>216</v>
      </c>
      <c r="AQ3078" s="18"/>
      <c r="AR3078" s="12"/>
      <c r="AS3078" s="12"/>
      <c r="AT3078" s="12"/>
      <c r="AU3078" s="19" t="s">
        <v>247</v>
      </c>
    </row>
    <row r="3079" spans="1:47" x14ac:dyDescent="0.25">
      <c r="A3079">
        <v>3077</v>
      </c>
      <c r="C3079" t="s">
        <v>293</v>
      </c>
      <c r="E3079" t="s">
        <v>132</v>
      </c>
      <c r="G3079" t="s">
        <v>133</v>
      </c>
      <c r="H3079">
        <v>1997</v>
      </c>
      <c r="I3079">
        <v>8</v>
      </c>
      <c r="J3079">
        <v>18</v>
      </c>
      <c r="K3079">
        <v>50.25</v>
      </c>
      <c r="L3079">
        <v>-4.2169999999999996</v>
      </c>
      <c r="M3079">
        <v>10</v>
      </c>
      <c r="Y3079" t="s">
        <v>134</v>
      </c>
      <c r="Z3079" t="s">
        <v>134</v>
      </c>
      <c r="AA3079" t="s">
        <v>135</v>
      </c>
      <c r="AB3079" t="s">
        <v>135</v>
      </c>
      <c r="AE3079" t="s">
        <v>135</v>
      </c>
      <c r="AF3079">
        <v>0</v>
      </c>
      <c r="AG3079" t="s">
        <v>135</v>
      </c>
      <c r="AH3079">
        <v>0</v>
      </c>
      <c r="AI3079">
        <v>0</v>
      </c>
      <c r="AJ3079">
        <v>0</v>
      </c>
      <c r="AK3079">
        <v>0</v>
      </c>
      <c r="AL3079">
        <v>0</v>
      </c>
      <c r="AM3079">
        <v>0</v>
      </c>
      <c r="AN3079" s="2">
        <v>0</v>
      </c>
      <c r="AO3079">
        <v>0</v>
      </c>
      <c r="AP3079" t="s">
        <v>216</v>
      </c>
      <c r="AQ3079" s="18"/>
      <c r="AR3079" s="12"/>
      <c r="AS3079" s="12"/>
      <c r="AT3079" s="12"/>
      <c r="AU3079" s="19" t="s">
        <v>247</v>
      </c>
    </row>
    <row r="3080" spans="1:47" x14ac:dyDescent="0.25">
      <c r="A3080">
        <v>3078</v>
      </c>
      <c r="C3080" t="s">
        <v>293</v>
      </c>
      <c r="E3080" t="s">
        <v>132</v>
      </c>
      <c r="G3080" t="s">
        <v>133</v>
      </c>
      <c r="H3080">
        <v>1997</v>
      </c>
      <c r="I3080">
        <v>8</v>
      </c>
      <c r="J3080">
        <v>18</v>
      </c>
      <c r="K3080">
        <v>50.25</v>
      </c>
      <c r="L3080">
        <v>-4.2169999999999996</v>
      </c>
      <c r="M3080">
        <v>10</v>
      </c>
      <c r="Y3080" t="s">
        <v>64</v>
      </c>
      <c r="Z3080" t="s">
        <v>64</v>
      </c>
      <c r="AA3080" t="s">
        <v>135</v>
      </c>
      <c r="AB3080" t="s">
        <v>135</v>
      </c>
      <c r="AE3080" t="s">
        <v>135</v>
      </c>
      <c r="AF3080" t="s">
        <v>135</v>
      </c>
      <c r="AG3080">
        <v>0</v>
      </c>
      <c r="AH3080">
        <v>0</v>
      </c>
      <c r="AI3080">
        <v>0</v>
      </c>
      <c r="AJ3080">
        <v>0</v>
      </c>
      <c r="AK3080">
        <v>0</v>
      </c>
      <c r="AL3080">
        <v>0</v>
      </c>
      <c r="AM3080">
        <v>0</v>
      </c>
      <c r="AN3080" s="2">
        <v>0</v>
      </c>
      <c r="AO3080">
        <v>0</v>
      </c>
      <c r="AP3080" t="s">
        <v>216</v>
      </c>
      <c r="AQ3080" s="18"/>
      <c r="AR3080" s="12"/>
      <c r="AS3080" s="12"/>
      <c r="AT3080" s="12"/>
      <c r="AU3080" s="19" t="s">
        <v>247</v>
      </c>
    </row>
    <row r="3081" spans="1:47" x14ac:dyDescent="0.25">
      <c r="A3081">
        <v>3079</v>
      </c>
      <c r="C3081" t="s">
        <v>293</v>
      </c>
      <c r="E3081" t="s">
        <v>132</v>
      </c>
      <c r="G3081" t="s">
        <v>133</v>
      </c>
      <c r="H3081">
        <v>1997</v>
      </c>
      <c r="I3081">
        <v>8</v>
      </c>
      <c r="J3081">
        <v>25</v>
      </c>
      <c r="K3081">
        <v>50.25</v>
      </c>
      <c r="L3081">
        <v>-4.2169999999999996</v>
      </c>
      <c r="M3081">
        <v>10</v>
      </c>
      <c r="O3081">
        <v>16.920000000000002</v>
      </c>
      <c r="Y3081" t="s">
        <v>134</v>
      </c>
      <c r="Z3081" t="s">
        <v>134</v>
      </c>
      <c r="AA3081" t="s">
        <v>135</v>
      </c>
      <c r="AB3081" t="s">
        <v>135</v>
      </c>
      <c r="AE3081" t="s">
        <v>135</v>
      </c>
      <c r="AF3081">
        <v>0</v>
      </c>
      <c r="AG3081" t="s">
        <v>135</v>
      </c>
      <c r="AH3081">
        <v>0</v>
      </c>
      <c r="AI3081">
        <v>0</v>
      </c>
      <c r="AJ3081">
        <v>0</v>
      </c>
      <c r="AK3081">
        <v>0</v>
      </c>
      <c r="AL3081">
        <v>0</v>
      </c>
      <c r="AM3081">
        <v>0</v>
      </c>
      <c r="AN3081" s="2">
        <v>0</v>
      </c>
      <c r="AO3081">
        <v>0</v>
      </c>
      <c r="AP3081" t="s">
        <v>216</v>
      </c>
      <c r="AQ3081" s="18"/>
      <c r="AR3081" s="12"/>
      <c r="AS3081" s="12"/>
      <c r="AT3081" s="12"/>
      <c r="AU3081" s="19" t="s">
        <v>247</v>
      </c>
    </row>
    <row r="3082" spans="1:47" x14ac:dyDescent="0.25">
      <c r="A3082">
        <v>3080</v>
      </c>
      <c r="C3082" t="s">
        <v>293</v>
      </c>
      <c r="E3082" t="s">
        <v>132</v>
      </c>
      <c r="G3082" t="s">
        <v>133</v>
      </c>
      <c r="H3082">
        <v>1997</v>
      </c>
      <c r="I3082">
        <v>8</v>
      </c>
      <c r="J3082">
        <v>25</v>
      </c>
      <c r="K3082">
        <v>50.25</v>
      </c>
      <c r="L3082">
        <v>-4.2169999999999996</v>
      </c>
      <c r="M3082">
        <v>10</v>
      </c>
      <c r="O3082">
        <v>16.920000000000002</v>
      </c>
      <c r="Y3082" t="s">
        <v>64</v>
      </c>
      <c r="Z3082" t="s">
        <v>64</v>
      </c>
      <c r="AA3082" t="s">
        <v>135</v>
      </c>
      <c r="AB3082" t="s">
        <v>135</v>
      </c>
      <c r="AE3082" t="s">
        <v>135</v>
      </c>
      <c r="AF3082" t="s">
        <v>135</v>
      </c>
      <c r="AG3082">
        <v>0</v>
      </c>
      <c r="AH3082">
        <v>0</v>
      </c>
      <c r="AI3082">
        <v>0</v>
      </c>
      <c r="AJ3082">
        <v>0</v>
      </c>
      <c r="AK3082">
        <v>0</v>
      </c>
      <c r="AL3082">
        <v>0</v>
      </c>
      <c r="AM3082">
        <v>0</v>
      </c>
      <c r="AN3082" s="2">
        <v>0</v>
      </c>
      <c r="AO3082">
        <v>0</v>
      </c>
      <c r="AP3082" t="s">
        <v>216</v>
      </c>
      <c r="AQ3082" s="18"/>
      <c r="AR3082" s="12"/>
      <c r="AS3082" s="12"/>
      <c r="AT3082" s="12"/>
      <c r="AU3082" s="19" t="s">
        <v>247</v>
      </c>
    </row>
    <row r="3083" spans="1:47" x14ac:dyDescent="0.25">
      <c r="A3083">
        <v>3081</v>
      </c>
      <c r="C3083" t="s">
        <v>293</v>
      </c>
      <c r="E3083" t="s">
        <v>132</v>
      </c>
      <c r="G3083" t="s">
        <v>133</v>
      </c>
      <c r="H3083">
        <v>1997</v>
      </c>
      <c r="I3083">
        <v>9</v>
      </c>
      <c r="J3083">
        <v>1</v>
      </c>
      <c r="K3083">
        <v>50.25</v>
      </c>
      <c r="L3083">
        <v>-4.2169999999999996</v>
      </c>
      <c r="M3083">
        <v>10</v>
      </c>
      <c r="O3083">
        <v>16.71</v>
      </c>
      <c r="Y3083" t="s">
        <v>134</v>
      </c>
      <c r="Z3083" t="s">
        <v>134</v>
      </c>
      <c r="AA3083" t="s">
        <v>135</v>
      </c>
      <c r="AB3083" t="s">
        <v>135</v>
      </c>
      <c r="AE3083" t="s">
        <v>135</v>
      </c>
      <c r="AF3083">
        <v>0</v>
      </c>
      <c r="AG3083" t="s">
        <v>135</v>
      </c>
      <c r="AH3083">
        <v>0</v>
      </c>
      <c r="AI3083">
        <v>0</v>
      </c>
      <c r="AJ3083">
        <v>0</v>
      </c>
      <c r="AK3083">
        <v>0</v>
      </c>
      <c r="AL3083">
        <v>0</v>
      </c>
      <c r="AM3083">
        <v>0</v>
      </c>
      <c r="AN3083" s="2">
        <v>0</v>
      </c>
      <c r="AO3083">
        <v>0</v>
      </c>
      <c r="AP3083" t="s">
        <v>216</v>
      </c>
      <c r="AQ3083" s="18"/>
      <c r="AR3083" s="12"/>
      <c r="AS3083" s="12"/>
      <c r="AT3083" s="12"/>
      <c r="AU3083" s="19" t="s">
        <v>247</v>
      </c>
    </row>
    <row r="3084" spans="1:47" x14ac:dyDescent="0.25">
      <c r="A3084">
        <v>3082</v>
      </c>
      <c r="C3084" t="s">
        <v>293</v>
      </c>
      <c r="E3084" t="s">
        <v>132</v>
      </c>
      <c r="G3084" t="s">
        <v>133</v>
      </c>
      <c r="H3084">
        <v>1997</v>
      </c>
      <c r="I3084">
        <v>9</v>
      </c>
      <c r="J3084">
        <v>1</v>
      </c>
      <c r="K3084">
        <v>50.25</v>
      </c>
      <c r="L3084">
        <v>-4.2169999999999996</v>
      </c>
      <c r="M3084">
        <v>10</v>
      </c>
      <c r="O3084">
        <v>16.71</v>
      </c>
      <c r="Y3084" t="s">
        <v>64</v>
      </c>
      <c r="Z3084" t="s">
        <v>64</v>
      </c>
      <c r="AA3084" t="s">
        <v>135</v>
      </c>
      <c r="AB3084" t="s">
        <v>135</v>
      </c>
      <c r="AE3084" t="s">
        <v>135</v>
      </c>
      <c r="AF3084" t="s">
        <v>135</v>
      </c>
      <c r="AG3084">
        <v>0</v>
      </c>
      <c r="AH3084">
        <v>0</v>
      </c>
      <c r="AI3084">
        <v>0</v>
      </c>
      <c r="AJ3084">
        <v>0</v>
      </c>
      <c r="AK3084">
        <v>0</v>
      </c>
      <c r="AL3084">
        <v>0</v>
      </c>
      <c r="AM3084">
        <v>0</v>
      </c>
      <c r="AN3084" s="2">
        <v>0</v>
      </c>
      <c r="AO3084">
        <v>0</v>
      </c>
      <c r="AP3084" t="s">
        <v>216</v>
      </c>
      <c r="AQ3084" s="18"/>
      <c r="AR3084" s="12"/>
      <c r="AS3084" s="12"/>
      <c r="AT3084" s="12"/>
      <c r="AU3084" s="19" t="s">
        <v>247</v>
      </c>
    </row>
    <row r="3085" spans="1:47" x14ac:dyDescent="0.25">
      <c r="A3085">
        <v>3083</v>
      </c>
      <c r="C3085" t="s">
        <v>293</v>
      </c>
      <c r="E3085" t="s">
        <v>132</v>
      </c>
      <c r="G3085" t="s">
        <v>133</v>
      </c>
      <c r="H3085">
        <v>1997</v>
      </c>
      <c r="I3085">
        <v>9</v>
      </c>
      <c r="J3085">
        <v>8</v>
      </c>
      <c r="K3085">
        <v>50.25</v>
      </c>
      <c r="L3085">
        <v>-4.2169999999999996</v>
      </c>
      <c r="M3085">
        <v>10</v>
      </c>
      <c r="Y3085" t="s">
        <v>134</v>
      </c>
      <c r="Z3085" t="s">
        <v>134</v>
      </c>
      <c r="AA3085" t="s">
        <v>135</v>
      </c>
      <c r="AB3085" t="s">
        <v>135</v>
      </c>
      <c r="AE3085" t="s">
        <v>135</v>
      </c>
      <c r="AF3085">
        <v>0</v>
      </c>
      <c r="AG3085" t="s">
        <v>135</v>
      </c>
      <c r="AH3085">
        <v>0</v>
      </c>
      <c r="AI3085">
        <v>0</v>
      </c>
      <c r="AJ3085">
        <v>0</v>
      </c>
      <c r="AK3085">
        <v>0</v>
      </c>
      <c r="AL3085">
        <v>0</v>
      </c>
      <c r="AM3085">
        <v>0</v>
      </c>
      <c r="AN3085" s="2">
        <v>0</v>
      </c>
      <c r="AO3085">
        <v>0</v>
      </c>
      <c r="AP3085" t="s">
        <v>216</v>
      </c>
      <c r="AQ3085" s="18"/>
      <c r="AR3085" s="12"/>
      <c r="AS3085" s="12"/>
      <c r="AT3085" s="12"/>
      <c r="AU3085" s="19" t="s">
        <v>247</v>
      </c>
    </row>
    <row r="3086" spans="1:47" x14ac:dyDescent="0.25">
      <c r="A3086">
        <v>3084</v>
      </c>
      <c r="C3086" t="s">
        <v>293</v>
      </c>
      <c r="E3086" t="s">
        <v>132</v>
      </c>
      <c r="G3086" t="s">
        <v>133</v>
      </c>
      <c r="H3086">
        <v>1997</v>
      </c>
      <c r="I3086">
        <v>9</v>
      </c>
      <c r="J3086">
        <v>8</v>
      </c>
      <c r="K3086">
        <v>50.25</v>
      </c>
      <c r="L3086">
        <v>-4.2169999999999996</v>
      </c>
      <c r="M3086">
        <v>10</v>
      </c>
      <c r="Y3086" t="s">
        <v>64</v>
      </c>
      <c r="Z3086" t="s">
        <v>64</v>
      </c>
      <c r="AA3086" t="s">
        <v>135</v>
      </c>
      <c r="AB3086" t="s">
        <v>135</v>
      </c>
      <c r="AE3086" t="s">
        <v>135</v>
      </c>
      <c r="AF3086" t="s">
        <v>135</v>
      </c>
      <c r="AG3086">
        <v>4000</v>
      </c>
      <c r="AH3086">
        <v>4000</v>
      </c>
      <c r="AI3086">
        <v>3.3061126787697877E-3</v>
      </c>
      <c r="AJ3086">
        <v>0.13901877193033707</v>
      </c>
      <c r="AK3086">
        <v>3.9134686081354217E-2</v>
      </c>
      <c r="AL3086">
        <v>0.11450073727576436</v>
      </c>
      <c r="AM3086">
        <v>24.033016417240038</v>
      </c>
      <c r="AN3086" s="2">
        <v>1.6588544537525074</v>
      </c>
      <c r="AO3086">
        <v>7.1999999999999995E-2</v>
      </c>
      <c r="AP3086" t="s">
        <v>216</v>
      </c>
      <c r="AQ3086" s="18"/>
      <c r="AR3086" s="12"/>
      <c r="AS3086" s="12"/>
      <c r="AT3086" s="12"/>
      <c r="AU3086" s="19" t="s">
        <v>247</v>
      </c>
    </row>
    <row r="3087" spans="1:47" x14ac:dyDescent="0.25">
      <c r="A3087">
        <v>3085</v>
      </c>
      <c r="C3087" t="s">
        <v>293</v>
      </c>
      <c r="E3087" t="s">
        <v>132</v>
      </c>
      <c r="G3087" t="s">
        <v>133</v>
      </c>
      <c r="H3087">
        <v>1997</v>
      </c>
      <c r="I3087">
        <v>9</v>
      </c>
      <c r="J3087">
        <v>15</v>
      </c>
      <c r="K3087">
        <v>50.25</v>
      </c>
      <c r="L3087">
        <v>-4.2169999999999996</v>
      </c>
      <c r="M3087">
        <v>10</v>
      </c>
      <c r="O3087">
        <v>15.93</v>
      </c>
      <c r="Y3087" t="s">
        <v>134</v>
      </c>
      <c r="Z3087" t="s">
        <v>134</v>
      </c>
      <c r="AA3087" t="s">
        <v>135</v>
      </c>
      <c r="AB3087" t="s">
        <v>135</v>
      </c>
      <c r="AE3087" t="s">
        <v>135</v>
      </c>
      <c r="AF3087">
        <v>0</v>
      </c>
      <c r="AG3087" t="s">
        <v>135</v>
      </c>
      <c r="AH3087">
        <v>0</v>
      </c>
      <c r="AI3087">
        <v>0</v>
      </c>
      <c r="AJ3087">
        <v>0</v>
      </c>
      <c r="AK3087">
        <v>0</v>
      </c>
      <c r="AL3087">
        <v>0</v>
      </c>
      <c r="AM3087">
        <v>0</v>
      </c>
      <c r="AN3087" s="2">
        <v>0</v>
      </c>
      <c r="AO3087">
        <v>0</v>
      </c>
      <c r="AP3087" t="s">
        <v>216</v>
      </c>
      <c r="AQ3087" s="18"/>
      <c r="AR3087" s="12"/>
      <c r="AS3087" s="12"/>
      <c r="AT3087" s="12"/>
      <c r="AU3087" s="19" t="s">
        <v>247</v>
      </c>
    </row>
    <row r="3088" spans="1:47" x14ac:dyDescent="0.25">
      <c r="A3088">
        <v>3086</v>
      </c>
      <c r="C3088" t="s">
        <v>293</v>
      </c>
      <c r="E3088" t="s">
        <v>132</v>
      </c>
      <c r="G3088" t="s">
        <v>133</v>
      </c>
      <c r="H3088">
        <v>1997</v>
      </c>
      <c r="I3088">
        <v>9</v>
      </c>
      <c r="J3088">
        <v>15</v>
      </c>
      <c r="K3088">
        <v>50.25</v>
      </c>
      <c r="L3088">
        <v>-4.2169999999999996</v>
      </c>
      <c r="M3088">
        <v>10</v>
      </c>
      <c r="O3088">
        <v>15.93</v>
      </c>
      <c r="Y3088" t="s">
        <v>64</v>
      </c>
      <c r="Z3088" t="s">
        <v>64</v>
      </c>
      <c r="AA3088" t="s">
        <v>135</v>
      </c>
      <c r="AB3088" t="s">
        <v>135</v>
      </c>
      <c r="AE3088" t="s">
        <v>135</v>
      </c>
      <c r="AF3088" t="s">
        <v>135</v>
      </c>
      <c r="AG3088">
        <v>0</v>
      </c>
      <c r="AH3088">
        <v>0</v>
      </c>
      <c r="AI3088">
        <v>0</v>
      </c>
      <c r="AJ3088">
        <v>0</v>
      </c>
      <c r="AK3088">
        <v>0</v>
      </c>
      <c r="AL3088">
        <v>0</v>
      </c>
      <c r="AM3088">
        <v>0</v>
      </c>
      <c r="AN3088" s="2">
        <v>0</v>
      </c>
      <c r="AO3088">
        <v>0</v>
      </c>
      <c r="AP3088" t="s">
        <v>216</v>
      </c>
      <c r="AQ3088" s="18"/>
      <c r="AR3088" s="12"/>
      <c r="AS3088" s="12"/>
      <c r="AT3088" s="12"/>
      <c r="AU3088" s="19" t="s">
        <v>247</v>
      </c>
    </row>
    <row r="3089" spans="1:47" x14ac:dyDescent="0.25">
      <c r="A3089">
        <v>3087</v>
      </c>
      <c r="C3089" t="s">
        <v>293</v>
      </c>
      <c r="E3089" t="s">
        <v>132</v>
      </c>
      <c r="G3089" t="s">
        <v>133</v>
      </c>
      <c r="H3089">
        <v>1997</v>
      </c>
      <c r="I3089">
        <v>9</v>
      </c>
      <c r="J3089">
        <v>22</v>
      </c>
      <c r="K3089">
        <v>50.25</v>
      </c>
      <c r="L3089">
        <v>-4.2169999999999996</v>
      </c>
      <c r="M3089">
        <v>10</v>
      </c>
      <c r="Y3089" t="s">
        <v>134</v>
      </c>
      <c r="Z3089" t="s">
        <v>134</v>
      </c>
      <c r="AA3089" t="s">
        <v>135</v>
      </c>
      <c r="AB3089" t="s">
        <v>135</v>
      </c>
      <c r="AE3089" t="s">
        <v>135</v>
      </c>
      <c r="AF3089">
        <v>0</v>
      </c>
      <c r="AG3089" t="s">
        <v>135</v>
      </c>
      <c r="AH3089">
        <v>0</v>
      </c>
      <c r="AI3089">
        <v>0</v>
      </c>
      <c r="AJ3089">
        <v>0</v>
      </c>
      <c r="AK3089">
        <v>0</v>
      </c>
      <c r="AL3089">
        <v>0</v>
      </c>
      <c r="AM3089">
        <v>0</v>
      </c>
      <c r="AN3089" s="2">
        <v>0</v>
      </c>
      <c r="AO3089">
        <v>0</v>
      </c>
      <c r="AP3089" t="s">
        <v>216</v>
      </c>
      <c r="AQ3089" s="18"/>
      <c r="AR3089" s="12"/>
      <c r="AS3089" s="12"/>
      <c r="AT3089" s="12"/>
      <c r="AU3089" s="19" t="s">
        <v>247</v>
      </c>
    </row>
    <row r="3090" spans="1:47" x14ac:dyDescent="0.25">
      <c r="A3090">
        <v>3088</v>
      </c>
      <c r="C3090" t="s">
        <v>293</v>
      </c>
      <c r="E3090" t="s">
        <v>132</v>
      </c>
      <c r="G3090" t="s">
        <v>133</v>
      </c>
      <c r="H3090">
        <v>1997</v>
      </c>
      <c r="I3090">
        <v>9</v>
      </c>
      <c r="J3090">
        <v>22</v>
      </c>
      <c r="K3090">
        <v>50.25</v>
      </c>
      <c r="L3090">
        <v>-4.2169999999999996</v>
      </c>
      <c r="M3090">
        <v>10</v>
      </c>
      <c r="Y3090" t="s">
        <v>64</v>
      </c>
      <c r="Z3090" t="s">
        <v>64</v>
      </c>
      <c r="AA3090" t="s">
        <v>135</v>
      </c>
      <c r="AB3090" t="s">
        <v>135</v>
      </c>
      <c r="AE3090" t="s">
        <v>135</v>
      </c>
      <c r="AF3090" t="s">
        <v>135</v>
      </c>
      <c r="AG3090">
        <v>15000</v>
      </c>
      <c r="AH3090">
        <v>15000</v>
      </c>
      <c r="AI3090">
        <v>1.2397922545386705E-2</v>
      </c>
      <c r="AJ3090">
        <v>0.52132039473876401</v>
      </c>
      <c r="AK3090">
        <v>0.14675507280507832</v>
      </c>
      <c r="AL3090">
        <v>0.42937776478411632</v>
      </c>
      <c r="AM3090">
        <v>90.12381156465014</v>
      </c>
      <c r="AN3090" s="2">
        <v>6.2207042015719027</v>
      </c>
      <c r="AO3090">
        <v>0.27</v>
      </c>
      <c r="AP3090" t="s">
        <v>216</v>
      </c>
      <c r="AQ3090" s="18"/>
      <c r="AR3090" s="12"/>
      <c r="AS3090" s="12"/>
      <c r="AT3090" s="12"/>
      <c r="AU3090" s="19" t="s">
        <v>247</v>
      </c>
    </row>
    <row r="3091" spans="1:47" x14ac:dyDescent="0.25">
      <c r="A3091">
        <v>3089</v>
      </c>
      <c r="C3091" t="s">
        <v>293</v>
      </c>
      <c r="E3091" t="s">
        <v>132</v>
      </c>
      <c r="G3091" t="s">
        <v>133</v>
      </c>
      <c r="H3091">
        <v>1997</v>
      </c>
      <c r="I3091">
        <v>9</v>
      </c>
      <c r="J3091">
        <v>29</v>
      </c>
      <c r="K3091">
        <v>50.25</v>
      </c>
      <c r="L3091">
        <v>-4.2169999999999996</v>
      </c>
      <c r="M3091">
        <v>10</v>
      </c>
      <c r="O3091">
        <v>15.84</v>
      </c>
      <c r="Y3091" t="s">
        <v>134</v>
      </c>
      <c r="Z3091" t="s">
        <v>134</v>
      </c>
      <c r="AA3091" t="s">
        <v>135</v>
      </c>
      <c r="AB3091" t="s">
        <v>135</v>
      </c>
      <c r="AE3091" t="s">
        <v>135</v>
      </c>
      <c r="AF3091">
        <v>0</v>
      </c>
      <c r="AG3091" t="s">
        <v>135</v>
      </c>
      <c r="AH3091">
        <v>0</v>
      </c>
      <c r="AI3091">
        <v>0</v>
      </c>
      <c r="AJ3091">
        <v>0</v>
      </c>
      <c r="AK3091">
        <v>0</v>
      </c>
      <c r="AL3091">
        <v>0</v>
      </c>
      <c r="AM3091">
        <v>0</v>
      </c>
      <c r="AN3091" s="2">
        <v>0</v>
      </c>
      <c r="AO3091">
        <v>0</v>
      </c>
      <c r="AP3091" t="s">
        <v>216</v>
      </c>
      <c r="AQ3091" s="18"/>
      <c r="AR3091" s="12"/>
      <c r="AS3091" s="12"/>
      <c r="AT3091" s="12"/>
      <c r="AU3091" s="19" t="s">
        <v>247</v>
      </c>
    </row>
    <row r="3092" spans="1:47" x14ac:dyDescent="0.25">
      <c r="A3092">
        <v>3090</v>
      </c>
      <c r="C3092" t="s">
        <v>293</v>
      </c>
      <c r="E3092" t="s">
        <v>132</v>
      </c>
      <c r="G3092" t="s">
        <v>133</v>
      </c>
      <c r="H3092">
        <v>1997</v>
      </c>
      <c r="I3092">
        <v>9</v>
      </c>
      <c r="J3092">
        <v>29</v>
      </c>
      <c r="K3092">
        <v>50.25</v>
      </c>
      <c r="L3092">
        <v>-4.2169999999999996</v>
      </c>
      <c r="M3092">
        <v>10</v>
      </c>
      <c r="O3092">
        <v>15.84</v>
      </c>
      <c r="Y3092" t="s">
        <v>64</v>
      </c>
      <c r="Z3092" t="s">
        <v>64</v>
      </c>
      <c r="AA3092" t="s">
        <v>135</v>
      </c>
      <c r="AB3092" t="s">
        <v>135</v>
      </c>
      <c r="AE3092" t="s">
        <v>135</v>
      </c>
      <c r="AF3092" t="s">
        <v>135</v>
      </c>
      <c r="AG3092">
        <v>0</v>
      </c>
      <c r="AH3092">
        <v>0</v>
      </c>
      <c r="AI3092">
        <v>0</v>
      </c>
      <c r="AJ3092">
        <v>0</v>
      </c>
      <c r="AK3092">
        <v>0</v>
      </c>
      <c r="AL3092">
        <v>0</v>
      </c>
      <c r="AM3092">
        <v>0</v>
      </c>
      <c r="AN3092" s="2">
        <v>0</v>
      </c>
      <c r="AO3092">
        <v>0</v>
      </c>
      <c r="AP3092" t="s">
        <v>216</v>
      </c>
      <c r="AQ3092" s="18"/>
      <c r="AR3092" s="12"/>
      <c r="AS3092" s="12"/>
      <c r="AT3092" s="12"/>
      <c r="AU3092" s="19" t="s">
        <v>247</v>
      </c>
    </row>
    <row r="3093" spans="1:47" x14ac:dyDescent="0.25">
      <c r="A3093">
        <v>3091</v>
      </c>
      <c r="C3093" t="s">
        <v>293</v>
      </c>
      <c r="E3093" t="s">
        <v>132</v>
      </c>
      <c r="G3093" t="s">
        <v>133</v>
      </c>
      <c r="H3093">
        <v>1997</v>
      </c>
      <c r="I3093">
        <v>10</v>
      </c>
      <c r="J3093">
        <v>6</v>
      </c>
      <c r="K3093">
        <v>50.25</v>
      </c>
      <c r="L3093">
        <v>-4.2169999999999996</v>
      </c>
      <c r="M3093">
        <v>10</v>
      </c>
      <c r="O3093">
        <v>15.2</v>
      </c>
      <c r="Y3093" t="s">
        <v>134</v>
      </c>
      <c r="Z3093" t="s">
        <v>134</v>
      </c>
      <c r="AA3093" t="s">
        <v>135</v>
      </c>
      <c r="AB3093" t="s">
        <v>135</v>
      </c>
      <c r="AE3093" t="s">
        <v>135</v>
      </c>
      <c r="AF3093">
        <v>0</v>
      </c>
      <c r="AG3093" t="s">
        <v>135</v>
      </c>
      <c r="AH3093">
        <v>0</v>
      </c>
      <c r="AI3093">
        <v>0</v>
      </c>
      <c r="AJ3093">
        <v>0</v>
      </c>
      <c r="AK3093">
        <v>0</v>
      </c>
      <c r="AL3093">
        <v>0</v>
      </c>
      <c r="AM3093">
        <v>0</v>
      </c>
      <c r="AN3093" s="2">
        <v>0</v>
      </c>
      <c r="AO3093">
        <v>0</v>
      </c>
      <c r="AP3093" t="s">
        <v>216</v>
      </c>
      <c r="AQ3093" s="18"/>
      <c r="AR3093" s="12"/>
      <c r="AS3093" s="12"/>
      <c r="AT3093" s="12"/>
      <c r="AU3093" s="19" t="s">
        <v>247</v>
      </c>
    </row>
    <row r="3094" spans="1:47" x14ac:dyDescent="0.25">
      <c r="A3094">
        <v>3092</v>
      </c>
      <c r="C3094" t="s">
        <v>293</v>
      </c>
      <c r="E3094" t="s">
        <v>132</v>
      </c>
      <c r="G3094" t="s">
        <v>133</v>
      </c>
      <c r="H3094">
        <v>1997</v>
      </c>
      <c r="I3094">
        <v>10</v>
      </c>
      <c r="J3094">
        <v>6</v>
      </c>
      <c r="K3094">
        <v>50.25</v>
      </c>
      <c r="L3094">
        <v>-4.2169999999999996</v>
      </c>
      <c r="M3094">
        <v>10</v>
      </c>
      <c r="O3094">
        <v>15.2</v>
      </c>
      <c r="Y3094" t="s">
        <v>64</v>
      </c>
      <c r="Z3094" t="s">
        <v>64</v>
      </c>
      <c r="AA3094" t="s">
        <v>135</v>
      </c>
      <c r="AB3094" t="s">
        <v>135</v>
      </c>
      <c r="AE3094" t="s">
        <v>135</v>
      </c>
      <c r="AF3094" t="s">
        <v>135</v>
      </c>
      <c r="AG3094">
        <v>0</v>
      </c>
      <c r="AH3094">
        <v>0</v>
      </c>
      <c r="AI3094">
        <v>0</v>
      </c>
      <c r="AJ3094">
        <v>0</v>
      </c>
      <c r="AK3094">
        <v>0</v>
      </c>
      <c r="AL3094">
        <v>0</v>
      </c>
      <c r="AM3094">
        <v>0</v>
      </c>
      <c r="AN3094" s="2">
        <v>0</v>
      </c>
      <c r="AO3094">
        <v>0</v>
      </c>
      <c r="AP3094" t="s">
        <v>216</v>
      </c>
      <c r="AQ3094" s="18"/>
      <c r="AR3094" s="12"/>
      <c r="AS3094" s="12"/>
      <c r="AT3094" s="12"/>
      <c r="AU3094" s="19" t="s">
        <v>247</v>
      </c>
    </row>
    <row r="3095" spans="1:47" x14ac:dyDescent="0.25">
      <c r="A3095">
        <v>3093</v>
      </c>
      <c r="C3095" t="s">
        <v>293</v>
      </c>
      <c r="E3095" t="s">
        <v>132</v>
      </c>
      <c r="G3095" t="s">
        <v>133</v>
      </c>
      <c r="H3095">
        <v>1997</v>
      </c>
      <c r="I3095">
        <v>11</v>
      </c>
      <c r="J3095">
        <v>3</v>
      </c>
      <c r="K3095">
        <v>50.25</v>
      </c>
      <c r="L3095">
        <v>-4.2169999999999996</v>
      </c>
      <c r="M3095">
        <v>10</v>
      </c>
      <c r="O3095">
        <v>14.79</v>
      </c>
      <c r="Y3095" t="s">
        <v>134</v>
      </c>
      <c r="Z3095" t="s">
        <v>134</v>
      </c>
      <c r="AA3095" t="s">
        <v>135</v>
      </c>
      <c r="AB3095" t="s">
        <v>135</v>
      </c>
      <c r="AE3095" t="s">
        <v>135</v>
      </c>
      <c r="AF3095">
        <v>0</v>
      </c>
      <c r="AG3095" t="s">
        <v>135</v>
      </c>
      <c r="AH3095">
        <v>0</v>
      </c>
      <c r="AI3095">
        <v>0</v>
      </c>
      <c r="AJ3095">
        <v>0</v>
      </c>
      <c r="AK3095">
        <v>0</v>
      </c>
      <c r="AL3095">
        <v>0</v>
      </c>
      <c r="AM3095">
        <v>0</v>
      </c>
      <c r="AN3095" s="2">
        <v>0</v>
      </c>
      <c r="AO3095">
        <v>0</v>
      </c>
      <c r="AP3095" t="s">
        <v>216</v>
      </c>
      <c r="AQ3095" s="18"/>
      <c r="AR3095" s="12"/>
      <c r="AS3095" s="12"/>
      <c r="AT3095" s="12"/>
      <c r="AU3095" s="19" t="s">
        <v>247</v>
      </c>
    </row>
    <row r="3096" spans="1:47" x14ac:dyDescent="0.25">
      <c r="A3096">
        <v>3094</v>
      </c>
      <c r="C3096" t="s">
        <v>293</v>
      </c>
      <c r="E3096" t="s">
        <v>132</v>
      </c>
      <c r="G3096" t="s">
        <v>133</v>
      </c>
      <c r="H3096">
        <v>1997</v>
      </c>
      <c r="I3096">
        <v>11</v>
      </c>
      <c r="J3096">
        <v>3</v>
      </c>
      <c r="K3096">
        <v>50.25</v>
      </c>
      <c r="L3096">
        <v>-4.2169999999999996</v>
      </c>
      <c r="M3096">
        <v>10</v>
      </c>
      <c r="O3096">
        <v>14.79</v>
      </c>
      <c r="Y3096" t="s">
        <v>64</v>
      </c>
      <c r="Z3096" t="s">
        <v>64</v>
      </c>
      <c r="AA3096" t="s">
        <v>135</v>
      </c>
      <c r="AB3096" t="s">
        <v>135</v>
      </c>
      <c r="AE3096" t="s">
        <v>135</v>
      </c>
      <c r="AF3096" t="s">
        <v>135</v>
      </c>
      <c r="AG3096">
        <v>0</v>
      </c>
      <c r="AH3096">
        <v>0</v>
      </c>
      <c r="AI3096">
        <v>0</v>
      </c>
      <c r="AJ3096">
        <v>0</v>
      </c>
      <c r="AK3096">
        <v>0</v>
      </c>
      <c r="AL3096">
        <v>0</v>
      </c>
      <c r="AM3096">
        <v>0</v>
      </c>
      <c r="AN3096" s="2">
        <v>0</v>
      </c>
      <c r="AO3096">
        <v>0</v>
      </c>
      <c r="AP3096" t="s">
        <v>216</v>
      </c>
      <c r="AQ3096" s="18"/>
      <c r="AR3096" s="12"/>
      <c r="AS3096" s="12"/>
      <c r="AT3096" s="12"/>
      <c r="AU3096" s="19" t="s">
        <v>247</v>
      </c>
    </row>
    <row r="3097" spans="1:47" x14ac:dyDescent="0.25">
      <c r="A3097">
        <v>3095</v>
      </c>
      <c r="C3097" t="s">
        <v>293</v>
      </c>
      <c r="E3097" t="s">
        <v>132</v>
      </c>
      <c r="G3097" t="s">
        <v>133</v>
      </c>
      <c r="H3097">
        <v>1997</v>
      </c>
      <c r="I3097">
        <v>11</v>
      </c>
      <c r="J3097">
        <v>10</v>
      </c>
      <c r="K3097">
        <v>50.25</v>
      </c>
      <c r="L3097">
        <v>-4.2169999999999996</v>
      </c>
      <c r="M3097">
        <v>10</v>
      </c>
      <c r="O3097">
        <v>13.15</v>
      </c>
      <c r="Y3097" t="s">
        <v>134</v>
      </c>
      <c r="Z3097" t="s">
        <v>134</v>
      </c>
      <c r="AA3097" t="s">
        <v>135</v>
      </c>
      <c r="AB3097" t="s">
        <v>135</v>
      </c>
      <c r="AE3097" t="s">
        <v>135</v>
      </c>
      <c r="AF3097">
        <v>0</v>
      </c>
      <c r="AG3097" t="s">
        <v>135</v>
      </c>
      <c r="AH3097">
        <v>0</v>
      </c>
      <c r="AI3097">
        <v>0</v>
      </c>
      <c r="AJ3097">
        <v>0</v>
      </c>
      <c r="AK3097">
        <v>0</v>
      </c>
      <c r="AL3097">
        <v>0</v>
      </c>
      <c r="AM3097">
        <v>0</v>
      </c>
      <c r="AN3097" s="2">
        <v>0</v>
      </c>
      <c r="AO3097">
        <v>0</v>
      </c>
      <c r="AP3097" t="s">
        <v>216</v>
      </c>
      <c r="AQ3097" s="18"/>
      <c r="AR3097" s="12"/>
      <c r="AS3097" s="12"/>
      <c r="AT3097" s="12"/>
      <c r="AU3097" s="19" t="s">
        <v>247</v>
      </c>
    </row>
    <row r="3098" spans="1:47" x14ac:dyDescent="0.25">
      <c r="A3098">
        <v>3096</v>
      </c>
      <c r="C3098" t="s">
        <v>293</v>
      </c>
      <c r="E3098" t="s">
        <v>132</v>
      </c>
      <c r="G3098" t="s">
        <v>133</v>
      </c>
      <c r="H3098">
        <v>1997</v>
      </c>
      <c r="I3098">
        <v>11</v>
      </c>
      <c r="J3098">
        <v>10</v>
      </c>
      <c r="K3098">
        <v>50.25</v>
      </c>
      <c r="L3098">
        <v>-4.2169999999999996</v>
      </c>
      <c r="M3098">
        <v>10</v>
      </c>
      <c r="O3098">
        <v>13.15</v>
      </c>
      <c r="Y3098" t="s">
        <v>64</v>
      </c>
      <c r="Z3098" t="s">
        <v>64</v>
      </c>
      <c r="AA3098" t="s">
        <v>135</v>
      </c>
      <c r="AB3098" t="s">
        <v>135</v>
      </c>
      <c r="AE3098" t="s">
        <v>135</v>
      </c>
      <c r="AF3098" t="s">
        <v>135</v>
      </c>
      <c r="AG3098">
        <v>0</v>
      </c>
      <c r="AH3098">
        <v>0</v>
      </c>
      <c r="AI3098">
        <v>0</v>
      </c>
      <c r="AJ3098">
        <v>0</v>
      </c>
      <c r="AK3098">
        <v>0</v>
      </c>
      <c r="AL3098">
        <v>0</v>
      </c>
      <c r="AM3098">
        <v>0</v>
      </c>
      <c r="AN3098" s="2">
        <v>0</v>
      </c>
      <c r="AO3098">
        <v>0</v>
      </c>
      <c r="AP3098" t="s">
        <v>216</v>
      </c>
      <c r="AQ3098" s="18"/>
      <c r="AR3098" s="12"/>
      <c r="AS3098" s="12"/>
      <c r="AT3098" s="12"/>
      <c r="AU3098" s="19" t="s">
        <v>247</v>
      </c>
    </row>
    <row r="3099" spans="1:47" x14ac:dyDescent="0.25">
      <c r="A3099">
        <v>3097</v>
      </c>
      <c r="C3099" t="s">
        <v>293</v>
      </c>
      <c r="E3099" t="s">
        <v>132</v>
      </c>
      <c r="G3099" t="s">
        <v>133</v>
      </c>
      <c r="H3099">
        <v>1997</v>
      </c>
      <c r="I3099">
        <v>11</v>
      </c>
      <c r="J3099">
        <v>17</v>
      </c>
      <c r="K3099">
        <v>50.25</v>
      </c>
      <c r="L3099">
        <v>-4.2169999999999996</v>
      </c>
      <c r="M3099">
        <v>10</v>
      </c>
      <c r="O3099">
        <v>14.57</v>
      </c>
      <c r="Y3099" t="s">
        <v>134</v>
      </c>
      <c r="Z3099" t="s">
        <v>134</v>
      </c>
      <c r="AA3099" t="s">
        <v>135</v>
      </c>
      <c r="AB3099" t="s">
        <v>135</v>
      </c>
      <c r="AE3099" t="s">
        <v>135</v>
      </c>
      <c r="AF3099">
        <v>0</v>
      </c>
      <c r="AG3099" t="s">
        <v>135</v>
      </c>
      <c r="AH3099">
        <v>0</v>
      </c>
      <c r="AI3099">
        <v>0</v>
      </c>
      <c r="AJ3099">
        <v>0</v>
      </c>
      <c r="AK3099">
        <v>0</v>
      </c>
      <c r="AL3099">
        <v>0</v>
      </c>
      <c r="AM3099">
        <v>0</v>
      </c>
      <c r="AN3099" s="2">
        <v>0</v>
      </c>
      <c r="AO3099">
        <v>0</v>
      </c>
      <c r="AP3099" t="s">
        <v>216</v>
      </c>
      <c r="AQ3099" s="18"/>
      <c r="AR3099" s="12"/>
      <c r="AS3099" s="12"/>
      <c r="AT3099" s="12"/>
      <c r="AU3099" s="19" t="s">
        <v>247</v>
      </c>
    </row>
    <row r="3100" spans="1:47" x14ac:dyDescent="0.25">
      <c r="A3100">
        <v>3098</v>
      </c>
      <c r="C3100" t="s">
        <v>293</v>
      </c>
      <c r="E3100" t="s">
        <v>132</v>
      </c>
      <c r="G3100" t="s">
        <v>133</v>
      </c>
      <c r="H3100">
        <v>1997</v>
      </c>
      <c r="I3100">
        <v>11</v>
      </c>
      <c r="J3100">
        <v>17</v>
      </c>
      <c r="K3100">
        <v>50.25</v>
      </c>
      <c r="L3100">
        <v>-4.2169999999999996</v>
      </c>
      <c r="M3100">
        <v>10</v>
      </c>
      <c r="O3100">
        <v>14.57</v>
      </c>
      <c r="Y3100" t="s">
        <v>64</v>
      </c>
      <c r="Z3100" t="s">
        <v>64</v>
      </c>
      <c r="AA3100" t="s">
        <v>135</v>
      </c>
      <c r="AB3100" t="s">
        <v>135</v>
      </c>
      <c r="AE3100" t="s">
        <v>135</v>
      </c>
      <c r="AF3100" t="s">
        <v>135</v>
      </c>
      <c r="AG3100">
        <v>0</v>
      </c>
      <c r="AH3100">
        <v>0</v>
      </c>
      <c r="AI3100">
        <v>0</v>
      </c>
      <c r="AJ3100">
        <v>0</v>
      </c>
      <c r="AK3100">
        <v>0</v>
      </c>
      <c r="AL3100">
        <v>0</v>
      </c>
      <c r="AM3100">
        <v>0</v>
      </c>
      <c r="AN3100" s="2">
        <v>0</v>
      </c>
      <c r="AO3100">
        <v>0</v>
      </c>
      <c r="AP3100" t="s">
        <v>216</v>
      </c>
      <c r="AQ3100" s="18"/>
      <c r="AR3100" s="12"/>
      <c r="AS3100" s="12"/>
      <c r="AT3100" s="12"/>
      <c r="AU3100" s="19" t="s">
        <v>247</v>
      </c>
    </row>
    <row r="3101" spans="1:47" x14ac:dyDescent="0.25">
      <c r="A3101">
        <v>3099</v>
      </c>
      <c r="C3101" t="s">
        <v>293</v>
      </c>
      <c r="E3101" t="s">
        <v>132</v>
      </c>
      <c r="G3101" t="s">
        <v>133</v>
      </c>
      <c r="H3101">
        <v>1997</v>
      </c>
      <c r="I3101">
        <v>11</v>
      </c>
      <c r="J3101">
        <v>24</v>
      </c>
      <c r="K3101">
        <v>50.25</v>
      </c>
      <c r="L3101">
        <v>-4.2169999999999996</v>
      </c>
      <c r="M3101">
        <v>10</v>
      </c>
      <c r="O3101">
        <v>12.1</v>
      </c>
      <c r="Y3101" t="s">
        <v>134</v>
      </c>
      <c r="Z3101" t="s">
        <v>134</v>
      </c>
      <c r="AA3101" t="s">
        <v>135</v>
      </c>
      <c r="AB3101" t="s">
        <v>135</v>
      </c>
      <c r="AE3101" t="s">
        <v>135</v>
      </c>
      <c r="AF3101">
        <v>0</v>
      </c>
      <c r="AG3101" t="s">
        <v>135</v>
      </c>
      <c r="AH3101">
        <v>0</v>
      </c>
      <c r="AI3101">
        <v>0</v>
      </c>
      <c r="AJ3101">
        <v>0</v>
      </c>
      <c r="AK3101">
        <v>0</v>
      </c>
      <c r="AL3101">
        <v>0</v>
      </c>
      <c r="AM3101">
        <v>0</v>
      </c>
      <c r="AN3101" s="2">
        <v>0</v>
      </c>
      <c r="AO3101">
        <v>0</v>
      </c>
      <c r="AP3101" t="s">
        <v>216</v>
      </c>
      <c r="AQ3101" s="18"/>
      <c r="AR3101" s="12"/>
      <c r="AS3101" s="12"/>
      <c r="AT3101" s="12"/>
      <c r="AU3101" s="19" t="s">
        <v>247</v>
      </c>
    </row>
    <row r="3102" spans="1:47" x14ac:dyDescent="0.25">
      <c r="A3102">
        <v>3100</v>
      </c>
      <c r="C3102" t="s">
        <v>293</v>
      </c>
      <c r="E3102" t="s">
        <v>132</v>
      </c>
      <c r="G3102" t="s">
        <v>133</v>
      </c>
      <c r="H3102">
        <v>1997</v>
      </c>
      <c r="I3102">
        <v>11</v>
      </c>
      <c r="J3102">
        <v>24</v>
      </c>
      <c r="K3102">
        <v>50.25</v>
      </c>
      <c r="L3102">
        <v>-4.2169999999999996</v>
      </c>
      <c r="M3102">
        <v>10</v>
      </c>
      <c r="O3102">
        <v>12.1</v>
      </c>
      <c r="Y3102" t="s">
        <v>64</v>
      </c>
      <c r="Z3102" t="s">
        <v>64</v>
      </c>
      <c r="AA3102" t="s">
        <v>135</v>
      </c>
      <c r="AB3102" t="s">
        <v>135</v>
      </c>
      <c r="AE3102" t="s">
        <v>135</v>
      </c>
      <c r="AF3102" t="s">
        <v>135</v>
      </c>
      <c r="AG3102">
        <v>0</v>
      </c>
      <c r="AH3102">
        <v>0</v>
      </c>
      <c r="AI3102">
        <v>0</v>
      </c>
      <c r="AJ3102">
        <v>0</v>
      </c>
      <c r="AK3102">
        <v>0</v>
      </c>
      <c r="AL3102">
        <v>0</v>
      </c>
      <c r="AM3102">
        <v>0</v>
      </c>
      <c r="AN3102" s="2">
        <v>0</v>
      </c>
      <c r="AO3102">
        <v>0</v>
      </c>
      <c r="AP3102" t="s">
        <v>216</v>
      </c>
      <c r="AQ3102" s="18"/>
      <c r="AR3102" s="12"/>
      <c r="AS3102" s="12"/>
      <c r="AT3102" s="12"/>
      <c r="AU3102" s="19" t="s">
        <v>247</v>
      </c>
    </row>
    <row r="3103" spans="1:47" x14ac:dyDescent="0.25">
      <c r="A3103">
        <v>3101</v>
      </c>
      <c r="C3103" t="s">
        <v>293</v>
      </c>
      <c r="E3103" t="s">
        <v>132</v>
      </c>
      <c r="G3103" t="s">
        <v>133</v>
      </c>
      <c r="H3103">
        <v>1997</v>
      </c>
      <c r="I3103">
        <v>12</v>
      </c>
      <c r="J3103">
        <v>8</v>
      </c>
      <c r="K3103">
        <v>50.25</v>
      </c>
      <c r="L3103">
        <v>-4.2169999999999996</v>
      </c>
      <c r="M3103">
        <v>10</v>
      </c>
      <c r="O3103">
        <v>12.62</v>
      </c>
      <c r="Y3103" t="s">
        <v>134</v>
      </c>
      <c r="Z3103" t="s">
        <v>134</v>
      </c>
      <c r="AA3103" t="s">
        <v>135</v>
      </c>
      <c r="AB3103" t="s">
        <v>135</v>
      </c>
      <c r="AE3103" t="s">
        <v>135</v>
      </c>
      <c r="AF3103">
        <v>0</v>
      </c>
      <c r="AG3103" t="s">
        <v>135</v>
      </c>
      <c r="AH3103">
        <v>0</v>
      </c>
      <c r="AI3103">
        <v>0</v>
      </c>
      <c r="AJ3103">
        <v>0</v>
      </c>
      <c r="AK3103">
        <v>0</v>
      </c>
      <c r="AL3103">
        <v>0</v>
      </c>
      <c r="AM3103">
        <v>0</v>
      </c>
      <c r="AN3103" s="2">
        <v>0</v>
      </c>
      <c r="AO3103">
        <v>0</v>
      </c>
      <c r="AP3103" t="s">
        <v>216</v>
      </c>
      <c r="AQ3103" s="18"/>
      <c r="AR3103" s="12"/>
      <c r="AS3103" s="12"/>
      <c r="AT3103" s="12"/>
      <c r="AU3103" s="19" t="s">
        <v>247</v>
      </c>
    </row>
    <row r="3104" spans="1:47" x14ac:dyDescent="0.25">
      <c r="A3104">
        <v>3102</v>
      </c>
      <c r="C3104" t="s">
        <v>293</v>
      </c>
      <c r="E3104" t="s">
        <v>132</v>
      </c>
      <c r="G3104" t="s">
        <v>133</v>
      </c>
      <c r="H3104">
        <v>1997</v>
      </c>
      <c r="I3104">
        <v>12</v>
      </c>
      <c r="J3104">
        <v>8</v>
      </c>
      <c r="K3104">
        <v>50.25</v>
      </c>
      <c r="L3104">
        <v>-4.2169999999999996</v>
      </c>
      <c r="M3104">
        <v>10</v>
      </c>
      <c r="O3104">
        <v>12.62</v>
      </c>
      <c r="Y3104" t="s">
        <v>64</v>
      </c>
      <c r="Z3104" t="s">
        <v>64</v>
      </c>
      <c r="AA3104" t="s">
        <v>135</v>
      </c>
      <c r="AB3104" t="s">
        <v>135</v>
      </c>
      <c r="AE3104" t="s">
        <v>135</v>
      </c>
      <c r="AF3104" t="s">
        <v>135</v>
      </c>
      <c r="AG3104">
        <v>0</v>
      </c>
      <c r="AH3104">
        <v>0</v>
      </c>
      <c r="AI3104">
        <v>0</v>
      </c>
      <c r="AJ3104">
        <v>0</v>
      </c>
      <c r="AK3104">
        <v>0</v>
      </c>
      <c r="AL3104">
        <v>0</v>
      </c>
      <c r="AM3104">
        <v>0</v>
      </c>
      <c r="AN3104" s="2">
        <v>0</v>
      </c>
      <c r="AO3104">
        <v>0</v>
      </c>
      <c r="AP3104" t="s">
        <v>216</v>
      </c>
      <c r="AQ3104" s="18"/>
      <c r="AR3104" s="12"/>
      <c r="AS3104" s="12"/>
      <c r="AT3104" s="12"/>
      <c r="AU3104" s="19" t="s">
        <v>247</v>
      </c>
    </row>
    <row r="3105" spans="1:47" x14ac:dyDescent="0.25">
      <c r="A3105">
        <v>3103</v>
      </c>
      <c r="C3105" t="s">
        <v>293</v>
      </c>
      <c r="E3105" t="s">
        <v>132</v>
      </c>
      <c r="G3105" t="s">
        <v>133</v>
      </c>
      <c r="H3105">
        <v>1997</v>
      </c>
      <c r="I3105">
        <v>12</v>
      </c>
      <c r="J3105">
        <v>15</v>
      </c>
      <c r="K3105">
        <v>50.25</v>
      </c>
      <c r="L3105">
        <v>-4.2169999999999996</v>
      </c>
      <c r="M3105">
        <v>10</v>
      </c>
      <c r="O3105">
        <v>12.09</v>
      </c>
      <c r="Y3105" t="s">
        <v>134</v>
      </c>
      <c r="Z3105" t="s">
        <v>134</v>
      </c>
      <c r="AA3105" t="s">
        <v>135</v>
      </c>
      <c r="AB3105" t="s">
        <v>135</v>
      </c>
      <c r="AE3105" t="s">
        <v>135</v>
      </c>
      <c r="AF3105">
        <v>0</v>
      </c>
      <c r="AG3105" t="s">
        <v>135</v>
      </c>
      <c r="AH3105">
        <v>0</v>
      </c>
      <c r="AI3105">
        <v>0</v>
      </c>
      <c r="AJ3105">
        <v>0</v>
      </c>
      <c r="AK3105">
        <v>0</v>
      </c>
      <c r="AL3105">
        <v>0</v>
      </c>
      <c r="AM3105">
        <v>0</v>
      </c>
      <c r="AN3105" s="2">
        <v>0</v>
      </c>
      <c r="AO3105">
        <v>0</v>
      </c>
      <c r="AP3105" t="s">
        <v>216</v>
      </c>
      <c r="AQ3105" s="18"/>
      <c r="AR3105" s="12"/>
      <c r="AS3105" s="12"/>
      <c r="AT3105" s="12"/>
      <c r="AU3105" s="19" t="s">
        <v>247</v>
      </c>
    </row>
    <row r="3106" spans="1:47" x14ac:dyDescent="0.25">
      <c r="A3106">
        <v>3104</v>
      </c>
      <c r="C3106" t="s">
        <v>293</v>
      </c>
      <c r="E3106" t="s">
        <v>132</v>
      </c>
      <c r="G3106" t="s">
        <v>133</v>
      </c>
      <c r="H3106">
        <v>1997</v>
      </c>
      <c r="I3106">
        <v>12</v>
      </c>
      <c r="J3106">
        <v>15</v>
      </c>
      <c r="K3106">
        <v>50.25</v>
      </c>
      <c r="L3106">
        <v>-4.2169999999999996</v>
      </c>
      <c r="M3106">
        <v>10</v>
      </c>
      <c r="O3106">
        <v>12.09</v>
      </c>
      <c r="Y3106" t="s">
        <v>64</v>
      </c>
      <c r="Z3106" t="s">
        <v>64</v>
      </c>
      <c r="AA3106" t="s">
        <v>135</v>
      </c>
      <c r="AB3106" t="s">
        <v>135</v>
      </c>
      <c r="AE3106" t="s">
        <v>135</v>
      </c>
      <c r="AF3106" t="s">
        <v>135</v>
      </c>
      <c r="AG3106">
        <v>0</v>
      </c>
      <c r="AH3106">
        <v>0</v>
      </c>
      <c r="AI3106">
        <v>0</v>
      </c>
      <c r="AJ3106">
        <v>0</v>
      </c>
      <c r="AK3106">
        <v>0</v>
      </c>
      <c r="AL3106">
        <v>0</v>
      </c>
      <c r="AM3106">
        <v>0</v>
      </c>
      <c r="AN3106" s="2">
        <v>0</v>
      </c>
      <c r="AO3106">
        <v>0</v>
      </c>
      <c r="AP3106" t="s">
        <v>216</v>
      </c>
      <c r="AQ3106" s="18"/>
      <c r="AR3106" s="12"/>
      <c r="AS3106" s="12"/>
      <c r="AT3106" s="12"/>
      <c r="AU3106" s="19" t="s">
        <v>247</v>
      </c>
    </row>
    <row r="3107" spans="1:47" x14ac:dyDescent="0.25">
      <c r="A3107">
        <v>3105</v>
      </c>
      <c r="C3107" t="s">
        <v>293</v>
      </c>
      <c r="E3107" t="s">
        <v>132</v>
      </c>
      <c r="G3107" t="s">
        <v>133</v>
      </c>
      <c r="H3107">
        <v>1998</v>
      </c>
      <c r="I3107">
        <v>1</v>
      </c>
      <c r="J3107">
        <v>5</v>
      </c>
      <c r="K3107">
        <v>50.25</v>
      </c>
      <c r="L3107">
        <v>-4.2169999999999996</v>
      </c>
      <c r="M3107">
        <v>10</v>
      </c>
      <c r="Y3107" t="s">
        <v>134</v>
      </c>
      <c r="Z3107" t="s">
        <v>134</v>
      </c>
      <c r="AA3107" t="s">
        <v>135</v>
      </c>
      <c r="AB3107" t="s">
        <v>135</v>
      </c>
      <c r="AE3107" t="s">
        <v>135</v>
      </c>
      <c r="AF3107">
        <v>0</v>
      </c>
      <c r="AG3107" t="s">
        <v>135</v>
      </c>
      <c r="AH3107">
        <v>0</v>
      </c>
      <c r="AI3107">
        <v>0</v>
      </c>
      <c r="AJ3107">
        <v>0</v>
      </c>
      <c r="AK3107">
        <v>0</v>
      </c>
      <c r="AL3107">
        <v>0</v>
      </c>
      <c r="AM3107">
        <v>0</v>
      </c>
      <c r="AN3107" s="2">
        <v>0</v>
      </c>
      <c r="AO3107">
        <v>0</v>
      </c>
      <c r="AP3107" t="s">
        <v>216</v>
      </c>
      <c r="AQ3107" s="18"/>
      <c r="AR3107" s="12"/>
      <c r="AS3107" s="12"/>
      <c r="AT3107" s="12"/>
      <c r="AU3107" s="19" t="s">
        <v>247</v>
      </c>
    </row>
    <row r="3108" spans="1:47" x14ac:dyDescent="0.25">
      <c r="A3108">
        <v>3106</v>
      </c>
      <c r="C3108" t="s">
        <v>293</v>
      </c>
      <c r="E3108" t="s">
        <v>132</v>
      </c>
      <c r="G3108" t="s">
        <v>133</v>
      </c>
      <c r="H3108">
        <v>1998</v>
      </c>
      <c r="I3108">
        <v>1</v>
      </c>
      <c r="J3108">
        <v>5</v>
      </c>
      <c r="K3108">
        <v>50.25</v>
      </c>
      <c r="L3108">
        <v>-4.2169999999999996</v>
      </c>
      <c r="M3108">
        <v>10</v>
      </c>
      <c r="Y3108" t="s">
        <v>64</v>
      </c>
      <c r="Z3108" t="s">
        <v>64</v>
      </c>
      <c r="AA3108" t="s">
        <v>135</v>
      </c>
      <c r="AB3108" t="s">
        <v>135</v>
      </c>
      <c r="AE3108" t="s">
        <v>135</v>
      </c>
      <c r="AF3108" t="s">
        <v>135</v>
      </c>
      <c r="AG3108">
        <v>0</v>
      </c>
      <c r="AH3108">
        <v>0</v>
      </c>
      <c r="AI3108">
        <v>0</v>
      </c>
      <c r="AJ3108">
        <v>0</v>
      </c>
      <c r="AK3108">
        <v>0</v>
      </c>
      <c r="AL3108">
        <v>0</v>
      </c>
      <c r="AM3108">
        <v>0</v>
      </c>
      <c r="AN3108" s="2">
        <v>0</v>
      </c>
      <c r="AO3108">
        <v>0</v>
      </c>
      <c r="AP3108" t="s">
        <v>216</v>
      </c>
      <c r="AQ3108" s="18"/>
      <c r="AR3108" s="12"/>
      <c r="AS3108" s="12"/>
      <c r="AT3108" s="12"/>
      <c r="AU3108" s="19" t="s">
        <v>247</v>
      </c>
    </row>
    <row r="3109" spans="1:47" x14ac:dyDescent="0.25">
      <c r="A3109">
        <v>3107</v>
      </c>
      <c r="C3109" t="s">
        <v>293</v>
      </c>
      <c r="E3109" t="s">
        <v>132</v>
      </c>
      <c r="G3109" t="s">
        <v>133</v>
      </c>
      <c r="H3109">
        <v>1998</v>
      </c>
      <c r="I3109">
        <v>1</v>
      </c>
      <c r="J3109">
        <v>12</v>
      </c>
      <c r="K3109">
        <v>50.25</v>
      </c>
      <c r="L3109">
        <v>-4.2169999999999996</v>
      </c>
      <c r="M3109">
        <v>10</v>
      </c>
      <c r="O3109">
        <v>11.41</v>
      </c>
      <c r="Y3109" t="s">
        <v>134</v>
      </c>
      <c r="Z3109" t="s">
        <v>134</v>
      </c>
      <c r="AA3109" t="s">
        <v>135</v>
      </c>
      <c r="AB3109" t="s">
        <v>135</v>
      </c>
      <c r="AE3109" t="s">
        <v>135</v>
      </c>
      <c r="AF3109">
        <v>0</v>
      </c>
      <c r="AG3109" t="s">
        <v>135</v>
      </c>
      <c r="AH3109">
        <v>0</v>
      </c>
      <c r="AI3109">
        <v>0</v>
      </c>
      <c r="AJ3109">
        <v>0</v>
      </c>
      <c r="AK3109">
        <v>0</v>
      </c>
      <c r="AL3109">
        <v>0</v>
      </c>
      <c r="AM3109">
        <v>0</v>
      </c>
      <c r="AN3109" s="2">
        <v>0</v>
      </c>
      <c r="AO3109">
        <v>0</v>
      </c>
      <c r="AP3109" t="s">
        <v>216</v>
      </c>
      <c r="AQ3109" s="18"/>
      <c r="AR3109" s="12"/>
      <c r="AS3109" s="12"/>
      <c r="AT3109" s="12"/>
      <c r="AU3109" s="19" t="s">
        <v>247</v>
      </c>
    </row>
    <row r="3110" spans="1:47" x14ac:dyDescent="0.25">
      <c r="A3110">
        <v>3108</v>
      </c>
      <c r="C3110" t="s">
        <v>293</v>
      </c>
      <c r="E3110" t="s">
        <v>132</v>
      </c>
      <c r="G3110" t="s">
        <v>133</v>
      </c>
      <c r="H3110">
        <v>1998</v>
      </c>
      <c r="I3110">
        <v>1</v>
      </c>
      <c r="J3110">
        <v>12</v>
      </c>
      <c r="K3110">
        <v>50.25</v>
      </c>
      <c r="L3110">
        <v>-4.2169999999999996</v>
      </c>
      <c r="M3110">
        <v>10</v>
      </c>
      <c r="O3110">
        <v>11.41</v>
      </c>
      <c r="Y3110" t="s">
        <v>64</v>
      </c>
      <c r="Z3110" t="s">
        <v>64</v>
      </c>
      <c r="AA3110" t="s">
        <v>135</v>
      </c>
      <c r="AB3110" t="s">
        <v>135</v>
      </c>
      <c r="AE3110" t="s">
        <v>135</v>
      </c>
      <c r="AF3110" t="s">
        <v>135</v>
      </c>
      <c r="AG3110">
        <v>0</v>
      </c>
      <c r="AH3110">
        <v>0</v>
      </c>
      <c r="AI3110">
        <v>0</v>
      </c>
      <c r="AJ3110">
        <v>0</v>
      </c>
      <c r="AK3110">
        <v>0</v>
      </c>
      <c r="AL3110">
        <v>0</v>
      </c>
      <c r="AM3110">
        <v>0</v>
      </c>
      <c r="AN3110" s="2">
        <v>0</v>
      </c>
      <c r="AO3110">
        <v>0</v>
      </c>
      <c r="AP3110" t="s">
        <v>216</v>
      </c>
      <c r="AQ3110" s="18"/>
      <c r="AR3110" s="12"/>
      <c r="AS3110" s="12"/>
      <c r="AT3110" s="12"/>
      <c r="AU3110" s="19" t="s">
        <v>247</v>
      </c>
    </row>
    <row r="3111" spans="1:47" x14ac:dyDescent="0.25">
      <c r="A3111">
        <v>3109</v>
      </c>
      <c r="C3111" t="s">
        <v>293</v>
      </c>
      <c r="E3111" t="s">
        <v>132</v>
      </c>
      <c r="G3111" t="s">
        <v>133</v>
      </c>
      <c r="H3111">
        <v>1998</v>
      </c>
      <c r="I3111">
        <v>1</v>
      </c>
      <c r="J3111">
        <v>19</v>
      </c>
      <c r="K3111">
        <v>50.25</v>
      </c>
      <c r="L3111">
        <v>-4.2169999999999996</v>
      </c>
      <c r="M3111">
        <v>10</v>
      </c>
      <c r="O3111">
        <v>10.78</v>
      </c>
      <c r="Y3111" t="s">
        <v>134</v>
      </c>
      <c r="Z3111" t="s">
        <v>134</v>
      </c>
      <c r="AA3111" t="s">
        <v>135</v>
      </c>
      <c r="AB3111" t="s">
        <v>135</v>
      </c>
      <c r="AE3111" t="s">
        <v>135</v>
      </c>
      <c r="AF3111">
        <v>0</v>
      </c>
      <c r="AG3111" t="s">
        <v>135</v>
      </c>
      <c r="AH3111">
        <v>0</v>
      </c>
      <c r="AI3111">
        <v>0</v>
      </c>
      <c r="AJ3111">
        <v>0</v>
      </c>
      <c r="AK3111">
        <v>0</v>
      </c>
      <c r="AL3111">
        <v>0</v>
      </c>
      <c r="AM3111">
        <v>0</v>
      </c>
      <c r="AN3111" s="2">
        <v>0</v>
      </c>
      <c r="AO3111">
        <v>0</v>
      </c>
      <c r="AP3111" t="s">
        <v>216</v>
      </c>
      <c r="AQ3111" s="18"/>
      <c r="AR3111" s="12"/>
      <c r="AS3111" s="12"/>
      <c r="AT3111" s="12"/>
      <c r="AU3111" s="19" t="s">
        <v>247</v>
      </c>
    </row>
    <row r="3112" spans="1:47" x14ac:dyDescent="0.25">
      <c r="A3112">
        <v>3110</v>
      </c>
      <c r="C3112" t="s">
        <v>293</v>
      </c>
      <c r="E3112" t="s">
        <v>132</v>
      </c>
      <c r="G3112" t="s">
        <v>133</v>
      </c>
      <c r="H3112">
        <v>1998</v>
      </c>
      <c r="I3112">
        <v>1</v>
      </c>
      <c r="J3112">
        <v>19</v>
      </c>
      <c r="K3112">
        <v>50.25</v>
      </c>
      <c r="L3112">
        <v>-4.2169999999999996</v>
      </c>
      <c r="M3112">
        <v>10</v>
      </c>
      <c r="O3112">
        <v>10.78</v>
      </c>
      <c r="Y3112" t="s">
        <v>64</v>
      </c>
      <c r="Z3112" t="s">
        <v>64</v>
      </c>
      <c r="AA3112" t="s">
        <v>135</v>
      </c>
      <c r="AB3112" t="s">
        <v>135</v>
      </c>
      <c r="AE3112" t="s">
        <v>135</v>
      </c>
      <c r="AF3112" t="s">
        <v>135</v>
      </c>
      <c r="AG3112">
        <v>0</v>
      </c>
      <c r="AH3112">
        <v>0</v>
      </c>
      <c r="AI3112">
        <v>0</v>
      </c>
      <c r="AJ3112">
        <v>0</v>
      </c>
      <c r="AK3112">
        <v>0</v>
      </c>
      <c r="AL3112">
        <v>0</v>
      </c>
      <c r="AM3112">
        <v>0</v>
      </c>
      <c r="AN3112" s="2">
        <v>0</v>
      </c>
      <c r="AO3112">
        <v>0</v>
      </c>
      <c r="AP3112" t="s">
        <v>216</v>
      </c>
      <c r="AQ3112" s="18"/>
      <c r="AR3112" s="12"/>
      <c r="AS3112" s="12"/>
      <c r="AT3112" s="12"/>
      <c r="AU3112" s="19" t="s">
        <v>247</v>
      </c>
    </row>
    <row r="3113" spans="1:47" x14ac:dyDescent="0.25">
      <c r="A3113">
        <v>3111</v>
      </c>
      <c r="C3113" t="s">
        <v>293</v>
      </c>
      <c r="E3113" t="s">
        <v>132</v>
      </c>
      <c r="G3113" t="s">
        <v>133</v>
      </c>
      <c r="H3113">
        <v>1998</v>
      </c>
      <c r="I3113">
        <v>1</v>
      </c>
      <c r="J3113">
        <v>26</v>
      </c>
      <c r="K3113">
        <v>50.25</v>
      </c>
      <c r="L3113">
        <v>-4.2169999999999996</v>
      </c>
      <c r="M3113">
        <v>10</v>
      </c>
      <c r="O3113">
        <v>10.66</v>
      </c>
      <c r="Y3113" t="s">
        <v>134</v>
      </c>
      <c r="Z3113" t="s">
        <v>134</v>
      </c>
      <c r="AA3113" t="s">
        <v>135</v>
      </c>
      <c r="AB3113" t="s">
        <v>135</v>
      </c>
      <c r="AE3113" t="s">
        <v>135</v>
      </c>
      <c r="AF3113">
        <v>0</v>
      </c>
      <c r="AG3113" t="s">
        <v>135</v>
      </c>
      <c r="AH3113">
        <v>0</v>
      </c>
      <c r="AI3113">
        <v>0</v>
      </c>
      <c r="AJ3113">
        <v>0</v>
      </c>
      <c r="AK3113">
        <v>0</v>
      </c>
      <c r="AL3113">
        <v>0</v>
      </c>
      <c r="AM3113">
        <v>0</v>
      </c>
      <c r="AN3113" s="2">
        <v>0</v>
      </c>
      <c r="AO3113">
        <v>0</v>
      </c>
      <c r="AP3113" t="s">
        <v>216</v>
      </c>
      <c r="AQ3113" s="18"/>
      <c r="AR3113" s="12"/>
      <c r="AS3113" s="12"/>
      <c r="AT3113" s="12"/>
      <c r="AU3113" s="19" t="s">
        <v>247</v>
      </c>
    </row>
    <row r="3114" spans="1:47" x14ac:dyDescent="0.25">
      <c r="A3114">
        <v>3112</v>
      </c>
      <c r="C3114" t="s">
        <v>293</v>
      </c>
      <c r="E3114" t="s">
        <v>132</v>
      </c>
      <c r="G3114" t="s">
        <v>133</v>
      </c>
      <c r="H3114">
        <v>1998</v>
      </c>
      <c r="I3114">
        <v>1</v>
      </c>
      <c r="J3114">
        <v>26</v>
      </c>
      <c r="K3114">
        <v>50.25</v>
      </c>
      <c r="L3114">
        <v>-4.2169999999999996</v>
      </c>
      <c r="M3114">
        <v>10</v>
      </c>
      <c r="O3114">
        <v>10.66</v>
      </c>
      <c r="Y3114" t="s">
        <v>64</v>
      </c>
      <c r="Z3114" t="s">
        <v>64</v>
      </c>
      <c r="AA3114" t="s">
        <v>135</v>
      </c>
      <c r="AB3114" t="s">
        <v>135</v>
      </c>
      <c r="AE3114" t="s">
        <v>135</v>
      </c>
      <c r="AF3114" t="s">
        <v>135</v>
      </c>
      <c r="AG3114">
        <v>0</v>
      </c>
      <c r="AH3114">
        <v>0</v>
      </c>
      <c r="AI3114">
        <v>0</v>
      </c>
      <c r="AJ3114">
        <v>0</v>
      </c>
      <c r="AK3114">
        <v>0</v>
      </c>
      <c r="AL3114">
        <v>0</v>
      </c>
      <c r="AM3114">
        <v>0</v>
      </c>
      <c r="AN3114" s="2">
        <v>0</v>
      </c>
      <c r="AO3114">
        <v>0</v>
      </c>
      <c r="AP3114" t="s">
        <v>216</v>
      </c>
      <c r="AQ3114" s="18"/>
      <c r="AR3114" s="12"/>
      <c r="AS3114" s="12"/>
      <c r="AT3114" s="12"/>
      <c r="AU3114" s="19" t="s">
        <v>247</v>
      </c>
    </row>
    <row r="3115" spans="1:47" x14ac:dyDescent="0.25">
      <c r="A3115">
        <v>3113</v>
      </c>
      <c r="C3115" t="s">
        <v>293</v>
      </c>
      <c r="E3115" t="s">
        <v>132</v>
      </c>
      <c r="G3115" t="s">
        <v>133</v>
      </c>
      <c r="H3115">
        <v>1998</v>
      </c>
      <c r="I3115">
        <v>2</v>
      </c>
      <c r="J3115">
        <v>2</v>
      </c>
      <c r="K3115">
        <v>50.25</v>
      </c>
      <c r="L3115">
        <v>-4.2169999999999996</v>
      </c>
      <c r="M3115">
        <v>10</v>
      </c>
      <c r="O3115">
        <v>9.9499999999999993</v>
      </c>
      <c r="Y3115" t="s">
        <v>134</v>
      </c>
      <c r="Z3115" t="s">
        <v>134</v>
      </c>
      <c r="AA3115" t="s">
        <v>135</v>
      </c>
      <c r="AB3115" t="s">
        <v>135</v>
      </c>
      <c r="AE3115" t="s">
        <v>135</v>
      </c>
      <c r="AF3115">
        <v>0</v>
      </c>
      <c r="AG3115" t="s">
        <v>135</v>
      </c>
      <c r="AH3115">
        <v>0</v>
      </c>
      <c r="AI3115">
        <v>0</v>
      </c>
      <c r="AJ3115">
        <v>0</v>
      </c>
      <c r="AK3115">
        <v>0</v>
      </c>
      <c r="AL3115">
        <v>0</v>
      </c>
      <c r="AM3115">
        <v>0</v>
      </c>
      <c r="AN3115" s="2">
        <v>0</v>
      </c>
      <c r="AO3115">
        <v>0</v>
      </c>
      <c r="AP3115" t="s">
        <v>216</v>
      </c>
      <c r="AQ3115" s="18"/>
      <c r="AR3115" s="12"/>
      <c r="AS3115" s="12"/>
      <c r="AT3115" s="12"/>
      <c r="AU3115" s="19" t="s">
        <v>247</v>
      </c>
    </row>
    <row r="3116" spans="1:47" x14ac:dyDescent="0.25">
      <c r="A3116">
        <v>3114</v>
      </c>
      <c r="C3116" t="s">
        <v>293</v>
      </c>
      <c r="E3116" t="s">
        <v>132</v>
      </c>
      <c r="G3116" t="s">
        <v>133</v>
      </c>
      <c r="H3116">
        <v>1998</v>
      </c>
      <c r="I3116">
        <v>2</v>
      </c>
      <c r="J3116">
        <v>2</v>
      </c>
      <c r="K3116">
        <v>50.25</v>
      </c>
      <c r="L3116">
        <v>-4.2169999999999996</v>
      </c>
      <c r="M3116">
        <v>10</v>
      </c>
      <c r="O3116">
        <v>9.9499999999999993</v>
      </c>
      <c r="Y3116" t="s">
        <v>64</v>
      </c>
      <c r="Z3116" t="s">
        <v>64</v>
      </c>
      <c r="AA3116" t="s">
        <v>135</v>
      </c>
      <c r="AB3116" t="s">
        <v>135</v>
      </c>
      <c r="AE3116" t="s">
        <v>135</v>
      </c>
      <c r="AF3116" t="s">
        <v>135</v>
      </c>
      <c r="AG3116">
        <v>0</v>
      </c>
      <c r="AH3116">
        <v>0</v>
      </c>
      <c r="AI3116">
        <v>0</v>
      </c>
      <c r="AJ3116">
        <v>0</v>
      </c>
      <c r="AK3116">
        <v>0</v>
      </c>
      <c r="AL3116">
        <v>0</v>
      </c>
      <c r="AM3116">
        <v>0</v>
      </c>
      <c r="AN3116" s="2">
        <v>0</v>
      </c>
      <c r="AO3116">
        <v>0</v>
      </c>
      <c r="AP3116" t="s">
        <v>216</v>
      </c>
      <c r="AQ3116" s="18"/>
      <c r="AR3116" s="12"/>
      <c r="AS3116" s="12"/>
      <c r="AT3116" s="12"/>
      <c r="AU3116" s="19" t="s">
        <v>247</v>
      </c>
    </row>
    <row r="3117" spans="1:47" x14ac:dyDescent="0.25">
      <c r="A3117">
        <v>3115</v>
      </c>
      <c r="C3117" t="s">
        <v>293</v>
      </c>
      <c r="E3117" t="s">
        <v>132</v>
      </c>
      <c r="G3117" t="s">
        <v>133</v>
      </c>
      <c r="H3117">
        <v>1998</v>
      </c>
      <c r="I3117">
        <v>2</v>
      </c>
      <c r="J3117">
        <v>16</v>
      </c>
      <c r="K3117">
        <v>50.25</v>
      </c>
      <c r="L3117">
        <v>-4.2169999999999996</v>
      </c>
      <c r="M3117">
        <v>10</v>
      </c>
      <c r="O3117">
        <v>10.18</v>
      </c>
      <c r="Y3117" t="s">
        <v>134</v>
      </c>
      <c r="Z3117" t="s">
        <v>134</v>
      </c>
      <c r="AA3117" t="s">
        <v>135</v>
      </c>
      <c r="AB3117" t="s">
        <v>135</v>
      </c>
      <c r="AE3117" t="s">
        <v>135</v>
      </c>
      <c r="AF3117">
        <v>0</v>
      </c>
      <c r="AG3117" t="s">
        <v>135</v>
      </c>
      <c r="AH3117">
        <v>0</v>
      </c>
      <c r="AI3117">
        <v>0</v>
      </c>
      <c r="AJ3117">
        <v>0</v>
      </c>
      <c r="AK3117">
        <v>0</v>
      </c>
      <c r="AL3117">
        <v>0</v>
      </c>
      <c r="AM3117">
        <v>0</v>
      </c>
      <c r="AN3117" s="2">
        <v>0</v>
      </c>
      <c r="AO3117">
        <v>0</v>
      </c>
      <c r="AP3117" t="s">
        <v>216</v>
      </c>
      <c r="AQ3117" s="18"/>
      <c r="AR3117" s="12"/>
      <c r="AS3117" s="12"/>
      <c r="AT3117" s="12"/>
      <c r="AU3117" s="19" t="s">
        <v>247</v>
      </c>
    </row>
    <row r="3118" spans="1:47" x14ac:dyDescent="0.25">
      <c r="A3118">
        <v>3116</v>
      </c>
      <c r="C3118" t="s">
        <v>293</v>
      </c>
      <c r="E3118" t="s">
        <v>132</v>
      </c>
      <c r="G3118" t="s">
        <v>133</v>
      </c>
      <c r="H3118">
        <v>1998</v>
      </c>
      <c r="I3118">
        <v>2</v>
      </c>
      <c r="J3118">
        <v>16</v>
      </c>
      <c r="K3118">
        <v>50.25</v>
      </c>
      <c r="L3118">
        <v>-4.2169999999999996</v>
      </c>
      <c r="M3118">
        <v>10</v>
      </c>
      <c r="O3118">
        <v>10.18</v>
      </c>
      <c r="Y3118" t="s">
        <v>64</v>
      </c>
      <c r="Z3118" t="s">
        <v>64</v>
      </c>
      <c r="AA3118" t="s">
        <v>135</v>
      </c>
      <c r="AB3118" t="s">
        <v>135</v>
      </c>
      <c r="AE3118" t="s">
        <v>135</v>
      </c>
      <c r="AF3118" t="s">
        <v>135</v>
      </c>
      <c r="AG3118">
        <v>0</v>
      </c>
      <c r="AH3118">
        <v>0</v>
      </c>
      <c r="AI3118">
        <v>0</v>
      </c>
      <c r="AJ3118">
        <v>0</v>
      </c>
      <c r="AK3118">
        <v>0</v>
      </c>
      <c r="AL3118">
        <v>0</v>
      </c>
      <c r="AM3118">
        <v>0</v>
      </c>
      <c r="AN3118" s="2">
        <v>0</v>
      </c>
      <c r="AO3118">
        <v>0</v>
      </c>
      <c r="AP3118" t="s">
        <v>216</v>
      </c>
      <c r="AQ3118" s="18"/>
      <c r="AR3118" s="12"/>
      <c r="AS3118" s="12"/>
      <c r="AT3118" s="12"/>
      <c r="AU3118" s="19" t="s">
        <v>247</v>
      </c>
    </row>
    <row r="3119" spans="1:47" x14ac:dyDescent="0.25">
      <c r="A3119">
        <v>3117</v>
      </c>
      <c r="C3119" t="s">
        <v>293</v>
      </c>
      <c r="E3119" t="s">
        <v>132</v>
      </c>
      <c r="G3119" t="s">
        <v>133</v>
      </c>
      <c r="H3119">
        <v>1998</v>
      </c>
      <c r="I3119">
        <v>2</v>
      </c>
      <c r="J3119">
        <v>23</v>
      </c>
      <c r="K3119">
        <v>50.25</v>
      </c>
      <c r="L3119">
        <v>-4.2169999999999996</v>
      </c>
      <c r="M3119">
        <v>10</v>
      </c>
      <c r="O3119">
        <v>10.01</v>
      </c>
      <c r="Y3119" t="s">
        <v>134</v>
      </c>
      <c r="Z3119" t="s">
        <v>134</v>
      </c>
      <c r="AA3119" t="s">
        <v>135</v>
      </c>
      <c r="AB3119" t="s">
        <v>135</v>
      </c>
      <c r="AE3119" t="s">
        <v>135</v>
      </c>
      <c r="AF3119">
        <v>0</v>
      </c>
      <c r="AG3119" t="s">
        <v>135</v>
      </c>
      <c r="AH3119">
        <v>0</v>
      </c>
      <c r="AI3119">
        <v>0</v>
      </c>
      <c r="AJ3119">
        <v>0</v>
      </c>
      <c r="AK3119">
        <v>0</v>
      </c>
      <c r="AL3119">
        <v>0</v>
      </c>
      <c r="AM3119">
        <v>0</v>
      </c>
      <c r="AN3119" s="2">
        <v>0</v>
      </c>
      <c r="AO3119">
        <v>0</v>
      </c>
      <c r="AP3119" t="s">
        <v>216</v>
      </c>
      <c r="AQ3119" s="18"/>
      <c r="AR3119" s="12"/>
      <c r="AS3119" s="12"/>
      <c r="AT3119" s="12"/>
      <c r="AU3119" s="19" t="s">
        <v>247</v>
      </c>
    </row>
    <row r="3120" spans="1:47" x14ac:dyDescent="0.25">
      <c r="A3120">
        <v>3118</v>
      </c>
      <c r="C3120" t="s">
        <v>293</v>
      </c>
      <c r="E3120" t="s">
        <v>132</v>
      </c>
      <c r="G3120" t="s">
        <v>133</v>
      </c>
      <c r="H3120">
        <v>1998</v>
      </c>
      <c r="I3120">
        <v>2</v>
      </c>
      <c r="J3120">
        <v>23</v>
      </c>
      <c r="K3120">
        <v>50.25</v>
      </c>
      <c r="L3120">
        <v>-4.2169999999999996</v>
      </c>
      <c r="M3120">
        <v>10</v>
      </c>
      <c r="O3120">
        <v>10.01</v>
      </c>
      <c r="Y3120" t="s">
        <v>64</v>
      </c>
      <c r="Z3120" t="s">
        <v>64</v>
      </c>
      <c r="AA3120" t="s">
        <v>135</v>
      </c>
      <c r="AB3120" t="s">
        <v>135</v>
      </c>
      <c r="AE3120" t="s">
        <v>135</v>
      </c>
      <c r="AF3120" t="s">
        <v>135</v>
      </c>
      <c r="AG3120">
        <v>2000</v>
      </c>
      <c r="AH3120">
        <v>2000</v>
      </c>
      <c r="AI3120">
        <v>1.6530563393848939E-3</v>
      </c>
      <c r="AJ3120">
        <v>6.9509385965168535E-2</v>
      </c>
      <c r="AK3120">
        <v>1.9567343040677108E-2</v>
      </c>
      <c r="AL3120">
        <v>5.7250368637882181E-2</v>
      </c>
      <c r="AM3120">
        <v>12.016508208620019</v>
      </c>
      <c r="AN3120" s="2">
        <v>0.8294272268762537</v>
      </c>
      <c r="AO3120">
        <v>3.5999999999999997E-2</v>
      </c>
      <c r="AP3120" t="s">
        <v>216</v>
      </c>
      <c r="AQ3120" s="18"/>
      <c r="AR3120" s="12"/>
      <c r="AS3120" s="12"/>
      <c r="AT3120" s="12"/>
      <c r="AU3120" s="19" t="s">
        <v>247</v>
      </c>
    </row>
    <row r="3121" spans="1:47" x14ac:dyDescent="0.25">
      <c r="A3121">
        <v>3119</v>
      </c>
      <c r="C3121" t="s">
        <v>293</v>
      </c>
      <c r="E3121" t="s">
        <v>132</v>
      </c>
      <c r="G3121" t="s">
        <v>133</v>
      </c>
      <c r="H3121">
        <v>1998</v>
      </c>
      <c r="I3121">
        <v>3</v>
      </c>
      <c r="J3121">
        <v>9</v>
      </c>
      <c r="K3121">
        <v>50.25</v>
      </c>
      <c r="L3121">
        <v>-4.2169999999999996</v>
      </c>
      <c r="M3121">
        <v>10</v>
      </c>
      <c r="O3121">
        <v>9.93</v>
      </c>
      <c r="Y3121" t="s">
        <v>134</v>
      </c>
      <c r="Z3121" t="s">
        <v>134</v>
      </c>
      <c r="AA3121" t="s">
        <v>135</v>
      </c>
      <c r="AB3121" t="s">
        <v>135</v>
      </c>
      <c r="AE3121" t="s">
        <v>135</v>
      </c>
      <c r="AF3121">
        <v>0</v>
      </c>
      <c r="AG3121" t="s">
        <v>135</v>
      </c>
      <c r="AH3121">
        <v>0</v>
      </c>
      <c r="AI3121">
        <v>0</v>
      </c>
      <c r="AJ3121">
        <v>0</v>
      </c>
      <c r="AK3121">
        <v>0</v>
      </c>
      <c r="AL3121">
        <v>0</v>
      </c>
      <c r="AM3121">
        <v>0</v>
      </c>
      <c r="AN3121" s="2">
        <v>0</v>
      </c>
      <c r="AO3121">
        <v>0</v>
      </c>
      <c r="AP3121" t="s">
        <v>216</v>
      </c>
      <c r="AQ3121" s="18"/>
      <c r="AR3121" s="12"/>
      <c r="AS3121" s="12"/>
      <c r="AT3121" s="12"/>
      <c r="AU3121" s="19" t="s">
        <v>247</v>
      </c>
    </row>
    <row r="3122" spans="1:47" x14ac:dyDescent="0.25">
      <c r="A3122">
        <v>3120</v>
      </c>
      <c r="C3122" t="s">
        <v>293</v>
      </c>
      <c r="E3122" t="s">
        <v>132</v>
      </c>
      <c r="G3122" t="s">
        <v>133</v>
      </c>
      <c r="H3122">
        <v>1998</v>
      </c>
      <c r="I3122">
        <v>3</v>
      </c>
      <c r="J3122">
        <v>9</v>
      </c>
      <c r="K3122">
        <v>50.25</v>
      </c>
      <c r="L3122">
        <v>-4.2169999999999996</v>
      </c>
      <c r="M3122">
        <v>10</v>
      </c>
      <c r="O3122">
        <v>9.93</v>
      </c>
      <c r="Y3122" t="s">
        <v>64</v>
      </c>
      <c r="Z3122" t="s">
        <v>64</v>
      </c>
      <c r="AA3122" t="s">
        <v>135</v>
      </c>
      <c r="AB3122" t="s">
        <v>135</v>
      </c>
      <c r="AE3122" t="s">
        <v>135</v>
      </c>
      <c r="AF3122" t="s">
        <v>135</v>
      </c>
      <c r="AG3122">
        <v>0</v>
      </c>
      <c r="AH3122">
        <v>0</v>
      </c>
      <c r="AI3122">
        <v>0</v>
      </c>
      <c r="AJ3122">
        <v>0</v>
      </c>
      <c r="AK3122">
        <v>0</v>
      </c>
      <c r="AL3122">
        <v>0</v>
      </c>
      <c r="AM3122">
        <v>0</v>
      </c>
      <c r="AN3122" s="2">
        <v>0</v>
      </c>
      <c r="AO3122">
        <v>0</v>
      </c>
      <c r="AP3122" t="s">
        <v>216</v>
      </c>
      <c r="AQ3122" s="18"/>
      <c r="AR3122" s="12"/>
      <c r="AS3122" s="12"/>
      <c r="AT3122" s="12"/>
      <c r="AU3122" s="19" t="s">
        <v>247</v>
      </c>
    </row>
    <row r="3123" spans="1:47" x14ac:dyDescent="0.25">
      <c r="A3123">
        <v>3121</v>
      </c>
      <c r="C3123" t="s">
        <v>293</v>
      </c>
      <c r="E3123" t="s">
        <v>132</v>
      </c>
      <c r="G3123" t="s">
        <v>133</v>
      </c>
      <c r="H3123">
        <v>1998</v>
      </c>
      <c r="I3123">
        <v>3</v>
      </c>
      <c r="J3123">
        <v>16</v>
      </c>
      <c r="K3123">
        <v>50.25</v>
      </c>
      <c r="L3123">
        <v>-4.2169999999999996</v>
      </c>
      <c r="M3123">
        <v>10</v>
      </c>
      <c r="Y3123" t="s">
        <v>134</v>
      </c>
      <c r="Z3123" t="s">
        <v>134</v>
      </c>
      <c r="AA3123" t="s">
        <v>135</v>
      </c>
      <c r="AB3123" t="s">
        <v>135</v>
      </c>
      <c r="AE3123" t="s">
        <v>135</v>
      </c>
      <c r="AF3123">
        <v>0</v>
      </c>
      <c r="AG3123" t="s">
        <v>135</v>
      </c>
      <c r="AH3123">
        <v>0</v>
      </c>
      <c r="AI3123">
        <v>0</v>
      </c>
      <c r="AJ3123">
        <v>0</v>
      </c>
      <c r="AK3123">
        <v>0</v>
      </c>
      <c r="AL3123">
        <v>0</v>
      </c>
      <c r="AM3123">
        <v>0</v>
      </c>
      <c r="AN3123" s="2">
        <v>0</v>
      </c>
      <c r="AO3123">
        <v>0</v>
      </c>
      <c r="AP3123" t="s">
        <v>216</v>
      </c>
      <c r="AQ3123" s="18"/>
      <c r="AR3123" s="12"/>
      <c r="AS3123" s="12"/>
      <c r="AT3123" s="12"/>
      <c r="AU3123" s="19" t="s">
        <v>247</v>
      </c>
    </row>
    <row r="3124" spans="1:47" x14ac:dyDescent="0.25">
      <c r="A3124">
        <v>3122</v>
      </c>
      <c r="C3124" t="s">
        <v>293</v>
      </c>
      <c r="E3124" t="s">
        <v>132</v>
      </c>
      <c r="G3124" t="s">
        <v>133</v>
      </c>
      <c r="H3124">
        <v>1998</v>
      </c>
      <c r="I3124">
        <v>3</v>
      </c>
      <c r="J3124">
        <v>16</v>
      </c>
      <c r="K3124">
        <v>50.25</v>
      </c>
      <c r="L3124">
        <v>-4.2169999999999996</v>
      </c>
      <c r="M3124">
        <v>10</v>
      </c>
      <c r="Y3124" t="s">
        <v>64</v>
      </c>
      <c r="Z3124" t="s">
        <v>64</v>
      </c>
      <c r="AA3124" t="s">
        <v>135</v>
      </c>
      <c r="AB3124" t="s">
        <v>135</v>
      </c>
      <c r="AE3124" t="s">
        <v>135</v>
      </c>
      <c r="AF3124" t="s">
        <v>135</v>
      </c>
      <c r="AG3124">
        <v>0</v>
      </c>
      <c r="AH3124">
        <v>0</v>
      </c>
      <c r="AI3124">
        <v>0</v>
      </c>
      <c r="AJ3124">
        <v>0</v>
      </c>
      <c r="AK3124">
        <v>0</v>
      </c>
      <c r="AL3124">
        <v>0</v>
      </c>
      <c r="AM3124">
        <v>0</v>
      </c>
      <c r="AN3124" s="2">
        <v>0</v>
      </c>
      <c r="AO3124">
        <v>0</v>
      </c>
      <c r="AP3124" t="s">
        <v>216</v>
      </c>
      <c r="AQ3124" s="18"/>
      <c r="AR3124" s="12"/>
      <c r="AS3124" s="12"/>
      <c r="AT3124" s="12"/>
      <c r="AU3124" s="19" t="s">
        <v>247</v>
      </c>
    </row>
    <row r="3125" spans="1:47" x14ac:dyDescent="0.25">
      <c r="A3125">
        <v>3123</v>
      </c>
      <c r="C3125" t="s">
        <v>293</v>
      </c>
      <c r="E3125" t="s">
        <v>132</v>
      </c>
      <c r="G3125" t="s">
        <v>133</v>
      </c>
      <c r="H3125">
        <v>1998</v>
      </c>
      <c r="I3125">
        <v>3</v>
      </c>
      <c r="J3125">
        <v>23</v>
      </c>
      <c r="K3125">
        <v>50.25</v>
      </c>
      <c r="L3125">
        <v>-4.2169999999999996</v>
      </c>
      <c r="M3125">
        <v>10</v>
      </c>
      <c r="O3125">
        <v>10.26</v>
      </c>
      <c r="Y3125" t="s">
        <v>134</v>
      </c>
      <c r="Z3125" t="s">
        <v>134</v>
      </c>
      <c r="AA3125" t="s">
        <v>135</v>
      </c>
      <c r="AB3125" t="s">
        <v>135</v>
      </c>
      <c r="AE3125" t="s">
        <v>135</v>
      </c>
      <c r="AF3125">
        <v>0</v>
      </c>
      <c r="AG3125" t="s">
        <v>135</v>
      </c>
      <c r="AH3125">
        <v>0</v>
      </c>
      <c r="AI3125">
        <v>0</v>
      </c>
      <c r="AJ3125">
        <v>0</v>
      </c>
      <c r="AK3125">
        <v>0</v>
      </c>
      <c r="AL3125">
        <v>0</v>
      </c>
      <c r="AM3125">
        <v>0</v>
      </c>
      <c r="AN3125" s="2">
        <v>0</v>
      </c>
      <c r="AO3125">
        <v>0</v>
      </c>
      <c r="AP3125" t="s">
        <v>216</v>
      </c>
      <c r="AQ3125" s="18"/>
      <c r="AR3125" s="12"/>
      <c r="AS3125" s="12"/>
      <c r="AT3125" s="12"/>
      <c r="AU3125" s="19" t="s">
        <v>247</v>
      </c>
    </row>
    <row r="3126" spans="1:47" x14ac:dyDescent="0.25">
      <c r="A3126">
        <v>3124</v>
      </c>
      <c r="C3126" t="s">
        <v>293</v>
      </c>
      <c r="E3126" t="s">
        <v>132</v>
      </c>
      <c r="G3126" t="s">
        <v>133</v>
      </c>
      <c r="H3126">
        <v>1998</v>
      </c>
      <c r="I3126">
        <v>3</v>
      </c>
      <c r="J3126">
        <v>23</v>
      </c>
      <c r="K3126">
        <v>50.25</v>
      </c>
      <c r="L3126">
        <v>-4.2169999999999996</v>
      </c>
      <c r="M3126">
        <v>10</v>
      </c>
      <c r="O3126">
        <v>10.26</v>
      </c>
      <c r="Y3126" t="s">
        <v>64</v>
      </c>
      <c r="Z3126" t="s">
        <v>64</v>
      </c>
      <c r="AA3126" t="s">
        <v>135</v>
      </c>
      <c r="AB3126" t="s">
        <v>135</v>
      </c>
      <c r="AE3126" t="s">
        <v>135</v>
      </c>
      <c r="AF3126" t="s">
        <v>135</v>
      </c>
      <c r="AG3126">
        <v>1000</v>
      </c>
      <c r="AH3126">
        <v>1000</v>
      </c>
      <c r="AI3126">
        <v>8.2652816969244693E-4</v>
      </c>
      <c r="AJ3126">
        <v>3.4754692982584268E-2</v>
      </c>
      <c r="AK3126">
        <v>9.7836715203385542E-3</v>
      </c>
      <c r="AL3126">
        <v>2.862518431894109E-2</v>
      </c>
      <c r="AM3126">
        <v>6.0082541043100095</v>
      </c>
      <c r="AN3126" s="2">
        <v>0.41471361343812685</v>
      </c>
      <c r="AO3126">
        <v>1.7999999999999999E-2</v>
      </c>
      <c r="AP3126" t="s">
        <v>216</v>
      </c>
      <c r="AQ3126" s="18"/>
      <c r="AR3126" s="12"/>
      <c r="AS3126" s="12"/>
      <c r="AT3126" s="12"/>
      <c r="AU3126" s="19" t="s">
        <v>247</v>
      </c>
    </row>
    <row r="3127" spans="1:47" x14ac:dyDescent="0.25">
      <c r="A3127">
        <v>3125</v>
      </c>
      <c r="C3127" t="s">
        <v>293</v>
      </c>
      <c r="E3127" t="s">
        <v>132</v>
      </c>
      <c r="G3127" t="s">
        <v>133</v>
      </c>
      <c r="H3127">
        <v>1998</v>
      </c>
      <c r="I3127">
        <v>3</v>
      </c>
      <c r="J3127">
        <v>30</v>
      </c>
      <c r="K3127">
        <v>50.25</v>
      </c>
      <c r="L3127">
        <v>-4.2169999999999996</v>
      </c>
      <c r="M3127">
        <v>10</v>
      </c>
      <c r="O3127">
        <v>10.78</v>
      </c>
      <c r="Y3127" t="s">
        <v>134</v>
      </c>
      <c r="Z3127" t="s">
        <v>134</v>
      </c>
      <c r="AA3127" t="s">
        <v>135</v>
      </c>
      <c r="AB3127" t="s">
        <v>135</v>
      </c>
      <c r="AE3127" t="s">
        <v>135</v>
      </c>
      <c r="AF3127">
        <v>0</v>
      </c>
      <c r="AG3127" t="s">
        <v>135</v>
      </c>
      <c r="AH3127">
        <v>0</v>
      </c>
      <c r="AI3127">
        <v>0</v>
      </c>
      <c r="AJ3127">
        <v>0</v>
      </c>
      <c r="AK3127">
        <v>0</v>
      </c>
      <c r="AL3127">
        <v>0</v>
      </c>
      <c r="AM3127">
        <v>0</v>
      </c>
      <c r="AN3127" s="2">
        <v>0</v>
      </c>
      <c r="AO3127">
        <v>0</v>
      </c>
      <c r="AP3127" t="s">
        <v>216</v>
      </c>
      <c r="AQ3127" s="18"/>
      <c r="AR3127" s="12"/>
      <c r="AS3127" s="12"/>
      <c r="AT3127" s="12"/>
      <c r="AU3127" s="19" t="s">
        <v>247</v>
      </c>
    </row>
    <row r="3128" spans="1:47" x14ac:dyDescent="0.25">
      <c r="A3128">
        <v>3126</v>
      </c>
      <c r="C3128" t="s">
        <v>293</v>
      </c>
      <c r="E3128" t="s">
        <v>132</v>
      </c>
      <c r="G3128" t="s">
        <v>133</v>
      </c>
      <c r="H3128">
        <v>1998</v>
      </c>
      <c r="I3128">
        <v>3</v>
      </c>
      <c r="J3128">
        <v>30</v>
      </c>
      <c r="K3128">
        <v>50.25</v>
      </c>
      <c r="L3128">
        <v>-4.2169999999999996</v>
      </c>
      <c r="M3128">
        <v>10</v>
      </c>
      <c r="O3128">
        <v>10.78</v>
      </c>
      <c r="Y3128" t="s">
        <v>64</v>
      </c>
      <c r="Z3128" t="s">
        <v>64</v>
      </c>
      <c r="AA3128" t="s">
        <v>135</v>
      </c>
      <c r="AB3128" t="s">
        <v>135</v>
      </c>
      <c r="AE3128" t="s">
        <v>135</v>
      </c>
      <c r="AF3128" t="s">
        <v>135</v>
      </c>
      <c r="AG3128">
        <v>8000</v>
      </c>
      <c r="AH3128">
        <v>8000</v>
      </c>
      <c r="AI3128">
        <v>6.6122253575395754E-3</v>
      </c>
      <c r="AJ3128">
        <v>0.27803754386067414</v>
      </c>
      <c r="AK3128">
        <v>7.8269372162708434E-2</v>
      </c>
      <c r="AL3128">
        <v>0.22900147455152872</v>
      </c>
      <c r="AM3128">
        <v>48.066032834480076</v>
      </c>
      <c r="AN3128" s="2">
        <v>3.3177089075050148</v>
      </c>
      <c r="AO3128">
        <v>0.14399999999999999</v>
      </c>
      <c r="AP3128" t="s">
        <v>216</v>
      </c>
      <c r="AQ3128" s="18"/>
      <c r="AR3128" s="12"/>
      <c r="AS3128" s="12"/>
      <c r="AT3128" s="12"/>
      <c r="AU3128" s="19" t="s">
        <v>247</v>
      </c>
    </row>
    <row r="3129" spans="1:47" x14ac:dyDescent="0.25">
      <c r="A3129">
        <v>3127</v>
      </c>
      <c r="C3129" t="s">
        <v>293</v>
      </c>
      <c r="E3129" t="s">
        <v>132</v>
      </c>
      <c r="G3129" t="s">
        <v>133</v>
      </c>
      <c r="H3129">
        <v>1998</v>
      </c>
      <c r="I3129">
        <v>4</v>
      </c>
      <c r="J3129">
        <v>6</v>
      </c>
      <c r="K3129">
        <v>50.25</v>
      </c>
      <c r="L3129">
        <v>-4.2169999999999996</v>
      </c>
      <c r="M3129">
        <v>10</v>
      </c>
      <c r="O3129">
        <v>10.58</v>
      </c>
      <c r="Y3129" t="s">
        <v>134</v>
      </c>
      <c r="Z3129" t="s">
        <v>134</v>
      </c>
      <c r="AA3129" t="s">
        <v>135</v>
      </c>
      <c r="AB3129" t="s">
        <v>135</v>
      </c>
      <c r="AE3129" t="s">
        <v>135</v>
      </c>
      <c r="AF3129">
        <v>0</v>
      </c>
      <c r="AG3129" t="s">
        <v>135</v>
      </c>
      <c r="AH3129">
        <v>0</v>
      </c>
      <c r="AI3129">
        <v>0</v>
      </c>
      <c r="AJ3129">
        <v>0</v>
      </c>
      <c r="AK3129">
        <v>0</v>
      </c>
      <c r="AL3129">
        <v>0</v>
      </c>
      <c r="AM3129">
        <v>0</v>
      </c>
      <c r="AN3129" s="2">
        <v>0</v>
      </c>
      <c r="AO3129">
        <v>0</v>
      </c>
      <c r="AP3129" t="s">
        <v>216</v>
      </c>
      <c r="AQ3129" s="18"/>
      <c r="AR3129" s="12"/>
      <c r="AS3129" s="12"/>
      <c r="AT3129" s="12"/>
      <c r="AU3129" s="19" t="s">
        <v>247</v>
      </c>
    </row>
    <row r="3130" spans="1:47" x14ac:dyDescent="0.25">
      <c r="A3130">
        <v>3128</v>
      </c>
      <c r="C3130" t="s">
        <v>293</v>
      </c>
      <c r="E3130" t="s">
        <v>132</v>
      </c>
      <c r="G3130" t="s">
        <v>133</v>
      </c>
      <c r="H3130">
        <v>1998</v>
      </c>
      <c r="I3130">
        <v>4</v>
      </c>
      <c r="J3130">
        <v>6</v>
      </c>
      <c r="K3130">
        <v>50.25</v>
      </c>
      <c r="L3130">
        <v>-4.2169999999999996</v>
      </c>
      <c r="M3130">
        <v>10</v>
      </c>
      <c r="O3130">
        <v>10.58</v>
      </c>
      <c r="Y3130" t="s">
        <v>64</v>
      </c>
      <c r="Z3130" t="s">
        <v>64</v>
      </c>
      <c r="AA3130" t="s">
        <v>135</v>
      </c>
      <c r="AB3130" t="s">
        <v>135</v>
      </c>
      <c r="AE3130" t="s">
        <v>135</v>
      </c>
      <c r="AF3130" t="s">
        <v>135</v>
      </c>
      <c r="AG3130">
        <v>1000</v>
      </c>
      <c r="AH3130">
        <v>1000</v>
      </c>
      <c r="AI3130">
        <v>8.2652816969244693E-4</v>
      </c>
      <c r="AJ3130">
        <v>3.4754692982584268E-2</v>
      </c>
      <c r="AK3130">
        <v>9.7836715203385542E-3</v>
      </c>
      <c r="AL3130">
        <v>2.862518431894109E-2</v>
      </c>
      <c r="AM3130">
        <v>6.0082541043100095</v>
      </c>
      <c r="AN3130" s="2">
        <v>0.41471361343812685</v>
      </c>
      <c r="AO3130">
        <v>1.7999999999999999E-2</v>
      </c>
      <c r="AP3130" t="s">
        <v>216</v>
      </c>
      <c r="AQ3130" s="18"/>
      <c r="AR3130" s="12"/>
      <c r="AS3130" s="12"/>
      <c r="AT3130" s="12"/>
      <c r="AU3130" s="19" t="s">
        <v>247</v>
      </c>
    </row>
    <row r="3131" spans="1:47" x14ac:dyDescent="0.25">
      <c r="A3131">
        <v>3129</v>
      </c>
      <c r="C3131" t="s">
        <v>293</v>
      </c>
      <c r="E3131" t="s">
        <v>132</v>
      </c>
      <c r="G3131" t="s">
        <v>133</v>
      </c>
      <c r="H3131">
        <v>1998</v>
      </c>
      <c r="I3131">
        <v>4</v>
      </c>
      <c r="J3131">
        <v>13</v>
      </c>
      <c r="K3131">
        <v>50.25</v>
      </c>
      <c r="L3131">
        <v>-4.2169999999999996</v>
      </c>
      <c r="M3131">
        <v>10</v>
      </c>
      <c r="O3131">
        <v>10.97</v>
      </c>
      <c r="Y3131" t="s">
        <v>134</v>
      </c>
      <c r="Z3131" t="s">
        <v>134</v>
      </c>
      <c r="AA3131" t="s">
        <v>135</v>
      </c>
      <c r="AB3131" t="s">
        <v>135</v>
      </c>
      <c r="AE3131" t="s">
        <v>135</v>
      </c>
      <c r="AF3131">
        <v>0</v>
      </c>
      <c r="AG3131" t="s">
        <v>135</v>
      </c>
      <c r="AH3131">
        <v>0</v>
      </c>
      <c r="AI3131">
        <v>0</v>
      </c>
      <c r="AJ3131">
        <v>0</v>
      </c>
      <c r="AK3131">
        <v>0</v>
      </c>
      <c r="AL3131">
        <v>0</v>
      </c>
      <c r="AM3131">
        <v>0</v>
      </c>
      <c r="AN3131" s="2">
        <v>0</v>
      </c>
      <c r="AO3131">
        <v>0</v>
      </c>
      <c r="AP3131" t="s">
        <v>216</v>
      </c>
      <c r="AQ3131" s="18"/>
      <c r="AR3131" s="12"/>
      <c r="AS3131" s="12"/>
      <c r="AT3131" s="12"/>
      <c r="AU3131" s="19" t="s">
        <v>247</v>
      </c>
    </row>
    <row r="3132" spans="1:47" x14ac:dyDescent="0.25">
      <c r="A3132">
        <v>3130</v>
      </c>
      <c r="C3132" t="s">
        <v>293</v>
      </c>
      <c r="E3132" t="s">
        <v>132</v>
      </c>
      <c r="G3132" t="s">
        <v>133</v>
      </c>
      <c r="H3132">
        <v>1998</v>
      </c>
      <c r="I3132">
        <v>4</v>
      </c>
      <c r="J3132">
        <v>13</v>
      </c>
      <c r="K3132">
        <v>50.25</v>
      </c>
      <c r="L3132">
        <v>-4.2169999999999996</v>
      </c>
      <c r="M3132">
        <v>10</v>
      </c>
      <c r="O3132">
        <v>10.97</v>
      </c>
      <c r="Y3132" t="s">
        <v>64</v>
      </c>
      <c r="Z3132" t="s">
        <v>64</v>
      </c>
      <c r="AA3132" t="s">
        <v>135</v>
      </c>
      <c r="AB3132" t="s">
        <v>135</v>
      </c>
      <c r="AE3132" t="s">
        <v>135</v>
      </c>
      <c r="AF3132" t="s">
        <v>135</v>
      </c>
      <c r="AG3132">
        <v>4000</v>
      </c>
      <c r="AH3132">
        <v>4000</v>
      </c>
      <c r="AI3132">
        <v>3.3061126787697877E-3</v>
      </c>
      <c r="AJ3132">
        <v>0.13901877193033707</v>
      </c>
      <c r="AK3132">
        <v>3.9134686081354217E-2</v>
      </c>
      <c r="AL3132">
        <v>0.11450073727576436</v>
      </c>
      <c r="AM3132">
        <v>24.033016417240038</v>
      </c>
      <c r="AN3132" s="2">
        <v>1.6588544537525074</v>
      </c>
      <c r="AO3132">
        <v>7.1999999999999995E-2</v>
      </c>
      <c r="AP3132" t="s">
        <v>216</v>
      </c>
      <c r="AQ3132" s="18"/>
      <c r="AR3132" s="12"/>
      <c r="AS3132" s="12"/>
      <c r="AT3132" s="12"/>
      <c r="AU3132" s="19" t="s">
        <v>247</v>
      </c>
    </row>
    <row r="3133" spans="1:47" x14ac:dyDescent="0.25">
      <c r="A3133">
        <v>3131</v>
      </c>
      <c r="C3133" t="s">
        <v>293</v>
      </c>
      <c r="E3133" t="s">
        <v>132</v>
      </c>
      <c r="G3133" t="s">
        <v>133</v>
      </c>
      <c r="H3133">
        <v>1998</v>
      </c>
      <c r="I3133">
        <v>4</v>
      </c>
      <c r="J3133">
        <v>20</v>
      </c>
      <c r="K3133">
        <v>50.25</v>
      </c>
      <c r="L3133">
        <v>-4.2169999999999996</v>
      </c>
      <c r="M3133">
        <v>10</v>
      </c>
      <c r="O3133">
        <v>9.89</v>
      </c>
      <c r="Y3133" t="s">
        <v>134</v>
      </c>
      <c r="Z3133" t="s">
        <v>134</v>
      </c>
      <c r="AA3133" t="s">
        <v>135</v>
      </c>
      <c r="AB3133" t="s">
        <v>135</v>
      </c>
      <c r="AE3133" t="s">
        <v>135</v>
      </c>
      <c r="AF3133">
        <v>0</v>
      </c>
      <c r="AG3133" t="s">
        <v>135</v>
      </c>
      <c r="AH3133">
        <v>0</v>
      </c>
      <c r="AI3133">
        <v>0</v>
      </c>
      <c r="AJ3133">
        <v>0</v>
      </c>
      <c r="AK3133">
        <v>0</v>
      </c>
      <c r="AL3133">
        <v>0</v>
      </c>
      <c r="AM3133">
        <v>0</v>
      </c>
      <c r="AN3133" s="2">
        <v>0</v>
      </c>
      <c r="AO3133">
        <v>0</v>
      </c>
      <c r="AP3133" t="s">
        <v>216</v>
      </c>
      <c r="AQ3133" s="18"/>
      <c r="AR3133" s="12"/>
      <c r="AS3133" s="12"/>
      <c r="AT3133" s="12"/>
      <c r="AU3133" s="19" t="s">
        <v>247</v>
      </c>
    </row>
    <row r="3134" spans="1:47" x14ac:dyDescent="0.25">
      <c r="A3134">
        <v>3132</v>
      </c>
      <c r="C3134" t="s">
        <v>293</v>
      </c>
      <c r="E3134" t="s">
        <v>132</v>
      </c>
      <c r="G3134" t="s">
        <v>133</v>
      </c>
      <c r="H3134">
        <v>1998</v>
      </c>
      <c r="I3134">
        <v>4</v>
      </c>
      <c r="J3134">
        <v>20</v>
      </c>
      <c r="K3134">
        <v>50.25</v>
      </c>
      <c r="L3134">
        <v>-4.2169999999999996</v>
      </c>
      <c r="M3134">
        <v>10</v>
      </c>
      <c r="O3134">
        <v>9.89</v>
      </c>
      <c r="Y3134" t="s">
        <v>64</v>
      </c>
      <c r="Z3134" t="s">
        <v>64</v>
      </c>
      <c r="AA3134" t="s">
        <v>135</v>
      </c>
      <c r="AB3134" t="s">
        <v>135</v>
      </c>
      <c r="AE3134" t="s">
        <v>135</v>
      </c>
      <c r="AF3134" t="s">
        <v>135</v>
      </c>
      <c r="AG3134">
        <v>5051290</v>
      </c>
      <c r="AH3134">
        <v>5051290</v>
      </c>
      <c r="AI3134">
        <v>4.1750334782857603</v>
      </c>
      <c r="AJ3134">
        <v>175.55603311599808</v>
      </c>
      <c r="AK3134">
        <v>49.420162113970939</v>
      </c>
      <c r="AL3134">
        <v>144.59410729842392</v>
      </c>
      <c r="AM3134">
        <v>30349.433874560109</v>
      </c>
      <c r="AN3134" s="2">
        <v>2094.8387284238756</v>
      </c>
      <c r="AO3134">
        <v>90.923220000000001</v>
      </c>
      <c r="AP3134" t="s">
        <v>216</v>
      </c>
      <c r="AQ3134" s="18"/>
      <c r="AR3134" s="12"/>
      <c r="AS3134" s="12"/>
      <c r="AT3134" s="12"/>
      <c r="AU3134" s="19" t="s">
        <v>247</v>
      </c>
    </row>
    <row r="3135" spans="1:47" x14ac:dyDescent="0.25">
      <c r="A3135">
        <v>3133</v>
      </c>
      <c r="C3135" t="s">
        <v>293</v>
      </c>
      <c r="E3135" t="s">
        <v>132</v>
      </c>
      <c r="G3135" t="s">
        <v>133</v>
      </c>
      <c r="H3135">
        <v>1998</v>
      </c>
      <c r="I3135">
        <v>4</v>
      </c>
      <c r="J3135">
        <v>27</v>
      </c>
      <c r="K3135">
        <v>50.25</v>
      </c>
      <c r="L3135">
        <v>-4.2169999999999996</v>
      </c>
      <c r="M3135">
        <v>10</v>
      </c>
      <c r="O3135">
        <v>11.78</v>
      </c>
      <c r="Y3135" t="s">
        <v>134</v>
      </c>
      <c r="Z3135" t="s">
        <v>134</v>
      </c>
      <c r="AA3135" t="s">
        <v>135</v>
      </c>
      <c r="AB3135" t="s">
        <v>135</v>
      </c>
      <c r="AE3135" t="s">
        <v>135</v>
      </c>
      <c r="AF3135">
        <v>0</v>
      </c>
      <c r="AG3135" t="s">
        <v>135</v>
      </c>
      <c r="AH3135">
        <v>0</v>
      </c>
      <c r="AI3135">
        <v>0</v>
      </c>
      <c r="AJ3135">
        <v>0</v>
      </c>
      <c r="AK3135">
        <v>0</v>
      </c>
      <c r="AL3135">
        <v>0</v>
      </c>
      <c r="AM3135">
        <v>0</v>
      </c>
      <c r="AN3135" s="2">
        <v>0</v>
      </c>
      <c r="AO3135">
        <v>0</v>
      </c>
      <c r="AP3135" t="s">
        <v>216</v>
      </c>
      <c r="AQ3135" s="18"/>
      <c r="AR3135" s="12"/>
      <c r="AS3135" s="12"/>
      <c r="AT3135" s="12"/>
      <c r="AU3135" s="19" t="s">
        <v>247</v>
      </c>
    </row>
    <row r="3136" spans="1:47" x14ac:dyDescent="0.25">
      <c r="A3136">
        <v>3134</v>
      </c>
      <c r="C3136" t="s">
        <v>293</v>
      </c>
      <c r="E3136" t="s">
        <v>132</v>
      </c>
      <c r="G3136" t="s">
        <v>133</v>
      </c>
      <c r="H3136">
        <v>1998</v>
      </c>
      <c r="I3136">
        <v>4</v>
      </c>
      <c r="J3136">
        <v>27</v>
      </c>
      <c r="K3136">
        <v>50.25</v>
      </c>
      <c r="L3136">
        <v>-4.2169999999999996</v>
      </c>
      <c r="M3136">
        <v>10</v>
      </c>
      <c r="O3136">
        <v>11.78</v>
      </c>
      <c r="Y3136" t="s">
        <v>64</v>
      </c>
      <c r="Z3136" t="s">
        <v>64</v>
      </c>
      <c r="AA3136" t="s">
        <v>135</v>
      </c>
      <c r="AB3136" t="s">
        <v>135</v>
      </c>
      <c r="AE3136" t="s">
        <v>135</v>
      </c>
      <c r="AF3136" t="s">
        <v>135</v>
      </c>
      <c r="AG3136">
        <v>2020990</v>
      </c>
      <c r="AH3136">
        <v>2020990</v>
      </c>
      <c r="AI3136">
        <v>1.6704051656667385</v>
      </c>
      <c r="AJ3136">
        <v>70.238886970872983</v>
      </c>
      <c r="AK3136">
        <v>19.772702305889016</v>
      </c>
      <c r="AL3136">
        <v>57.851211256736754</v>
      </c>
      <c r="AM3136">
        <v>12142.621462269486</v>
      </c>
      <c r="AN3136" s="2">
        <v>838.13206562231994</v>
      </c>
      <c r="AO3136">
        <v>36.37782</v>
      </c>
      <c r="AP3136" t="s">
        <v>216</v>
      </c>
      <c r="AQ3136" s="18"/>
      <c r="AR3136" s="12"/>
      <c r="AS3136" s="12"/>
      <c r="AT3136" s="12"/>
      <c r="AU3136" s="19" t="s">
        <v>247</v>
      </c>
    </row>
    <row r="3137" spans="1:47" x14ac:dyDescent="0.25">
      <c r="A3137">
        <v>3135</v>
      </c>
      <c r="C3137" t="s">
        <v>293</v>
      </c>
      <c r="E3137" t="s">
        <v>132</v>
      </c>
      <c r="G3137" t="s">
        <v>133</v>
      </c>
      <c r="H3137">
        <v>1998</v>
      </c>
      <c r="I3137">
        <v>5</v>
      </c>
      <c r="J3137">
        <v>4</v>
      </c>
      <c r="K3137">
        <v>50.25</v>
      </c>
      <c r="L3137">
        <v>-4.2169999999999996</v>
      </c>
      <c r="M3137">
        <v>10</v>
      </c>
      <c r="O3137">
        <v>12.27</v>
      </c>
      <c r="Y3137" t="s">
        <v>134</v>
      </c>
      <c r="Z3137" t="s">
        <v>134</v>
      </c>
      <c r="AA3137" t="s">
        <v>135</v>
      </c>
      <c r="AB3137" t="s">
        <v>135</v>
      </c>
      <c r="AE3137" t="s">
        <v>135</v>
      </c>
      <c r="AF3137">
        <v>0</v>
      </c>
      <c r="AG3137" t="s">
        <v>135</v>
      </c>
      <c r="AH3137">
        <v>0</v>
      </c>
      <c r="AI3137">
        <v>0</v>
      </c>
      <c r="AJ3137">
        <v>0</v>
      </c>
      <c r="AK3137">
        <v>0</v>
      </c>
      <c r="AL3137">
        <v>0</v>
      </c>
      <c r="AM3137">
        <v>0</v>
      </c>
      <c r="AN3137" s="2">
        <v>0</v>
      </c>
      <c r="AO3137">
        <v>0</v>
      </c>
      <c r="AP3137" t="s">
        <v>216</v>
      </c>
      <c r="AQ3137" s="18"/>
      <c r="AR3137" s="12"/>
      <c r="AS3137" s="12"/>
      <c r="AT3137" s="12"/>
      <c r="AU3137" s="19" t="s">
        <v>247</v>
      </c>
    </row>
    <row r="3138" spans="1:47" x14ac:dyDescent="0.25">
      <c r="A3138">
        <v>3136</v>
      </c>
      <c r="C3138" t="s">
        <v>293</v>
      </c>
      <c r="E3138" t="s">
        <v>132</v>
      </c>
      <c r="G3138" t="s">
        <v>133</v>
      </c>
      <c r="H3138">
        <v>1998</v>
      </c>
      <c r="I3138">
        <v>5</v>
      </c>
      <c r="J3138">
        <v>4</v>
      </c>
      <c r="K3138">
        <v>50.25</v>
      </c>
      <c r="L3138">
        <v>-4.2169999999999996</v>
      </c>
      <c r="M3138">
        <v>10</v>
      </c>
      <c r="O3138">
        <v>12.27</v>
      </c>
      <c r="Y3138" t="s">
        <v>64</v>
      </c>
      <c r="Z3138" t="s">
        <v>64</v>
      </c>
      <c r="AA3138" t="s">
        <v>135</v>
      </c>
      <c r="AB3138" t="s">
        <v>135</v>
      </c>
      <c r="AE3138" t="s">
        <v>135</v>
      </c>
      <c r="AF3138" t="s">
        <v>135</v>
      </c>
      <c r="AG3138">
        <v>1104970</v>
      </c>
      <c r="AH3138">
        <v>1104970</v>
      </c>
      <c r="AI3138">
        <v>0.91328883166506314</v>
      </c>
      <c r="AJ3138">
        <v>38.40289310496614</v>
      </c>
      <c r="AK3138">
        <v>10.810663519828493</v>
      </c>
      <c r="AL3138">
        <v>31.629969916900336</v>
      </c>
      <c r="AM3138">
        <v>6638.9405376394316</v>
      </c>
      <c r="AN3138" s="2">
        <v>458.24610144072699</v>
      </c>
      <c r="AO3138">
        <v>19.88946</v>
      </c>
      <c r="AP3138" t="s">
        <v>216</v>
      </c>
      <c r="AQ3138" s="18"/>
      <c r="AR3138" s="12"/>
      <c r="AS3138" s="12"/>
      <c r="AT3138" s="12"/>
      <c r="AU3138" s="19" t="s">
        <v>247</v>
      </c>
    </row>
    <row r="3139" spans="1:47" x14ac:dyDescent="0.25">
      <c r="A3139">
        <v>3137</v>
      </c>
      <c r="C3139" t="s">
        <v>293</v>
      </c>
      <c r="E3139" t="s">
        <v>132</v>
      </c>
      <c r="G3139" t="s">
        <v>133</v>
      </c>
      <c r="H3139">
        <v>1998</v>
      </c>
      <c r="I3139">
        <v>5</v>
      </c>
      <c r="J3139">
        <v>11</v>
      </c>
      <c r="K3139">
        <v>50.25</v>
      </c>
      <c r="L3139">
        <v>-4.2169999999999996</v>
      </c>
      <c r="M3139">
        <v>10</v>
      </c>
      <c r="O3139">
        <v>11.85</v>
      </c>
      <c r="Y3139" t="s">
        <v>134</v>
      </c>
      <c r="Z3139" t="s">
        <v>134</v>
      </c>
      <c r="AA3139" t="s">
        <v>135</v>
      </c>
      <c r="AB3139" t="s">
        <v>135</v>
      </c>
      <c r="AE3139" t="s">
        <v>135</v>
      </c>
      <c r="AF3139">
        <v>0</v>
      </c>
      <c r="AG3139" t="s">
        <v>135</v>
      </c>
      <c r="AH3139">
        <v>0</v>
      </c>
      <c r="AI3139">
        <v>0</v>
      </c>
      <c r="AJ3139">
        <v>0</v>
      </c>
      <c r="AK3139">
        <v>0</v>
      </c>
      <c r="AL3139">
        <v>0</v>
      </c>
      <c r="AM3139">
        <v>0</v>
      </c>
      <c r="AN3139" s="2">
        <v>0</v>
      </c>
      <c r="AO3139">
        <v>0</v>
      </c>
      <c r="AP3139" t="s">
        <v>216</v>
      </c>
      <c r="AQ3139" s="18"/>
      <c r="AR3139" s="12"/>
      <c r="AS3139" s="12"/>
      <c r="AT3139" s="12"/>
      <c r="AU3139" s="19" t="s">
        <v>247</v>
      </c>
    </row>
    <row r="3140" spans="1:47" x14ac:dyDescent="0.25">
      <c r="A3140">
        <v>3138</v>
      </c>
      <c r="C3140" t="s">
        <v>293</v>
      </c>
      <c r="E3140" t="s">
        <v>132</v>
      </c>
      <c r="G3140" t="s">
        <v>133</v>
      </c>
      <c r="H3140">
        <v>1998</v>
      </c>
      <c r="I3140">
        <v>5</v>
      </c>
      <c r="J3140">
        <v>11</v>
      </c>
      <c r="K3140">
        <v>50.25</v>
      </c>
      <c r="L3140">
        <v>-4.2169999999999996</v>
      </c>
      <c r="M3140">
        <v>10</v>
      </c>
      <c r="O3140">
        <v>11.85</v>
      </c>
      <c r="Y3140" t="s">
        <v>64</v>
      </c>
      <c r="Z3140" t="s">
        <v>64</v>
      </c>
      <c r="AA3140" t="s">
        <v>135</v>
      </c>
      <c r="AB3140" t="s">
        <v>135</v>
      </c>
      <c r="AE3140" t="s">
        <v>135</v>
      </c>
      <c r="AF3140" t="s">
        <v>135</v>
      </c>
      <c r="AG3140">
        <v>30260</v>
      </c>
      <c r="AH3140">
        <v>30260</v>
      </c>
      <c r="AI3140">
        <v>2.5010742414893445E-2</v>
      </c>
      <c r="AJ3140">
        <v>1.0516770096529999</v>
      </c>
      <c r="AK3140">
        <v>0.2960539002054447</v>
      </c>
      <c r="AL3140">
        <v>0.8661980774911574</v>
      </c>
      <c r="AM3140">
        <v>181.80976919642089</v>
      </c>
      <c r="AN3140" s="2">
        <v>12.549233942637718</v>
      </c>
      <c r="AO3140">
        <v>0.54467999999999994</v>
      </c>
      <c r="AP3140" t="s">
        <v>216</v>
      </c>
      <c r="AQ3140" s="18"/>
      <c r="AR3140" s="12"/>
      <c r="AS3140" s="12"/>
      <c r="AT3140" s="12"/>
      <c r="AU3140" s="19" t="s">
        <v>247</v>
      </c>
    </row>
    <row r="3141" spans="1:47" x14ac:dyDescent="0.25">
      <c r="A3141">
        <v>3139</v>
      </c>
      <c r="C3141" t="s">
        <v>293</v>
      </c>
      <c r="E3141" t="s">
        <v>132</v>
      </c>
      <c r="G3141" t="s">
        <v>133</v>
      </c>
      <c r="H3141">
        <v>1998</v>
      </c>
      <c r="I3141">
        <v>5</v>
      </c>
      <c r="J3141">
        <v>18</v>
      </c>
      <c r="K3141">
        <v>50.25</v>
      </c>
      <c r="L3141">
        <v>-4.2169999999999996</v>
      </c>
      <c r="M3141">
        <v>10</v>
      </c>
      <c r="O3141">
        <v>13.37</v>
      </c>
      <c r="Y3141" t="s">
        <v>134</v>
      </c>
      <c r="Z3141" t="s">
        <v>134</v>
      </c>
      <c r="AA3141" t="s">
        <v>135</v>
      </c>
      <c r="AB3141" t="s">
        <v>135</v>
      </c>
      <c r="AE3141" t="s">
        <v>135</v>
      </c>
      <c r="AF3141">
        <v>0</v>
      </c>
      <c r="AG3141" t="s">
        <v>135</v>
      </c>
      <c r="AH3141">
        <v>0</v>
      </c>
      <c r="AI3141">
        <v>0</v>
      </c>
      <c r="AJ3141">
        <v>0</v>
      </c>
      <c r="AK3141">
        <v>0</v>
      </c>
      <c r="AL3141">
        <v>0</v>
      </c>
      <c r="AM3141">
        <v>0</v>
      </c>
      <c r="AN3141" s="2">
        <v>0</v>
      </c>
      <c r="AO3141">
        <v>0</v>
      </c>
      <c r="AP3141" t="s">
        <v>216</v>
      </c>
      <c r="AQ3141" s="18"/>
      <c r="AR3141" s="12"/>
      <c r="AS3141" s="12"/>
      <c r="AT3141" s="12"/>
      <c r="AU3141" s="19" t="s">
        <v>247</v>
      </c>
    </row>
    <row r="3142" spans="1:47" x14ac:dyDescent="0.25">
      <c r="A3142">
        <v>3140</v>
      </c>
      <c r="C3142" t="s">
        <v>293</v>
      </c>
      <c r="E3142" t="s">
        <v>132</v>
      </c>
      <c r="G3142" t="s">
        <v>133</v>
      </c>
      <c r="H3142">
        <v>1998</v>
      </c>
      <c r="I3142">
        <v>5</v>
      </c>
      <c r="J3142">
        <v>18</v>
      </c>
      <c r="K3142">
        <v>50.25</v>
      </c>
      <c r="L3142">
        <v>-4.2169999999999996</v>
      </c>
      <c r="M3142">
        <v>10</v>
      </c>
      <c r="O3142">
        <v>13.37</v>
      </c>
      <c r="Y3142" t="s">
        <v>64</v>
      </c>
      <c r="Z3142" t="s">
        <v>64</v>
      </c>
      <c r="AA3142" t="s">
        <v>135</v>
      </c>
      <c r="AB3142" t="s">
        <v>135</v>
      </c>
      <c r="AE3142" t="s">
        <v>135</v>
      </c>
      <c r="AF3142" t="s">
        <v>135</v>
      </c>
      <c r="AG3142">
        <v>0</v>
      </c>
      <c r="AH3142">
        <v>0</v>
      </c>
      <c r="AI3142">
        <v>0</v>
      </c>
      <c r="AJ3142">
        <v>0</v>
      </c>
      <c r="AK3142">
        <v>0</v>
      </c>
      <c r="AL3142">
        <v>0</v>
      </c>
      <c r="AM3142">
        <v>0</v>
      </c>
      <c r="AN3142" s="2">
        <v>0</v>
      </c>
      <c r="AO3142">
        <v>0</v>
      </c>
      <c r="AP3142" t="s">
        <v>216</v>
      </c>
      <c r="AQ3142" s="18"/>
      <c r="AR3142" s="12"/>
      <c r="AS3142" s="12"/>
      <c r="AT3142" s="12"/>
      <c r="AU3142" s="19" t="s">
        <v>247</v>
      </c>
    </row>
    <row r="3143" spans="1:47" x14ac:dyDescent="0.25">
      <c r="A3143">
        <v>3141</v>
      </c>
      <c r="C3143" t="s">
        <v>293</v>
      </c>
      <c r="E3143" t="s">
        <v>132</v>
      </c>
      <c r="G3143" t="s">
        <v>133</v>
      </c>
      <c r="H3143">
        <v>1998</v>
      </c>
      <c r="I3143">
        <v>5</v>
      </c>
      <c r="J3143">
        <v>25</v>
      </c>
      <c r="K3143">
        <v>50.25</v>
      </c>
      <c r="L3143">
        <v>-4.2169999999999996</v>
      </c>
      <c r="M3143">
        <v>10</v>
      </c>
      <c r="O3143">
        <v>12.52</v>
      </c>
      <c r="Y3143" t="s">
        <v>134</v>
      </c>
      <c r="Z3143" t="s">
        <v>134</v>
      </c>
      <c r="AA3143" t="s">
        <v>135</v>
      </c>
      <c r="AB3143" t="s">
        <v>135</v>
      </c>
      <c r="AE3143" t="s">
        <v>135</v>
      </c>
      <c r="AF3143">
        <v>0</v>
      </c>
      <c r="AG3143" t="s">
        <v>135</v>
      </c>
      <c r="AH3143">
        <v>0</v>
      </c>
      <c r="AI3143">
        <v>0</v>
      </c>
      <c r="AJ3143">
        <v>0</v>
      </c>
      <c r="AK3143">
        <v>0</v>
      </c>
      <c r="AL3143">
        <v>0</v>
      </c>
      <c r="AM3143">
        <v>0</v>
      </c>
      <c r="AN3143" s="2">
        <v>0</v>
      </c>
      <c r="AO3143">
        <v>0</v>
      </c>
      <c r="AP3143" t="s">
        <v>216</v>
      </c>
      <c r="AQ3143" s="18"/>
      <c r="AR3143" s="12"/>
      <c r="AS3143" s="12"/>
      <c r="AT3143" s="12"/>
      <c r="AU3143" s="19" t="s">
        <v>247</v>
      </c>
    </row>
    <row r="3144" spans="1:47" x14ac:dyDescent="0.25">
      <c r="A3144">
        <v>3142</v>
      </c>
      <c r="C3144" t="s">
        <v>293</v>
      </c>
      <c r="E3144" t="s">
        <v>132</v>
      </c>
      <c r="G3144" t="s">
        <v>133</v>
      </c>
      <c r="H3144">
        <v>1998</v>
      </c>
      <c r="I3144">
        <v>5</v>
      </c>
      <c r="J3144">
        <v>25</v>
      </c>
      <c r="K3144">
        <v>50.25</v>
      </c>
      <c r="L3144">
        <v>-4.2169999999999996</v>
      </c>
      <c r="M3144">
        <v>10</v>
      </c>
      <c r="O3144">
        <v>12.52</v>
      </c>
      <c r="Y3144" t="s">
        <v>64</v>
      </c>
      <c r="Z3144" t="s">
        <v>64</v>
      </c>
      <c r="AA3144" t="s">
        <v>135</v>
      </c>
      <c r="AB3144" t="s">
        <v>135</v>
      </c>
      <c r="AE3144" t="s">
        <v>135</v>
      </c>
      <c r="AF3144" t="s">
        <v>135</v>
      </c>
      <c r="AG3144">
        <v>0</v>
      </c>
      <c r="AH3144">
        <v>0</v>
      </c>
      <c r="AI3144">
        <v>0</v>
      </c>
      <c r="AJ3144">
        <v>0</v>
      </c>
      <c r="AK3144">
        <v>0</v>
      </c>
      <c r="AL3144">
        <v>0</v>
      </c>
      <c r="AM3144">
        <v>0</v>
      </c>
      <c r="AN3144" s="2">
        <v>0</v>
      </c>
      <c r="AO3144">
        <v>0</v>
      </c>
      <c r="AP3144" t="s">
        <v>216</v>
      </c>
      <c r="AQ3144" s="18"/>
      <c r="AR3144" s="12"/>
      <c r="AS3144" s="12"/>
      <c r="AT3144" s="12"/>
      <c r="AU3144" s="19" t="s">
        <v>247</v>
      </c>
    </row>
    <row r="3145" spans="1:47" x14ac:dyDescent="0.25">
      <c r="A3145">
        <v>3143</v>
      </c>
      <c r="C3145" t="s">
        <v>293</v>
      </c>
      <c r="E3145" t="s">
        <v>132</v>
      </c>
      <c r="G3145" t="s">
        <v>133</v>
      </c>
      <c r="H3145">
        <v>1998</v>
      </c>
      <c r="I3145">
        <v>6</v>
      </c>
      <c r="J3145">
        <v>8</v>
      </c>
      <c r="K3145">
        <v>50.25</v>
      </c>
      <c r="L3145">
        <v>-4.2169999999999996</v>
      </c>
      <c r="M3145">
        <v>10</v>
      </c>
      <c r="O3145">
        <v>13.25</v>
      </c>
      <c r="Y3145" t="s">
        <v>134</v>
      </c>
      <c r="Z3145" t="s">
        <v>134</v>
      </c>
      <c r="AA3145" t="s">
        <v>135</v>
      </c>
      <c r="AB3145" t="s">
        <v>135</v>
      </c>
      <c r="AE3145" t="s">
        <v>135</v>
      </c>
      <c r="AF3145">
        <v>0</v>
      </c>
      <c r="AG3145" t="s">
        <v>135</v>
      </c>
      <c r="AH3145">
        <v>0</v>
      </c>
      <c r="AI3145">
        <v>0</v>
      </c>
      <c r="AJ3145">
        <v>0</v>
      </c>
      <c r="AK3145">
        <v>0</v>
      </c>
      <c r="AL3145">
        <v>0</v>
      </c>
      <c r="AM3145">
        <v>0</v>
      </c>
      <c r="AN3145" s="2">
        <v>0</v>
      </c>
      <c r="AO3145">
        <v>0</v>
      </c>
      <c r="AP3145" t="s">
        <v>216</v>
      </c>
      <c r="AQ3145" s="18"/>
      <c r="AR3145" s="12"/>
      <c r="AS3145" s="12"/>
      <c r="AT3145" s="12"/>
      <c r="AU3145" s="19" t="s">
        <v>247</v>
      </c>
    </row>
    <row r="3146" spans="1:47" x14ac:dyDescent="0.25">
      <c r="A3146">
        <v>3144</v>
      </c>
      <c r="C3146" t="s">
        <v>293</v>
      </c>
      <c r="E3146" t="s">
        <v>132</v>
      </c>
      <c r="G3146" t="s">
        <v>133</v>
      </c>
      <c r="H3146">
        <v>1998</v>
      </c>
      <c r="I3146">
        <v>6</v>
      </c>
      <c r="J3146">
        <v>8</v>
      </c>
      <c r="K3146">
        <v>50.25</v>
      </c>
      <c r="L3146">
        <v>-4.2169999999999996</v>
      </c>
      <c r="M3146">
        <v>10</v>
      </c>
      <c r="O3146">
        <v>13.25</v>
      </c>
      <c r="Y3146" t="s">
        <v>64</v>
      </c>
      <c r="Z3146" t="s">
        <v>64</v>
      </c>
      <c r="AA3146" t="s">
        <v>135</v>
      </c>
      <c r="AB3146" t="s">
        <v>135</v>
      </c>
      <c r="AE3146" t="s">
        <v>135</v>
      </c>
      <c r="AF3146" t="s">
        <v>135</v>
      </c>
      <c r="AG3146">
        <v>15000</v>
      </c>
      <c r="AH3146">
        <v>15000</v>
      </c>
      <c r="AI3146">
        <v>1.2397922545386705E-2</v>
      </c>
      <c r="AJ3146">
        <v>0.52132039473876401</v>
      </c>
      <c r="AK3146">
        <v>0.14675507280507832</v>
      </c>
      <c r="AL3146">
        <v>0.42937776478411632</v>
      </c>
      <c r="AM3146">
        <v>90.12381156465014</v>
      </c>
      <c r="AN3146" s="2">
        <v>6.2207042015719027</v>
      </c>
      <c r="AO3146">
        <v>0.27</v>
      </c>
      <c r="AP3146" t="s">
        <v>216</v>
      </c>
      <c r="AQ3146" s="18"/>
      <c r="AR3146" s="12"/>
      <c r="AS3146" s="12"/>
      <c r="AT3146" s="12"/>
      <c r="AU3146" s="19" t="s">
        <v>247</v>
      </c>
    </row>
    <row r="3147" spans="1:47" x14ac:dyDescent="0.25">
      <c r="A3147">
        <v>3145</v>
      </c>
      <c r="C3147" t="s">
        <v>293</v>
      </c>
      <c r="E3147" t="s">
        <v>132</v>
      </c>
      <c r="G3147" t="s">
        <v>133</v>
      </c>
      <c r="H3147">
        <v>1998</v>
      </c>
      <c r="I3147">
        <v>6</v>
      </c>
      <c r="J3147">
        <v>15</v>
      </c>
      <c r="K3147">
        <v>50.25</v>
      </c>
      <c r="L3147">
        <v>-4.2169999999999996</v>
      </c>
      <c r="M3147">
        <v>10</v>
      </c>
      <c r="O3147">
        <v>13.97</v>
      </c>
      <c r="Y3147" t="s">
        <v>134</v>
      </c>
      <c r="Z3147" t="s">
        <v>134</v>
      </c>
      <c r="AA3147" t="s">
        <v>135</v>
      </c>
      <c r="AB3147" t="s">
        <v>135</v>
      </c>
      <c r="AE3147" t="s">
        <v>135</v>
      </c>
      <c r="AF3147">
        <v>0</v>
      </c>
      <c r="AG3147" t="s">
        <v>135</v>
      </c>
      <c r="AH3147">
        <v>0</v>
      </c>
      <c r="AI3147">
        <v>0</v>
      </c>
      <c r="AJ3147">
        <v>0</v>
      </c>
      <c r="AK3147">
        <v>0</v>
      </c>
      <c r="AL3147">
        <v>0</v>
      </c>
      <c r="AM3147">
        <v>0</v>
      </c>
      <c r="AN3147" s="2">
        <v>0</v>
      </c>
      <c r="AO3147">
        <v>0</v>
      </c>
      <c r="AP3147" t="s">
        <v>216</v>
      </c>
      <c r="AQ3147" s="18"/>
      <c r="AR3147" s="12"/>
      <c r="AS3147" s="12"/>
      <c r="AT3147" s="12"/>
      <c r="AU3147" s="19" t="s">
        <v>247</v>
      </c>
    </row>
    <row r="3148" spans="1:47" x14ac:dyDescent="0.25">
      <c r="A3148">
        <v>3146</v>
      </c>
      <c r="C3148" t="s">
        <v>293</v>
      </c>
      <c r="E3148" t="s">
        <v>132</v>
      </c>
      <c r="G3148" t="s">
        <v>133</v>
      </c>
      <c r="H3148">
        <v>1998</v>
      </c>
      <c r="I3148">
        <v>6</v>
      </c>
      <c r="J3148">
        <v>15</v>
      </c>
      <c r="K3148">
        <v>50.25</v>
      </c>
      <c r="L3148">
        <v>-4.2169999999999996</v>
      </c>
      <c r="M3148">
        <v>10</v>
      </c>
      <c r="O3148">
        <v>13.97</v>
      </c>
      <c r="Y3148" t="s">
        <v>64</v>
      </c>
      <c r="Z3148" t="s">
        <v>64</v>
      </c>
      <c r="AA3148" t="s">
        <v>135</v>
      </c>
      <c r="AB3148" t="s">
        <v>135</v>
      </c>
      <c r="AE3148" t="s">
        <v>135</v>
      </c>
      <c r="AF3148" t="s">
        <v>135</v>
      </c>
      <c r="AG3148">
        <v>0</v>
      </c>
      <c r="AH3148">
        <v>0</v>
      </c>
      <c r="AI3148">
        <v>0</v>
      </c>
      <c r="AJ3148">
        <v>0</v>
      </c>
      <c r="AK3148">
        <v>0</v>
      </c>
      <c r="AL3148">
        <v>0</v>
      </c>
      <c r="AM3148">
        <v>0</v>
      </c>
      <c r="AN3148" s="2">
        <v>0</v>
      </c>
      <c r="AO3148">
        <v>0</v>
      </c>
      <c r="AP3148" t="s">
        <v>216</v>
      </c>
      <c r="AQ3148" s="18"/>
      <c r="AR3148" s="12"/>
      <c r="AS3148" s="12"/>
      <c r="AT3148" s="12"/>
      <c r="AU3148" s="19" t="s">
        <v>247</v>
      </c>
    </row>
    <row r="3149" spans="1:47" x14ac:dyDescent="0.25">
      <c r="A3149">
        <v>3147</v>
      </c>
      <c r="C3149" t="s">
        <v>293</v>
      </c>
      <c r="E3149" t="s">
        <v>132</v>
      </c>
      <c r="G3149" t="s">
        <v>133</v>
      </c>
      <c r="H3149">
        <v>1998</v>
      </c>
      <c r="I3149">
        <v>6</v>
      </c>
      <c r="J3149">
        <v>29</v>
      </c>
      <c r="K3149">
        <v>50.25</v>
      </c>
      <c r="L3149">
        <v>-4.2169999999999996</v>
      </c>
      <c r="M3149">
        <v>10</v>
      </c>
      <c r="O3149">
        <v>14.88</v>
      </c>
      <c r="Y3149" t="s">
        <v>134</v>
      </c>
      <c r="Z3149" t="s">
        <v>134</v>
      </c>
      <c r="AA3149" t="s">
        <v>135</v>
      </c>
      <c r="AB3149" t="s">
        <v>135</v>
      </c>
      <c r="AE3149" t="s">
        <v>135</v>
      </c>
      <c r="AF3149">
        <v>0</v>
      </c>
      <c r="AG3149" t="s">
        <v>135</v>
      </c>
      <c r="AH3149">
        <v>0</v>
      </c>
      <c r="AI3149">
        <v>0</v>
      </c>
      <c r="AJ3149">
        <v>0</v>
      </c>
      <c r="AK3149">
        <v>0</v>
      </c>
      <c r="AL3149">
        <v>0</v>
      </c>
      <c r="AM3149">
        <v>0</v>
      </c>
      <c r="AN3149" s="2">
        <v>0</v>
      </c>
      <c r="AO3149">
        <v>0</v>
      </c>
      <c r="AP3149" t="s">
        <v>216</v>
      </c>
      <c r="AQ3149" s="18"/>
      <c r="AR3149" s="12"/>
      <c r="AS3149" s="12"/>
      <c r="AT3149" s="12"/>
      <c r="AU3149" s="19" t="s">
        <v>247</v>
      </c>
    </row>
    <row r="3150" spans="1:47" x14ac:dyDescent="0.25">
      <c r="A3150">
        <v>3148</v>
      </c>
      <c r="C3150" t="s">
        <v>293</v>
      </c>
      <c r="E3150" t="s">
        <v>132</v>
      </c>
      <c r="G3150" t="s">
        <v>133</v>
      </c>
      <c r="H3150">
        <v>1998</v>
      </c>
      <c r="I3150">
        <v>6</v>
      </c>
      <c r="J3150">
        <v>29</v>
      </c>
      <c r="K3150">
        <v>50.25</v>
      </c>
      <c r="L3150">
        <v>-4.2169999999999996</v>
      </c>
      <c r="M3150">
        <v>10</v>
      </c>
      <c r="O3150">
        <v>14.88</v>
      </c>
      <c r="Y3150" t="s">
        <v>64</v>
      </c>
      <c r="Z3150" t="s">
        <v>64</v>
      </c>
      <c r="AA3150" t="s">
        <v>135</v>
      </c>
      <c r="AB3150" t="s">
        <v>135</v>
      </c>
      <c r="AE3150" t="s">
        <v>135</v>
      </c>
      <c r="AF3150" t="s">
        <v>135</v>
      </c>
      <c r="AG3150">
        <v>2000</v>
      </c>
      <c r="AH3150">
        <v>2000</v>
      </c>
      <c r="AI3150">
        <v>1.6530563393848939E-3</v>
      </c>
      <c r="AJ3150">
        <v>6.9509385965168535E-2</v>
      </c>
      <c r="AK3150">
        <v>1.9567343040677108E-2</v>
      </c>
      <c r="AL3150">
        <v>5.7250368637882181E-2</v>
      </c>
      <c r="AM3150">
        <v>12.016508208620019</v>
      </c>
      <c r="AN3150" s="2">
        <v>0.8294272268762537</v>
      </c>
      <c r="AO3150">
        <v>3.5999999999999997E-2</v>
      </c>
      <c r="AP3150" t="s">
        <v>216</v>
      </c>
      <c r="AQ3150" s="18"/>
      <c r="AR3150" s="12"/>
      <c r="AS3150" s="12"/>
      <c r="AT3150" s="12"/>
      <c r="AU3150" s="19" t="s">
        <v>247</v>
      </c>
    </row>
    <row r="3151" spans="1:47" x14ac:dyDescent="0.25">
      <c r="A3151">
        <v>3149</v>
      </c>
      <c r="C3151" t="s">
        <v>293</v>
      </c>
      <c r="E3151" t="s">
        <v>132</v>
      </c>
      <c r="G3151" t="s">
        <v>133</v>
      </c>
      <c r="H3151">
        <v>1998</v>
      </c>
      <c r="I3151">
        <v>7</v>
      </c>
      <c r="J3151">
        <v>6</v>
      </c>
      <c r="K3151">
        <v>50.25</v>
      </c>
      <c r="L3151">
        <v>-4.2169999999999996</v>
      </c>
      <c r="M3151">
        <v>10</v>
      </c>
      <c r="O3151">
        <v>15.47</v>
      </c>
      <c r="Y3151" t="s">
        <v>134</v>
      </c>
      <c r="Z3151" t="s">
        <v>134</v>
      </c>
      <c r="AA3151" t="s">
        <v>135</v>
      </c>
      <c r="AB3151" t="s">
        <v>135</v>
      </c>
      <c r="AE3151" t="s">
        <v>135</v>
      </c>
      <c r="AF3151">
        <v>0</v>
      </c>
      <c r="AG3151" t="s">
        <v>135</v>
      </c>
      <c r="AH3151">
        <v>0</v>
      </c>
      <c r="AI3151">
        <v>0</v>
      </c>
      <c r="AJ3151">
        <v>0</v>
      </c>
      <c r="AK3151">
        <v>0</v>
      </c>
      <c r="AL3151">
        <v>0</v>
      </c>
      <c r="AM3151">
        <v>0</v>
      </c>
      <c r="AN3151" s="2">
        <v>0</v>
      </c>
      <c r="AO3151">
        <v>0</v>
      </c>
      <c r="AP3151" t="s">
        <v>216</v>
      </c>
      <c r="AQ3151" s="18"/>
      <c r="AR3151" s="12"/>
      <c r="AS3151" s="12"/>
      <c r="AT3151" s="12"/>
      <c r="AU3151" s="19" t="s">
        <v>247</v>
      </c>
    </row>
    <row r="3152" spans="1:47" x14ac:dyDescent="0.25">
      <c r="A3152">
        <v>3150</v>
      </c>
      <c r="C3152" t="s">
        <v>293</v>
      </c>
      <c r="E3152" t="s">
        <v>132</v>
      </c>
      <c r="G3152" t="s">
        <v>133</v>
      </c>
      <c r="H3152">
        <v>1998</v>
      </c>
      <c r="I3152">
        <v>7</v>
      </c>
      <c r="J3152">
        <v>6</v>
      </c>
      <c r="K3152">
        <v>50.25</v>
      </c>
      <c r="L3152">
        <v>-4.2169999999999996</v>
      </c>
      <c r="M3152">
        <v>10</v>
      </c>
      <c r="O3152">
        <v>15.47</v>
      </c>
      <c r="Y3152" t="s">
        <v>64</v>
      </c>
      <c r="Z3152" t="s">
        <v>64</v>
      </c>
      <c r="AA3152" t="s">
        <v>135</v>
      </c>
      <c r="AB3152" t="s">
        <v>135</v>
      </c>
      <c r="AE3152" t="s">
        <v>135</v>
      </c>
      <c r="AF3152" t="s">
        <v>135</v>
      </c>
      <c r="AG3152">
        <v>0</v>
      </c>
      <c r="AH3152">
        <v>0</v>
      </c>
      <c r="AI3152">
        <v>0</v>
      </c>
      <c r="AJ3152">
        <v>0</v>
      </c>
      <c r="AK3152">
        <v>0</v>
      </c>
      <c r="AL3152">
        <v>0</v>
      </c>
      <c r="AM3152">
        <v>0</v>
      </c>
      <c r="AN3152" s="2">
        <v>0</v>
      </c>
      <c r="AO3152">
        <v>0</v>
      </c>
      <c r="AP3152" t="s">
        <v>216</v>
      </c>
      <c r="AQ3152" s="18"/>
      <c r="AR3152" s="12"/>
      <c r="AS3152" s="12"/>
      <c r="AT3152" s="12"/>
      <c r="AU3152" s="19" t="s">
        <v>247</v>
      </c>
    </row>
    <row r="3153" spans="1:47" x14ac:dyDescent="0.25">
      <c r="A3153">
        <v>3151</v>
      </c>
      <c r="C3153" t="s">
        <v>293</v>
      </c>
      <c r="E3153" t="s">
        <v>132</v>
      </c>
      <c r="G3153" t="s">
        <v>133</v>
      </c>
      <c r="H3153">
        <v>1998</v>
      </c>
      <c r="I3153">
        <v>7</v>
      </c>
      <c r="J3153">
        <v>13</v>
      </c>
      <c r="K3153">
        <v>50.25</v>
      </c>
      <c r="L3153">
        <v>-4.2169999999999996</v>
      </c>
      <c r="M3153">
        <v>10</v>
      </c>
      <c r="O3153">
        <v>14.73</v>
      </c>
      <c r="Y3153" t="s">
        <v>134</v>
      </c>
      <c r="Z3153" t="s">
        <v>134</v>
      </c>
      <c r="AA3153" t="s">
        <v>135</v>
      </c>
      <c r="AB3153" t="s">
        <v>135</v>
      </c>
      <c r="AE3153" t="s">
        <v>135</v>
      </c>
      <c r="AF3153">
        <v>0</v>
      </c>
      <c r="AG3153" t="s">
        <v>135</v>
      </c>
      <c r="AH3153">
        <v>0</v>
      </c>
      <c r="AI3153">
        <v>0</v>
      </c>
      <c r="AJ3153">
        <v>0</v>
      </c>
      <c r="AK3153">
        <v>0</v>
      </c>
      <c r="AL3153">
        <v>0</v>
      </c>
      <c r="AM3153">
        <v>0</v>
      </c>
      <c r="AN3153" s="2">
        <v>0</v>
      </c>
      <c r="AO3153">
        <v>0</v>
      </c>
      <c r="AP3153" t="s">
        <v>216</v>
      </c>
      <c r="AQ3153" s="18"/>
      <c r="AR3153" s="12"/>
      <c r="AS3153" s="12"/>
      <c r="AT3153" s="12"/>
      <c r="AU3153" s="19" t="s">
        <v>247</v>
      </c>
    </row>
    <row r="3154" spans="1:47" x14ac:dyDescent="0.25">
      <c r="A3154">
        <v>3152</v>
      </c>
      <c r="C3154" t="s">
        <v>293</v>
      </c>
      <c r="E3154" t="s">
        <v>132</v>
      </c>
      <c r="G3154" t="s">
        <v>133</v>
      </c>
      <c r="H3154">
        <v>1998</v>
      </c>
      <c r="I3154">
        <v>7</v>
      </c>
      <c r="J3154">
        <v>13</v>
      </c>
      <c r="K3154">
        <v>50.25</v>
      </c>
      <c r="L3154">
        <v>-4.2169999999999996</v>
      </c>
      <c r="M3154">
        <v>10</v>
      </c>
      <c r="O3154">
        <v>14.73</v>
      </c>
      <c r="Y3154" t="s">
        <v>64</v>
      </c>
      <c r="Z3154" t="s">
        <v>64</v>
      </c>
      <c r="AA3154" t="s">
        <v>135</v>
      </c>
      <c r="AB3154" t="s">
        <v>135</v>
      </c>
      <c r="AE3154" t="s">
        <v>135</v>
      </c>
      <c r="AF3154" t="s">
        <v>135</v>
      </c>
      <c r="AG3154">
        <v>0</v>
      </c>
      <c r="AH3154">
        <v>0</v>
      </c>
      <c r="AI3154">
        <v>0</v>
      </c>
      <c r="AJ3154">
        <v>0</v>
      </c>
      <c r="AK3154">
        <v>0</v>
      </c>
      <c r="AL3154">
        <v>0</v>
      </c>
      <c r="AM3154">
        <v>0</v>
      </c>
      <c r="AN3154" s="2">
        <v>0</v>
      </c>
      <c r="AO3154">
        <v>0</v>
      </c>
      <c r="AP3154" t="s">
        <v>216</v>
      </c>
      <c r="AQ3154" s="18"/>
      <c r="AR3154" s="12"/>
      <c r="AS3154" s="12"/>
      <c r="AT3154" s="12"/>
      <c r="AU3154" s="19" t="s">
        <v>247</v>
      </c>
    </row>
    <row r="3155" spans="1:47" x14ac:dyDescent="0.25">
      <c r="A3155">
        <v>3153</v>
      </c>
      <c r="C3155" t="s">
        <v>293</v>
      </c>
      <c r="E3155" t="s">
        <v>132</v>
      </c>
      <c r="G3155" t="s">
        <v>133</v>
      </c>
      <c r="H3155">
        <v>1998</v>
      </c>
      <c r="I3155">
        <v>7</v>
      </c>
      <c r="J3155">
        <v>20</v>
      </c>
      <c r="K3155">
        <v>50.25</v>
      </c>
      <c r="L3155">
        <v>-4.2169999999999996</v>
      </c>
      <c r="M3155">
        <v>10</v>
      </c>
      <c r="O3155">
        <v>15.39</v>
      </c>
      <c r="Y3155" t="s">
        <v>134</v>
      </c>
      <c r="Z3155" t="s">
        <v>134</v>
      </c>
      <c r="AA3155" t="s">
        <v>135</v>
      </c>
      <c r="AB3155" t="s">
        <v>135</v>
      </c>
      <c r="AE3155" t="s">
        <v>135</v>
      </c>
      <c r="AF3155">
        <v>0</v>
      </c>
      <c r="AG3155" t="s">
        <v>135</v>
      </c>
      <c r="AH3155">
        <v>0</v>
      </c>
      <c r="AI3155">
        <v>0</v>
      </c>
      <c r="AJ3155">
        <v>0</v>
      </c>
      <c r="AK3155">
        <v>0</v>
      </c>
      <c r="AL3155">
        <v>0</v>
      </c>
      <c r="AM3155">
        <v>0</v>
      </c>
      <c r="AN3155" s="2">
        <v>0</v>
      </c>
      <c r="AO3155">
        <v>0</v>
      </c>
      <c r="AP3155" t="s">
        <v>216</v>
      </c>
      <c r="AQ3155" s="18"/>
      <c r="AR3155" s="12"/>
      <c r="AS3155" s="12"/>
      <c r="AT3155" s="12"/>
      <c r="AU3155" s="19" t="s">
        <v>247</v>
      </c>
    </row>
    <row r="3156" spans="1:47" x14ac:dyDescent="0.25">
      <c r="A3156">
        <v>3154</v>
      </c>
      <c r="C3156" t="s">
        <v>293</v>
      </c>
      <c r="E3156" t="s">
        <v>132</v>
      </c>
      <c r="G3156" t="s">
        <v>133</v>
      </c>
      <c r="H3156">
        <v>1998</v>
      </c>
      <c r="I3156">
        <v>7</v>
      </c>
      <c r="J3156">
        <v>20</v>
      </c>
      <c r="K3156">
        <v>50.25</v>
      </c>
      <c r="L3156">
        <v>-4.2169999999999996</v>
      </c>
      <c r="M3156">
        <v>10</v>
      </c>
      <c r="O3156">
        <v>15.39</v>
      </c>
      <c r="Y3156" t="s">
        <v>64</v>
      </c>
      <c r="Z3156" t="s">
        <v>64</v>
      </c>
      <c r="AA3156" t="s">
        <v>135</v>
      </c>
      <c r="AB3156" t="s">
        <v>135</v>
      </c>
      <c r="AE3156" t="s">
        <v>135</v>
      </c>
      <c r="AF3156" t="s">
        <v>135</v>
      </c>
      <c r="AG3156">
        <v>0</v>
      </c>
      <c r="AH3156">
        <v>0</v>
      </c>
      <c r="AI3156">
        <v>0</v>
      </c>
      <c r="AJ3156">
        <v>0</v>
      </c>
      <c r="AK3156">
        <v>0</v>
      </c>
      <c r="AL3156">
        <v>0</v>
      </c>
      <c r="AM3156">
        <v>0</v>
      </c>
      <c r="AN3156" s="2">
        <v>0</v>
      </c>
      <c r="AO3156">
        <v>0</v>
      </c>
      <c r="AP3156" t="s">
        <v>216</v>
      </c>
      <c r="AQ3156" s="18"/>
      <c r="AR3156" s="12"/>
      <c r="AS3156" s="12"/>
      <c r="AT3156" s="12"/>
      <c r="AU3156" s="19" t="s">
        <v>247</v>
      </c>
    </row>
    <row r="3157" spans="1:47" x14ac:dyDescent="0.25">
      <c r="A3157">
        <v>3155</v>
      </c>
      <c r="C3157" t="s">
        <v>293</v>
      </c>
      <c r="E3157" t="s">
        <v>132</v>
      </c>
      <c r="G3157" t="s">
        <v>133</v>
      </c>
      <c r="H3157">
        <v>1998</v>
      </c>
      <c r="I3157">
        <v>7</v>
      </c>
      <c r="J3157">
        <v>27</v>
      </c>
      <c r="K3157">
        <v>50.25</v>
      </c>
      <c r="L3157">
        <v>-4.2169999999999996</v>
      </c>
      <c r="M3157">
        <v>10</v>
      </c>
      <c r="O3157">
        <v>16.02</v>
      </c>
      <c r="Y3157" t="s">
        <v>134</v>
      </c>
      <c r="Z3157" t="s">
        <v>134</v>
      </c>
      <c r="AA3157" t="s">
        <v>135</v>
      </c>
      <c r="AB3157" t="s">
        <v>135</v>
      </c>
      <c r="AE3157" t="s">
        <v>135</v>
      </c>
      <c r="AF3157">
        <v>0</v>
      </c>
      <c r="AG3157" t="s">
        <v>135</v>
      </c>
      <c r="AH3157">
        <v>0</v>
      </c>
      <c r="AI3157">
        <v>0</v>
      </c>
      <c r="AJ3157">
        <v>0</v>
      </c>
      <c r="AK3157">
        <v>0</v>
      </c>
      <c r="AL3157">
        <v>0</v>
      </c>
      <c r="AM3157">
        <v>0</v>
      </c>
      <c r="AN3157" s="2">
        <v>0</v>
      </c>
      <c r="AO3157">
        <v>0</v>
      </c>
      <c r="AP3157" t="s">
        <v>216</v>
      </c>
      <c r="AQ3157" s="18"/>
      <c r="AR3157" s="12"/>
      <c r="AS3157" s="12"/>
      <c r="AT3157" s="12"/>
      <c r="AU3157" s="19" t="s">
        <v>247</v>
      </c>
    </row>
    <row r="3158" spans="1:47" x14ac:dyDescent="0.25">
      <c r="A3158">
        <v>3156</v>
      </c>
      <c r="C3158" t="s">
        <v>293</v>
      </c>
      <c r="E3158" t="s">
        <v>132</v>
      </c>
      <c r="G3158" t="s">
        <v>133</v>
      </c>
      <c r="H3158">
        <v>1998</v>
      </c>
      <c r="I3158">
        <v>7</v>
      </c>
      <c r="J3158">
        <v>27</v>
      </c>
      <c r="K3158">
        <v>50.25</v>
      </c>
      <c r="L3158">
        <v>-4.2169999999999996</v>
      </c>
      <c r="M3158">
        <v>10</v>
      </c>
      <c r="O3158">
        <v>16.02</v>
      </c>
      <c r="Y3158" t="s">
        <v>64</v>
      </c>
      <c r="Z3158" t="s">
        <v>64</v>
      </c>
      <c r="AA3158" t="s">
        <v>135</v>
      </c>
      <c r="AB3158" t="s">
        <v>135</v>
      </c>
      <c r="AE3158" t="s">
        <v>135</v>
      </c>
      <c r="AF3158" t="s">
        <v>135</v>
      </c>
      <c r="AG3158">
        <v>0</v>
      </c>
      <c r="AH3158">
        <v>0</v>
      </c>
      <c r="AI3158">
        <v>0</v>
      </c>
      <c r="AJ3158">
        <v>0</v>
      </c>
      <c r="AK3158">
        <v>0</v>
      </c>
      <c r="AL3158">
        <v>0</v>
      </c>
      <c r="AM3158">
        <v>0</v>
      </c>
      <c r="AN3158" s="2">
        <v>0</v>
      </c>
      <c r="AO3158">
        <v>0</v>
      </c>
      <c r="AP3158" t="s">
        <v>216</v>
      </c>
      <c r="AQ3158" s="18"/>
      <c r="AR3158" s="12"/>
      <c r="AS3158" s="12"/>
      <c r="AT3158" s="12"/>
      <c r="AU3158" s="19" t="s">
        <v>247</v>
      </c>
    </row>
    <row r="3159" spans="1:47" x14ac:dyDescent="0.25">
      <c r="A3159">
        <v>3157</v>
      </c>
      <c r="C3159" t="s">
        <v>293</v>
      </c>
      <c r="E3159" t="s">
        <v>132</v>
      </c>
      <c r="G3159" t="s">
        <v>133</v>
      </c>
      <c r="H3159">
        <v>1998</v>
      </c>
      <c r="I3159">
        <v>8</v>
      </c>
      <c r="J3159">
        <v>3</v>
      </c>
      <c r="K3159">
        <v>50.25</v>
      </c>
      <c r="L3159">
        <v>-4.2169999999999996</v>
      </c>
      <c r="M3159">
        <v>10</v>
      </c>
      <c r="O3159">
        <v>14.79</v>
      </c>
      <c r="Y3159" t="s">
        <v>134</v>
      </c>
      <c r="Z3159" t="s">
        <v>134</v>
      </c>
      <c r="AA3159" t="s">
        <v>135</v>
      </c>
      <c r="AB3159" t="s">
        <v>135</v>
      </c>
      <c r="AE3159" t="s">
        <v>135</v>
      </c>
      <c r="AF3159">
        <v>0</v>
      </c>
      <c r="AG3159" t="s">
        <v>135</v>
      </c>
      <c r="AH3159">
        <v>0</v>
      </c>
      <c r="AI3159">
        <v>0</v>
      </c>
      <c r="AJ3159">
        <v>0</v>
      </c>
      <c r="AK3159">
        <v>0</v>
      </c>
      <c r="AL3159">
        <v>0</v>
      </c>
      <c r="AM3159">
        <v>0</v>
      </c>
      <c r="AN3159" s="2">
        <v>0</v>
      </c>
      <c r="AO3159">
        <v>0</v>
      </c>
      <c r="AP3159" t="s">
        <v>216</v>
      </c>
      <c r="AQ3159" s="18"/>
      <c r="AR3159" s="12"/>
      <c r="AS3159" s="12"/>
      <c r="AT3159" s="12"/>
      <c r="AU3159" s="19" t="s">
        <v>247</v>
      </c>
    </row>
    <row r="3160" spans="1:47" x14ac:dyDescent="0.25">
      <c r="A3160">
        <v>3158</v>
      </c>
      <c r="C3160" t="s">
        <v>293</v>
      </c>
      <c r="E3160" t="s">
        <v>132</v>
      </c>
      <c r="G3160" t="s">
        <v>133</v>
      </c>
      <c r="H3160">
        <v>1998</v>
      </c>
      <c r="I3160">
        <v>8</v>
      </c>
      <c r="J3160">
        <v>3</v>
      </c>
      <c r="K3160">
        <v>50.25</v>
      </c>
      <c r="L3160">
        <v>-4.2169999999999996</v>
      </c>
      <c r="M3160">
        <v>10</v>
      </c>
      <c r="O3160">
        <v>14.79</v>
      </c>
      <c r="Y3160" t="s">
        <v>64</v>
      </c>
      <c r="Z3160" t="s">
        <v>64</v>
      </c>
      <c r="AA3160" t="s">
        <v>135</v>
      </c>
      <c r="AB3160" t="s">
        <v>135</v>
      </c>
      <c r="AE3160" t="s">
        <v>135</v>
      </c>
      <c r="AF3160" t="s">
        <v>135</v>
      </c>
      <c r="AG3160">
        <v>0</v>
      </c>
      <c r="AH3160">
        <v>0</v>
      </c>
      <c r="AI3160">
        <v>0</v>
      </c>
      <c r="AJ3160">
        <v>0</v>
      </c>
      <c r="AK3160">
        <v>0</v>
      </c>
      <c r="AL3160">
        <v>0</v>
      </c>
      <c r="AM3160">
        <v>0</v>
      </c>
      <c r="AN3160" s="2">
        <v>0</v>
      </c>
      <c r="AO3160">
        <v>0</v>
      </c>
      <c r="AP3160" t="s">
        <v>216</v>
      </c>
      <c r="AQ3160" s="18"/>
      <c r="AR3160" s="12"/>
      <c r="AS3160" s="12"/>
      <c r="AT3160" s="12"/>
      <c r="AU3160" s="19" t="s">
        <v>247</v>
      </c>
    </row>
    <row r="3161" spans="1:47" x14ac:dyDescent="0.25">
      <c r="A3161">
        <v>3159</v>
      </c>
      <c r="C3161" t="s">
        <v>293</v>
      </c>
      <c r="E3161" t="s">
        <v>132</v>
      </c>
      <c r="G3161" t="s">
        <v>133</v>
      </c>
      <c r="H3161">
        <v>1998</v>
      </c>
      <c r="I3161">
        <v>8</v>
      </c>
      <c r="J3161">
        <v>17</v>
      </c>
      <c r="K3161">
        <v>50.25</v>
      </c>
      <c r="L3161">
        <v>-4.2169999999999996</v>
      </c>
      <c r="M3161">
        <v>10</v>
      </c>
      <c r="O3161">
        <v>15</v>
      </c>
      <c r="Y3161" t="s">
        <v>134</v>
      </c>
      <c r="Z3161" t="s">
        <v>134</v>
      </c>
      <c r="AA3161" t="s">
        <v>135</v>
      </c>
      <c r="AB3161" t="s">
        <v>135</v>
      </c>
      <c r="AE3161" t="s">
        <v>135</v>
      </c>
      <c r="AF3161">
        <v>0</v>
      </c>
      <c r="AG3161" t="s">
        <v>135</v>
      </c>
      <c r="AH3161">
        <v>0</v>
      </c>
      <c r="AI3161">
        <v>0</v>
      </c>
      <c r="AJ3161">
        <v>0</v>
      </c>
      <c r="AK3161">
        <v>0</v>
      </c>
      <c r="AL3161">
        <v>0</v>
      </c>
      <c r="AM3161">
        <v>0</v>
      </c>
      <c r="AN3161" s="2">
        <v>0</v>
      </c>
      <c r="AO3161">
        <v>0</v>
      </c>
      <c r="AP3161" t="s">
        <v>216</v>
      </c>
      <c r="AQ3161" s="18"/>
      <c r="AR3161" s="12"/>
      <c r="AS3161" s="12"/>
      <c r="AT3161" s="12"/>
      <c r="AU3161" s="19" t="s">
        <v>247</v>
      </c>
    </row>
    <row r="3162" spans="1:47" x14ac:dyDescent="0.25">
      <c r="A3162">
        <v>3160</v>
      </c>
      <c r="C3162" t="s">
        <v>293</v>
      </c>
      <c r="E3162" t="s">
        <v>132</v>
      </c>
      <c r="G3162" t="s">
        <v>133</v>
      </c>
      <c r="H3162">
        <v>1998</v>
      </c>
      <c r="I3162">
        <v>8</v>
      </c>
      <c r="J3162">
        <v>17</v>
      </c>
      <c r="K3162">
        <v>50.25</v>
      </c>
      <c r="L3162">
        <v>-4.2169999999999996</v>
      </c>
      <c r="M3162">
        <v>10</v>
      </c>
      <c r="O3162">
        <v>15</v>
      </c>
      <c r="Y3162" t="s">
        <v>64</v>
      </c>
      <c r="Z3162" t="s">
        <v>64</v>
      </c>
      <c r="AA3162" t="s">
        <v>135</v>
      </c>
      <c r="AB3162" t="s">
        <v>135</v>
      </c>
      <c r="AE3162" t="s">
        <v>135</v>
      </c>
      <c r="AF3162" t="s">
        <v>135</v>
      </c>
      <c r="AG3162">
        <v>0</v>
      </c>
      <c r="AH3162">
        <v>0</v>
      </c>
      <c r="AI3162">
        <v>0</v>
      </c>
      <c r="AJ3162">
        <v>0</v>
      </c>
      <c r="AK3162">
        <v>0</v>
      </c>
      <c r="AL3162">
        <v>0</v>
      </c>
      <c r="AM3162">
        <v>0</v>
      </c>
      <c r="AN3162" s="2">
        <v>0</v>
      </c>
      <c r="AO3162">
        <v>0</v>
      </c>
      <c r="AP3162" t="s">
        <v>216</v>
      </c>
      <c r="AQ3162" s="18"/>
      <c r="AR3162" s="12"/>
      <c r="AS3162" s="12"/>
      <c r="AT3162" s="12"/>
      <c r="AU3162" s="19" t="s">
        <v>247</v>
      </c>
    </row>
    <row r="3163" spans="1:47" x14ac:dyDescent="0.25">
      <c r="A3163">
        <v>3161</v>
      </c>
      <c r="C3163" t="s">
        <v>293</v>
      </c>
      <c r="E3163" t="s">
        <v>132</v>
      </c>
      <c r="G3163" t="s">
        <v>133</v>
      </c>
      <c r="H3163">
        <v>1998</v>
      </c>
      <c r="I3163">
        <v>9</v>
      </c>
      <c r="J3163">
        <v>3</v>
      </c>
      <c r="K3163">
        <v>50.25</v>
      </c>
      <c r="L3163">
        <v>-4.2169999999999996</v>
      </c>
      <c r="M3163">
        <v>10</v>
      </c>
      <c r="Y3163" t="s">
        <v>134</v>
      </c>
      <c r="Z3163" t="s">
        <v>134</v>
      </c>
      <c r="AA3163" t="s">
        <v>135</v>
      </c>
      <c r="AB3163" t="s">
        <v>135</v>
      </c>
      <c r="AE3163" t="s">
        <v>135</v>
      </c>
      <c r="AF3163">
        <v>0</v>
      </c>
      <c r="AG3163" t="s">
        <v>135</v>
      </c>
      <c r="AH3163">
        <v>0</v>
      </c>
      <c r="AI3163">
        <v>0</v>
      </c>
      <c r="AJ3163">
        <v>0</v>
      </c>
      <c r="AK3163">
        <v>0</v>
      </c>
      <c r="AL3163">
        <v>0</v>
      </c>
      <c r="AM3163">
        <v>0</v>
      </c>
      <c r="AN3163" s="2">
        <v>0</v>
      </c>
      <c r="AO3163">
        <v>0</v>
      </c>
      <c r="AP3163" t="s">
        <v>216</v>
      </c>
      <c r="AQ3163" s="18"/>
      <c r="AR3163" s="12"/>
      <c r="AS3163" s="12"/>
      <c r="AT3163" s="12"/>
      <c r="AU3163" s="19" t="s">
        <v>247</v>
      </c>
    </row>
    <row r="3164" spans="1:47" x14ac:dyDescent="0.25">
      <c r="A3164">
        <v>3162</v>
      </c>
      <c r="C3164" t="s">
        <v>293</v>
      </c>
      <c r="E3164" t="s">
        <v>132</v>
      </c>
      <c r="G3164" t="s">
        <v>133</v>
      </c>
      <c r="H3164">
        <v>1998</v>
      </c>
      <c r="I3164">
        <v>9</v>
      </c>
      <c r="J3164">
        <v>3</v>
      </c>
      <c r="K3164">
        <v>50.25</v>
      </c>
      <c r="L3164">
        <v>-4.2169999999999996</v>
      </c>
      <c r="M3164">
        <v>10</v>
      </c>
      <c r="Y3164" t="s">
        <v>64</v>
      </c>
      <c r="Z3164" t="s">
        <v>64</v>
      </c>
      <c r="AA3164" t="s">
        <v>135</v>
      </c>
      <c r="AB3164" t="s">
        <v>135</v>
      </c>
      <c r="AE3164" t="s">
        <v>135</v>
      </c>
      <c r="AF3164" t="s">
        <v>135</v>
      </c>
      <c r="AG3164">
        <v>0</v>
      </c>
      <c r="AH3164">
        <v>0</v>
      </c>
      <c r="AI3164">
        <v>0</v>
      </c>
      <c r="AJ3164">
        <v>0</v>
      </c>
      <c r="AK3164">
        <v>0</v>
      </c>
      <c r="AL3164">
        <v>0</v>
      </c>
      <c r="AM3164">
        <v>0</v>
      </c>
      <c r="AN3164" s="2">
        <v>0</v>
      </c>
      <c r="AO3164">
        <v>0</v>
      </c>
      <c r="AP3164" t="s">
        <v>216</v>
      </c>
      <c r="AQ3164" s="18"/>
      <c r="AR3164" s="12"/>
      <c r="AS3164" s="12"/>
      <c r="AT3164" s="12"/>
      <c r="AU3164" s="19" t="s">
        <v>247</v>
      </c>
    </row>
    <row r="3165" spans="1:47" x14ac:dyDescent="0.25">
      <c r="A3165">
        <v>3163</v>
      </c>
      <c r="C3165" t="s">
        <v>293</v>
      </c>
      <c r="E3165" t="s">
        <v>132</v>
      </c>
      <c r="G3165" t="s">
        <v>133</v>
      </c>
      <c r="H3165">
        <v>1998</v>
      </c>
      <c r="I3165">
        <v>9</v>
      </c>
      <c r="J3165">
        <v>21</v>
      </c>
      <c r="K3165">
        <v>50.25</v>
      </c>
      <c r="L3165">
        <v>-4.2169999999999996</v>
      </c>
      <c r="M3165">
        <v>10</v>
      </c>
      <c r="Y3165" t="s">
        <v>134</v>
      </c>
      <c r="Z3165" t="s">
        <v>134</v>
      </c>
      <c r="AA3165" t="s">
        <v>135</v>
      </c>
      <c r="AB3165" t="s">
        <v>135</v>
      </c>
      <c r="AE3165" t="s">
        <v>135</v>
      </c>
      <c r="AF3165">
        <v>0</v>
      </c>
      <c r="AG3165" t="s">
        <v>135</v>
      </c>
      <c r="AH3165">
        <v>0</v>
      </c>
      <c r="AI3165">
        <v>0</v>
      </c>
      <c r="AJ3165">
        <v>0</v>
      </c>
      <c r="AK3165">
        <v>0</v>
      </c>
      <c r="AL3165">
        <v>0</v>
      </c>
      <c r="AM3165">
        <v>0</v>
      </c>
      <c r="AN3165" s="2">
        <v>0</v>
      </c>
      <c r="AO3165">
        <v>0</v>
      </c>
      <c r="AP3165" t="s">
        <v>216</v>
      </c>
      <c r="AQ3165" s="18"/>
      <c r="AR3165" s="12"/>
      <c r="AS3165" s="12"/>
      <c r="AT3165" s="12"/>
      <c r="AU3165" s="19" t="s">
        <v>247</v>
      </c>
    </row>
    <row r="3166" spans="1:47" x14ac:dyDescent="0.25">
      <c r="A3166">
        <v>3164</v>
      </c>
      <c r="C3166" t="s">
        <v>293</v>
      </c>
      <c r="E3166" t="s">
        <v>132</v>
      </c>
      <c r="G3166" t="s">
        <v>133</v>
      </c>
      <c r="H3166">
        <v>1998</v>
      </c>
      <c r="I3166">
        <v>9</v>
      </c>
      <c r="J3166">
        <v>21</v>
      </c>
      <c r="K3166">
        <v>50.25</v>
      </c>
      <c r="L3166">
        <v>-4.2169999999999996</v>
      </c>
      <c r="M3166">
        <v>10</v>
      </c>
      <c r="Y3166" t="s">
        <v>64</v>
      </c>
      <c r="Z3166" t="s">
        <v>64</v>
      </c>
      <c r="AA3166" t="s">
        <v>135</v>
      </c>
      <c r="AB3166" t="s">
        <v>135</v>
      </c>
      <c r="AE3166" t="s">
        <v>135</v>
      </c>
      <c r="AF3166" t="s">
        <v>135</v>
      </c>
      <c r="AG3166">
        <v>5000</v>
      </c>
      <c r="AH3166">
        <v>5000</v>
      </c>
      <c r="AI3166">
        <v>4.1326408484622344E-3</v>
      </c>
      <c r="AJ3166">
        <v>0.17377346491292134</v>
      </c>
      <c r="AK3166">
        <v>4.8918357601692775E-2</v>
      </c>
      <c r="AL3166">
        <v>0.14312592159470544</v>
      </c>
      <c r="AM3166">
        <v>30.041270521550047</v>
      </c>
      <c r="AN3166" s="2">
        <v>2.0735680671906342</v>
      </c>
      <c r="AO3166">
        <v>0.09</v>
      </c>
      <c r="AP3166" t="s">
        <v>216</v>
      </c>
      <c r="AQ3166" s="18"/>
      <c r="AR3166" s="12"/>
      <c r="AS3166" s="12"/>
      <c r="AT3166" s="12"/>
      <c r="AU3166" s="19" t="s">
        <v>247</v>
      </c>
    </row>
    <row r="3167" spans="1:47" x14ac:dyDescent="0.25">
      <c r="A3167">
        <v>3165</v>
      </c>
      <c r="C3167" t="s">
        <v>293</v>
      </c>
      <c r="E3167" t="s">
        <v>132</v>
      </c>
      <c r="G3167" t="s">
        <v>133</v>
      </c>
      <c r="H3167">
        <v>1998</v>
      </c>
      <c r="I3167">
        <v>9</v>
      </c>
      <c r="J3167">
        <v>28</v>
      </c>
      <c r="K3167">
        <v>50.25</v>
      </c>
      <c r="L3167">
        <v>-4.2169999999999996</v>
      </c>
      <c r="M3167">
        <v>10</v>
      </c>
      <c r="O3167">
        <v>16.02</v>
      </c>
      <c r="Y3167" t="s">
        <v>134</v>
      </c>
      <c r="Z3167" t="s">
        <v>134</v>
      </c>
      <c r="AA3167" t="s">
        <v>135</v>
      </c>
      <c r="AB3167" t="s">
        <v>135</v>
      </c>
      <c r="AE3167" t="s">
        <v>135</v>
      </c>
      <c r="AF3167">
        <v>0</v>
      </c>
      <c r="AG3167" t="s">
        <v>135</v>
      </c>
      <c r="AH3167">
        <v>0</v>
      </c>
      <c r="AI3167">
        <v>0</v>
      </c>
      <c r="AJ3167">
        <v>0</v>
      </c>
      <c r="AK3167">
        <v>0</v>
      </c>
      <c r="AL3167">
        <v>0</v>
      </c>
      <c r="AM3167">
        <v>0</v>
      </c>
      <c r="AN3167" s="2">
        <v>0</v>
      </c>
      <c r="AO3167">
        <v>0</v>
      </c>
      <c r="AP3167" t="s">
        <v>216</v>
      </c>
      <c r="AQ3167" s="18"/>
      <c r="AR3167" s="12"/>
      <c r="AS3167" s="12"/>
      <c r="AT3167" s="12"/>
      <c r="AU3167" s="19" t="s">
        <v>247</v>
      </c>
    </row>
    <row r="3168" spans="1:47" x14ac:dyDescent="0.25">
      <c r="A3168">
        <v>3166</v>
      </c>
      <c r="C3168" t="s">
        <v>293</v>
      </c>
      <c r="E3168" t="s">
        <v>132</v>
      </c>
      <c r="G3168" t="s">
        <v>133</v>
      </c>
      <c r="H3168">
        <v>1998</v>
      </c>
      <c r="I3168">
        <v>9</v>
      </c>
      <c r="J3168">
        <v>28</v>
      </c>
      <c r="K3168">
        <v>50.25</v>
      </c>
      <c r="L3168">
        <v>-4.2169999999999996</v>
      </c>
      <c r="M3168">
        <v>10</v>
      </c>
      <c r="O3168">
        <v>16.02</v>
      </c>
      <c r="Y3168" t="s">
        <v>64</v>
      </c>
      <c r="Z3168" t="s">
        <v>64</v>
      </c>
      <c r="AA3168" t="s">
        <v>135</v>
      </c>
      <c r="AB3168" t="s">
        <v>135</v>
      </c>
      <c r="AE3168" t="s">
        <v>135</v>
      </c>
      <c r="AF3168" t="s">
        <v>135</v>
      </c>
      <c r="AG3168">
        <v>6000</v>
      </c>
      <c r="AH3168">
        <v>6000</v>
      </c>
      <c r="AI3168">
        <v>4.959169018154682E-3</v>
      </c>
      <c r="AJ3168">
        <v>0.20852815789550561</v>
      </c>
      <c r="AK3168">
        <v>5.8702029122031332E-2</v>
      </c>
      <c r="AL3168">
        <v>0.17175110591364653</v>
      </c>
      <c r="AM3168">
        <v>36.049524625860059</v>
      </c>
      <c r="AN3168" s="2">
        <v>2.4882816806287611</v>
      </c>
      <c r="AO3168">
        <v>0.108</v>
      </c>
      <c r="AP3168" t="s">
        <v>216</v>
      </c>
      <c r="AQ3168" s="18"/>
      <c r="AR3168" s="12"/>
      <c r="AS3168" s="12"/>
      <c r="AT3168" s="12"/>
      <c r="AU3168" s="19" t="s">
        <v>247</v>
      </c>
    </row>
    <row r="3169" spans="1:47" x14ac:dyDescent="0.25">
      <c r="A3169">
        <v>3167</v>
      </c>
      <c r="C3169" t="s">
        <v>293</v>
      </c>
      <c r="E3169" t="s">
        <v>132</v>
      </c>
      <c r="G3169" t="s">
        <v>133</v>
      </c>
      <c r="H3169">
        <v>1998</v>
      </c>
      <c r="I3169">
        <v>10</v>
      </c>
      <c r="J3169">
        <v>5</v>
      </c>
      <c r="K3169">
        <v>50.25</v>
      </c>
      <c r="L3169">
        <v>-4.2169999999999996</v>
      </c>
      <c r="M3169">
        <v>10</v>
      </c>
      <c r="O3169">
        <v>15.63</v>
      </c>
      <c r="Y3169" t="s">
        <v>134</v>
      </c>
      <c r="Z3169" t="s">
        <v>134</v>
      </c>
      <c r="AA3169" t="s">
        <v>135</v>
      </c>
      <c r="AB3169" t="s">
        <v>135</v>
      </c>
      <c r="AE3169" t="s">
        <v>135</v>
      </c>
      <c r="AF3169">
        <v>0</v>
      </c>
      <c r="AG3169" t="s">
        <v>135</v>
      </c>
      <c r="AH3169">
        <v>0</v>
      </c>
      <c r="AI3169">
        <v>0</v>
      </c>
      <c r="AJ3169">
        <v>0</v>
      </c>
      <c r="AK3169">
        <v>0</v>
      </c>
      <c r="AL3169">
        <v>0</v>
      </c>
      <c r="AM3169">
        <v>0</v>
      </c>
      <c r="AN3169" s="2">
        <v>0</v>
      </c>
      <c r="AO3169">
        <v>0</v>
      </c>
      <c r="AP3169" t="s">
        <v>216</v>
      </c>
      <c r="AQ3169" s="18"/>
      <c r="AR3169" s="12"/>
      <c r="AS3169" s="12"/>
      <c r="AT3169" s="12"/>
      <c r="AU3169" s="19" t="s">
        <v>247</v>
      </c>
    </row>
    <row r="3170" spans="1:47" x14ac:dyDescent="0.25">
      <c r="A3170">
        <v>3168</v>
      </c>
      <c r="C3170" t="s">
        <v>293</v>
      </c>
      <c r="E3170" t="s">
        <v>132</v>
      </c>
      <c r="G3170" t="s">
        <v>133</v>
      </c>
      <c r="H3170">
        <v>1998</v>
      </c>
      <c r="I3170">
        <v>10</v>
      </c>
      <c r="J3170">
        <v>5</v>
      </c>
      <c r="K3170">
        <v>50.25</v>
      </c>
      <c r="L3170">
        <v>-4.2169999999999996</v>
      </c>
      <c r="M3170">
        <v>10</v>
      </c>
      <c r="O3170">
        <v>15.63</v>
      </c>
      <c r="Y3170" t="s">
        <v>64</v>
      </c>
      <c r="Z3170" t="s">
        <v>64</v>
      </c>
      <c r="AA3170" t="s">
        <v>135</v>
      </c>
      <c r="AB3170" t="s">
        <v>135</v>
      </c>
      <c r="AE3170" t="s">
        <v>135</v>
      </c>
      <c r="AF3170" t="s">
        <v>135</v>
      </c>
      <c r="AG3170">
        <v>5000</v>
      </c>
      <c r="AH3170">
        <v>5000</v>
      </c>
      <c r="AI3170">
        <v>4.1326408484622344E-3</v>
      </c>
      <c r="AJ3170">
        <v>0.17377346491292134</v>
      </c>
      <c r="AK3170">
        <v>4.8918357601692775E-2</v>
      </c>
      <c r="AL3170">
        <v>0.14312592159470544</v>
      </c>
      <c r="AM3170">
        <v>30.041270521550047</v>
      </c>
      <c r="AN3170" s="2">
        <v>2.0735680671906342</v>
      </c>
      <c r="AO3170">
        <v>0.09</v>
      </c>
      <c r="AP3170" t="s">
        <v>216</v>
      </c>
      <c r="AQ3170" s="18"/>
      <c r="AR3170" s="12"/>
      <c r="AS3170" s="12"/>
      <c r="AT3170" s="12"/>
      <c r="AU3170" s="19" t="s">
        <v>247</v>
      </c>
    </row>
    <row r="3171" spans="1:47" x14ac:dyDescent="0.25">
      <c r="A3171">
        <v>3169</v>
      </c>
      <c r="C3171" t="s">
        <v>293</v>
      </c>
      <c r="E3171" t="s">
        <v>132</v>
      </c>
      <c r="G3171" t="s">
        <v>133</v>
      </c>
      <c r="H3171">
        <v>1998</v>
      </c>
      <c r="I3171">
        <v>10</v>
      </c>
      <c r="J3171">
        <v>12</v>
      </c>
      <c r="K3171">
        <v>50.25</v>
      </c>
      <c r="L3171">
        <v>-4.2169999999999996</v>
      </c>
      <c r="M3171">
        <v>10</v>
      </c>
      <c r="O3171">
        <v>15.58</v>
      </c>
      <c r="Y3171" t="s">
        <v>134</v>
      </c>
      <c r="Z3171" t="s">
        <v>134</v>
      </c>
      <c r="AA3171" t="s">
        <v>135</v>
      </c>
      <c r="AB3171" t="s">
        <v>135</v>
      </c>
      <c r="AE3171" t="s">
        <v>135</v>
      </c>
      <c r="AF3171">
        <v>0</v>
      </c>
      <c r="AG3171" t="s">
        <v>135</v>
      </c>
      <c r="AH3171">
        <v>0</v>
      </c>
      <c r="AI3171">
        <v>0</v>
      </c>
      <c r="AJ3171">
        <v>0</v>
      </c>
      <c r="AK3171">
        <v>0</v>
      </c>
      <c r="AL3171">
        <v>0</v>
      </c>
      <c r="AM3171">
        <v>0</v>
      </c>
      <c r="AN3171" s="2">
        <v>0</v>
      </c>
      <c r="AO3171">
        <v>0</v>
      </c>
      <c r="AP3171" t="s">
        <v>216</v>
      </c>
      <c r="AQ3171" s="18"/>
      <c r="AR3171" s="12"/>
      <c r="AS3171" s="12"/>
      <c r="AT3171" s="12"/>
      <c r="AU3171" s="19" t="s">
        <v>247</v>
      </c>
    </row>
    <row r="3172" spans="1:47" x14ac:dyDescent="0.25">
      <c r="A3172">
        <v>3170</v>
      </c>
      <c r="C3172" t="s">
        <v>293</v>
      </c>
      <c r="E3172" t="s">
        <v>132</v>
      </c>
      <c r="G3172" t="s">
        <v>133</v>
      </c>
      <c r="H3172">
        <v>1998</v>
      </c>
      <c r="I3172">
        <v>10</v>
      </c>
      <c r="J3172">
        <v>12</v>
      </c>
      <c r="K3172">
        <v>50.25</v>
      </c>
      <c r="L3172">
        <v>-4.2169999999999996</v>
      </c>
      <c r="M3172">
        <v>10</v>
      </c>
      <c r="O3172">
        <v>15.58</v>
      </c>
      <c r="Y3172" t="s">
        <v>64</v>
      </c>
      <c r="Z3172" t="s">
        <v>64</v>
      </c>
      <c r="AA3172" t="s">
        <v>135</v>
      </c>
      <c r="AB3172" t="s">
        <v>135</v>
      </c>
      <c r="AE3172" t="s">
        <v>135</v>
      </c>
      <c r="AF3172" t="s">
        <v>135</v>
      </c>
      <c r="AG3172">
        <v>1000</v>
      </c>
      <c r="AH3172">
        <v>1000</v>
      </c>
      <c r="AI3172">
        <v>8.2652816969244693E-4</v>
      </c>
      <c r="AJ3172">
        <v>3.4754692982584268E-2</v>
      </c>
      <c r="AK3172">
        <v>9.7836715203385542E-3</v>
      </c>
      <c r="AL3172">
        <v>2.862518431894109E-2</v>
      </c>
      <c r="AM3172">
        <v>6.0082541043100095</v>
      </c>
      <c r="AN3172" s="2">
        <v>0.41471361343812685</v>
      </c>
      <c r="AO3172">
        <v>1.7999999999999999E-2</v>
      </c>
      <c r="AP3172" t="s">
        <v>216</v>
      </c>
      <c r="AQ3172" s="18"/>
      <c r="AR3172" s="12"/>
      <c r="AS3172" s="12"/>
      <c r="AT3172" s="12"/>
      <c r="AU3172" s="19" t="s">
        <v>247</v>
      </c>
    </row>
    <row r="3173" spans="1:47" x14ac:dyDescent="0.25">
      <c r="A3173">
        <v>3171</v>
      </c>
      <c r="C3173" t="s">
        <v>293</v>
      </c>
      <c r="E3173" t="s">
        <v>132</v>
      </c>
      <c r="G3173" t="s">
        <v>133</v>
      </c>
      <c r="H3173">
        <v>1998</v>
      </c>
      <c r="I3173">
        <v>11</v>
      </c>
      <c r="J3173">
        <v>2</v>
      </c>
      <c r="K3173">
        <v>50.25</v>
      </c>
      <c r="L3173">
        <v>-4.2169999999999996</v>
      </c>
      <c r="M3173">
        <v>10</v>
      </c>
      <c r="O3173">
        <v>13.55</v>
      </c>
      <c r="Y3173" t="s">
        <v>134</v>
      </c>
      <c r="Z3173" t="s">
        <v>134</v>
      </c>
      <c r="AA3173" t="s">
        <v>135</v>
      </c>
      <c r="AB3173" t="s">
        <v>135</v>
      </c>
      <c r="AE3173" t="s">
        <v>135</v>
      </c>
      <c r="AF3173">
        <v>0</v>
      </c>
      <c r="AG3173" t="s">
        <v>135</v>
      </c>
      <c r="AH3173">
        <v>0</v>
      </c>
      <c r="AI3173">
        <v>0</v>
      </c>
      <c r="AJ3173">
        <v>0</v>
      </c>
      <c r="AK3173">
        <v>0</v>
      </c>
      <c r="AL3173">
        <v>0</v>
      </c>
      <c r="AM3173">
        <v>0</v>
      </c>
      <c r="AN3173" s="2">
        <v>0</v>
      </c>
      <c r="AO3173">
        <v>0</v>
      </c>
      <c r="AP3173" t="s">
        <v>216</v>
      </c>
      <c r="AQ3173" s="18"/>
      <c r="AR3173" s="12"/>
      <c r="AS3173" s="12"/>
      <c r="AT3173" s="12"/>
      <c r="AU3173" s="19" t="s">
        <v>247</v>
      </c>
    </row>
    <row r="3174" spans="1:47" x14ac:dyDescent="0.25">
      <c r="A3174">
        <v>3172</v>
      </c>
      <c r="C3174" t="s">
        <v>293</v>
      </c>
      <c r="E3174" t="s">
        <v>132</v>
      </c>
      <c r="G3174" t="s">
        <v>133</v>
      </c>
      <c r="H3174">
        <v>1998</v>
      </c>
      <c r="I3174">
        <v>11</v>
      </c>
      <c r="J3174">
        <v>2</v>
      </c>
      <c r="K3174">
        <v>50.25</v>
      </c>
      <c r="L3174">
        <v>-4.2169999999999996</v>
      </c>
      <c r="M3174">
        <v>10</v>
      </c>
      <c r="O3174">
        <v>13.55</v>
      </c>
      <c r="Y3174" t="s">
        <v>64</v>
      </c>
      <c r="Z3174" t="s">
        <v>64</v>
      </c>
      <c r="AA3174" t="s">
        <v>135</v>
      </c>
      <c r="AB3174" t="s">
        <v>135</v>
      </c>
      <c r="AE3174" t="s">
        <v>135</v>
      </c>
      <c r="AF3174" t="s">
        <v>135</v>
      </c>
      <c r="AG3174">
        <v>0</v>
      </c>
      <c r="AH3174">
        <v>0</v>
      </c>
      <c r="AI3174">
        <v>0</v>
      </c>
      <c r="AJ3174">
        <v>0</v>
      </c>
      <c r="AK3174">
        <v>0</v>
      </c>
      <c r="AL3174">
        <v>0</v>
      </c>
      <c r="AM3174">
        <v>0</v>
      </c>
      <c r="AN3174" s="2">
        <v>0</v>
      </c>
      <c r="AO3174">
        <v>0</v>
      </c>
      <c r="AP3174" t="s">
        <v>216</v>
      </c>
      <c r="AQ3174" s="18"/>
      <c r="AR3174" s="12"/>
      <c r="AS3174" s="12"/>
      <c r="AT3174" s="12"/>
      <c r="AU3174" s="19" t="s">
        <v>247</v>
      </c>
    </row>
    <row r="3175" spans="1:47" x14ac:dyDescent="0.25">
      <c r="A3175">
        <v>3173</v>
      </c>
      <c r="C3175" t="s">
        <v>293</v>
      </c>
      <c r="E3175" t="s">
        <v>132</v>
      </c>
      <c r="G3175" t="s">
        <v>133</v>
      </c>
      <c r="H3175">
        <v>1998</v>
      </c>
      <c r="I3175">
        <v>11</v>
      </c>
      <c r="J3175">
        <v>9</v>
      </c>
      <c r="K3175">
        <v>50.25</v>
      </c>
      <c r="L3175">
        <v>-4.2169999999999996</v>
      </c>
      <c r="M3175">
        <v>10</v>
      </c>
      <c r="O3175">
        <v>13.08</v>
      </c>
      <c r="Y3175" t="s">
        <v>134</v>
      </c>
      <c r="Z3175" t="s">
        <v>134</v>
      </c>
      <c r="AA3175" t="s">
        <v>135</v>
      </c>
      <c r="AB3175" t="s">
        <v>135</v>
      </c>
      <c r="AE3175" t="s">
        <v>135</v>
      </c>
      <c r="AF3175">
        <v>0</v>
      </c>
      <c r="AG3175" t="s">
        <v>135</v>
      </c>
      <c r="AH3175">
        <v>0</v>
      </c>
      <c r="AI3175">
        <v>0</v>
      </c>
      <c r="AJ3175">
        <v>0</v>
      </c>
      <c r="AK3175">
        <v>0</v>
      </c>
      <c r="AL3175">
        <v>0</v>
      </c>
      <c r="AM3175">
        <v>0</v>
      </c>
      <c r="AN3175" s="2">
        <v>0</v>
      </c>
      <c r="AO3175">
        <v>0</v>
      </c>
      <c r="AP3175" t="s">
        <v>216</v>
      </c>
      <c r="AQ3175" s="18"/>
      <c r="AR3175" s="12"/>
      <c r="AS3175" s="12"/>
      <c r="AT3175" s="12"/>
      <c r="AU3175" s="19" t="s">
        <v>247</v>
      </c>
    </row>
    <row r="3176" spans="1:47" x14ac:dyDescent="0.25">
      <c r="A3176">
        <v>3174</v>
      </c>
      <c r="C3176" t="s">
        <v>293</v>
      </c>
      <c r="E3176" t="s">
        <v>132</v>
      </c>
      <c r="G3176" t="s">
        <v>133</v>
      </c>
      <c r="H3176">
        <v>1998</v>
      </c>
      <c r="I3176">
        <v>11</v>
      </c>
      <c r="J3176">
        <v>9</v>
      </c>
      <c r="K3176">
        <v>50.25</v>
      </c>
      <c r="L3176">
        <v>-4.2169999999999996</v>
      </c>
      <c r="M3176">
        <v>10</v>
      </c>
      <c r="O3176">
        <v>13.08</v>
      </c>
      <c r="Y3176" t="s">
        <v>64</v>
      </c>
      <c r="Z3176" t="s">
        <v>64</v>
      </c>
      <c r="AA3176" t="s">
        <v>135</v>
      </c>
      <c r="AB3176" t="s">
        <v>135</v>
      </c>
      <c r="AE3176" t="s">
        <v>135</v>
      </c>
      <c r="AF3176" t="s">
        <v>135</v>
      </c>
      <c r="AG3176">
        <v>1000</v>
      </c>
      <c r="AH3176">
        <v>1000</v>
      </c>
      <c r="AI3176">
        <v>8.2652816969244693E-4</v>
      </c>
      <c r="AJ3176">
        <v>3.4754692982584268E-2</v>
      </c>
      <c r="AK3176">
        <v>9.7836715203385542E-3</v>
      </c>
      <c r="AL3176">
        <v>2.862518431894109E-2</v>
      </c>
      <c r="AM3176">
        <v>6.0082541043100095</v>
      </c>
      <c r="AN3176" s="2">
        <v>0.41471361343812685</v>
      </c>
      <c r="AO3176">
        <v>1.7999999999999999E-2</v>
      </c>
      <c r="AP3176" t="s">
        <v>216</v>
      </c>
      <c r="AQ3176" s="18"/>
      <c r="AR3176" s="12"/>
      <c r="AS3176" s="12"/>
      <c r="AT3176" s="12"/>
      <c r="AU3176" s="19" t="s">
        <v>247</v>
      </c>
    </row>
    <row r="3177" spans="1:47" x14ac:dyDescent="0.25">
      <c r="A3177">
        <v>3175</v>
      </c>
      <c r="C3177" t="s">
        <v>293</v>
      </c>
      <c r="E3177" t="s">
        <v>132</v>
      </c>
      <c r="G3177" t="s">
        <v>133</v>
      </c>
      <c r="H3177">
        <v>1998</v>
      </c>
      <c r="I3177">
        <v>11</v>
      </c>
      <c r="J3177">
        <v>16</v>
      </c>
      <c r="K3177">
        <v>50.25</v>
      </c>
      <c r="L3177">
        <v>-4.2169999999999996</v>
      </c>
      <c r="M3177">
        <v>10</v>
      </c>
      <c r="O3177">
        <v>12.74</v>
      </c>
      <c r="Y3177" t="s">
        <v>134</v>
      </c>
      <c r="Z3177" t="s">
        <v>134</v>
      </c>
      <c r="AA3177" t="s">
        <v>135</v>
      </c>
      <c r="AB3177" t="s">
        <v>135</v>
      </c>
      <c r="AE3177" t="s">
        <v>135</v>
      </c>
      <c r="AF3177">
        <v>0</v>
      </c>
      <c r="AG3177" t="s">
        <v>135</v>
      </c>
      <c r="AH3177">
        <v>0</v>
      </c>
      <c r="AI3177">
        <v>0</v>
      </c>
      <c r="AJ3177">
        <v>0</v>
      </c>
      <c r="AK3177">
        <v>0</v>
      </c>
      <c r="AL3177">
        <v>0</v>
      </c>
      <c r="AM3177">
        <v>0</v>
      </c>
      <c r="AN3177" s="2">
        <v>0</v>
      </c>
      <c r="AO3177">
        <v>0</v>
      </c>
      <c r="AP3177" t="s">
        <v>216</v>
      </c>
      <c r="AQ3177" s="18"/>
      <c r="AR3177" s="12"/>
      <c r="AS3177" s="12"/>
      <c r="AT3177" s="12"/>
      <c r="AU3177" s="19" t="s">
        <v>247</v>
      </c>
    </row>
    <row r="3178" spans="1:47" x14ac:dyDescent="0.25">
      <c r="A3178">
        <v>3176</v>
      </c>
      <c r="C3178" t="s">
        <v>293</v>
      </c>
      <c r="E3178" t="s">
        <v>132</v>
      </c>
      <c r="G3178" t="s">
        <v>133</v>
      </c>
      <c r="H3178">
        <v>1998</v>
      </c>
      <c r="I3178">
        <v>11</v>
      </c>
      <c r="J3178">
        <v>16</v>
      </c>
      <c r="K3178">
        <v>50.25</v>
      </c>
      <c r="L3178">
        <v>-4.2169999999999996</v>
      </c>
      <c r="M3178">
        <v>10</v>
      </c>
      <c r="O3178">
        <v>12.74</v>
      </c>
      <c r="Y3178" t="s">
        <v>64</v>
      </c>
      <c r="Z3178" t="s">
        <v>64</v>
      </c>
      <c r="AA3178" t="s">
        <v>135</v>
      </c>
      <c r="AB3178" t="s">
        <v>135</v>
      </c>
      <c r="AE3178" t="s">
        <v>135</v>
      </c>
      <c r="AF3178" t="s">
        <v>135</v>
      </c>
      <c r="AG3178">
        <v>0</v>
      </c>
      <c r="AH3178">
        <v>0</v>
      </c>
      <c r="AI3178">
        <v>0</v>
      </c>
      <c r="AJ3178">
        <v>0</v>
      </c>
      <c r="AK3178">
        <v>0</v>
      </c>
      <c r="AL3178">
        <v>0</v>
      </c>
      <c r="AM3178">
        <v>0</v>
      </c>
      <c r="AN3178" s="2">
        <v>0</v>
      </c>
      <c r="AO3178">
        <v>0</v>
      </c>
      <c r="AP3178" t="s">
        <v>216</v>
      </c>
      <c r="AQ3178" s="18"/>
      <c r="AR3178" s="12"/>
      <c r="AS3178" s="12"/>
      <c r="AT3178" s="12"/>
      <c r="AU3178" s="19" t="s">
        <v>247</v>
      </c>
    </row>
    <row r="3179" spans="1:47" x14ac:dyDescent="0.25">
      <c r="A3179">
        <v>3177</v>
      </c>
      <c r="C3179" t="s">
        <v>293</v>
      </c>
      <c r="E3179" t="s">
        <v>132</v>
      </c>
      <c r="G3179" t="s">
        <v>133</v>
      </c>
      <c r="H3179">
        <v>1998</v>
      </c>
      <c r="I3179">
        <v>11</v>
      </c>
      <c r="J3179">
        <v>23</v>
      </c>
      <c r="K3179">
        <v>50.25</v>
      </c>
      <c r="L3179">
        <v>-4.2169999999999996</v>
      </c>
      <c r="M3179">
        <v>10</v>
      </c>
      <c r="Y3179" t="s">
        <v>134</v>
      </c>
      <c r="Z3179" t="s">
        <v>134</v>
      </c>
      <c r="AA3179" t="s">
        <v>135</v>
      </c>
      <c r="AB3179" t="s">
        <v>135</v>
      </c>
      <c r="AE3179" t="s">
        <v>135</v>
      </c>
      <c r="AF3179">
        <v>0</v>
      </c>
      <c r="AG3179" t="s">
        <v>135</v>
      </c>
      <c r="AH3179">
        <v>0</v>
      </c>
      <c r="AI3179">
        <v>0</v>
      </c>
      <c r="AJ3179">
        <v>0</v>
      </c>
      <c r="AK3179">
        <v>0</v>
      </c>
      <c r="AL3179">
        <v>0</v>
      </c>
      <c r="AM3179">
        <v>0</v>
      </c>
      <c r="AN3179" s="2">
        <v>0</v>
      </c>
      <c r="AO3179">
        <v>0</v>
      </c>
      <c r="AP3179" t="s">
        <v>216</v>
      </c>
      <c r="AQ3179" s="18"/>
      <c r="AR3179" s="12"/>
      <c r="AS3179" s="12"/>
      <c r="AT3179" s="12"/>
      <c r="AU3179" s="19" t="s">
        <v>247</v>
      </c>
    </row>
    <row r="3180" spans="1:47" x14ac:dyDescent="0.25">
      <c r="A3180">
        <v>3178</v>
      </c>
      <c r="C3180" t="s">
        <v>293</v>
      </c>
      <c r="E3180" t="s">
        <v>132</v>
      </c>
      <c r="G3180" t="s">
        <v>133</v>
      </c>
      <c r="H3180">
        <v>1998</v>
      </c>
      <c r="I3180">
        <v>11</v>
      </c>
      <c r="J3180">
        <v>23</v>
      </c>
      <c r="K3180">
        <v>50.25</v>
      </c>
      <c r="L3180">
        <v>-4.2169999999999996</v>
      </c>
      <c r="M3180">
        <v>10</v>
      </c>
      <c r="Y3180" t="s">
        <v>64</v>
      </c>
      <c r="Z3180" t="s">
        <v>64</v>
      </c>
      <c r="AA3180" t="s">
        <v>135</v>
      </c>
      <c r="AB3180" t="s">
        <v>135</v>
      </c>
      <c r="AE3180" t="s">
        <v>135</v>
      </c>
      <c r="AF3180" t="s">
        <v>135</v>
      </c>
      <c r="AG3180">
        <v>3000</v>
      </c>
      <c r="AH3180">
        <v>3000</v>
      </c>
      <c r="AI3180">
        <v>2.479584509077341E-3</v>
      </c>
      <c r="AJ3180">
        <v>0.1042640789477528</v>
      </c>
      <c r="AK3180">
        <v>2.9351014561015666E-2</v>
      </c>
      <c r="AL3180">
        <v>8.5875552956823267E-2</v>
      </c>
      <c r="AM3180">
        <v>18.024762312930029</v>
      </c>
      <c r="AN3180" s="2">
        <v>1.2441408403143805</v>
      </c>
      <c r="AO3180">
        <v>5.3999999999999999E-2</v>
      </c>
      <c r="AP3180" t="s">
        <v>216</v>
      </c>
      <c r="AQ3180" s="18"/>
      <c r="AR3180" s="12"/>
      <c r="AS3180" s="12"/>
      <c r="AT3180" s="12"/>
      <c r="AU3180" s="19" t="s">
        <v>247</v>
      </c>
    </row>
    <row r="3181" spans="1:47" x14ac:dyDescent="0.25">
      <c r="A3181">
        <v>3179</v>
      </c>
      <c r="C3181" t="s">
        <v>293</v>
      </c>
      <c r="E3181" t="s">
        <v>132</v>
      </c>
      <c r="G3181" t="s">
        <v>133</v>
      </c>
      <c r="H3181">
        <v>1998</v>
      </c>
      <c r="I3181">
        <v>11</v>
      </c>
      <c r="J3181">
        <v>30</v>
      </c>
      <c r="K3181">
        <v>50.25</v>
      </c>
      <c r="L3181">
        <v>-4.2169999999999996</v>
      </c>
      <c r="M3181">
        <v>10</v>
      </c>
      <c r="O3181">
        <v>11.55</v>
      </c>
      <c r="Y3181" t="s">
        <v>134</v>
      </c>
      <c r="Z3181" t="s">
        <v>134</v>
      </c>
      <c r="AA3181" t="s">
        <v>135</v>
      </c>
      <c r="AB3181" t="s">
        <v>135</v>
      </c>
      <c r="AE3181" t="s">
        <v>135</v>
      </c>
      <c r="AF3181">
        <v>0</v>
      </c>
      <c r="AG3181" t="s">
        <v>135</v>
      </c>
      <c r="AH3181">
        <v>0</v>
      </c>
      <c r="AI3181">
        <v>0</v>
      </c>
      <c r="AJ3181">
        <v>0</v>
      </c>
      <c r="AK3181">
        <v>0</v>
      </c>
      <c r="AL3181">
        <v>0</v>
      </c>
      <c r="AM3181">
        <v>0</v>
      </c>
      <c r="AN3181" s="2">
        <v>0</v>
      </c>
      <c r="AO3181">
        <v>0</v>
      </c>
      <c r="AP3181" t="s">
        <v>216</v>
      </c>
      <c r="AQ3181" s="18"/>
      <c r="AR3181" s="12"/>
      <c r="AS3181" s="12"/>
      <c r="AT3181" s="12"/>
      <c r="AU3181" s="19" t="s">
        <v>247</v>
      </c>
    </row>
    <row r="3182" spans="1:47" x14ac:dyDescent="0.25">
      <c r="A3182">
        <v>3180</v>
      </c>
      <c r="C3182" t="s">
        <v>293</v>
      </c>
      <c r="E3182" t="s">
        <v>132</v>
      </c>
      <c r="G3182" t="s">
        <v>133</v>
      </c>
      <c r="H3182">
        <v>1998</v>
      </c>
      <c r="I3182">
        <v>11</v>
      </c>
      <c r="J3182">
        <v>30</v>
      </c>
      <c r="K3182">
        <v>50.25</v>
      </c>
      <c r="L3182">
        <v>-4.2169999999999996</v>
      </c>
      <c r="M3182">
        <v>10</v>
      </c>
      <c r="O3182">
        <v>11.55</v>
      </c>
      <c r="Y3182" t="s">
        <v>64</v>
      </c>
      <c r="Z3182" t="s">
        <v>64</v>
      </c>
      <c r="AA3182" t="s">
        <v>135</v>
      </c>
      <c r="AB3182" t="s">
        <v>135</v>
      </c>
      <c r="AE3182" t="s">
        <v>135</v>
      </c>
      <c r="AF3182" t="s">
        <v>135</v>
      </c>
      <c r="AG3182">
        <v>0</v>
      </c>
      <c r="AH3182">
        <v>0</v>
      </c>
      <c r="AI3182">
        <v>0</v>
      </c>
      <c r="AJ3182">
        <v>0</v>
      </c>
      <c r="AK3182">
        <v>0</v>
      </c>
      <c r="AL3182">
        <v>0</v>
      </c>
      <c r="AM3182">
        <v>0</v>
      </c>
      <c r="AN3182" s="2">
        <v>0</v>
      </c>
      <c r="AO3182">
        <v>0</v>
      </c>
      <c r="AP3182" t="s">
        <v>216</v>
      </c>
      <c r="AQ3182" s="18"/>
      <c r="AR3182" s="12"/>
      <c r="AS3182" s="12"/>
      <c r="AT3182" s="12"/>
      <c r="AU3182" s="19" t="s">
        <v>247</v>
      </c>
    </row>
    <row r="3183" spans="1:47" x14ac:dyDescent="0.25">
      <c r="A3183">
        <v>3181</v>
      </c>
      <c r="C3183" t="s">
        <v>293</v>
      </c>
      <c r="E3183" t="s">
        <v>132</v>
      </c>
      <c r="G3183" t="s">
        <v>133</v>
      </c>
      <c r="H3183">
        <v>1998</v>
      </c>
      <c r="I3183">
        <v>12</v>
      </c>
      <c r="J3183">
        <v>7</v>
      </c>
      <c r="K3183">
        <v>50.25</v>
      </c>
      <c r="L3183">
        <v>-4.2169999999999996</v>
      </c>
      <c r="M3183">
        <v>10</v>
      </c>
      <c r="O3183">
        <v>11.43</v>
      </c>
      <c r="Y3183" t="s">
        <v>134</v>
      </c>
      <c r="Z3183" t="s">
        <v>134</v>
      </c>
      <c r="AA3183" t="s">
        <v>135</v>
      </c>
      <c r="AB3183" t="s">
        <v>135</v>
      </c>
      <c r="AE3183" t="s">
        <v>135</v>
      </c>
      <c r="AF3183">
        <v>0</v>
      </c>
      <c r="AG3183" t="s">
        <v>135</v>
      </c>
      <c r="AH3183">
        <v>0</v>
      </c>
      <c r="AI3183">
        <v>0</v>
      </c>
      <c r="AJ3183">
        <v>0</v>
      </c>
      <c r="AK3183">
        <v>0</v>
      </c>
      <c r="AL3183">
        <v>0</v>
      </c>
      <c r="AM3183">
        <v>0</v>
      </c>
      <c r="AN3183" s="2">
        <v>0</v>
      </c>
      <c r="AO3183">
        <v>0</v>
      </c>
      <c r="AP3183" t="s">
        <v>216</v>
      </c>
      <c r="AQ3183" s="18"/>
      <c r="AR3183" s="12"/>
      <c r="AS3183" s="12"/>
      <c r="AT3183" s="12"/>
      <c r="AU3183" s="19" t="s">
        <v>247</v>
      </c>
    </row>
    <row r="3184" spans="1:47" x14ac:dyDescent="0.25">
      <c r="A3184">
        <v>3182</v>
      </c>
      <c r="C3184" t="s">
        <v>293</v>
      </c>
      <c r="E3184" t="s">
        <v>132</v>
      </c>
      <c r="G3184" t="s">
        <v>133</v>
      </c>
      <c r="H3184">
        <v>1998</v>
      </c>
      <c r="I3184">
        <v>12</v>
      </c>
      <c r="J3184">
        <v>7</v>
      </c>
      <c r="K3184">
        <v>50.25</v>
      </c>
      <c r="L3184">
        <v>-4.2169999999999996</v>
      </c>
      <c r="M3184">
        <v>10</v>
      </c>
      <c r="O3184">
        <v>11.43</v>
      </c>
      <c r="Y3184" t="s">
        <v>64</v>
      </c>
      <c r="Z3184" t="s">
        <v>64</v>
      </c>
      <c r="AA3184" t="s">
        <v>135</v>
      </c>
      <c r="AB3184" t="s">
        <v>135</v>
      </c>
      <c r="AE3184" t="s">
        <v>135</v>
      </c>
      <c r="AF3184" t="s">
        <v>135</v>
      </c>
      <c r="AG3184">
        <v>0</v>
      </c>
      <c r="AH3184">
        <v>0</v>
      </c>
      <c r="AI3184">
        <v>0</v>
      </c>
      <c r="AJ3184">
        <v>0</v>
      </c>
      <c r="AK3184">
        <v>0</v>
      </c>
      <c r="AL3184">
        <v>0</v>
      </c>
      <c r="AM3184">
        <v>0</v>
      </c>
      <c r="AN3184" s="2">
        <v>0</v>
      </c>
      <c r="AO3184">
        <v>0</v>
      </c>
      <c r="AP3184" t="s">
        <v>216</v>
      </c>
      <c r="AQ3184" s="18"/>
      <c r="AR3184" s="12"/>
      <c r="AS3184" s="12"/>
      <c r="AT3184" s="12"/>
      <c r="AU3184" s="19" t="s">
        <v>247</v>
      </c>
    </row>
    <row r="3185" spans="1:47" x14ac:dyDescent="0.25">
      <c r="A3185">
        <v>3183</v>
      </c>
      <c r="C3185" t="s">
        <v>293</v>
      </c>
      <c r="E3185" t="s">
        <v>132</v>
      </c>
      <c r="G3185" t="s">
        <v>133</v>
      </c>
      <c r="H3185">
        <v>1998</v>
      </c>
      <c r="I3185">
        <v>12</v>
      </c>
      <c r="J3185">
        <v>14</v>
      </c>
      <c r="K3185">
        <v>50.25</v>
      </c>
      <c r="L3185">
        <v>-4.2169999999999996</v>
      </c>
      <c r="M3185">
        <v>10</v>
      </c>
      <c r="O3185">
        <v>12.09</v>
      </c>
      <c r="Y3185" t="s">
        <v>134</v>
      </c>
      <c r="Z3185" t="s">
        <v>134</v>
      </c>
      <c r="AA3185" t="s">
        <v>135</v>
      </c>
      <c r="AB3185" t="s">
        <v>135</v>
      </c>
      <c r="AE3185" t="s">
        <v>135</v>
      </c>
      <c r="AF3185">
        <v>0</v>
      </c>
      <c r="AG3185" t="s">
        <v>135</v>
      </c>
      <c r="AH3185">
        <v>0</v>
      </c>
      <c r="AI3185">
        <v>0</v>
      </c>
      <c r="AJ3185">
        <v>0</v>
      </c>
      <c r="AK3185">
        <v>0</v>
      </c>
      <c r="AL3185">
        <v>0</v>
      </c>
      <c r="AM3185">
        <v>0</v>
      </c>
      <c r="AN3185" s="2">
        <v>0</v>
      </c>
      <c r="AO3185">
        <v>0</v>
      </c>
      <c r="AP3185" t="s">
        <v>216</v>
      </c>
      <c r="AQ3185" s="18"/>
      <c r="AR3185" s="12"/>
      <c r="AS3185" s="12"/>
      <c r="AT3185" s="12"/>
      <c r="AU3185" s="19" t="s">
        <v>247</v>
      </c>
    </row>
    <row r="3186" spans="1:47" x14ac:dyDescent="0.25">
      <c r="A3186">
        <v>3184</v>
      </c>
      <c r="C3186" t="s">
        <v>293</v>
      </c>
      <c r="E3186" t="s">
        <v>132</v>
      </c>
      <c r="G3186" t="s">
        <v>133</v>
      </c>
      <c r="H3186">
        <v>1998</v>
      </c>
      <c r="I3186">
        <v>12</v>
      </c>
      <c r="J3186">
        <v>14</v>
      </c>
      <c r="K3186">
        <v>50.25</v>
      </c>
      <c r="L3186">
        <v>-4.2169999999999996</v>
      </c>
      <c r="M3186">
        <v>10</v>
      </c>
      <c r="O3186">
        <v>12.09</v>
      </c>
      <c r="Y3186" t="s">
        <v>64</v>
      </c>
      <c r="Z3186" t="s">
        <v>64</v>
      </c>
      <c r="AA3186" t="s">
        <v>135</v>
      </c>
      <c r="AB3186" t="s">
        <v>135</v>
      </c>
      <c r="AE3186" t="s">
        <v>135</v>
      </c>
      <c r="AF3186" t="s">
        <v>135</v>
      </c>
      <c r="AG3186">
        <v>0</v>
      </c>
      <c r="AH3186">
        <v>0</v>
      </c>
      <c r="AI3186">
        <v>0</v>
      </c>
      <c r="AJ3186">
        <v>0</v>
      </c>
      <c r="AK3186">
        <v>0</v>
      </c>
      <c r="AL3186">
        <v>0</v>
      </c>
      <c r="AM3186">
        <v>0</v>
      </c>
      <c r="AN3186" s="2">
        <v>0</v>
      </c>
      <c r="AO3186">
        <v>0</v>
      </c>
      <c r="AP3186" t="s">
        <v>216</v>
      </c>
      <c r="AQ3186" s="18"/>
      <c r="AR3186" s="12"/>
      <c r="AS3186" s="12"/>
      <c r="AT3186" s="12"/>
      <c r="AU3186" s="19" t="s">
        <v>247</v>
      </c>
    </row>
    <row r="3187" spans="1:47" x14ac:dyDescent="0.25">
      <c r="A3187">
        <v>3185</v>
      </c>
      <c r="C3187" t="s">
        <v>293</v>
      </c>
      <c r="E3187" t="s">
        <v>132</v>
      </c>
      <c r="G3187" t="s">
        <v>133</v>
      </c>
      <c r="H3187">
        <v>1999</v>
      </c>
      <c r="I3187">
        <v>1</v>
      </c>
      <c r="J3187">
        <v>4</v>
      </c>
      <c r="K3187">
        <v>50.25</v>
      </c>
      <c r="L3187">
        <v>-4.2169999999999996</v>
      </c>
      <c r="M3187">
        <v>10</v>
      </c>
      <c r="O3187">
        <v>10.23</v>
      </c>
      <c r="Y3187" t="s">
        <v>134</v>
      </c>
      <c r="Z3187" t="s">
        <v>134</v>
      </c>
      <c r="AA3187" t="s">
        <v>135</v>
      </c>
      <c r="AB3187" t="s">
        <v>135</v>
      </c>
      <c r="AE3187" t="s">
        <v>135</v>
      </c>
      <c r="AF3187">
        <v>0</v>
      </c>
      <c r="AG3187" t="s">
        <v>135</v>
      </c>
      <c r="AH3187">
        <v>0</v>
      </c>
      <c r="AI3187">
        <v>0</v>
      </c>
      <c r="AJ3187">
        <v>0</v>
      </c>
      <c r="AK3187">
        <v>0</v>
      </c>
      <c r="AL3187">
        <v>0</v>
      </c>
      <c r="AM3187">
        <v>0</v>
      </c>
      <c r="AN3187" s="2">
        <v>0</v>
      </c>
      <c r="AO3187">
        <v>0</v>
      </c>
      <c r="AP3187" t="s">
        <v>216</v>
      </c>
      <c r="AQ3187" s="18"/>
      <c r="AR3187" s="12"/>
      <c r="AS3187" s="12"/>
      <c r="AT3187" s="12"/>
      <c r="AU3187" s="19" t="s">
        <v>247</v>
      </c>
    </row>
    <row r="3188" spans="1:47" x14ac:dyDescent="0.25">
      <c r="A3188">
        <v>3186</v>
      </c>
      <c r="C3188" t="s">
        <v>293</v>
      </c>
      <c r="E3188" t="s">
        <v>132</v>
      </c>
      <c r="G3188" t="s">
        <v>133</v>
      </c>
      <c r="H3188">
        <v>1999</v>
      </c>
      <c r="I3188">
        <v>1</v>
      </c>
      <c r="J3188">
        <v>4</v>
      </c>
      <c r="K3188">
        <v>50.25</v>
      </c>
      <c r="L3188">
        <v>-4.2169999999999996</v>
      </c>
      <c r="M3188">
        <v>10</v>
      </c>
      <c r="O3188">
        <v>10.23</v>
      </c>
      <c r="Y3188" t="s">
        <v>64</v>
      </c>
      <c r="Z3188" t="s">
        <v>64</v>
      </c>
      <c r="AA3188" t="s">
        <v>135</v>
      </c>
      <c r="AB3188" t="s">
        <v>135</v>
      </c>
      <c r="AE3188" t="s">
        <v>135</v>
      </c>
      <c r="AF3188" t="s">
        <v>135</v>
      </c>
      <c r="AG3188">
        <v>0</v>
      </c>
      <c r="AH3188">
        <v>0</v>
      </c>
      <c r="AI3188">
        <v>0</v>
      </c>
      <c r="AJ3188">
        <v>0</v>
      </c>
      <c r="AK3188">
        <v>0</v>
      </c>
      <c r="AL3188">
        <v>0</v>
      </c>
      <c r="AM3188">
        <v>0</v>
      </c>
      <c r="AN3188" s="2">
        <v>0</v>
      </c>
      <c r="AO3188">
        <v>0</v>
      </c>
      <c r="AP3188" t="s">
        <v>216</v>
      </c>
      <c r="AQ3188" s="18"/>
      <c r="AR3188" s="12"/>
      <c r="AS3188" s="12"/>
      <c r="AT3188" s="12"/>
      <c r="AU3188" s="19" t="s">
        <v>247</v>
      </c>
    </row>
    <row r="3189" spans="1:47" x14ac:dyDescent="0.25">
      <c r="A3189">
        <v>3187</v>
      </c>
      <c r="C3189" t="s">
        <v>293</v>
      </c>
      <c r="E3189" t="s">
        <v>132</v>
      </c>
      <c r="G3189" t="s">
        <v>133</v>
      </c>
      <c r="H3189">
        <v>1999</v>
      </c>
      <c r="I3189">
        <v>1</v>
      </c>
      <c r="J3189">
        <v>11</v>
      </c>
      <c r="K3189">
        <v>50.25</v>
      </c>
      <c r="L3189">
        <v>-4.2169999999999996</v>
      </c>
      <c r="M3189">
        <v>10</v>
      </c>
      <c r="O3189">
        <v>10.65</v>
      </c>
      <c r="Y3189" t="s">
        <v>134</v>
      </c>
      <c r="Z3189" t="s">
        <v>134</v>
      </c>
      <c r="AA3189" t="s">
        <v>135</v>
      </c>
      <c r="AB3189" t="s">
        <v>135</v>
      </c>
      <c r="AE3189" t="s">
        <v>135</v>
      </c>
      <c r="AF3189">
        <v>0</v>
      </c>
      <c r="AG3189" t="s">
        <v>135</v>
      </c>
      <c r="AH3189">
        <v>0</v>
      </c>
      <c r="AI3189">
        <v>0</v>
      </c>
      <c r="AJ3189">
        <v>0</v>
      </c>
      <c r="AK3189">
        <v>0</v>
      </c>
      <c r="AL3189">
        <v>0</v>
      </c>
      <c r="AM3189">
        <v>0</v>
      </c>
      <c r="AN3189" s="2">
        <v>0</v>
      </c>
      <c r="AO3189">
        <v>0</v>
      </c>
      <c r="AP3189" t="s">
        <v>216</v>
      </c>
      <c r="AQ3189" s="18"/>
      <c r="AR3189" s="12"/>
      <c r="AS3189" s="12"/>
      <c r="AT3189" s="12"/>
      <c r="AU3189" s="19" t="s">
        <v>247</v>
      </c>
    </row>
    <row r="3190" spans="1:47" x14ac:dyDescent="0.25">
      <c r="A3190">
        <v>3188</v>
      </c>
      <c r="C3190" t="s">
        <v>293</v>
      </c>
      <c r="E3190" t="s">
        <v>132</v>
      </c>
      <c r="G3190" t="s">
        <v>133</v>
      </c>
      <c r="H3190">
        <v>1999</v>
      </c>
      <c r="I3190">
        <v>1</v>
      </c>
      <c r="J3190">
        <v>11</v>
      </c>
      <c r="K3190">
        <v>50.25</v>
      </c>
      <c r="L3190">
        <v>-4.2169999999999996</v>
      </c>
      <c r="M3190">
        <v>10</v>
      </c>
      <c r="O3190">
        <v>10.65</v>
      </c>
      <c r="Y3190" t="s">
        <v>64</v>
      </c>
      <c r="Z3190" t="s">
        <v>64</v>
      </c>
      <c r="AA3190" t="s">
        <v>135</v>
      </c>
      <c r="AB3190" t="s">
        <v>135</v>
      </c>
      <c r="AE3190" t="s">
        <v>135</v>
      </c>
      <c r="AF3190" t="s">
        <v>135</v>
      </c>
      <c r="AG3190">
        <v>0</v>
      </c>
      <c r="AH3190">
        <v>0</v>
      </c>
      <c r="AI3190">
        <v>0</v>
      </c>
      <c r="AJ3190">
        <v>0</v>
      </c>
      <c r="AK3190">
        <v>0</v>
      </c>
      <c r="AL3190">
        <v>0</v>
      </c>
      <c r="AM3190">
        <v>0</v>
      </c>
      <c r="AN3190" s="2">
        <v>0</v>
      </c>
      <c r="AO3190">
        <v>0</v>
      </c>
      <c r="AP3190" t="s">
        <v>216</v>
      </c>
      <c r="AQ3190" s="18"/>
      <c r="AR3190" s="12"/>
      <c r="AS3190" s="12"/>
      <c r="AT3190" s="12"/>
      <c r="AU3190" s="19" t="s">
        <v>247</v>
      </c>
    </row>
    <row r="3191" spans="1:47" x14ac:dyDescent="0.25">
      <c r="A3191">
        <v>3189</v>
      </c>
      <c r="C3191" t="s">
        <v>293</v>
      </c>
      <c r="E3191" t="s">
        <v>132</v>
      </c>
      <c r="G3191" t="s">
        <v>133</v>
      </c>
      <c r="H3191">
        <v>1999</v>
      </c>
      <c r="I3191">
        <v>1</v>
      </c>
      <c r="J3191">
        <v>18</v>
      </c>
      <c r="K3191">
        <v>50.25</v>
      </c>
      <c r="L3191">
        <v>-4.2169999999999996</v>
      </c>
      <c r="M3191">
        <v>10</v>
      </c>
      <c r="O3191">
        <v>9.93</v>
      </c>
      <c r="Y3191" t="s">
        <v>134</v>
      </c>
      <c r="Z3191" t="s">
        <v>134</v>
      </c>
      <c r="AA3191" t="s">
        <v>135</v>
      </c>
      <c r="AB3191" t="s">
        <v>135</v>
      </c>
      <c r="AE3191" t="s">
        <v>135</v>
      </c>
      <c r="AF3191">
        <v>0</v>
      </c>
      <c r="AG3191" t="s">
        <v>135</v>
      </c>
      <c r="AH3191">
        <v>0</v>
      </c>
      <c r="AI3191">
        <v>0</v>
      </c>
      <c r="AJ3191">
        <v>0</v>
      </c>
      <c r="AK3191">
        <v>0</v>
      </c>
      <c r="AL3191">
        <v>0</v>
      </c>
      <c r="AM3191">
        <v>0</v>
      </c>
      <c r="AN3191" s="2">
        <v>0</v>
      </c>
      <c r="AO3191">
        <v>0</v>
      </c>
      <c r="AP3191" t="s">
        <v>216</v>
      </c>
      <c r="AQ3191" s="18"/>
      <c r="AR3191" s="12"/>
      <c r="AS3191" s="12"/>
      <c r="AT3191" s="12"/>
      <c r="AU3191" s="19" t="s">
        <v>247</v>
      </c>
    </row>
    <row r="3192" spans="1:47" x14ac:dyDescent="0.25">
      <c r="A3192">
        <v>3190</v>
      </c>
      <c r="C3192" t="s">
        <v>293</v>
      </c>
      <c r="E3192" t="s">
        <v>132</v>
      </c>
      <c r="G3192" t="s">
        <v>133</v>
      </c>
      <c r="H3192">
        <v>1999</v>
      </c>
      <c r="I3192">
        <v>1</v>
      </c>
      <c r="J3192">
        <v>18</v>
      </c>
      <c r="K3192">
        <v>50.25</v>
      </c>
      <c r="L3192">
        <v>-4.2169999999999996</v>
      </c>
      <c r="M3192">
        <v>10</v>
      </c>
      <c r="O3192">
        <v>9.93</v>
      </c>
      <c r="Y3192" t="s">
        <v>64</v>
      </c>
      <c r="Z3192" t="s">
        <v>64</v>
      </c>
      <c r="AA3192" t="s">
        <v>135</v>
      </c>
      <c r="AB3192" t="s">
        <v>135</v>
      </c>
      <c r="AE3192" t="s">
        <v>135</v>
      </c>
      <c r="AF3192" t="s">
        <v>135</v>
      </c>
      <c r="AG3192">
        <v>0</v>
      </c>
      <c r="AH3192">
        <v>0</v>
      </c>
      <c r="AI3192">
        <v>0</v>
      </c>
      <c r="AJ3192">
        <v>0</v>
      </c>
      <c r="AK3192">
        <v>0</v>
      </c>
      <c r="AL3192">
        <v>0</v>
      </c>
      <c r="AM3192">
        <v>0</v>
      </c>
      <c r="AN3192" s="2">
        <v>0</v>
      </c>
      <c r="AO3192">
        <v>0</v>
      </c>
      <c r="AP3192" t="s">
        <v>216</v>
      </c>
      <c r="AQ3192" s="18"/>
      <c r="AR3192" s="12"/>
      <c r="AS3192" s="12"/>
      <c r="AT3192" s="12"/>
      <c r="AU3192" s="19" t="s">
        <v>247</v>
      </c>
    </row>
    <row r="3193" spans="1:47" x14ac:dyDescent="0.25">
      <c r="A3193">
        <v>3191</v>
      </c>
      <c r="C3193" t="s">
        <v>293</v>
      </c>
      <c r="E3193" t="s">
        <v>132</v>
      </c>
      <c r="G3193" t="s">
        <v>133</v>
      </c>
      <c r="H3193">
        <v>1999</v>
      </c>
      <c r="I3193">
        <v>1</v>
      </c>
      <c r="J3193">
        <v>25</v>
      </c>
      <c r="K3193">
        <v>50.25</v>
      </c>
      <c r="L3193">
        <v>-4.2169999999999996</v>
      </c>
      <c r="M3193">
        <v>10</v>
      </c>
      <c r="Y3193" t="s">
        <v>134</v>
      </c>
      <c r="Z3193" t="s">
        <v>134</v>
      </c>
      <c r="AA3193" t="s">
        <v>135</v>
      </c>
      <c r="AB3193" t="s">
        <v>135</v>
      </c>
      <c r="AE3193" t="s">
        <v>135</v>
      </c>
      <c r="AF3193">
        <v>0</v>
      </c>
      <c r="AG3193" t="s">
        <v>135</v>
      </c>
      <c r="AH3193">
        <v>0</v>
      </c>
      <c r="AI3193">
        <v>0</v>
      </c>
      <c r="AJ3193">
        <v>0</v>
      </c>
      <c r="AK3193">
        <v>0</v>
      </c>
      <c r="AL3193">
        <v>0</v>
      </c>
      <c r="AM3193">
        <v>0</v>
      </c>
      <c r="AN3193" s="2">
        <v>0</v>
      </c>
      <c r="AO3193">
        <v>0</v>
      </c>
      <c r="AP3193" t="s">
        <v>216</v>
      </c>
      <c r="AQ3193" s="18"/>
      <c r="AR3193" s="12"/>
      <c r="AS3193" s="12"/>
      <c r="AT3193" s="12"/>
      <c r="AU3193" s="19" t="s">
        <v>247</v>
      </c>
    </row>
    <row r="3194" spans="1:47" x14ac:dyDescent="0.25">
      <c r="A3194">
        <v>3192</v>
      </c>
      <c r="C3194" t="s">
        <v>293</v>
      </c>
      <c r="E3194" t="s">
        <v>132</v>
      </c>
      <c r="G3194" t="s">
        <v>133</v>
      </c>
      <c r="H3194">
        <v>1999</v>
      </c>
      <c r="I3194">
        <v>1</v>
      </c>
      <c r="J3194">
        <v>25</v>
      </c>
      <c r="K3194">
        <v>50.25</v>
      </c>
      <c r="L3194">
        <v>-4.2169999999999996</v>
      </c>
      <c r="M3194">
        <v>10</v>
      </c>
      <c r="Y3194" t="s">
        <v>64</v>
      </c>
      <c r="Z3194" t="s">
        <v>64</v>
      </c>
      <c r="AA3194" t="s">
        <v>135</v>
      </c>
      <c r="AB3194" t="s">
        <v>135</v>
      </c>
      <c r="AE3194" t="s">
        <v>135</v>
      </c>
      <c r="AF3194" t="s">
        <v>135</v>
      </c>
      <c r="AG3194">
        <v>0</v>
      </c>
      <c r="AH3194">
        <v>0</v>
      </c>
      <c r="AI3194">
        <v>0</v>
      </c>
      <c r="AJ3194">
        <v>0</v>
      </c>
      <c r="AK3194">
        <v>0</v>
      </c>
      <c r="AL3194">
        <v>0</v>
      </c>
      <c r="AM3194">
        <v>0</v>
      </c>
      <c r="AN3194" s="2">
        <v>0</v>
      </c>
      <c r="AO3194">
        <v>0</v>
      </c>
      <c r="AP3194" t="s">
        <v>216</v>
      </c>
      <c r="AQ3194" s="18"/>
      <c r="AR3194" s="12"/>
      <c r="AS3194" s="12"/>
      <c r="AT3194" s="12"/>
      <c r="AU3194" s="19" t="s">
        <v>247</v>
      </c>
    </row>
    <row r="3195" spans="1:47" x14ac:dyDescent="0.25">
      <c r="A3195">
        <v>3193</v>
      </c>
      <c r="C3195" t="s">
        <v>293</v>
      </c>
      <c r="E3195" t="s">
        <v>132</v>
      </c>
      <c r="G3195" t="s">
        <v>133</v>
      </c>
      <c r="H3195">
        <v>1999</v>
      </c>
      <c r="I3195">
        <v>2</v>
      </c>
      <c r="J3195">
        <v>1</v>
      </c>
      <c r="K3195">
        <v>50.25</v>
      </c>
      <c r="L3195">
        <v>-4.2169999999999996</v>
      </c>
      <c r="M3195">
        <v>10</v>
      </c>
      <c r="O3195">
        <v>10.42</v>
      </c>
      <c r="Y3195" t="s">
        <v>134</v>
      </c>
      <c r="Z3195" t="s">
        <v>134</v>
      </c>
      <c r="AA3195" t="s">
        <v>135</v>
      </c>
      <c r="AB3195" t="s">
        <v>135</v>
      </c>
      <c r="AE3195" t="s">
        <v>135</v>
      </c>
      <c r="AF3195">
        <v>0</v>
      </c>
      <c r="AG3195" t="s">
        <v>135</v>
      </c>
      <c r="AH3195">
        <v>0</v>
      </c>
      <c r="AI3195">
        <v>0</v>
      </c>
      <c r="AJ3195">
        <v>0</v>
      </c>
      <c r="AK3195">
        <v>0</v>
      </c>
      <c r="AL3195">
        <v>0</v>
      </c>
      <c r="AM3195">
        <v>0</v>
      </c>
      <c r="AN3195" s="2">
        <v>0</v>
      </c>
      <c r="AO3195">
        <v>0</v>
      </c>
      <c r="AP3195" t="s">
        <v>216</v>
      </c>
      <c r="AQ3195" s="18"/>
      <c r="AR3195" s="12"/>
      <c r="AS3195" s="12"/>
      <c r="AT3195" s="12"/>
      <c r="AU3195" s="19" t="s">
        <v>247</v>
      </c>
    </row>
    <row r="3196" spans="1:47" x14ac:dyDescent="0.25">
      <c r="A3196">
        <v>3194</v>
      </c>
      <c r="C3196" t="s">
        <v>293</v>
      </c>
      <c r="E3196" t="s">
        <v>132</v>
      </c>
      <c r="G3196" t="s">
        <v>133</v>
      </c>
      <c r="H3196">
        <v>1999</v>
      </c>
      <c r="I3196">
        <v>2</v>
      </c>
      <c r="J3196">
        <v>1</v>
      </c>
      <c r="K3196">
        <v>50.25</v>
      </c>
      <c r="L3196">
        <v>-4.2169999999999996</v>
      </c>
      <c r="M3196">
        <v>10</v>
      </c>
      <c r="O3196">
        <v>10.42</v>
      </c>
      <c r="Y3196" t="s">
        <v>64</v>
      </c>
      <c r="Z3196" t="s">
        <v>64</v>
      </c>
      <c r="AA3196" t="s">
        <v>135</v>
      </c>
      <c r="AB3196" t="s">
        <v>135</v>
      </c>
      <c r="AE3196" t="s">
        <v>135</v>
      </c>
      <c r="AF3196" t="s">
        <v>135</v>
      </c>
      <c r="AG3196">
        <v>0</v>
      </c>
      <c r="AH3196">
        <v>0</v>
      </c>
      <c r="AI3196">
        <v>0</v>
      </c>
      <c r="AJ3196">
        <v>0</v>
      </c>
      <c r="AK3196">
        <v>0</v>
      </c>
      <c r="AL3196">
        <v>0</v>
      </c>
      <c r="AM3196">
        <v>0</v>
      </c>
      <c r="AN3196" s="2">
        <v>0</v>
      </c>
      <c r="AO3196">
        <v>0</v>
      </c>
      <c r="AP3196" t="s">
        <v>216</v>
      </c>
      <c r="AQ3196" s="18"/>
      <c r="AR3196" s="12"/>
      <c r="AS3196" s="12"/>
      <c r="AT3196" s="12"/>
      <c r="AU3196" s="19" t="s">
        <v>247</v>
      </c>
    </row>
    <row r="3197" spans="1:47" x14ac:dyDescent="0.25">
      <c r="A3197">
        <v>3195</v>
      </c>
      <c r="C3197" t="s">
        <v>293</v>
      </c>
      <c r="E3197" t="s">
        <v>132</v>
      </c>
      <c r="G3197" t="s">
        <v>133</v>
      </c>
      <c r="H3197">
        <v>1999</v>
      </c>
      <c r="I3197">
        <v>2</v>
      </c>
      <c r="J3197">
        <v>8</v>
      </c>
      <c r="K3197">
        <v>50.25</v>
      </c>
      <c r="L3197">
        <v>-4.2169999999999996</v>
      </c>
      <c r="M3197">
        <v>10</v>
      </c>
      <c r="Y3197" t="s">
        <v>134</v>
      </c>
      <c r="Z3197" t="s">
        <v>134</v>
      </c>
      <c r="AA3197" t="s">
        <v>135</v>
      </c>
      <c r="AB3197" t="s">
        <v>135</v>
      </c>
      <c r="AE3197" t="s">
        <v>135</v>
      </c>
      <c r="AF3197">
        <v>0</v>
      </c>
      <c r="AG3197" t="s">
        <v>135</v>
      </c>
      <c r="AH3197">
        <v>0</v>
      </c>
      <c r="AI3197">
        <v>0</v>
      </c>
      <c r="AJ3197">
        <v>0</v>
      </c>
      <c r="AK3197">
        <v>0</v>
      </c>
      <c r="AL3197">
        <v>0</v>
      </c>
      <c r="AM3197">
        <v>0</v>
      </c>
      <c r="AN3197" s="2">
        <v>0</v>
      </c>
      <c r="AO3197">
        <v>0</v>
      </c>
      <c r="AP3197" t="s">
        <v>216</v>
      </c>
      <c r="AQ3197" s="18"/>
      <c r="AR3197" s="12"/>
      <c r="AS3197" s="12"/>
      <c r="AT3197" s="12"/>
      <c r="AU3197" s="19" t="s">
        <v>247</v>
      </c>
    </row>
    <row r="3198" spans="1:47" x14ac:dyDescent="0.25">
      <c r="A3198">
        <v>3196</v>
      </c>
      <c r="C3198" t="s">
        <v>293</v>
      </c>
      <c r="E3198" t="s">
        <v>132</v>
      </c>
      <c r="G3198" t="s">
        <v>133</v>
      </c>
      <c r="H3198">
        <v>1999</v>
      </c>
      <c r="I3198">
        <v>2</v>
      </c>
      <c r="J3198">
        <v>8</v>
      </c>
      <c r="K3198">
        <v>50.25</v>
      </c>
      <c r="L3198">
        <v>-4.2169999999999996</v>
      </c>
      <c r="M3198">
        <v>10</v>
      </c>
      <c r="Y3198" t="s">
        <v>64</v>
      </c>
      <c r="Z3198" t="s">
        <v>64</v>
      </c>
      <c r="AA3198" t="s">
        <v>135</v>
      </c>
      <c r="AB3198" t="s">
        <v>135</v>
      </c>
      <c r="AE3198" t="s">
        <v>135</v>
      </c>
      <c r="AF3198" t="s">
        <v>135</v>
      </c>
      <c r="AG3198">
        <v>0</v>
      </c>
      <c r="AH3198">
        <v>0</v>
      </c>
      <c r="AI3198">
        <v>0</v>
      </c>
      <c r="AJ3198">
        <v>0</v>
      </c>
      <c r="AK3198">
        <v>0</v>
      </c>
      <c r="AL3198">
        <v>0</v>
      </c>
      <c r="AM3198">
        <v>0</v>
      </c>
      <c r="AN3198" s="2">
        <v>0</v>
      </c>
      <c r="AO3198">
        <v>0</v>
      </c>
      <c r="AP3198" t="s">
        <v>216</v>
      </c>
      <c r="AQ3198" s="18"/>
      <c r="AR3198" s="12"/>
      <c r="AS3198" s="12"/>
      <c r="AT3198" s="12"/>
      <c r="AU3198" s="19" t="s">
        <v>247</v>
      </c>
    </row>
    <row r="3199" spans="1:47" x14ac:dyDescent="0.25">
      <c r="A3199">
        <v>3197</v>
      </c>
      <c r="C3199" t="s">
        <v>293</v>
      </c>
      <c r="E3199" t="s">
        <v>132</v>
      </c>
      <c r="G3199" t="s">
        <v>133</v>
      </c>
      <c r="H3199">
        <v>1999</v>
      </c>
      <c r="I3199">
        <v>2</v>
      </c>
      <c r="J3199">
        <v>15</v>
      </c>
      <c r="K3199">
        <v>50.25</v>
      </c>
      <c r="L3199">
        <v>-4.2169999999999996</v>
      </c>
      <c r="M3199">
        <v>10</v>
      </c>
      <c r="O3199">
        <v>9.36</v>
      </c>
      <c r="Y3199" t="s">
        <v>134</v>
      </c>
      <c r="Z3199" t="s">
        <v>134</v>
      </c>
      <c r="AA3199" t="s">
        <v>135</v>
      </c>
      <c r="AB3199" t="s">
        <v>135</v>
      </c>
      <c r="AE3199" t="s">
        <v>135</v>
      </c>
      <c r="AF3199">
        <v>0</v>
      </c>
      <c r="AG3199" t="s">
        <v>135</v>
      </c>
      <c r="AH3199">
        <v>0</v>
      </c>
      <c r="AI3199">
        <v>0</v>
      </c>
      <c r="AJ3199">
        <v>0</v>
      </c>
      <c r="AK3199">
        <v>0</v>
      </c>
      <c r="AL3199">
        <v>0</v>
      </c>
      <c r="AM3199">
        <v>0</v>
      </c>
      <c r="AN3199" s="2">
        <v>0</v>
      </c>
      <c r="AO3199">
        <v>0</v>
      </c>
      <c r="AP3199" t="s">
        <v>216</v>
      </c>
      <c r="AQ3199" s="18"/>
      <c r="AR3199" s="12"/>
      <c r="AS3199" s="12"/>
      <c r="AT3199" s="12"/>
      <c r="AU3199" s="19" t="s">
        <v>247</v>
      </c>
    </row>
    <row r="3200" spans="1:47" x14ac:dyDescent="0.25">
      <c r="A3200">
        <v>3198</v>
      </c>
      <c r="C3200" t="s">
        <v>293</v>
      </c>
      <c r="E3200" t="s">
        <v>132</v>
      </c>
      <c r="G3200" t="s">
        <v>133</v>
      </c>
      <c r="H3200">
        <v>1999</v>
      </c>
      <c r="I3200">
        <v>2</v>
      </c>
      <c r="J3200">
        <v>15</v>
      </c>
      <c r="K3200">
        <v>50.25</v>
      </c>
      <c r="L3200">
        <v>-4.2169999999999996</v>
      </c>
      <c r="M3200">
        <v>10</v>
      </c>
      <c r="O3200">
        <v>9.36</v>
      </c>
      <c r="Y3200" t="s">
        <v>64</v>
      </c>
      <c r="Z3200" t="s">
        <v>64</v>
      </c>
      <c r="AA3200" t="s">
        <v>135</v>
      </c>
      <c r="AB3200" t="s">
        <v>135</v>
      </c>
      <c r="AE3200" t="s">
        <v>135</v>
      </c>
      <c r="AF3200" t="s">
        <v>135</v>
      </c>
      <c r="AG3200">
        <v>0</v>
      </c>
      <c r="AH3200">
        <v>0</v>
      </c>
      <c r="AI3200">
        <v>0</v>
      </c>
      <c r="AJ3200">
        <v>0</v>
      </c>
      <c r="AK3200">
        <v>0</v>
      </c>
      <c r="AL3200">
        <v>0</v>
      </c>
      <c r="AM3200">
        <v>0</v>
      </c>
      <c r="AN3200" s="2">
        <v>0</v>
      </c>
      <c r="AO3200">
        <v>0</v>
      </c>
      <c r="AP3200" t="s">
        <v>216</v>
      </c>
      <c r="AQ3200" s="18"/>
      <c r="AR3200" s="12"/>
      <c r="AS3200" s="12"/>
      <c r="AT3200" s="12"/>
      <c r="AU3200" s="19" t="s">
        <v>247</v>
      </c>
    </row>
    <row r="3201" spans="1:47" x14ac:dyDescent="0.25">
      <c r="A3201">
        <v>3199</v>
      </c>
      <c r="C3201" t="s">
        <v>293</v>
      </c>
      <c r="E3201" t="s">
        <v>132</v>
      </c>
      <c r="G3201" t="s">
        <v>133</v>
      </c>
      <c r="H3201">
        <v>1999</v>
      </c>
      <c r="I3201">
        <v>2</v>
      </c>
      <c r="J3201">
        <v>22</v>
      </c>
      <c r="K3201">
        <v>50.25</v>
      </c>
      <c r="L3201">
        <v>-4.2169999999999996</v>
      </c>
      <c r="M3201">
        <v>10</v>
      </c>
      <c r="O3201">
        <v>9.9499999999999993</v>
      </c>
      <c r="Y3201" t="s">
        <v>134</v>
      </c>
      <c r="Z3201" t="s">
        <v>134</v>
      </c>
      <c r="AA3201" t="s">
        <v>135</v>
      </c>
      <c r="AB3201" t="s">
        <v>135</v>
      </c>
      <c r="AE3201" t="s">
        <v>135</v>
      </c>
      <c r="AF3201">
        <v>0</v>
      </c>
      <c r="AG3201" t="s">
        <v>135</v>
      </c>
      <c r="AH3201">
        <v>0</v>
      </c>
      <c r="AI3201">
        <v>0</v>
      </c>
      <c r="AJ3201">
        <v>0</v>
      </c>
      <c r="AK3201">
        <v>0</v>
      </c>
      <c r="AL3201">
        <v>0</v>
      </c>
      <c r="AM3201">
        <v>0</v>
      </c>
      <c r="AN3201" s="2">
        <v>0</v>
      </c>
      <c r="AO3201">
        <v>0</v>
      </c>
      <c r="AP3201" t="s">
        <v>216</v>
      </c>
      <c r="AQ3201" s="18"/>
      <c r="AR3201" s="12"/>
      <c r="AS3201" s="12"/>
      <c r="AT3201" s="12"/>
      <c r="AU3201" s="19" t="s">
        <v>247</v>
      </c>
    </row>
    <row r="3202" spans="1:47" x14ac:dyDescent="0.25">
      <c r="A3202">
        <v>3200</v>
      </c>
      <c r="C3202" t="s">
        <v>293</v>
      </c>
      <c r="E3202" t="s">
        <v>132</v>
      </c>
      <c r="G3202" t="s">
        <v>133</v>
      </c>
      <c r="H3202">
        <v>1999</v>
      </c>
      <c r="I3202">
        <v>2</v>
      </c>
      <c r="J3202">
        <v>22</v>
      </c>
      <c r="K3202">
        <v>50.25</v>
      </c>
      <c r="L3202">
        <v>-4.2169999999999996</v>
      </c>
      <c r="M3202">
        <v>10</v>
      </c>
      <c r="O3202">
        <v>9.9499999999999993</v>
      </c>
      <c r="Y3202" t="s">
        <v>64</v>
      </c>
      <c r="Z3202" t="s">
        <v>64</v>
      </c>
      <c r="AA3202" t="s">
        <v>135</v>
      </c>
      <c r="AB3202" t="s">
        <v>135</v>
      </c>
      <c r="AE3202" t="s">
        <v>135</v>
      </c>
      <c r="AF3202" t="s">
        <v>135</v>
      </c>
      <c r="AG3202">
        <v>0</v>
      </c>
      <c r="AH3202">
        <v>0</v>
      </c>
      <c r="AI3202">
        <v>0</v>
      </c>
      <c r="AJ3202">
        <v>0</v>
      </c>
      <c r="AK3202">
        <v>0</v>
      </c>
      <c r="AL3202">
        <v>0</v>
      </c>
      <c r="AM3202">
        <v>0</v>
      </c>
      <c r="AN3202" s="2">
        <v>0</v>
      </c>
      <c r="AO3202">
        <v>0</v>
      </c>
      <c r="AP3202" t="s">
        <v>216</v>
      </c>
      <c r="AQ3202" s="18"/>
      <c r="AR3202" s="12"/>
      <c r="AS3202" s="12"/>
      <c r="AT3202" s="12"/>
      <c r="AU3202" s="19" t="s">
        <v>247</v>
      </c>
    </row>
    <row r="3203" spans="1:47" x14ac:dyDescent="0.25">
      <c r="A3203">
        <v>3201</v>
      </c>
      <c r="C3203" t="s">
        <v>293</v>
      </c>
      <c r="E3203" t="s">
        <v>132</v>
      </c>
      <c r="G3203" t="s">
        <v>133</v>
      </c>
      <c r="H3203">
        <v>1999</v>
      </c>
      <c r="I3203">
        <v>3</v>
      </c>
      <c r="J3203">
        <v>8</v>
      </c>
      <c r="K3203">
        <v>50.25</v>
      </c>
      <c r="L3203">
        <v>-4.2169999999999996</v>
      </c>
      <c r="M3203">
        <v>10</v>
      </c>
      <c r="O3203">
        <v>9.09</v>
      </c>
      <c r="X3203">
        <v>0.56000000000000005</v>
      </c>
      <c r="Y3203" t="s">
        <v>134</v>
      </c>
      <c r="Z3203" t="s">
        <v>134</v>
      </c>
      <c r="AA3203" t="s">
        <v>135</v>
      </c>
      <c r="AB3203" t="s">
        <v>135</v>
      </c>
      <c r="AE3203" t="s">
        <v>135</v>
      </c>
      <c r="AF3203">
        <v>0</v>
      </c>
      <c r="AG3203" t="s">
        <v>135</v>
      </c>
      <c r="AH3203">
        <v>0</v>
      </c>
      <c r="AI3203">
        <v>0</v>
      </c>
      <c r="AJ3203">
        <v>0</v>
      </c>
      <c r="AK3203">
        <v>0</v>
      </c>
      <c r="AL3203">
        <v>0</v>
      </c>
      <c r="AM3203">
        <v>0</v>
      </c>
      <c r="AN3203" s="2">
        <v>0</v>
      </c>
      <c r="AO3203">
        <v>0</v>
      </c>
      <c r="AP3203" t="s">
        <v>216</v>
      </c>
      <c r="AQ3203" s="18"/>
      <c r="AR3203" s="12"/>
      <c r="AS3203" s="12"/>
      <c r="AT3203" s="12"/>
      <c r="AU3203" s="19" t="s">
        <v>247</v>
      </c>
    </row>
    <row r="3204" spans="1:47" x14ac:dyDescent="0.25">
      <c r="A3204">
        <v>3202</v>
      </c>
      <c r="C3204" t="s">
        <v>293</v>
      </c>
      <c r="E3204" t="s">
        <v>132</v>
      </c>
      <c r="G3204" t="s">
        <v>133</v>
      </c>
      <c r="H3204">
        <v>1999</v>
      </c>
      <c r="I3204">
        <v>3</v>
      </c>
      <c r="J3204">
        <v>8</v>
      </c>
      <c r="K3204">
        <v>50.25</v>
      </c>
      <c r="L3204">
        <v>-4.2169999999999996</v>
      </c>
      <c r="M3204">
        <v>10</v>
      </c>
      <c r="O3204">
        <v>9.09</v>
      </c>
      <c r="X3204">
        <v>0.56000000000000005</v>
      </c>
      <c r="Y3204" t="s">
        <v>64</v>
      </c>
      <c r="Z3204" t="s">
        <v>64</v>
      </c>
      <c r="AA3204" t="s">
        <v>135</v>
      </c>
      <c r="AB3204" t="s">
        <v>135</v>
      </c>
      <c r="AE3204" t="s">
        <v>135</v>
      </c>
      <c r="AF3204" t="s">
        <v>135</v>
      </c>
      <c r="AG3204">
        <v>1000</v>
      </c>
      <c r="AH3204">
        <v>1000</v>
      </c>
      <c r="AI3204">
        <v>8.2652816969244693E-4</v>
      </c>
      <c r="AJ3204">
        <v>3.4754692982584268E-2</v>
      </c>
      <c r="AK3204">
        <v>9.7836715203385542E-3</v>
      </c>
      <c r="AL3204">
        <v>2.862518431894109E-2</v>
      </c>
      <c r="AM3204">
        <v>6.0082541043100095</v>
      </c>
      <c r="AN3204" s="2">
        <v>0.41471361343812685</v>
      </c>
      <c r="AO3204">
        <v>1.7999999999999999E-2</v>
      </c>
      <c r="AP3204" t="s">
        <v>216</v>
      </c>
      <c r="AQ3204" s="18"/>
      <c r="AR3204" s="12"/>
      <c r="AS3204" s="12"/>
      <c r="AT3204" s="12"/>
      <c r="AU3204" s="19" t="s">
        <v>247</v>
      </c>
    </row>
    <row r="3205" spans="1:47" x14ac:dyDescent="0.25">
      <c r="A3205">
        <v>3203</v>
      </c>
      <c r="C3205" t="s">
        <v>293</v>
      </c>
      <c r="E3205" t="s">
        <v>132</v>
      </c>
      <c r="G3205" t="s">
        <v>133</v>
      </c>
      <c r="H3205">
        <v>1999</v>
      </c>
      <c r="I3205">
        <v>3</v>
      </c>
      <c r="J3205">
        <v>15</v>
      </c>
      <c r="K3205">
        <v>50.25</v>
      </c>
      <c r="L3205">
        <v>-4.2169999999999996</v>
      </c>
      <c r="M3205">
        <v>10</v>
      </c>
      <c r="O3205">
        <v>10.26</v>
      </c>
      <c r="X3205">
        <v>1.2549999999999999</v>
      </c>
      <c r="Y3205" t="s">
        <v>134</v>
      </c>
      <c r="Z3205" t="s">
        <v>134</v>
      </c>
      <c r="AA3205" t="s">
        <v>135</v>
      </c>
      <c r="AB3205" t="s">
        <v>135</v>
      </c>
      <c r="AE3205" t="s">
        <v>135</v>
      </c>
      <c r="AF3205">
        <v>0</v>
      </c>
      <c r="AG3205" t="s">
        <v>135</v>
      </c>
      <c r="AH3205">
        <v>0</v>
      </c>
      <c r="AI3205">
        <v>0</v>
      </c>
      <c r="AJ3205">
        <v>0</v>
      </c>
      <c r="AK3205">
        <v>0</v>
      </c>
      <c r="AL3205">
        <v>0</v>
      </c>
      <c r="AM3205">
        <v>0</v>
      </c>
      <c r="AN3205" s="2">
        <v>0</v>
      </c>
      <c r="AO3205">
        <v>0</v>
      </c>
      <c r="AP3205" t="s">
        <v>216</v>
      </c>
      <c r="AQ3205" s="18"/>
      <c r="AR3205" s="12"/>
      <c r="AS3205" s="12"/>
      <c r="AT3205" s="12"/>
      <c r="AU3205" s="19" t="s">
        <v>247</v>
      </c>
    </row>
    <row r="3206" spans="1:47" x14ac:dyDescent="0.25">
      <c r="A3206">
        <v>3204</v>
      </c>
      <c r="C3206" t="s">
        <v>293</v>
      </c>
      <c r="E3206" t="s">
        <v>132</v>
      </c>
      <c r="G3206" t="s">
        <v>133</v>
      </c>
      <c r="H3206">
        <v>1999</v>
      </c>
      <c r="I3206">
        <v>3</v>
      </c>
      <c r="J3206">
        <v>15</v>
      </c>
      <c r="K3206">
        <v>50.25</v>
      </c>
      <c r="L3206">
        <v>-4.2169999999999996</v>
      </c>
      <c r="M3206">
        <v>10</v>
      </c>
      <c r="O3206">
        <v>10.26</v>
      </c>
      <c r="X3206">
        <v>1.2549999999999999</v>
      </c>
      <c r="Y3206" t="s">
        <v>64</v>
      </c>
      <c r="Z3206" t="s">
        <v>64</v>
      </c>
      <c r="AA3206" t="s">
        <v>135</v>
      </c>
      <c r="AB3206" t="s">
        <v>135</v>
      </c>
      <c r="AE3206" t="s">
        <v>135</v>
      </c>
      <c r="AF3206" t="s">
        <v>135</v>
      </c>
      <c r="AG3206">
        <v>0</v>
      </c>
      <c r="AH3206">
        <v>0</v>
      </c>
      <c r="AI3206">
        <v>0</v>
      </c>
      <c r="AJ3206">
        <v>0</v>
      </c>
      <c r="AK3206">
        <v>0</v>
      </c>
      <c r="AL3206">
        <v>0</v>
      </c>
      <c r="AM3206">
        <v>0</v>
      </c>
      <c r="AN3206" s="2">
        <v>0</v>
      </c>
      <c r="AO3206">
        <v>0</v>
      </c>
      <c r="AP3206" t="s">
        <v>216</v>
      </c>
      <c r="AQ3206" s="18"/>
      <c r="AR3206" s="12"/>
      <c r="AS3206" s="12"/>
      <c r="AT3206" s="12"/>
      <c r="AU3206" s="19" t="s">
        <v>247</v>
      </c>
    </row>
    <row r="3207" spans="1:47" x14ac:dyDescent="0.25">
      <c r="A3207">
        <v>3205</v>
      </c>
      <c r="C3207" t="s">
        <v>293</v>
      </c>
      <c r="E3207" t="s">
        <v>132</v>
      </c>
      <c r="G3207" t="s">
        <v>133</v>
      </c>
      <c r="H3207">
        <v>1999</v>
      </c>
      <c r="I3207">
        <v>3</v>
      </c>
      <c r="J3207">
        <v>22</v>
      </c>
      <c r="K3207">
        <v>50.25</v>
      </c>
      <c r="L3207">
        <v>-4.2169999999999996</v>
      </c>
      <c r="M3207">
        <v>10</v>
      </c>
      <c r="O3207">
        <v>10.79</v>
      </c>
      <c r="X3207">
        <v>0.79800000000000004</v>
      </c>
      <c r="Y3207" t="s">
        <v>134</v>
      </c>
      <c r="Z3207" t="s">
        <v>134</v>
      </c>
      <c r="AA3207" t="s">
        <v>135</v>
      </c>
      <c r="AB3207" t="s">
        <v>135</v>
      </c>
      <c r="AE3207" t="s">
        <v>135</v>
      </c>
      <c r="AF3207">
        <v>0</v>
      </c>
      <c r="AG3207" t="s">
        <v>135</v>
      </c>
      <c r="AH3207">
        <v>0</v>
      </c>
      <c r="AI3207">
        <v>0</v>
      </c>
      <c r="AJ3207">
        <v>0</v>
      </c>
      <c r="AK3207">
        <v>0</v>
      </c>
      <c r="AL3207">
        <v>0</v>
      </c>
      <c r="AM3207">
        <v>0</v>
      </c>
      <c r="AN3207" s="2">
        <v>0</v>
      </c>
      <c r="AO3207">
        <v>0</v>
      </c>
      <c r="AP3207" t="s">
        <v>216</v>
      </c>
      <c r="AQ3207" s="18"/>
      <c r="AR3207" s="12"/>
      <c r="AS3207" s="12"/>
      <c r="AT3207" s="12"/>
      <c r="AU3207" s="19" t="s">
        <v>247</v>
      </c>
    </row>
    <row r="3208" spans="1:47" x14ac:dyDescent="0.25">
      <c r="A3208">
        <v>3206</v>
      </c>
      <c r="C3208" t="s">
        <v>293</v>
      </c>
      <c r="E3208" t="s">
        <v>132</v>
      </c>
      <c r="G3208" t="s">
        <v>133</v>
      </c>
      <c r="H3208">
        <v>1999</v>
      </c>
      <c r="I3208">
        <v>3</v>
      </c>
      <c r="J3208">
        <v>22</v>
      </c>
      <c r="K3208">
        <v>50.25</v>
      </c>
      <c r="L3208">
        <v>-4.2169999999999996</v>
      </c>
      <c r="M3208">
        <v>10</v>
      </c>
      <c r="O3208">
        <v>10.79</v>
      </c>
      <c r="X3208">
        <v>0.79800000000000004</v>
      </c>
      <c r="Y3208" t="s">
        <v>64</v>
      </c>
      <c r="Z3208" t="s">
        <v>64</v>
      </c>
      <c r="AA3208" t="s">
        <v>135</v>
      </c>
      <c r="AB3208" t="s">
        <v>135</v>
      </c>
      <c r="AE3208" t="s">
        <v>135</v>
      </c>
      <c r="AF3208" t="s">
        <v>135</v>
      </c>
      <c r="AG3208">
        <v>1000</v>
      </c>
      <c r="AH3208">
        <v>1000</v>
      </c>
      <c r="AI3208">
        <v>8.2652816969244693E-4</v>
      </c>
      <c r="AJ3208">
        <v>3.4754692982584268E-2</v>
      </c>
      <c r="AK3208">
        <v>9.7836715203385542E-3</v>
      </c>
      <c r="AL3208">
        <v>2.862518431894109E-2</v>
      </c>
      <c r="AM3208">
        <v>6.0082541043100095</v>
      </c>
      <c r="AN3208" s="2">
        <v>0.41471361343812685</v>
      </c>
      <c r="AO3208">
        <v>1.7999999999999999E-2</v>
      </c>
      <c r="AP3208" t="s">
        <v>216</v>
      </c>
      <c r="AQ3208" s="18"/>
      <c r="AR3208" s="12"/>
      <c r="AS3208" s="12"/>
      <c r="AT3208" s="12"/>
      <c r="AU3208" s="19" t="s">
        <v>247</v>
      </c>
    </row>
    <row r="3209" spans="1:47" x14ac:dyDescent="0.25">
      <c r="A3209">
        <v>3207</v>
      </c>
      <c r="C3209" t="s">
        <v>293</v>
      </c>
      <c r="E3209" t="s">
        <v>132</v>
      </c>
      <c r="G3209" t="s">
        <v>133</v>
      </c>
      <c r="H3209">
        <v>1999</v>
      </c>
      <c r="I3209">
        <v>3</v>
      </c>
      <c r="J3209">
        <v>29</v>
      </c>
      <c r="K3209">
        <v>50.25</v>
      </c>
      <c r="L3209">
        <v>-4.2169999999999996</v>
      </c>
      <c r="M3209">
        <v>10</v>
      </c>
      <c r="O3209">
        <v>9.36</v>
      </c>
      <c r="X3209">
        <v>0.81599999999999995</v>
      </c>
      <c r="Y3209" t="s">
        <v>134</v>
      </c>
      <c r="Z3209" t="s">
        <v>134</v>
      </c>
      <c r="AA3209" t="s">
        <v>135</v>
      </c>
      <c r="AB3209" t="s">
        <v>135</v>
      </c>
      <c r="AE3209" t="s">
        <v>135</v>
      </c>
      <c r="AF3209">
        <v>0</v>
      </c>
      <c r="AG3209" t="s">
        <v>135</v>
      </c>
      <c r="AH3209">
        <v>0</v>
      </c>
      <c r="AI3209">
        <v>0</v>
      </c>
      <c r="AJ3209">
        <v>0</v>
      </c>
      <c r="AK3209">
        <v>0</v>
      </c>
      <c r="AL3209">
        <v>0</v>
      </c>
      <c r="AM3209">
        <v>0</v>
      </c>
      <c r="AN3209" s="2">
        <v>0</v>
      </c>
      <c r="AO3209">
        <v>0</v>
      </c>
      <c r="AP3209" t="s">
        <v>216</v>
      </c>
      <c r="AQ3209" s="18"/>
      <c r="AR3209" s="12"/>
      <c r="AS3209" s="12"/>
      <c r="AT3209" s="12"/>
      <c r="AU3209" s="19" t="s">
        <v>247</v>
      </c>
    </row>
    <row r="3210" spans="1:47" x14ac:dyDescent="0.25">
      <c r="A3210">
        <v>3208</v>
      </c>
      <c r="C3210" t="s">
        <v>293</v>
      </c>
      <c r="E3210" t="s">
        <v>132</v>
      </c>
      <c r="G3210" t="s">
        <v>133</v>
      </c>
      <c r="H3210">
        <v>1999</v>
      </c>
      <c r="I3210">
        <v>3</v>
      </c>
      <c r="J3210">
        <v>29</v>
      </c>
      <c r="K3210">
        <v>50.25</v>
      </c>
      <c r="L3210">
        <v>-4.2169999999999996</v>
      </c>
      <c r="M3210">
        <v>10</v>
      </c>
      <c r="O3210">
        <v>9.36</v>
      </c>
      <c r="X3210">
        <v>0.81599999999999995</v>
      </c>
      <c r="Y3210" t="s">
        <v>64</v>
      </c>
      <c r="Z3210" t="s">
        <v>64</v>
      </c>
      <c r="AA3210" t="s">
        <v>135</v>
      </c>
      <c r="AB3210" t="s">
        <v>135</v>
      </c>
      <c r="AE3210" t="s">
        <v>135</v>
      </c>
      <c r="AF3210" t="s">
        <v>135</v>
      </c>
      <c r="AG3210">
        <v>0</v>
      </c>
      <c r="AH3210">
        <v>0</v>
      </c>
      <c r="AI3210">
        <v>0</v>
      </c>
      <c r="AJ3210">
        <v>0</v>
      </c>
      <c r="AK3210">
        <v>0</v>
      </c>
      <c r="AL3210">
        <v>0</v>
      </c>
      <c r="AM3210">
        <v>0</v>
      </c>
      <c r="AN3210" s="2">
        <v>0</v>
      </c>
      <c r="AO3210">
        <v>0</v>
      </c>
      <c r="AP3210" t="s">
        <v>216</v>
      </c>
      <c r="AQ3210" s="18"/>
      <c r="AR3210" s="12"/>
      <c r="AS3210" s="12"/>
      <c r="AT3210" s="12"/>
      <c r="AU3210" s="19" t="s">
        <v>247</v>
      </c>
    </row>
    <row r="3211" spans="1:47" x14ac:dyDescent="0.25">
      <c r="A3211">
        <v>3209</v>
      </c>
      <c r="C3211" t="s">
        <v>293</v>
      </c>
      <c r="E3211" t="s">
        <v>132</v>
      </c>
      <c r="G3211" t="s">
        <v>133</v>
      </c>
      <c r="H3211">
        <v>1999</v>
      </c>
      <c r="I3211">
        <v>4</v>
      </c>
      <c r="J3211">
        <v>5</v>
      </c>
      <c r="K3211">
        <v>50.25</v>
      </c>
      <c r="L3211">
        <v>-4.2169999999999996</v>
      </c>
      <c r="M3211">
        <v>10</v>
      </c>
      <c r="O3211">
        <v>11.13</v>
      </c>
      <c r="Y3211" t="s">
        <v>134</v>
      </c>
      <c r="Z3211" t="s">
        <v>134</v>
      </c>
      <c r="AA3211" t="s">
        <v>135</v>
      </c>
      <c r="AB3211" t="s">
        <v>135</v>
      </c>
      <c r="AE3211" t="s">
        <v>135</v>
      </c>
      <c r="AF3211">
        <v>0</v>
      </c>
      <c r="AG3211" t="s">
        <v>135</v>
      </c>
      <c r="AH3211">
        <v>0</v>
      </c>
      <c r="AI3211">
        <v>0</v>
      </c>
      <c r="AJ3211">
        <v>0</v>
      </c>
      <c r="AK3211">
        <v>0</v>
      </c>
      <c r="AL3211">
        <v>0</v>
      </c>
      <c r="AM3211">
        <v>0</v>
      </c>
      <c r="AN3211" s="2">
        <v>0</v>
      </c>
      <c r="AO3211">
        <v>0</v>
      </c>
      <c r="AP3211" t="s">
        <v>216</v>
      </c>
      <c r="AQ3211" s="18"/>
      <c r="AR3211" s="12"/>
      <c r="AS3211" s="12"/>
      <c r="AT3211" s="12"/>
      <c r="AU3211" s="19" t="s">
        <v>247</v>
      </c>
    </row>
    <row r="3212" spans="1:47" x14ac:dyDescent="0.25">
      <c r="A3212">
        <v>3210</v>
      </c>
      <c r="C3212" t="s">
        <v>293</v>
      </c>
      <c r="E3212" t="s">
        <v>132</v>
      </c>
      <c r="G3212" t="s">
        <v>133</v>
      </c>
      <c r="H3212">
        <v>1999</v>
      </c>
      <c r="I3212">
        <v>4</v>
      </c>
      <c r="J3212">
        <v>5</v>
      </c>
      <c r="K3212">
        <v>50.25</v>
      </c>
      <c r="L3212">
        <v>-4.2169999999999996</v>
      </c>
      <c r="M3212">
        <v>10</v>
      </c>
      <c r="O3212">
        <v>11.13</v>
      </c>
      <c r="Y3212" t="s">
        <v>64</v>
      </c>
      <c r="Z3212" t="s">
        <v>64</v>
      </c>
      <c r="AA3212" t="s">
        <v>135</v>
      </c>
      <c r="AB3212" t="s">
        <v>135</v>
      </c>
      <c r="AE3212" t="s">
        <v>135</v>
      </c>
      <c r="AF3212" t="s">
        <v>135</v>
      </c>
      <c r="AG3212">
        <v>122040</v>
      </c>
      <c r="AH3212">
        <v>122040</v>
      </c>
      <c r="AI3212">
        <v>0.10086949782926623</v>
      </c>
      <c r="AJ3212">
        <v>4.2414627315945834</v>
      </c>
      <c r="AK3212">
        <v>1.1939992723421173</v>
      </c>
      <c r="AL3212">
        <v>3.4934174942835705</v>
      </c>
      <c r="AM3212">
        <v>733.24733088999358</v>
      </c>
      <c r="AN3212" s="2">
        <v>50.611649383988997</v>
      </c>
      <c r="AO3212">
        <v>2.19672</v>
      </c>
      <c r="AP3212" t="s">
        <v>216</v>
      </c>
      <c r="AQ3212" s="18"/>
      <c r="AR3212" s="12"/>
      <c r="AS3212" s="12"/>
      <c r="AT3212" s="12"/>
      <c r="AU3212" s="19" t="s">
        <v>247</v>
      </c>
    </row>
    <row r="3213" spans="1:47" x14ac:dyDescent="0.25">
      <c r="A3213">
        <v>3211</v>
      </c>
      <c r="C3213" t="s">
        <v>293</v>
      </c>
      <c r="E3213" t="s">
        <v>132</v>
      </c>
      <c r="G3213" t="s">
        <v>133</v>
      </c>
      <c r="H3213">
        <v>1999</v>
      </c>
      <c r="I3213">
        <v>4</v>
      </c>
      <c r="J3213">
        <v>12</v>
      </c>
      <c r="K3213">
        <v>50.25</v>
      </c>
      <c r="L3213">
        <v>-4.2169999999999996</v>
      </c>
      <c r="M3213">
        <v>10</v>
      </c>
      <c r="O3213">
        <v>10.65</v>
      </c>
      <c r="Y3213" t="s">
        <v>134</v>
      </c>
      <c r="Z3213" t="s">
        <v>134</v>
      </c>
      <c r="AA3213" t="s">
        <v>135</v>
      </c>
      <c r="AB3213" t="s">
        <v>135</v>
      </c>
      <c r="AE3213" t="s">
        <v>135</v>
      </c>
      <c r="AF3213">
        <v>0</v>
      </c>
      <c r="AG3213" t="s">
        <v>135</v>
      </c>
      <c r="AH3213">
        <v>0</v>
      </c>
      <c r="AI3213">
        <v>0</v>
      </c>
      <c r="AJ3213">
        <v>0</v>
      </c>
      <c r="AK3213">
        <v>0</v>
      </c>
      <c r="AL3213">
        <v>0</v>
      </c>
      <c r="AM3213">
        <v>0</v>
      </c>
      <c r="AN3213" s="2">
        <v>0</v>
      </c>
      <c r="AO3213">
        <v>0</v>
      </c>
      <c r="AP3213" t="s">
        <v>216</v>
      </c>
      <c r="AQ3213" s="18"/>
      <c r="AR3213" s="12"/>
      <c r="AS3213" s="12"/>
      <c r="AT3213" s="12"/>
      <c r="AU3213" s="19" t="s">
        <v>247</v>
      </c>
    </row>
    <row r="3214" spans="1:47" x14ac:dyDescent="0.25">
      <c r="A3214">
        <v>3212</v>
      </c>
      <c r="C3214" t="s">
        <v>293</v>
      </c>
      <c r="E3214" t="s">
        <v>132</v>
      </c>
      <c r="G3214" t="s">
        <v>133</v>
      </c>
      <c r="H3214">
        <v>1999</v>
      </c>
      <c r="I3214">
        <v>4</v>
      </c>
      <c r="J3214">
        <v>12</v>
      </c>
      <c r="K3214">
        <v>50.25</v>
      </c>
      <c r="L3214">
        <v>-4.2169999999999996</v>
      </c>
      <c r="M3214">
        <v>10</v>
      </c>
      <c r="O3214">
        <v>10.65</v>
      </c>
      <c r="Y3214" t="s">
        <v>64</v>
      </c>
      <c r="Z3214" t="s">
        <v>64</v>
      </c>
      <c r="AA3214" t="s">
        <v>135</v>
      </c>
      <c r="AB3214" t="s">
        <v>135</v>
      </c>
      <c r="AE3214" t="s">
        <v>135</v>
      </c>
      <c r="AF3214" t="s">
        <v>135</v>
      </c>
      <c r="AG3214">
        <v>1376830</v>
      </c>
      <c r="AH3214">
        <v>1376830</v>
      </c>
      <c r="AI3214">
        <v>1.1379887798776518</v>
      </c>
      <c r="AJ3214">
        <v>47.851303939211498</v>
      </c>
      <c r="AK3214">
        <v>13.470452459347733</v>
      </c>
      <c r="AL3214">
        <v>39.412012525847658</v>
      </c>
      <c r="AM3214">
        <v>8272.3444984371508</v>
      </c>
      <c r="AN3214" s="2">
        <v>570.99014439001621</v>
      </c>
      <c r="AO3214">
        <v>24.78294</v>
      </c>
      <c r="AP3214" t="s">
        <v>216</v>
      </c>
      <c r="AQ3214" s="18"/>
      <c r="AR3214" s="12"/>
      <c r="AS3214" s="12"/>
      <c r="AT3214" s="12"/>
      <c r="AU3214" s="19" t="s">
        <v>247</v>
      </c>
    </row>
    <row r="3215" spans="1:47" x14ac:dyDescent="0.25">
      <c r="A3215">
        <v>3213</v>
      </c>
      <c r="C3215" t="s">
        <v>293</v>
      </c>
      <c r="E3215" t="s">
        <v>132</v>
      </c>
      <c r="G3215" t="s">
        <v>133</v>
      </c>
      <c r="H3215">
        <v>1999</v>
      </c>
      <c r="I3215">
        <v>4</v>
      </c>
      <c r="J3215">
        <v>19</v>
      </c>
      <c r="K3215">
        <v>50.25</v>
      </c>
      <c r="L3215">
        <v>-4.2169999999999996</v>
      </c>
      <c r="M3215">
        <v>10</v>
      </c>
      <c r="O3215">
        <v>10.26</v>
      </c>
      <c r="Y3215" t="s">
        <v>134</v>
      </c>
      <c r="Z3215" t="s">
        <v>134</v>
      </c>
      <c r="AA3215" t="s">
        <v>135</v>
      </c>
      <c r="AB3215" t="s">
        <v>135</v>
      </c>
      <c r="AE3215" t="s">
        <v>135</v>
      </c>
      <c r="AF3215">
        <v>0</v>
      </c>
      <c r="AG3215" t="s">
        <v>135</v>
      </c>
      <c r="AH3215">
        <v>0</v>
      </c>
      <c r="AI3215">
        <v>0</v>
      </c>
      <c r="AJ3215">
        <v>0</v>
      </c>
      <c r="AK3215">
        <v>0</v>
      </c>
      <c r="AL3215">
        <v>0</v>
      </c>
      <c r="AM3215">
        <v>0</v>
      </c>
      <c r="AN3215" s="2">
        <v>0</v>
      </c>
      <c r="AO3215">
        <v>0</v>
      </c>
      <c r="AP3215" t="s">
        <v>216</v>
      </c>
      <c r="AQ3215" s="18"/>
      <c r="AR3215" s="12"/>
      <c r="AS3215" s="12"/>
      <c r="AT3215" s="12"/>
      <c r="AU3215" s="19" t="s">
        <v>247</v>
      </c>
    </row>
    <row r="3216" spans="1:47" x14ac:dyDescent="0.25">
      <c r="A3216">
        <v>3214</v>
      </c>
      <c r="C3216" t="s">
        <v>293</v>
      </c>
      <c r="E3216" t="s">
        <v>132</v>
      </c>
      <c r="G3216" t="s">
        <v>133</v>
      </c>
      <c r="H3216">
        <v>1999</v>
      </c>
      <c r="I3216">
        <v>4</v>
      </c>
      <c r="J3216">
        <v>19</v>
      </c>
      <c r="K3216">
        <v>50.25</v>
      </c>
      <c r="L3216">
        <v>-4.2169999999999996</v>
      </c>
      <c r="M3216">
        <v>10</v>
      </c>
      <c r="O3216">
        <v>10.26</v>
      </c>
      <c r="Y3216" t="s">
        <v>64</v>
      </c>
      <c r="Z3216" t="s">
        <v>64</v>
      </c>
      <c r="AA3216" t="s">
        <v>135</v>
      </c>
      <c r="AB3216" t="s">
        <v>135</v>
      </c>
      <c r="AE3216" t="s">
        <v>135</v>
      </c>
      <c r="AF3216" t="s">
        <v>135</v>
      </c>
      <c r="AG3216">
        <v>4100229.9999999995</v>
      </c>
      <c r="AH3216">
        <v>4100229.9999999995</v>
      </c>
      <c r="AI3216">
        <v>3.3889555972180614</v>
      </c>
      <c r="AJ3216">
        <v>142.50223480798147</v>
      </c>
      <c r="AK3216">
        <v>40.115303477837749</v>
      </c>
      <c r="AL3216">
        <v>117.36983950005181</v>
      </c>
      <c r="AM3216">
        <v>24635.223726115029</v>
      </c>
      <c r="AN3216" s="2">
        <v>1700.4211992274106</v>
      </c>
      <c r="AO3216">
        <v>73.804140000000004</v>
      </c>
      <c r="AP3216" t="s">
        <v>216</v>
      </c>
      <c r="AQ3216" s="18"/>
      <c r="AR3216" s="12"/>
      <c r="AS3216" s="12"/>
      <c r="AT3216" s="12"/>
      <c r="AU3216" s="19" t="s">
        <v>247</v>
      </c>
    </row>
    <row r="3217" spans="1:47" x14ac:dyDescent="0.25">
      <c r="A3217">
        <v>3215</v>
      </c>
      <c r="C3217" t="s">
        <v>293</v>
      </c>
      <c r="E3217" t="s">
        <v>132</v>
      </c>
      <c r="G3217" t="s">
        <v>133</v>
      </c>
      <c r="H3217">
        <v>1999</v>
      </c>
      <c r="I3217">
        <v>4</v>
      </c>
      <c r="J3217">
        <v>26</v>
      </c>
      <c r="K3217">
        <v>50.25</v>
      </c>
      <c r="L3217">
        <v>-4.2169999999999996</v>
      </c>
      <c r="M3217">
        <v>10</v>
      </c>
      <c r="O3217">
        <v>10.42</v>
      </c>
      <c r="X3217">
        <v>4.1470000000000002</v>
      </c>
      <c r="Y3217" t="s">
        <v>134</v>
      </c>
      <c r="Z3217" t="s">
        <v>134</v>
      </c>
      <c r="AA3217" t="s">
        <v>135</v>
      </c>
      <c r="AB3217" t="s">
        <v>135</v>
      </c>
      <c r="AE3217" t="s">
        <v>135</v>
      </c>
      <c r="AF3217">
        <v>0</v>
      </c>
      <c r="AG3217" t="s">
        <v>135</v>
      </c>
      <c r="AH3217">
        <v>0</v>
      </c>
      <c r="AI3217">
        <v>0</v>
      </c>
      <c r="AJ3217">
        <v>0</v>
      </c>
      <c r="AK3217">
        <v>0</v>
      </c>
      <c r="AL3217">
        <v>0</v>
      </c>
      <c r="AM3217">
        <v>0</v>
      </c>
      <c r="AN3217" s="2">
        <v>0</v>
      </c>
      <c r="AO3217">
        <v>0</v>
      </c>
      <c r="AP3217" t="s">
        <v>216</v>
      </c>
      <c r="AQ3217" s="18"/>
      <c r="AR3217" s="12"/>
      <c r="AS3217" s="12"/>
      <c r="AT3217" s="12"/>
      <c r="AU3217" s="19" t="s">
        <v>247</v>
      </c>
    </row>
    <row r="3218" spans="1:47" x14ac:dyDescent="0.25">
      <c r="A3218">
        <v>3216</v>
      </c>
      <c r="C3218" t="s">
        <v>293</v>
      </c>
      <c r="E3218" t="s">
        <v>132</v>
      </c>
      <c r="G3218" t="s">
        <v>133</v>
      </c>
      <c r="H3218">
        <v>1999</v>
      </c>
      <c r="I3218">
        <v>4</v>
      </c>
      <c r="J3218">
        <v>26</v>
      </c>
      <c r="K3218">
        <v>50.25</v>
      </c>
      <c r="L3218">
        <v>-4.2169999999999996</v>
      </c>
      <c r="M3218">
        <v>10</v>
      </c>
      <c r="O3218">
        <v>10.42</v>
      </c>
      <c r="X3218">
        <v>4.1470000000000002</v>
      </c>
      <c r="Y3218" t="s">
        <v>64</v>
      </c>
      <c r="Z3218" t="s">
        <v>64</v>
      </c>
      <c r="AA3218" t="s">
        <v>135</v>
      </c>
      <c r="AB3218" t="s">
        <v>135</v>
      </c>
      <c r="AE3218" t="s">
        <v>135</v>
      </c>
      <c r="AF3218" t="s">
        <v>135</v>
      </c>
      <c r="AG3218">
        <v>0</v>
      </c>
      <c r="AH3218">
        <v>0</v>
      </c>
      <c r="AI3218">
        <v>0</v>
      </c>
      <c r="AJ3218">
        <v>0</v>
      </c>
      <c r="AK3218">
        <v>0</v>
      </c>
      <c r="AL3218">
        <v>0</v>
      </c>
      <c r="AM3218">
        <v>0</v>
      </c>
      <c r="AN3218" s="2">
        <v>0</v>
      </c>
      <c r="AO3218">
        <v>0</v>
      </c>
      <c r="AP3218" t="s">
        <v>216</v>
      </c>
      <c r="AQ3218" s="18"/>
      <c r="AR3218" s="12"/>
      <c r="AS3218" s="12"/>
      <c r="AT3218" s="12"/>
      <c r="AU3218" s="19" t="s">
        <v>247</v>
      </c>
    </row>
    <row r="3219" spans="1:47" x14ac:dyDescent="0.25">
      <c r="A3219">
        <v>3217</v>
      </c>
      <c r="C3219" t="s">
        <v>293</v>
      </c>
      <c r="E3219" t="s">
        <v>132</v>
      </c>
      <c r="G3219" t="s">
        <v>133</v>
      </c>
      <c r="H3219">
        <v>1999</v>
      </c>
      <c r="I3219">
        <v>5</v>
      </c>
      <c r="J3219">
        <v>3</v>
      </c>
      <c r="K3219">
        <v>50.25</v>
      </c>
      <c r="L3219">
        <v>-4.2169999999999996</v>
      </c>
      <c r="M3219">
        <v>10</v>
      </c>
      <c r="O3219">
        <v>11.02</v>
      </c>
      <c r="Y3219" t="s">
        <v>134</v>
      </c>
      <c r="Z3219" t="s">
        <v>134</v>
      </c>
      <c r="AA3219" t="s">
        <v>135</v>
      </c>
      <c r="AB3219" t="s">
        <v>135</v>
      </c>
      <c r="AE3219" t="s">
        <v>135</v>
      </c>
      <c r="AF3219">
        <v>0</v>
      </c>
      <c r="AG3219" t="s">
        <v>135</v>
      </c>
      <c r="AH3219">
        <v>0</v>
      </c>
      <c r="AI3219">
        <v>0</v>
      </c>
      <c r="AJ3219">
        <v>0</v>
      </c>
      <c r="AK3219">
        <v>0</v>
      </c>
      <c r="AL3219">
        <v>0</v>
      </c>
      <c r="AM3219">
        <v>0</v>
      </c>
      <c r="AN3219" s="2">
        <v>0</v>
      </c>
      <c r="AO3219">
        <v>0</v>
      </c>
      <c r="AP3219" t="s">
        <v>216</v>
      </c>
      <c r="AQ3219" s="18"/>
      <c r="AR3219" s="12"/>
      <c r="AS3219" s="12"/>
      <c r="AT3219" s="12"/>
      <c r="AU3219" s="19" t="s">
        <v>247</v>
      </c>
    </row>
    <row r="3220" spans="1:47" x14ac:dyDescent="0.25">
      <c r="A3220">
        <v>3218</v>
      </c>
      <c r="C3220" t="s">
        <v>293</v>
      </c>
      <c r="E3220" t="s">
        <v>132</v>
      </c>
      <c r="G3220" t="s">
        <v>133</v>
      </c>
      <c r="H3220">
        <v>1999</v>
      </c>
      <c r="I3220">
        <v>5</v>
      </c>
      <c r="J3220">
        <v>3</v>
      </c>
      <c r="K3220">
        <v>50.25</v>
      </c>
      <c r="L3220">
        <v>-4.2169999999999996</v>
      </c>
      <c r="M3220">
        <v>10</v>
      </c>
      <c r="O3220">
        <v>11.02</v>
      </c>
      <c r="Y3220" t="s">
        <v>64</v>
      </c>
      <c r="Z3220" t="s">
        <v>64</v>
      </c>
      <c r="AA3220" t="s">
        <v>135</v>
      </c>
      <c r="AB3220" t="s">
        <v>135</v>
      </c>
      <c r="AE3220" t="s">
        <v>135</v>
      </c>
      <c r="AF3220" t="s">
        <v>135</v>
      </c>
      <c r="AG3220">
        <v>0</v>
      </c>
      <c r="AH3220">
        <v>0</v>
      </c>
      <c r="AI3220">
        <v>0</v>
      </c>
      <c r="AJ3220">
        <v>0</v>
      </c>
      <c r="AK3220">
        <v>0</v>
      </c>
      <c r="AL3220">
        <v>0</v>
      </c>
      <c r="AM3220">
        <v>0</v>
      </c>
      <c r="AN3220" s="2">
        <v>0</v>
      </c>
      <c r="AO3220">
        <v>0</v>
      </c>
      <c r="AP3220" t="s">
        <v>216</v>
      </c>
      <c r="AQ3220" s="18"/>
      <c r="AR3220" s="12"/>
      <c r="AS3220" s="12"/>
      <c r="AT3220" s="12"/>
      <c r="AU3220" s="19" t="s">
        <v>247</v>
      </c>
    </row>
    <row r="3221" spans="1:47" x14ac:dyDescent="0.25">
      <c r="A3221">
        <v>3219</v>
      </c>
      <c r="C3221" t="s">
        <v>293</v>
      </c>
      <c r="E3221" t="s">
        <v>132</v>
      </c>
      <c r="G3221" t="s">
        <v>133</v>
      </c>
      <c r="H3221">
        <v>1999</v>
      </c>
      <c r="I3221">
        <v>5</v>
      </c>
      <c r="J3221">
        <v>10</v>
      </c>
      <c r="K3221">
        <v>50.25</v>
      </c>
      <c r="L3221">
        <v>-4.2169999999999996</v>
      </c>
      <c r="M3221">
        <v>10</v>
      </c>
      <c r="O3221">
        <v>11.81</v>
      </c>
      <c r="X3221">
        <v>1.145</v>
      </c>
      <c r="Y3221" t="s">
        <v>134</v>
      </c>
      <c r="Z3221" t="s">
        <v>134</v>
      </c>
      <c r="AA3221" t="s">
        <v>135</v>
      </c>
      <c r="AB3221" t="s">
        <v>135</v>
      </c>
      <c r="AE3221" t="s">
        <v>135</v>
      </c>
      <c r="AF3221">
        <v>0</v>
      </c>
      <c r="AG3221" t="s">
        <v>135</v>
      </c>
      <c r="AH3221">
        <v>0</v>
      </c>
      <c r="AI3221">
        <v>0</v>
      </c>
      <c r="AJ3221">
        <v>0</v>
      </c>
      <c r="AK3221">
        <v>0</v>
      </c>
      <c r="AL3221">
        <v>0</v>
      </c>
      <c r="AM3221">
        <v>0</v>
      </c>
      <c r="AN3221" s="2">
        <v>0</v>
      </c>
      <c r="AO3221">
        <v>0</v>
      </c>
      <c r="AP3221" t="s">
        <v>216</v>
      </c>
      <c r="AQ3221" s="18"/>
      <c r="AR3221" s="12"/>
      <c r="AS3221" s="12"/>
      <c r="AT3221" s="12"/>
      <c r="AU3221" s="19" t="s">
        <v>247</v>
      </c>
    </row>
    <row r="3222" spans="1:47" x14ac:dyDescent="0.25">
      <c r="A3222">
        <v>3220</v>
      </c>
      <c r="C3222" t="s">
        <v>293</v>
      </c>
      <c r="E3222" t="s">
        <v>132</v>
      </c>
      <c r="G3222" t="s">
        <v>133</v>
      </c>
      <c r="H3222">
        <v>1999</v>
      </c>
      <c r="I3222">
        <v>5</v>
      </c>
      <c r="J3222">
        <v>10</v>
      </c>
      <c r="K3222">
        <v>50.25</v>
      </c>
      <c r="L3222">
        <v>-4.2169999999999996</v>
      </c>
      <c r="M3222">
        <v>10</v>
      </c>
      <c r="O3222">
        <v>11.81</v>
      </c>
      <c r="X3222">
        <v>1.145</v>
      </c>
      <c r="Y3222" t="s">
        <v>64</v>
      </c>
      <c r="Z3222" t="s">
        <v>64</v>
      </c>
      <c r="AA3222" t="s">
        <v>135</v>
      </c>
      <c r="AB3222" t="s">
        <v>135</v>
      </c>
      <c r="AE3222" t="s">
        <v>135</v>
      </c>
      <c r="AF3222" t="s">
        <v>135</v>
      </c>
      <c r="AG3222">
        <v>1000</v>
      </c>
      <c r="AH3222">
        <v>1000</v>
      </c>
      <c r="AI3222">
        <v>8.2652816969244693E-4</v>
      </c>
      <c r="AJ3222">
        <v>3.4754692982584268E-2</v>
      </c>
      <c r="AK3222">
        <v>9.7836715203385542E-3</v>
      </c>
      <c r="AL3222">
        <v>2.862518431894109E-2</v>
      </c>
      <c r="AM3222">
        <v>6.0082541043100095</v>
      </c>
      <c r="AN3222" s="2">
        <v>0.41471361343812685</v>
      </c>
      <c r="AO3222">
        <v>1.7999999999999999E-2</v>
      </c>
      <c r="AP3222" t="s">
        <v>216</v>
      </c>
      <c r="AQ3222" s="18"/>
      <c r="AR3222" s="12"/>
      <c r="AS3222" s="12"/>
      <c r="AT3222" s="12"/>
      <c r="AU3222" s="19" t="s">
        <v>247</v>
      </c>
    </row>
    <row r="3223" spans="1:47" x14ac:dyDescent="0.25">
      <c r="A3223">
        <v>3221</v>
      </c>
      <c r="C3223" t="s">
        <v>293</v>
      </c>
      <c r="E3223" t="s">
        <v>132</v>
      </c>
      <c r="G3223" t="s">
        <v>133</v>
      </c>
      <c r="H3223">
        <v>1999</v>
      </c>
      <c r="I3223">
        <v>5</v>
      </c>
      <c r="J3223">
        <v>17</v>
      </c>
      <c r="K3223">
        <v>50.25</v>
      </c>
      <c r="L3223">
        <v>-4.2169999999999996</v>
      </c>
      <c r="M3223">
        <v>10</v>
      </c>
      <c r="O3223">
        <v>12.27</v>
      </c>
      <c r="X3223">
        <v>1.6339999999999999</v>
      </c>
      <c r="Y3223" t="s">
        <v>134</v>
      </c>
      <c r="Z3223" t="s">
        <v>134</v>
      </c>
      <c r="AA3223" t="s">
        <v>135</v>
      </c>
      <c r="AB3223" t="s">
        <v>135</v>
      </c>
      <c r="AE3223" t="s">
        <v>135</v>
      </c>
      <c r="AF3223">
        <v>0</v>
      </c>
      <c r="AG3223" t="s">
        <v>135</v>
      </c>
      <c r="AH3223">
        <v>0</v>
      </c>
      <c r="AI3223">
        <v>0</v>
      </c>
      <c r="AJ3223">
        <v>0</v>
      </c>
      <c r="AK3223">
        <v>0</v>
      </c>
      <c r="AL3223">
        <v>0</v>
      </c>
      <c r="AM3223">
        <v>0</v>
      </c>
      <c r="AN3223" s="2">
        <v>0</v>
      </c>
      <c r="AO3223">
        <v>0</v>
      </c>
      <c r="AP3223" t="s">
        <v>216</v>
      </c>
      <c r="AQ3223" s="18"/>
      <c r="AR3223" s="12"/>
      <c r="AS3223" s="12"/>
      <c r="AT3223" s="12"/>
      <c r="AU3223" s="19" t="s">
        <v>247</v>
      </c>
    </row>
    <row r="3224" spans="1:47" x14ac:dyDescent="0.25">
      <c r="A3224">
        <v>3222</v>
      </c>
      <c r="C3224" t="s">
        <v>293</v>
      </c>
      <c r="E3224" t="s">
        <v>132</v>
      </c>
      <c r="G3224" t="s">
        <v>133</v>
      </c>
      <c r="H3224">
        <v>1999</v>
      </c>
      <c r="I3224">
        <v>5</v>
      </c>
      <c r="J3224">
        <v>17</v>
      </c>
      <c r="K3224">
        <v>50.25</v>
      </c>
      <c r="L3224">
        <v>-4.2169999999999996</v>
      </c>
      <c r="M3224">
        <v>10</v>
      </c>
      <c r="O3224">
        <v>12.27</v>
      </c>
      <c r="X3224">
        <v>1.6339999999999999</v>
      </c>
      <c r="Y3224" t="s">
        <v>64</v>
      </c>
      <c r="Z3224" t="s">
        <v>64</v>
      </c>
      <c r="AA3224" t="s">
        <v>135</v>
      </c>
      <c r="AB3224" t="s">
        <v>135</v>
      </c>
      <c r="AE3224" t="s">
        <v>135</v>
      </c>
      <c r="AF3224" t="s">
        <v>135</v>
      </c>
      <c r="AG3224">
        <v>0</v>
      </c>
      <c r="AH3224">
        <v>0</v>
      </c>
      <c r="AI3224">
        <v>0</v>
      </c>
      <c r="AJ3224">
        <v>0</v>
      </c>
      <c r="AK3224">
        <v>0</v>
      </c>
      <c r="AL3224">
        <v>0</v>
      </c>
      <c r="AM3224">
        <v>0</v>
      </c>
      <c r="AN3224" s="2">
        <v>0</v>
      </c>
      <c r="AO3224">
        <v>0</v>
      </c>
      <c r="AP3224" t="s">
        <v>216</v>
      </c>
      <c r="AQ3224" s="18"/>
      <c r="AR3224" s="12"/>
      <c r="AS3224" s="12"/>
      <c r="AT3224" s="12"/>
      <c r="AU3224" s="19" t="s">
        <v>247</v>
      </c>
    </row>
    <row r="3225" spans="1:47" x14ac:dyDescent="0.25">
      <c r="A3225">
        <v>3223</v>
      </c>
      <c r="C3225" t="s">
        <v>293</v>
      </c>
      <c r="E3225" t="s">
        <v>132</v>
      </c>
      <c r="G3225" t="s">
        <v>133</v>
      </c>
      <c r="H3225">
        <v>1999</v>
      </c>
      <c r="I3225">
        <v>5</v>
      </c>
      <c r="J3225">
        <v>24</v>
      </c>
      <c r="K3225">
        <v>50.25</v>
      </c>
      <c r="L3225">
        <v>-4.2169999999999996</v>
      </c>
      <c r="M3225">
        <v>10</v>
      </c>
      <c r="O3225">
        <v>12.74</v>
      </c>
      <c r="X3225">
        <v>0.71599999999999997</v>
      </c>
      <c r="Y3225" t="s">
        <v>134</v>
      </c>
      <c r="Z3225" t="s">
        <v>134</v>
      </c>
      <c r="AA3225" t="s">
        <v>135</v>
      </c>
      <c r="AB3225" t="s">
        <v>135</v>
      </c>
      <c r="AE3225" t="s">
        <v>135</v>
      </c>
      <c r="AF3225">
        <v>0</v>
      </c>
      <c r="AG3225" t="s">
        <v>135</v>
      </c>
      <c r="AH3225">
        <v>0</v>
      </c>
      <c r="AI3225">
        <v>0</v>
      </c>
      <c r="AJ3225">
        <v>0</v>
      </c>
      <c r="AK3225">
        <v>0</v>
      </c>
      <c r="AL3225">
        <v>0</v>
      </c>
      <c r="AM3225">
        <v>0</v>
      </c>
      <c r="AN3225" s="2">
        <v>0</v>
      </c>
      <c r="AO3225">
        <v>0</v>
      </c>
      <c r="AP3225" t="s">
        <v>216</v>
      </c>
      <c r="AQ3225" s="18"/>
      <c r="AR3225" s="12"/>
      <c r="AS3225" s="12"/>
      <c r="AT3225" s="12"/>
      <c r="AU3225" s="19" t="s">
        <v>247</v>
      </c>
    </row>
    <row r="3226" spans="1:47" x14ac:dyDescent="0.25">
      <c r="A3226">
        <v>3224</v>
      </c>
      <c r="C3226" t="s">
        <v>293</v>
      </c>
      <c r="E3226" t="s">
        <v>132</v>
      </c>
      <c r="G3226" t="s">
        <v>133</v>
      </c>
      <c r="H3226">
        <v>1999</v>
      </c>
      <c r="I3226">
        <v>5</v>
      </c>
      <c r="J3226">
        <v>24</v>
      </c>
      <c r="K3226">
        <v>50.25</v>
      </c>
      <c r="L3226">
        <v>-4.2169999999999996</v>
      </c>
      <c r="M3226">
        <v>10</v>
      </c>
      <c r="O3226">
        <v>12.74</v>
      </c>
      <c r="X3226">
        <v>0.71599999999999997</v>
      </c>
      <c r="Y3226" t="s">
        <v>64</v>
      </c>
      <c r="Z3226" t="s">
        <v>64</v>
      </c>
      <c r="AA3226" t="s">
        <v>135</v>
      </c>
      <c r="AB3226" t="s">
        <v>135</v>
      </c>
      <c r="AE3226" t="s">
        <v>135</v>
      </c>
      <c r="AF3226" t="s">
        <v>135</v>
      </c>
      <c r="AG3226">
        <v>0</v>
      </c>
      <c r="AH3226">
        <v>0</v>
      </c>
      <c r="AI3226">
        <v>0</v>
      </c>
      <c r="AJ3226">
        <v>0</v>
      </c>
      <c r="AK3226">
        <v>0</v>
      </c>
      <c r="AL3226">
        <v>0</v>
      </c>
      <c r="AM3226">
        <v>0</v>
      </c>
      <c r="AN3226" s="2">
        <v>0</v>
      </c>
      <c r="AO3226">
        <v>0</v>
      </c>
      <c r="AP3226" t="s">
        <v>216</v>
      </c>
      <c r="AQ3226" s="18"/>
      <c r="AR3226" s="12"/>
      <c r="AS3226" s="12"/>
      <c r="AT3226" s="12"/>
      <c r="AU3226" s="19" t="s">
        <v>247</v>
      </c>
    </row>
    <row r="3227" spans="1:47" x14ac:dyDescent="0.25">
      <c r="A3227">
        <v>3225</v>
      </c>
      <c r="C3227" t="s">
        <v>293</v>
      </c>
      <c r="E3227" t="s">
        <v>132</v>
      </c>
      <c r="G3227" t="s">
        <v>133</v>
      </c>
      <c r="H3227">
        <v>1999</v>
      </c>
      <c r="I3227">
        <v>5</v>
      </c>
      <c r="J3227">
        <v>31</v>
      </c>
      <c r="K3227">
        <v>50.25</v>
      </c>
      <c r="L3227">
        <v>-4.2169999999999996</v>
      </c>
      <c r="M3227">
        <v>10</v>
      </c>
      <c r="O3227">
        <v>11.55</v>
      </c>
      <c r="X3227">
        <v>1.2849999999999999</v>
      </c>
      <c r="Y3227" t="s">
        <v>134</v>
      </c>
      <c r="Z3227" t="s">
        <v>134</v>
      </c>
      <c r="AA3227" t="s">
        <v>135</v>
      </c>
      <c r="AB3227" t="s">
        <v>135</v>
      </c>
      <c r="AE3227" t="s">
        <v>135</v>
      </c>
      <c r="AF3227">
        <v>0</v>
      </c>
      <c r="AG3227" t="s">
        <v>135</v>
      </c>
      <c r="AH3227">
        <v>0</v>
      </c>
      <c r="AI3227">
        <v>0</v>
      </c>
      <c r="AJ3227">
        <v>0</v>
      </c>
      <c r="AK3227">
        <v>0</v>
      </c>
      <c r="AL3227">
        <v>0</v>
      </c>
      <c r="AM3227">
        <v>0</v>
      </c>
      <c r="AN3227" s="2">
        <v>0</v>
      </c>
      <c r="AO3227">
        <v>0</v>
      </c>
      <c r="AP3227" t="s">
        <v>216</v>
      </c>
      <c r="AQ3227" s="18"/>
      <c r="AR3227" s="12"/>
      <c r="AS3227" s="12"/>
      <c r="AT3227" s="12"/>
      <c r="AU3227" s="19" t="s">
        <v>247</v>
      </c>
    </row>
    <row r="3228" spans="1:47" x14ac:dyDescent="0.25">
      <c r="A3228">
        <v>3226</v>
      </c>
      <c r="C3228" t="s">
        <v>293</v>
      </c>
      <c r="E3228" t="s">
        <v>132</v>
      </c>
      <c r="G3228" t="s">
        <v>133</v>
      </c>
      <c r="H3228">
        <v>1999</v>
      </c>
      <c r="I3228">
        <v>5</v>
      </c>
      <c r="J3228">
        <v>31</v>
      </c>
      <c r="K3228">
        <v>50.25</v>
      </c>
      <c r="L3228">
        <v>-4.2169999999999996</v>
      </c>
      <c r="M3228">
        <v>10</v>
      </c>
      <c r="O3228">
        <v>11.55</v>
      </c>
      <c r="X3228">
        <v>1.2849999999999999</v>
      </c>
      <c r="Y3228" t="s">
        <v>64</v>
      </c>
      <c r="Z3228" t="s">
        <v>64</v>
      </c>
      <c r="AA3228" t="s">
        <v>135</v>
      </c>
      <c r="AB3228" t="s">
        <v>135</v>
      </c>
      <c r="AE3228" t="s">
        <v>135</v>
      </c>
      <c r="AF3228" t="s">
        <v>135</v>
      </c>
      <c r="AG3228">
        <v>0</v>
      </c>
      <c r="AH3228">
        <v>0</v>
      </c>
      <c r="AI3228">
        <v>0</v>
      </c>
      <c r="AJ3228">
        <v>0</v>
      </c>
      <c r="AK3228">
        <v>0</v>
      </c>
      <c r="AL3228">
        <v>0</v>
      </c>
      <c r="AM3228">
        <v>0</v>
      </c>
      <c r="AN3228" s="2">
        <v>0</v>
      </c>
      <c r="AO3228">
        <v>0</v>
      </c>
      <c r="AP3228" t="s">
        <v>216</v>
      </c>
      <c r="AQ3228" s="18"/>
      <c r="AR3228" s="12"/>
      <c r="AS3228" s="12"/>
      <c r="AT3228" s="12"/>
      <c r="AU3228" s="19" t="s">
        <v>247</v>
      </c>
    </row>
    <row r="3229" spans="1:47" x14ac:dyDescent="0.25">
      <c r="A3229">
        <v>3227</v>
      </c>
      <c r="C3229" t="s">
        <v>293</v>
      </c>
      <c r="E3229" t="s">
        <v>132</v>
      </c>
      <c r="G3229" t="s">
        <v>133</v>
      </c>
      <c r="H3229">
        <v>1999</v>
      </c>
      <c r="I3229">
        <v>6</v>
      </c>
      <c r="J3229">
        <v>7</v>
      </c>
      <c r="K3229">
        <v>50.25</v>
      </c>
      <c r="L3229">
        <v>-4.2169999999999996</v>
      </c>
      <c r="M3229">
        <v>10</v>
      </c>
      <c r="O3229">
        <v>12.44</v>
      </c>
      <c r="X3229">
        <v>1.0349999999999999</v>
      </c>
      <c r="Y3229" t="s">
        <v>134</v>
      </c>
      <c r="Z3229" t="s">
        <v>134</v>
      </c>
      <c r="AA3229" t="s">
        <v>135</v>
      </c>
      <c r="AB3229" t="s">
        <v>135</v>
      </c>
      <c r="AE3229" t="s">
        <v>135</v>
      </c>
      <c r="AF3229">
        <v>0</v>
      </c>
      <c r="AG3229" t="s">
        <v>135</v>
      </c>
      <c r="AH3229">
        <v>0</v>
      </c>
      <c r="AI3229">
        <v>0</v>
      </c>
      <c r="AJ3229">
        <v>0</v>
      </c>
      <c r="AK3229">
        <v>0</v>
      </c>
      <c r="AL3229">
        <v>0</v>
      </c>
      <c r="AM3229">
        <v>0</v>
      </c>
      <c r="AN3229" s="2">
        <v>0</v>
      </c>
      <c r="AO3229">
        <v>0</v>
      </c>
      <c r="AP3229" t="s">
        <v>216</v>
      </c>
      <c r="AQ3229" s="18"/>
      <c r="AR3229" s="12"/>
      <c r="AS3229" s="12"/>
      <c r="AT3229" s="12"/>
      <c r="AU3229" s="19" t="s">
        <v>247</v>
      </c>
    </row>
    <row r="3230" spans="1:47" x14ac:dyDescent="0.25">
      <c r="A3230">
        <v>3228</v>
      </c>
      <c r="C3230" t="s">
        <v>293</v>
      </c>
      <c r="E3230" t="s">
        <v>132</v>
      </c>
      <c r="G3230" t="s">
        <v>133</v>
      </c>
      <c r="H3230">
        <v>1999</v>
      </c>
      <c r="I3230">
        <v>6</v>
      </c>
      <c r="J3230">
        <v>7</v>
      </c>
      <c r="K3230">
        <v>50.25</v>
      </c>
      <c r="L3230">
        <v>-4.2169999999999996</v>
      </c>
      <c r="M3230">
        <v>10</v>
      </c>
      <c r="O3230">
        <v>12.44</v>
      </c>
      <c r="X3230">
        <v>1.0349999999999999</v>
      </c>
      <c r="Y3230" t="s">
        <v>64</v>
      </c>
      <c r="Z3230" t="s">
        <v>64</v>
      </c>
      <c r="AA3230" t="s">
        <v>135</v>
      </c>
      <c r="AB3230" t="s">
        <v>135</v>
      </c>
      <c r="AE3230" t="s">
        <v>135</v>
      </c>
      <c r="AF3230" t="s">
        <v>135</v>
      </c>
      <c r="AG3230">
        <v>0</v>
      </c>
      <c r="AH3230">
        <v>0</v>
      </c>
      <c r="AI3230">
        <v>0</v>
      </c>
      <c r="AJ3230">
        <v>0</v>
      </c>
      <c r="AK3230">
        <v>0</v>
      </c>
      <c r="AL3230">
        <v>0</v>
      </c>
      <c r="AM3230">
        <v>0</v>
      </c>
      <c r="AN3230" s="2">
        <v>0</v>
      </c>
      <c r="AO3230">
        <v>0</v>
      </c>
      <c r="AP3230" t="s">
        <v>216</v>
      </c>
      <c r="AQ3230" s="18"/>
      <c r="AR3230" s="12"/>
      <c r="AS3230" s="12"/>
      <c r="AT3230" s="12"/>
      <c r="AU3230" s="19" t="s">
        <v>247</v>
      </c>
    </row>
    <row r="3231" spans="1:47" x14ac:dyDescent="0.25">
      <c r="A3231">
        <v>3229</v>
      </c>
      <c r="C3231" t="s">
        <v>293</v>
      </c>
      <c r="E3231" t="s">
        <v>132</v>
      </c>
      <c r="G3231" t="s">
        <v>133</v>
      </c>
      <c r="H3231">
        <v>1999</v>
      </c>
      <c r="I3231">
        <v>6</v>
      </c>
      <c r="J3231">
        <v>14</v>
      </c>
      <c r="K3231">
        <v>50.25</v>
      </c>
      <c r="L3231">
        <v>-4.2169999999999996</v>
      </c>
      <c r="M3231">
        <v>10</v>
      </c>
      <c r="O3231">
        <v>12.52</v>
      </c>
      <c r="X3231">
        <v>1.504</v>
      </c>
      <c r="Y3231" t="s">
        <v>134</v>
      </c>
      <c r="Z3231" t="s">
        <v>134</v>
      </c>
      <c r="AA3231" t="s">
        <v>135</v>
      </c>
      <c r="AB3231" t="s">
        <v>135</v>
      </c>
      <c r="AE3231" t="s">
        <v>135</v>
      </c>
      <c r="AF3231">
        <v>0</v>
      </c>
      <c r="AG3231" t="s">
        <v>135</v>
      </c>
      <c r="AH3231">
        <v>0</v>
      </c>
      <c r="AI3231">
        <v>0</v>
      </c>
      <c r="AJ3231">
        <v>0</v>
      </c>
      <c r="AK3231">
        <v>0</v>
      </c>
      <c r="AL3231">
        <v>0</v>
      </c>
      <c r="AM3231">
        <v>0</v>
      </c>
      <c r="AN3231" s="2">
        <v>0</v>
      </c>
      <c r="AO3231">
        <v>0</v>
      </c>
      <c r="AP3231" t="s">
        <v>216</v>
      </c>
      <c r="AQ3231" s="18"/>
      <c r="AR3231" s="12"/>
      <c r="AS3231" s="12"/>
      <c r="AT3231" s="12"/>
      <c r="AU3231" s="19" t="s">
        <v>247</v>
      </c>
    </row>
    <row r="3232" spans="1:47" x14ac:dyDescent="0.25">
      <c r="A3232">
        <v>3230</v>
      </c>
      <c r="C3232" t="s">
        <v>293</v>
      </c>
      <c r="E3232" t="s">
        <v>132</v>
      </c>
      <c r="G3232" t="s">
        <v>133</v>
      </c>
      <c r="H3232">
        <v>1999</v>
      </c>
      <c r="I3232">
        <v>6</v>
      </c>
      <c r="J3232">
        <v>14</v>
      </c>
      <c r="K3232">
        <v>50.25</v>
      </c>
      <c r="L3232">
        <v>-4.2169999999999996</v>
      </c>
      <c r="M3232">
        <v>10</v>
      </c>
      <c r="O3232">
        <v>12.52</v>
      </c>
      <c r="X3232">
        <v>1.504</v>
      </c>
      <c r="Y3232" t="s">
        <v>64</v>
      </c>
      <c r="Z3232" t="s">
        <v>64</v>
      </c>
      <c r="AA3232" t="s">
        <v>135</v>
      </c>
      <c r="AB3232" t="s">
        <v>135</v>
      </c>
      <c r="AE3232" t="s">
        <v>135</v>
      </c>
      <c r="AF3232" t="s">
        <v>135</v>
      </c>
      <c r="AG3232">
        <v>0</v>
      </c>
      <c r="AH3232">
        <v>0</v>
      </c>
      <c r="AI3232">
        <v>0</v>
      </c>
      <c r="AJ3232">
        <v>0</v>
      </c>
      <c r="AK3232">
        <v>0</v>
      </c>
      <c r="AL3232">
        <v>0</v>
      </c>
      <c r="AM3232">
        <v>0</v>
      </c>
      <c r="AN3232" s="2">
        <v>0</v>
      </c>
      <c r="AO3232">
        <v>0</v>
      </c>
      <c r="AP3232" t="s">
        <v>216</v>
      </c>
      <c r="AQ3232" s="18"/>
      <c r="AR3232" s="12"/>
      <c r="AS3232" s="12"/>
      <c r="AT3232" s="12"/>
      <c r="AU3232" s="19" t="s">
        <v>247</v>
      </c>
    </row>
    <row r="3233" spans="1:47" x14ac:dyDescent="0.25">
      <c r="A3233">
        <v>3231</v>
      </c>
      <c r="C3233" t="s">
        <v>293</v>
      </c>
      <c r="E3233" t="s">
        <v>132</v>
      </c>
      <c r="G3233" t="s">
        <v>133</v>
      </c>
      <c r="H3233">
        <v>1999</v>
      </c>
      <c r="I3233">
        <v>6</v>
      </c>
      <c r="J3233">
        <v>21</v>
      </c>
      <c r="K3233">
        <v>50.25</v>
      </c>
      <c r="L3233">
        <v>-4.2169999999999996</v>
      </c>
      <c r="M3233">
        <v>10</v>
      </c>
      <c r="O3233">
        <v>12.74</v>
      </c>
      <c r="X3233">
        <v>1.377</v>
      </c>
      <c r="Y3233" t="s">
        <v>134</v>
      </c>
      <c r="Z3233" t="s">
        <v>134</v>
      </c>
      <c r="AA3233" t="s">
        <v>135</v>
      </c>
      <c r="AB3233" t="s">
        <v>135</v>
      </c>
      <c r="AE3233" t="s">
        <v>135</v>
      </c>
      <c r="AF3233">
        <v>0</v>
      </c>
      <c r="AG3233" t="s">
        <v>135</v>
      </c>
      <c r="AH3233">
        <v>0</v>
      </c>
      <c r="AI3233">
        <v>0</v>
      </c>
      <c r="AJ3233">
        <v>0</v>
      </c>
      <c r="AK3233">
        <v>0</v>
      </c>
      <c r="AL3233">
        <v>0</v>
      </c>
      <c r="AM3233">
        <v>0</v>
      </c>
      <c r="AN3233" s="2">
        <v>0</v>
      </c>
      <c r="AO3233">
        <v>0</v>
      </c>
      <c r="AP3233" t="s">
        <v>216</v>
      </c>
      <c r="AQ3233" s="18"/>
      <c r="AR3233" s="12"/>
      <c r="AS3233" s="12"/>
      <c r="AT3233" s="12"/>
      <c r="AU3233" s="19" t="s">
        <v>247</v>
      </c>
    </row>
    <row r="3234" spans="1:47" x14ac:dyDescent="0.25">
      <c r="A3234">
        <v>3232</v>
      </c>
      <c r="C3234" t="s">
        <v>293</v>
      </c>
      <c r="E3234" t="s">
        <v>132</v>
      </c>
      <c r="G3234" t="s">
        <v>133</v>
      </c>
      <c r="H3234">
        <v>1999</v>
      </c>
      <c r="I3234">
        <v>6</v>
      </c>
      <c r="J3234">
        <v>21</v>
      </c>
      <c r="K3234">
        <v>50.25</v>
      </c>
      <c r="L3234">
        <v>-4.2169999999999996</v>
      </c>
      <c r="M3234">
        <v>10</v>
      </c>
      <c r="O3234">
        <v>12.74</v>
      </c>
      <c r="X3234">
        <v>1.377</v>
      </c>
      <c r="Y3234" t="s">
        <v>64</v>
      </c>
      <c r="Z3234" t="s">
        <v>64</v>
      </c>
      <c r="AA3234" t="s">
        <v>135</v>
      </c>
      <c r="AB3234" t="s">
        <v>135</v>
      </c>
      <c r="AE3234" t="s">
        <v>135</v>
      </c>
      <c r="AF3234" t="s">
        <v>135</v>
      </c>
      <c r="AG3234">
        <v>15000</v>
      </c>
      <c r="AH3234">
        <v>15000</v>
      </c>
      <c r="AI3234">
        <v>1.2397922545386705E-2</v>
      </c>
      <c r="AJ3234">
        <v>0.52132039473876401</v>
      </c>
      <c r="AK3234">
        <v>0.14675507280507832</v>
      </c>
      <c r="AL3234">
        <v>0.42937776478411632</v>
      </c>
      <c r="AM3234">
        <v>90.12381156465014</v>
      </c>
      <c r="AN3234" s="2">
        <v>6.2207042015719027</v>
      </c>
      <c r="AO3234">
        <v>0.27</v>
      </c>
      <c r="AP3234" t="s">
        <v>216</v>
      </c>
      <c r="AQ3234" s="18"/>
      <c r="AR3234" s="12"/>
      <c r="AS3234" s="12"/>
      <c r="AT3234" s="12"/>
      <c r="AU3234" s="19" t="s">
        <v>247</v>
      </c>
    </row>
    <row r="3235" spans="1:47" x14ac:dyDescent="0.25">
      <c r="A3235">
        <v>3233</v>
      </c>
      <c r="C3235" t="s">
        <v>293</v>
      </c>
      <c r="E3235" t="s">
        <v>132</v>
      </c>
      <c r="G3235" t="s">
        <v>133</v>
      </c>
      <c r="H3235">
        <v>1999</v>
      </c>
      <c r="I3235">
        <v>7</v>
      </c>
      <c r="J3235">
        <v>5</v>
      </c>
      <c r="K3235">
        <v>50.25</v>
      </c>
      <c r="L3235">
        <v>-4.2169999999999996</v>
      </c>
      <c r="M3235">
        <v>10</v>
      </c>
      <c r="O3235">
        <v>16.670000000000002</v>
      </c>
      <c r="X3235">
        <v>0.503</v>
      </c>
      <c r="Y3235" t="s">
        <v>134</v>
      </c>
      <c r="Z3235" t="s">
        <v>134</v>
      </c>
      <c r="AA3235" t="s">
        <v>135</v>
      </c>
      <c r="AB3235" t="s">
        <v>135</v>
      </c>
      <c r="AE3235" t="s">
        <v>135</v>
      </c>
      <c r="AF3235">
        <v>0</v>
      </c>
      <c r="AG3235" t="s">
        <v>135</v>
      </c>
      <c r="AH3235">
        <v>0</v>
      </c>
      <c r="AI3235">
        <v>0</v>
      </c>
      <c r="AJ3235">
        <v>0</v>
      </c>
      <c r="AK3235">
        <v>0</v>
      </c>
      <c r="AL3235">
        <v>0</v>
      </c>
      <c r="AM3235">
        <v>0</v>
      </c>
      <c r="AN3235" s="2">
        <v>0</v>
      </c>
      <c r="AO3235">
        <v>0</v>
      </c>
      <c r="AP3235" t="s">
        <v>216</v>
      </c>
      <c r="AQ3235" s="18"/>
      <c r="AR3235" s="12"/>
      <c r="AS3235" s="12"/>
      <c r="AT3235" s="12"/>
      <c r="AU3235" s="19" t="s">
        <v>247</v>
      </c>
    </row>
    <row r="3236" spans="1:47" x14ac:dyDescent="0.25">
      <c r="A3236">
        <v>3234</v>
      </c>
      <c r="C3236" t="s">
        <v>293</v>
      </c>
      <c r="E3236" t="s">
        <v>132</v>
      </c>
      <c r="G3236" t="s">
        <v>133</v>
      </c>
      <c r="H3236">
        <v>1999</v>
      </c>
      <c r="I3236">
        <v>7</v>
      </c>
      <c r="J3236">
        <v>5</v>
      </c>
      <c r="K3236">
        <v>50.25</v>
      </c>
      <c r="L3236">
        <v>-4.2169999999999996</v>
      </c>
      <c r="M3236">
        <v>10</v>
      </c>
      <c r="O3236">
        <v>16.670000000000002</v>
      </c>
      <c r="X3236">
        <v>0.503</v>
      </c>
      <c r="Y3236" t="s">
        <v>64</v>
      </c>
      <c r="Z3236" t="s">
        <v>64</v>
      </c>
      <c r="AA3236" t="s">
        <v>135</v>
      </c>
      <c r="AB3236" t="s">
        <v>135</v>
      </c>
      <c r="AE3236" t="s">
        <v>135</v>
      </c>
      <c r="AF3236" t="s">
        <v>135</v>
      </c>
      <c r="AG3236">
        <v>0</v>
      </c>
      <c r="AH3236">
        <v>0</v>
      </c>
      <c r="AI3236">
        <v>0</v>
      </c>
      <c r="AJ3236">
        <v>0</v>
      </c>
      <c r="AK3236">
        <v>0</v>
      </c>
      <c r="AL3236">
        <v>0</v>
      </c>
      <c r="AM3236">
        <v>0</v>
      </c>
      <c r="AN3236" s="2">
        <v>0</v>
      </c>
      <c r="AO3236">
        <v>0</v>
      </c>
      <c r="AP3236" t="s">
        <v>216</v>
      </c>
      <c r="AQ3236" s="18"/>
      <c r="AR3236" s="12"/>
      <c r="AS3236" s="12"/>
      <c r="AT3236" s="12"/>
      <c r="AU3236" s="19" t="s">
        <v>247</v>
      </c>
    </row>
    <row r="3237" spans="1:47" x14ac:dyDescent="0.25">
      <c r="A3237">
        <v>3235</v>
      </c>
      <c r="C3237" t="s">
        <v>293</v>
      </c>
      <c r="E3237" t="s">
        <v>132</v>
      </c>
      <c r="G3237" t="s">
        <v>133</v>
      </c>
      <c r="H3237">
        <v>1999</v>
      </c>
      <c r="I3237">
        <v>7</v>
      </c>
      <c r="J3237">
        <v>12</v>
      </c>
      <c r="K3237">
        <v>50.25</v>
      </c>
      <c r="L3237">
        <v>-4.2169999999999996</v>
      </c>
      <c r="M3237">
        <v>10</v>
      </c>
      <c r="O3237">
        <v>16.84</v>
      </c>
      <c r="X3237">
        <v>0.65900000000000003</v>
      </c>
      <c r="Y3237" t="s">
        <v>134</v>
      </c>
      <c r="Z3237" t="s">
        <v>134</v>
      </c>
      <c r="AA3237" t="s">
        <v>135</v>
      </c>
      <c r="AB3237" t="s">
        <v>135</v>
      </c>
      <c r="AE3237" t="s">
        <v>135</v>
      </c>
      <c r="AF3237">
        <v>0</v>
      </c>
      <c r="AG3237" t="s">
        <v>135</v>
      </c>
      <c r="AH3237">
        <v>0</v>
      </c>
      <c r="AI3237">
        <v>0</v>
      </c>
      <c r="AJ3237">
        <v>0</v>
      </c>
      <c r="AK3237">
        <v>0</v>
      </c>
      <c r="AL3237">
        <v>0</v>
      </c>
      <c r="AM3237">
        <v>0</v>
      </c>
      <c r="AN3237" s="2">
        <v>0</v>
      </c>
      <c r="AO3237">
        <v>0</v>
      </c>
      <c r="AP3237" t="s">
        <v>216</v>
      </c>
      <c r="AQ3237" s="18"/>
      <c r="AR3237" s="12"/>
      <c r="AS3237" s="12"/>
      <c r="AT3237" s="12"/>
      <c r="AU3237" s="19" t="s">
        <v>247</v>
      </c>
    </row>
    <row r="3238" spans="1:47" x14ac:dyDescent="0.25">
      <c r="A3238">
        <v>3236</v>
      </c>
      <c r="C3238" t="s">
        <v>293</v>
      </c>
      <c r="E3238" t="s">
        <v>132</v>
      </c>
      <c r="G3238" t="s">
        <v>133</v>
      </c>
      <c r="H3238">
        <v>1999</v>
      </c>
      <c r="I3238">
        <v>7</v>
      </c>
      <c r="J3238">
        <v>12</v>
      </c>
      <c r="K3238">
        <v>50.25</v>
      </c>
      <c r="L3238">
        <v>-4.2169999999999996</v>
      </c>
      <c r="M3238">
        <v>10</v>
      </c>
      <c r="O3238">
        <v>16.84</v>
      </c>
      <c r="X3238">
        <v>0.65900000000000003</v>
      </c>
      <c r="Y3238" t="s">
        <v>64</v>
      </c>
      <c r="Z3238" t="s">
        <v>64</v>
      </c>
      <c r="AA3238" t="s">
        <v>135</v>
      </c>
      <c r="AB3238" t="s">
        <v>135</v>
      </c>
      <c r="AE3238" t="s">
        <v>135</v>
      </c>
      <c r="AF3238" t="s">
        <v>135</v>
      </c>
      <c r="AG3238">
        <v>0</v>
      </c>
      <c r="AH3238">
        <v>0</v>
      </c>
      <c r="AI3238">
        <v>0</v>
      </c>
      <c r="AJ3238">
        <v>0</v>
      </c>
      <c r="AK3238">
        <v>0</v>
      </c>
      <c r="AL3238">
        <v>0</v>
      </c>
      <c r="AM3238">
        <v>0</v>
      </c>
      <c r="AN3238" s="2">
        <v>0</v>
      </c>
      <c r="AO3238">
        <v>0</v>
      </c>
      <c r="AP3238" t="s">
        <v>216</v>
      </c>
      <c r="AQ3238" s="18"/>
      <c r="AR3238" s="12"/>
      <c r="AS3238" s="12"/>
      <c r="AT3238" s="12"/>
      <c r="AU3238" s="19" t="s">
        <v>247</v>
      </c>
    </row>
    <row r="3239" spans="1:47" x14ac:dyDescent="0.25">
      <c r="A3239">
        <v>3237</v>
      </c>
      <c r="C3239" t="s">
        <v>293</v>
      </c>
      <c r="E3239" t="s">
        <v>132</v>
      </c>
      <c r="G3239" t="s">
        <v>133</v>
      </c>
      <c r="H3239">
        <v>1999</v>
      </c>
      <c r="I3239">
        <v>7</v>
      </c>
      <c r="J3239">
        <v>19</v>
      </c>
      <c r="K3239">
        <v>50.25</v>
      </c>
      <c r="L3239">
        <v>-4.2169999999999996</v>
      </c>
      <c r="M3239">
        <v>10</v>
      </c>
      <c r="O3239">
        <v>14.97</v>
      </c>
      <c r="Y3239" t="s">
        <v>134</v>
      </c>
      <c r="Z3239" t="s">
        <v>134</v>
      </c>
      <c r="AA3239" t="s">
        <v>135</v>
      </c>
      <c r="AB3239" t="s">
        <v>135</v>
      </c>
      <c r="AE3239" t="s">
        <v>135</v>
      </c>
      <c r="AF3239">
        <v>0</v>
      </c>
      <c r="AG3239" t="s">
        <v>135</v>
      </c>
      <c r="AH3239">
        <v>0</v>
      </c>
      <c r="AI3239">
        <v>0</v>
      </c>
      <c r="AJ3239">
        <v>0</v>
      </c>
      <c r="AK3239">
        <v>0</v>
      </c>
      <c r="AL3239">
        <v>0</v>
      </c>
      <c r="AM3239">
        <v>0</v>
      </c>
      <c r="AN3239" s="2">
        <v>0</v>
      </c>
      <c r="AO3239">
        <v>0</v>
      </c>
      <c r="AP3239" t="s">
        <v>216</v>
      </c>
      <c r="AQ3239" s="18"/>
      <c r="AR3239" s="12"/>
      <c r="AS3239" s="12"/>
      <c r="AT3239" s="12"/>
      <c r="AU3239" s="19" t="s">
        <v>247</v>
      </c>
    </row>
    <row r="3240" spans="1:47" x14ac:dyDescent="0.25">
      <c r="A3240">
        <v>3238</v>
      </c>
      <c r="C3240" t="s">
        <v>293</v>
      </c>
      <c r="E3240" t="s">
        <v>132</v>
      </c>
      <c r="G3240" t="s">
        <v>133</v>
      </c>
      <c r="H3240">
        <v>1999</v>
      </c>
      <c r="I3240">
        <v>7</v>
      </c>
      <c r="J3240">
        <v>19</v>
      </c>
      <c r="K3240">
        <v>50.25</v>
      </c>
      <c r="L3240">
        <v>-4.2169999999999996</v>
      </c>
      <c r="M3240">
        <v>10</v>
      </c>
      <c r="O3240">
        <v>14.97</v>
      </c>
      <c r="Y3240" t="s">
        <v>64</v>
      </c>
      <c r="Z3240" t="s">
        <v>64</v>
      </c>
      <c r="AA3240" t="s">
        <v>135</v>
      </c>
      <c r="AB3240" t="s">
        <v>135</v>
      </c>
      <c r="AE3240" t="s">
        <v>135</v>
      </c>
      <c r="AF3240" t="s">
        <v>135</v>
      </c>
      <c r="AG3240">
        <v>0</v>
      </c>
      <c r="AH3240">
        <v>0</v>
      </c>
      <c r="AI3240">
        <v>0</v>
      </c>
      <c r="AJ3240">
        <v>0</v>
      </c>
      <c r="AK3240">
        <v>0</v>
      </c>
      <c r="AL3240">
        <v>0</v>
      </c>
      <c r="AM3240">
        <v>0</v>
      </c>
      <c r="AN3240" s="2">
        <v>0</v>
      </c>
      <c r="AO3240">
        <v>0</v>
      </c>
      <c r="AP3240" t="s">
        <v>216</v>
      </c>
      <c r="AQ3240" s="18"/>
      <c r="AR3240" s="12"/>
      <c r="AS3240" s="12"/>
      <c r="AT3240" s="12"/>
      <c r="AU3240" s="19" t="s">
        <v>247</v>
      </c>
    </row>
    <row r="3241" spans="1:47" x14ac:dyDescent="0.25">
      <c r="A3241">
        <v>3239</v>
      </c>
      <c r="C3241" t="s">
        <v>293</v>
      </c>
      <c r="E3241" t="s">
        <v>132</v>
      </c>
      <c r="G3241" t="s">
        <v>133</v>
      </c>
      <c r="H3241">
        <v>1999</v>
      </c>
      <c r="I3241">
        <v>7</v>
      </c>
      <c r="J3241">
        <v>26</v>
      </c>
      <c r="K3241">
        <v>50.25</v>
      </c>
      <c r="L3241">
        <v>-4.2169999999999996</v>
      </c>
      <c r="M3241">
        <v>10</v>
      </c>
      <c r="O3241">
        <v>14.79</v>
      </c>
      <c r="Y3241" t="s">
        <v>134</v>
      </c>
      <c r="Z3241" t="s">
        <v>134</v>
      </c>
      <c r="AA3241" t="s">
        <v>135</v>
      </c>
      <c r="AB3241" t="s">
        <v>135</v>
      </c>
      <c r="AE3241" t="s">
        <v>135</v>
      </c>
      <c r="AF3241">
        <v>0</v>
      </c>
      <c r="AG3241" t="s">
        <v>135</v>
      </c>
      <c r="AH3241">
        <v>0</v>
      </c>
      <c r="AI3241">
        <v>0</v>
      </c>
      <c r="AJ3241">
        <v>0</v>
      </c>
      <c r="AK3241">
        <v>0</v>
      </c>
      <c r="AL3241">
        <v>0</v>
      </c>
      <c r="AM3241">
        <v>0</v>
      </c>
      <c r="AN3241" s="2">
        <v>0</v>
      </c>
      <c r="AO3241">
        <v>0</v>
      </c>
      <c r="AP3241" t="s">
        <v>216</v>
      </c>
      <c r="AQ3241" s="18"/>
      <c r="AR3241" s="12"/>
      <c r="AS3241" s="12"/>
      <c r="AT3241" s="12"/>
      <c r="AU3241" s="19" t="s">
        <v>247</v>
      </c>
    </row>
    <row r="3242" spans="1:47" x14ac:dyDescent="0.25">
      <c r="A3242">
        <v>3240</v>
      </c>
      <c r="C3242" t="s">
        <v>293</v>
      </c>
      <c r="E3242" t="s">
        <v>132</v>
      </c>
      <c r="G3242" t="s">
        <v>133</v>
      </c>
      <c r="H3242">
        <v>1999</v>
      </c>
      <c r="I3242">
        <v>7</v>
      </c>
      <c r="J3242">
        <v>26</v>
      </c>
      <c r="K3242">
        <v>50.25</v>
      </c>
      <c r="L3242">
        <v>-4.2169999999999996</v>
      </c>
      <c r="M3242">
        <v>10</v>
      </c>
      <c r="O3242">
        <v>14.79</v>
      </c>
      <c r="Y3242" t="s">
        <v>64</v>
      </c>
      <c r="Z3242" t="s">
        <v>64</v>
      </c>
      <c r="AA3242" t="s">
        <v>135</v>
      </c>
      <c r="AB3242" t="s">
        <v>135</v>
      </c>
      <c r="AE3242" t="s">
        <v>135</v>
      </c>
      <c r="AF3242" t="s">
        <v>135</v>
      </c>
      <c r="AG3242">
        <v>0</v>
      </c>
      <c r="AH3242">
        <v>0</v>
      </c>
      <c r="AI3242">
        <v>0</v>
      </c>
      <c r="AJ3242">
        <v>0</v>
      </c>
      <c r="AK3242">
        <v>0</v>
      </c>
      <c r="AL3242">
        <v>0</v>
      </c>
      <c r="AM3242">
        <v>0</v>
      </c>
      <c r="AN3242" s="2">
        <v>0</v>
      </c>
      <c r="AO3242">
        <v>0</v>
      </c>
      <c r="AP3242" t="s">
        <v>216</v>
      </c>
      <c r="AQ3242" s="18"/>
      <c r="AR3242" s="12"/>
      <c r="AS3242" s="12"/>
      <c r="AT3242" s="12"/>
      <c r="AU3242" s="19" t="s">
        <v>247</v>
      </c>
    </row>
    <row r="3243" spans="1:47" x14ac:dyDescent="0.25">
      <c r="A3243">
        <v>3241</v>
      </c>
      <c r="C3243" t="s">
        <v>293</v>
      </c>
      <c r="E3243" t="s">
        <v>132</v>
      </c>
      <c r="G3243" t="s">
        <v>133</v>
      </c>
      <c r="H3243">
        <v>1999</v>
      </c>
      <c r="I3243">
        <v>8</v>
      </c>
      <c r="J3243">
        <v>2</v>
      </c>
      <c r="K3243">
        <v>50.25</v>
      </c>
      <c r="L3243">
        <v>-4.2169999999999996</v>
      </c>
      <c r="M3243">
        <v>10</v>
      </c>
      <c r="O3243">
        <v>16.420000000000002</v>
      </c>
      <c r="Y3243" t="s">
        <v>134</v>
      </c>
      <c r="Z3243" t="s">
        <v>134</v>
      </c>
      <c r="AA3243" t="s">
        <v>135</v>
      </c>
      <c r="AB3243" t="s">
        <v>135</v>
      </c>
      <c r="AE3243" t="s">
        <v>135</v>
      </c>
      <c r="AF3243">
        <v>0</v>
      </c>
      <c r="AG3243" t="s">
        <v>135</v>
      </c>
      <c r="AH3243">
        <v>0</v>
      </c>
      <c r="AI3243">
        <v>0</v>
      </c>
      <c r="AJ3243">
        <v>0</v>
      </c>
      <c r="AK3243">
        <v>0</v>
      </c>
      <c r="AL3243">
        <v>0</v>
      </c>
      <c r="AM3243">
        <v>0</v>
      </c>
      <c r="AN3243" s="2">
        <v>0</v>
      </c>
      <c r="AO3243">
        <v>0</v>
      </c>
      <c r="AP3243" t="s">
        <v>216</v>
      </c>
      <c r="AQ3243" s="18"/>
      <c r="AR3243" s="12"/>
      <c r="AS3243" s="12"/>
      <c r="AT3243" s="12"/>
      <c r="AU3243" s="19" t="s">
        <v>247</v>
      </c>
    </row>
    <row r="3244" spans="1:47" x14ac:dyDescent="0.25">
      <c r="A3244">
        <v>3242</v>
      </c>
      <c r="C3244" t="s">
        <v>293</v>
      </c>
      <c r="E3244" t="s">
        <v>132</v>
      </c>
      <c r="G3244" t="s">
        <v>133</v>
      </c>
      <c r="H3244">
        <v>1999</v>
      </c>
      <c r="I3244">
        <v>8</v>
      </c>
      <c r="J3244">
        <v>2</v>
      </c>
      <c r="K3244">
        <v>50.25</v>
      </c>
      <c r="L3244">
        <v>-4.2169999999999996</v>
      </c>
      <c r="M3244">
        <v>10</v>
      </c>
      <c r="O3244">
        <v>16.420000000000002</v>
      </c>
      <c r="Y3244" t="s">
        <v>64</v>
      </c>
      <c r="Z3244" t="s">
        <v>64</v>
      </c>
      <c r="AA3244" t="s">
        <v>135</v>
      </c>
      <c r="AB3244" t="s">
        <v>135</v>
      </c>
      <c r="AE3244" t="s">
        <v>135</v>
      </c>
      <c r="AF3244" t="s">
        <v>135</v>
      </c>
      <c r="AG3244">
        <v>0</v>
      </c>
      <c r="AH3244">
        <v>0</v>
      </c>
      <c r="AI3244">
        <v>0</v>
      </c>
      <c r="AJ3244">
        <v>0</v>
      </c>
      <c r="AK3244">
        <v>0</v>
      </c>
      <c r="AL3244">
        <v>0</v>
      </c>
      <c r="AM3244">
        <v>0</v>
      </c>
      <c r="AN3244" s="2">
        <v>0</v>
      </c>
      <c r="AO3244">
        <v>0</v>
      </c>
      <c r="AP3244" t="s">
        <v>216</v>
      </c>
      <c r="AQ3244" s="18"/>
      <c r="AR3244" s="12"/>
      <c r="AS3244" s="12"/>
      <c r="AT3244" s="12"/>
      <c r="AU3244" s="19" t="s">
        <v>247</v>
      </c>
    </row>
    <row r="3245" spans="1:47" x14ac:dyDescent="0.25">
      <c r="A3245">
        <v>3243</v>
      </c>
      <c r="C3245" t="s">
        <v>293</v>
      </c>
      <c r="E3245" t="s">
        <v>132</v>
      </c>
      <c r="G3245" t="s">
        <v>133</v>
      </c>
      <c r="H3245">
        <v>1999</v>
      </c>
      <c r="I3245">
        <v>8</v>
      </c>
      <c r="J3245">
        <v>9</v>
      </c>
      <c r="K3245">
        <v>50.25</v>
      </c>
      <c r="L3245">
        <v>-4.2169999999999996</v>
      </c>
      <c r="M3245">
        <v>10</v>
      </c>
      <c r="O3245">
        <v>15</v>
      </c>
      <c r="Y3245" t="s">
        <v>134</v>
      </c>
      <c r="Z3245" t="s">
        <v>134</v>
      </c>
      <c r="AA3245" t="s">
        <v>135</v>
      </c>
      <c r="AB3245" t="s">
        <v>135</v>
      </c>
      <c r="AE3245" t="s">
        <v>135</v>
      </c>
      <c r="AF3245">
        <v>0</v>
      </c>
      <c r="AG3245" t="s">
        <v>135</v>
      </c>
      <c r="AH3245">
        <v>0</v>
      </c>
      <c r="AI3245">
        <v>0</v>
      </c>
      <c r="AJ3245">
        <v>0</v>
      </c>
      <c r="AK3245">
        <v>0</v>
      </c>
      <c r="AL3245">
        <v>0</v>
      </c>
      <c r="AM3245">
        <v>0</v>
      </c>
      <c r="AN3245" s="2">
        <v>0</v>
      </c>
      <c r="AO3245">
        <v>0</v>
      </c>
      <c r="AP3245" t="s">
        <v>216</v>
      </c>
      <c r="AQ3245" s="18"/>
      <c r="AR3245" s="12"/>
      <c r="AS3245" s="12"/>
      <c r="AT3245" s="12"/>
      <c r="AU3245" s="19" t="s">
        <v>247</v>
      </c>
    </row>
    <row r="3246" spans="1:47" x14ac:dyDescent="0.25">
      <c r="A3246">
        <v>3244</v>
      </c>
      <c r="C3246" t="s">
        <v>293</v>
      </c>
      <c r="E3246" t="s">
        <v>132</v>
      </c>
      <c r="G3246" t="s">
        <v>133</v>
      </c>
      <c r="H3246">
        <v>1999</v>
      </c>
      <c r="I3246">
        <v>8</v>
      </c>
      <c r="J3246">
        <v>9</v>
      </c>
      <c r="K3246">
        <v>50.25</v>
      </c>
      <c r="L3246">
        <v>-4.2169999999999996</v>
      </c>
      <c r="M3246">
        <v>10</v>
      </c>
      <c r="O3246">
        <v>15</v>
      </c>
      <c r="Y3246" t="s">
        <v>64</v>
      </c>
      <c r="Z3246" t="s">
        <v>64</v>
      </c>
      <c r="AA3246" t="s">
        <v>135</v>
      </c>
      <c r="AB3246" t="s">
        <v>135</v>
      </c>
      <c r="AE3246" t="s">
        <v>135</v>
      </c>
      <c r="AF3246" t="s">
        <v>135</v>
      </c>
      <c r="AG3246">
        <v>0</v>
      </c>
      <c r="AH3246">
        <v>0</v>
      </c>
      <c r="AI3246">
        <v>0</v>
      </c>
      <c r="AJ3246">
        <v>0</v>
      </c>
      <c r="AK3246">
        <v>0</v>
      </c>
      <c r="AL3246">
        <v>0</v>
      </c>
      <c r="AM3246">
        <v>0</v>
      </c>
      <c r="AN3246" s="2">
        <v>0</v>
      </c>
      <c r="AO3246">
        <v>0</v>
      </c>
      <c r="AP3246" t="s">
        <v>216</v>
      </c>
      <c r="AQ3246" s="18"/>
      <c r="AR3246" s="12"/>
      <c r="AS3246" s="12"/>
      <c r="AT3246" s="12"/>
      <c r="AU3246" s="19" t="s">
        <v>247</v>
      </c>
    </row>
    <row r="3247" spans="1:47" x14ac:dyDescent="0.25">
      <c r="A3247">
        <v>3245</v>
      </c>
      <c r="C3247" t="s">
        <v>293</v>
      </c>
      <c r="E3247" t="s">
        <v>132</v>
      </c>
      <c r="G3247" t="s">
        <v>133</v>
      </c>
      <c r="H3247">
        <v>1999</v>
      </c>
      <c r="I3247">
        <v>8</v>
      </c>
      <c r="J3247">
        <v>16</v>
      </c>
      <c r="K3247">
        <v>50.25</v>
      </c>
      <c r="L3247">
        <v>-4.2169999999999996</v>
      </c>
      <c r="M3247">
        <v>10</v>
      </c>
      <c r="O3247">
        <v>15.84</v>
      </c>
      <c r="X3247">
        <v>2.573</v>
      </c>
      <c r="Y3247" t="s">
        <v>134</v>
      </c>
      <c r="Z3247" t="s">
        <v>134</v>
      </c>
      <c r="AA3247" t="s">
        <v>135</v>
      </c>
      <c r="AB3247" t="s">
        <v>135</v>
      </c>
      <c r="AE3247" t="s">
        <v>135</v>
      </c>
      <c r="AF3247">
        <v>0</v>
      </c>
      <c r="AG3247" t="s">
        <v>135</v>
      </c>
      <c r="AH3247">
        <v>0</v>
      </c>
      <c r="AI3247">
        <v>0</v>
      </c>
      <c r="AJ3247">
        <v>0</v>
      </c>
      <c r="AK3247">
        <v>0</v>
      </c>
      <c r="AL3247">
        <v>0</v>
      </c>
      <c r="AM3247">
        <v>0</v>
      </c>
      <c r="AN3247" s="2">
        <v>0</v>
      </c>
      <c r="AO3247">
        <v>0</v>
      </c>
      <c r="AP3247" t="s">
        <v>216</v>
      </c>
      <c r="AQ3247" s="18"/>
      <c r="AR3247" s="12"/>
      <c r="AS3247" s="12"/>
      <c r="AT3247" s="12"/>
      <c r="AU3247" s="19" t="s">
        <v>247</v>
      </c>
    </row>
    <row r="3248" spans="1:47" x14ac:dyDescent="0.25">
      <c r="A3248">
        <v>3246</v>
      </c>
      <c r="C3248" t="s">
        <v>293</v>
      </c>
      <c r="E3248" t="s">
        <v>132</v>
      </c>
      <c r="G3248" t="s">
        <v>133</v>
      </c>
      <c r="H3248">
        <v>1999</v>
      </c>
      <c r="I3248">
        <v>8</v>
      </c>
      <c r="J3248">
        <v>16</v>
      </c>
      <c r="K3248">
        <v>50.25</v>
      </c>
      <c r="L3248">
        <v>-4.2169999999999996</v>
      </c>
      <c r="M3248">
        <v>10</v>
      </c>
      <c r="O3248">
        <v>15.84</v>
      </c>
      <c r="X3248">
        <v>2.573</v>
      </c>
      <c r="Y3248" t="s">
        <v>64</v>
      </c>
      <c r="Z3248" t="s">
        <v>64</v>
      </c>
      <c r="AA3248" t="s">
        <v>135</v>
      </c>
      <c r="AB3248" t="s">
        <v>135</v>
      </c>
      <c r="AE3248" t="s">
        <v>135</v>
      </c>
      <c r="AF3248" t="s">
        <v>135</v>
      </c>
      <c r="AG3248">
        <v>0</v>
      </c>
      <c r="AH3248">
        <v>0</v>
      </c>
      <c r="AI3248">
        <v>0</v>
      </c>
      <c r="AJ3248">
        <v>0</v>
      </c>
      <c r="AK3248">
        <v>0</v>
      </c>
      <c r="AL3248">
        <v>0</v>
      </c>
      <c r="AM3248">
        <v>0</v>
      </c>
      <c r="AN3248" s="2">
        <v>0</v>
      </c>
      <c r="AO3248">
        <v>0</v>
      </c>
      <c r="AP3248" t="s">
        <v>216</v>
      </c>
      <c r="AQ3248" s="18"/>
      <c r="AR3248" s="12"/>
      <c r="AS3248" s="12"/>
      <c r="AT3248" s="12"/>
      <c r="AU3248" s="19" t="s">
        <v>247</v>
      </c>
    </row>
    <row r="3249" spans="1:47" x14ac:dyDescent="0.25">
      <c r="A3249">
        <v>3247</v>
      </c>
      <c r="C3249" t="s">
        <v>293</v>
      </c>
      <c r="E3249" t="s">
        <v>132</v>
      </c>
      <c r="G3249" t="s">
        <v>133</v>
      </c>
      <c r="H3249">
        <v>1999</v>
      </c>
      <c r="I3249">
        <v>8</v>
      </c>
      <c r="J3249">
        <v>23</v>
      </c>
      <c r="K3249">
        <v>50.25</v>
      </c>
      <c r="L3249">
        <v>-4.2169999999999996</v>
      </c>
      <c r="M3249">
        <v>10</v>
      </c>
      <c r="O3249">
        <v>14.97</v>
      </c>
      <c r="Y3249" t="s">
        <v>134</v>
      </c>
      <c r="Z3249" t="s">
        <v>134</v>
      </c>
      <c r="AA3249" t="s">
        <v>135</v>
      </c>
      <c r="AB3249" t="s">
        <v>135</v>
      </c>
      <c r="AE3249" t="s">
        <v>135</v>
      </c>
      <c r="AF3249">
        <v>0</v>
      </c>
      <c r="AG3249" t="s">
        <v>135</v>
      </c>
      <c r="AH3249">
        <v>0</v>
      </c>
      <c r="AI3249">
        <v>0</v>
      </c>
      <c r="AJ3249">
        <v>0</v>
      </c>
      <c r="AK3249">
        <v>0</v>
      </c>
      <c r="AL3249">
        <v>0</v>
      </c>
      <c r="AM3249">
        <v>0</v>
      </c>
      <c r="AN3249" s="2">
        <v>0</v>
      </c>
      <c r="AO3249">
        <v>0</v>
      </c>
      <c r="AP3249" t="s">
        <v>216</v>
      </c>
      <c r="AQ3249" s="18"/>
      <c r="AR3249" s="12"/>
      <c r="AS3249" s="12"/>
      <c r="AT3249" s="12"/>
      <c r="AU3249" s="19" t="s">
        <v>247</v>
      </c>
    </row>
    <row r="3250" spans="1:47" x14ac:dyDescent="0.25">
      <c r="A3250">
        <v>3248</v>
      </c>
      <c r="C3250" t="s">
        <v>293</v>
      </c>
      <c r="E3250" t="s">
        <v>132</v>
      </c>
      <c r="G3250" t="s">
        <v>133</v>
      </c>
      <c r="H3250">
        <v>1999</v>
      </c>
      <c r="I3250">
        <v>8</v>
      </c>
      <c r="J3250">
        <v>23</v>
      </c>
      <c r="K3250">
        <v>50.25</v>
      </c>
      <c r="L3250">
        <v>-4.2169999999999996</v>
      </c>
      <c r="M3250">
        <v>10</v>
      </c>
      <c r="O3250">
        <v>14.97</v>
      </c>
      <c r="Y3250" t="s">
        <v>64</v>
      </c>
      <c r="Z3250" t="s">
        <v>64</v>
      </c>
      <c r="AA3250" t="s">
        <v>135</v>
      </c>
      <c r="AB3250" t="s">
        <v>135</v>
      </c>
      <c r="AE3250" t="s">
        <v>135</v>
      </c>
      <c r="AF3250" t="s">
        <v>135</v>
      </c>
      <c r="AG3250">
        <v>0</v>
      </c>
      <c r="AH3250">
        <v>0</v>
      </c>
      <c r="AI3250">
        <v>0</v>
      </c>
      <c r="AJ3250">
        <v>0</v>
      </c>
      <c r="AK3250">
        <v>0</v>
      </c>
      <c r="AL3250">
        <v>0</v>
      </c>
      <c r="AM3250">
        <v>0</v>
      </c>
      <c r="AN3250" s="2">
        <v>0</v>
      </c>
      <c r="AO3250">
        <v>0</v>
      </c>
      <c r="AP3250" t="s">
        <v>216</v>
      </c>
      <c r="AQ3250" s="18"/>
      <c r="AR3250" s="12"/>
      <c r="AS3250" s="12"/>
      <c r="AT3250" s="12"/>
      <c r="AU3250" s="19" t="s">
        <v>247</v>
      </c>
    </row>
    <row r="3251" spans="1:47" x14ac:dyDescent="0.25">
      <c r="A3251">
        <v>3249</v>
      </c>
      <c r="C3251" t="s">
        <v>293</v>
      </c>
      <c r="E3251" t="s">
        <v>132</v>
      </c>
      <c r="G3251" t="s">
        <v>133</v>
      </c>
      <c r="H3251">
        <v>1999</v>
      </c>
      <c r="I3251">
        <v>8</v>
      </c>
      <c r="J3251">
        <v>30</v>
      </c>
      <c r="K3251">
        <v>50.25</v>
      </c>
      <c r="L3251">
        <v>-4.2169999999999996</v>
      </c>
      <c r="M3251">
        <v>10</v>
      </c>
      <c r="O3251">
        <v>15.93</v>
      </c>
      <c r="X3251">
        <v>2.8660000000000001</v>
      </c>
      <c r="Y3251" t="s">
        <v>134</v>
      </c>
      <c r="Z3251" t="s">
        <v>134</v>
      </c>
      <c r="AA3251" t="s">
        <v>135</v>
      </c>
      <c r="AB3251" t="s">
        <v>135</v>
      </c>
      <c r="AE3251" t="s">
        <v>135</v>
      </c>
      <c r="AF3251">
        <v>0</v>
      </c>
      <c r="AG3251" t="s">
        <v>135</v>
      </c>
      <c r="AH3251">
        <v>0</v>
      </c>
      <c r="AI3251">
        <v>0</v>
      </c>
      <c r="AJ3251">
        <v>0</v>
      </c>
      <c r="AK3251">
        <v>0</v>
      </c>
      <c r="AL3251">
        <v>0</v>
      </c>
      <c r="AM3251">
        <v>0</v>
      </c>
      <c r="AN3251" s="2">
        <v>0</v>
      </c>
      <c r="AO3251">
        <v>0</v>
      </c>
      <c r="AP3251" t="s">
        <v>216</v>
      </c>
      <c r="AQ3251" s="18"/>
      <c r="AR3251" s="12"/>
      <c r="AS3251" s="12"/>
      <c r="AT3251" s="12"/>
      <c r="AU3251" s="19" t="s">
        <v>247</v>
      </c>
    </row>
    <row r="3252" spans="1:47" x14ac:dyDescent="0.25">
      <c r="A3252">
        <v>3250</v>
      </c>
      <c r="C3252" t="s">
        <v>293</v>
      </c>
      <c r="E3252" t="s">
        <v>132</v>
      </c>
      <c r="G3252" t="s">
        <v>133</v>
      </c>
      <c r="H3252">
        <v>1999</v>
      </c>
      <c r="I3252">
        <v>8</v>
      </c>
      <c r="J3252">
        <v>30</v>
      </c>
      <c r="K3252">
        <v>50.25</v>
      </c>
      <c r="L3252">
        <v>-4.2169999999999996</v>
      </c>
      <c r="M3252">
        <v>10</v>
      </c>
      <c r="O3252">
        <v>15.93</v>
      </c>
      <c r="X3252">
        <v>2.8660000000000001</v>
      </c>
      <c r="Y3252" t="s">
        <v>64</v>
      </c>
      <c r="Z3252" t="s">
        <v>64</v>
      </c>
      <c r="AA3252" t="s">
        <v>135</v>
      </c>
      <c r="AB3252" t="s">
        <v>135</v>
      </c>
      <c r="AE3252" t="s">
        <v>135</v>
      </c>
      <c r="AF3252" t="s">
        <v>135</v>
      </c>
      <c r="AG3252">
        <v>0</v>
      </c>
      <c r="AH3252">
        <v>0</v>
      </c>
      <c r="AI3252">
        <v>0</v>
      </c>
      <c r="AJ3252">
        <v>0</v>
      </c>
      <c r="AK3252">
        <v>0</v>
      </c>
      <c r="AL3252">
        <v>0</v>
      </c>
      <c r="AM3252">
        <v>0</v>
      </c>
      <c r="AN3252" s="2">
        <v>0</v>
      </c>
      <c r="AO3252">
        <v>0</v>
      </c>
      <c r="AP3252" t="s">
        <v>216</v>
      </c>
      <c r="AQ3252" s="18"/>
      <c r="AR3252" s="12"/>
      <c r="AS3252" s="12"/>
      <c r="AT3252" s="12"/>
      <c r="AU3252" s="19" t="s">
        <v>247</v>
      </c>
    </row>
    <row r="3253" spans="1:47" x14ac:dyDescent="0.25">
      <c r="A3253">
        <v>3251</v>
      </c>
      <c r="C3253" t="s">
        <v>293</v>
      </c>
      <c r="E3253" t="s">
        <v>132</v>
      </c>
      <c r="G3253" t="s">
        <v>133</v>
      </c>
      <c r="H3253">
        <v>1999</v>
      </c>
      <c r="I3253">
        <v>9</v>
      </c>
      <c r="J3253">
        <v>6</v>
      </c>
      <c r="K3253">
        <v>50.25</v>
      </c>
      <c r="L3253">
        <v>-4.2169999999999996</v>
      </c>
      <c r="M3253">
        <v>10</v>
      </c>
      <c r="O3253">
        <v>15.7</v>
      </c>
      <c r="Y3253" t="s">
        <v>134</v>
      </c>
      <c r="Z3253" t="s">
        <v>134</v>
      </c>
      <c r="AA3253" t="s">
        <v>135</v>
      </c>
      <c r="AB3253" t="s">
        <v>135</v>
      </c>
      <c r="AE3253" t="s">
        <v>135</v>
      </c>
      <c r="AF3253">
        <v>0</v>
      </c>
      <c r="AG3253" t="s">
        <v>135</v>
      </c>
      <c r="AH3253">
        <v>0</v>
      </c>
      <c r="AI3253">
        <v>0</v>
      </c>
      <c r="AJ3253">
        <v>0</v>
      </c>
      <c r="AK3253">
        <v>0</v>
      </c>
      <c r="AL3253">
        <v>0</v>
      </c>
      <c r="AM3253">
        <v>0</v>
      </c>
      <c r="AN3253" s="2">
        <v>0</v>
      </c>
      <c r="AO3253">
        <v>0</v>
      </c>
      <c r="AP3253" t="s">
        <v>216</v>
      </c>
      <c r="AQ3253" s="18"/>
      <c r="AR3253" s="12"/>
      <c r="AS3253" s="12"/>
      <c r="AT3253" s="12"/>
      <c r="AU3253" s="19" t="s">
        <v>247</v>
      </c>
    </row>
    <row r="3254" spans="1:47" x14ac:dyDescent="0.25">
      <c r="A3254">
        <v>3252</v>
      </c>
      <c r="C3254" t="s">
        <v>293</v>
      </c>
      <c r="E3254" t="s">
        <v>132</v>
      </c>
      <c r="G3254" t="s">
        <v>133</v>
      </c>
      <c r="H3254">
        <v>1999</v>
      </c>
      <c r="I3254">
        <v>9</v>
      </c>
      <c r="J3254">
        <v>6</v>
      </c>
      <c r="K3254">
        <v>50.25</v>
      </c>
      <c r="L3254">
        <v>-4.2169999999999996</v>
      </c>
      <c r="M3254">
        <v>10</v>
      </c>
      <c r="O3254">
        <v>15.7</v>
      </c>
      <c r="Y3254" t="s">
        <v>64</v>
      </c>
      <c r="Z3254" t="s">
        <v>64</v>
      </c>
      <c r="AA3254" t="s">
        <v>135</v>
      </c>
      <c r="AB3254" t="s">
        <v>135</v>
      </c>
      <c r="AE3254" t="s">
        <v>135</v>
      </c>
      <c r="AF3254" t="s">
        <v>135</v>
      </c>
      <c r="AG3254">
        <v>3000</v>
      </c>
      <c r="AH3254">
        <v>3000</v>
      </c>
      <c r="AI3254">
        <v>2.479584509077341E-3</v>
      </c>
      <c r="AJ3254">
        <v>0.1042640789477528</v>
      </c>
      <c r="AK3254">
        <v>2.9351014561015666E-2</v>
      </c>
      <c r="AL3254">
        <v>8.5875552956823267E-2</v>
      </c>
      <c r="AM3254">
        <v>18.024762312930029</v>
      </c>
      <c r="AN3254" s="2">
        <v>1.2441408403143805</v>
      </c>
      <c r="AO3254">
        <v>5.3999999999999999E-2</v>
      </c>
      <c r="AP3254" t="s">
        <v>216</v>
      </c>
      <c r="AQ3254" s="18"/>
      <c r="AR3254" s="12"/>
      <c r="AS3254" s="12"/>
      <c r="AT3254" s="12"/>
      <c r="AU3254" s="19" t="s">
        <v>247</v>
      </c>
    </row>
    <row r="3255" spans="1:47" x14ac:dyDescent="0.25">
      <c r="A3255">
        <v>3253</v>
      </c>
      <c r="C3255" t="s">
        <v>293</v>
      </c>
      <c r="E3255" t="s">
        <v>132</v>
      </c>
      <c r="G3255" t="s">
        <v>133</v>
      </c>
      <c r="H3255">
        <v>1999</v>
      </c>
      <c r="I3255">
        <v>9</v>
      </c>
      <c r="J3255">
        <v>13</v>
      </c>
      <c r="K3255">
        <v>50.25</v>
      </c>
      <c r="L3255">
        <v>-4.2169999999999996</v>
      </c>
      <c r="M3255">
        <v>10</v>
      </c>
      <c r="Y3255" t="s">
        <v>134</v>
      </c>
      <c r="Z3255" t="s">
        <v>134</v>
      </c>
      <c r="AA3255" t="s">
        <v>135</v>
      </c>
      <c r="AB3255" t="s">
        <v>135</v>
      </c>
      <c r="AE3255" t="s">
        <v>135</v>
      </c>
      <c r="AF3255">
        <v>0</v>
      </c>
      <c r="AG3255" t="s">
        <v>135</v>
      </c>
      <c r="AH3255">
        <v>0</v>
      </c>
      <c r="AI3255">
        <v>0</v>
      </c>
      <c r="AJ3255">
        <v>0</v>
      </c>
      <c r="AK3255">
        <v>0</v>
      </c>
      <c r="AL3255">
        <v>0</v>
      </c>
      <c r="AM3255">
        <v>0</v>
      </c>
      <c r="AN3255" s="2">
        <v>0</v>
      </c>
      <c r="AO3255">
        <v>0</v>
      </c>
      <c r="AP3255" t="s">
        <v>216</v>
      </c>
      <c r="AQ3255" s="18"/>
      <c r="AR3255" s="12"/>
      <c r="AS3255" s="12"/>
      <c r="AT3255" s="12"/>
      <c r="AU3255" s="19" t="s">
        <v>247</v>
      </c>
    </row>
    <row r="3256" spans="1:47" x14ac:dyDescent="0.25">
      <c r="A3256">
        <v>3254</v>
      </c>
      <c r="C3256" t="s">
        <v>293</v>
      </c>
      <c r="E3256" t="s">
        <v>132</v>
      </c>
      <c r="G3256" t="s">
        <v>133</v>
      </c>
      <c r="H3256">
        <v>1999</v>
      </c>
      <c r="I3256">
        <v>9</v>
      </c>
      <c r="J3256">
        <v>13</v>
      </c>
      <c r="K3256">
        <v>50.25</v>
      </c>
      <c r="L3256">
        <v>-4.2169999999999996</v>
      </c>
      <c r="M3256">
        <v>10</v>
      </c>
      <c r="Y3256" t="s">
        <v>64</v>
      </c>
      <c r="Z3256" t="s">
        <v>64</v>
      </c>
      <c r="AA3256" t="s">
        <v>135</v>
      </c>
      <c r="AB3256" t="s">
        <v>135</v>
      </c>
      <c r="AE3256" t="s">
        <v>135</v>
      </c>
      <c r="AF3256" t="s">
        <v>135</v>
      </c>
      <c r="AG3256">
        <v>0</v>
      </c>
      <c r="AH3256">
        <v>0</v>
      </c>
      <c r="AI3256">
        <v>0</v>
      </c>
      <c r="AJ3256">
        <v>0</v>
      </c>
      <c r="AK3256">
        <v>0</v>
      </c>
      <c r="AL3256">
        <v>0</v>
      </c>
      <c r="AM3256">
        <v>0</v>
      </c>
      <c r="AN3256" s="2">
        <v>0</v>
      </c>
      <c r="AO3256">
        <v>0</v>
      </c>
      <c r="AP3256" t="s">
        <v>216</v>
      </c>
      <c r="AQ3256" s="18"/>
      <c r="AR3256" s="12"/>
      <c r="AS3256" s="12"/>
      <c r="AT3256" s="12"/>
      <c r="AU3256" s="19" t="s">
        <v>247</v>
      </c>
    </row>
    <row r="3257" spans="1:47" x14ac:dyDescent="0.25">
      <c r="A3257">
        <v>3255</v>
      </c>
      <c r="C3257" t="s">
        <v>293</v>
      </c>
      <c r="E3257" t="s">
        <v>132</v>
      </c>
      <c r="G3257" t="s">
        <v>133</v>
      </c>
      <c r="H3257">
        <v>1999</v>
      </c>
      <c r="I3257">
        <v>9</v>
      </c>
      <c r="J3257">
        <v>20</v>
      </c>
      <c r="K3257">
        <v>50.25</v>
      </c>
      <c r="L3257">
        <v>-4.2169999999999996</v>
      </c>
      <c r="M3257">
        <v>10</v>
      </c>
      <c r="O3257">
        <v>16.920000000000002</v>
      </c>
      <c r="X3257">
        <v>2.1970000000000001</v>
      </c>
      <c r="Y3257" t="s">
        <v>134</v>
      </c>
      <c r="Z3257" t="s">
        <v>134</v>
      </c>
      <c r="AA3257" t="s">
        <v>135</v>
      </c>
      <c r="AB3257" t="s">
        <v>135</v>
      </c>
      <c r="AE3257" t="s">
        <v>135</v>
      </c>
      <c r="AF3257">
        <v>0</v>
      </c>
      <c r="AG3257" t="s">
        <v>135</v>
      </c>
      <c r="AH3257">
        <v>0</v>
      </c>
      <c r="AI3257">
        <v>0</v>
      </c>
      <c r="AJ3257">
        <v>0</v>
      </c>
      <c r="AK3257">
        <v>0</v>
      </c>
      <c r="AL3257">
        <v>0</v>
      </c>
      <c r="AM3257">
        <v>0</v>
      </c>
      <c r="AN3257" s="2">
        <v>0</v>
      </c>
      <c r="AO3257">
        <v>0</v>
      </c>
      <c r="AP3257" t="s">
        <v>216</v>
      </c>
      <c r="AQ3257" s="18"/>
      <c r="AR3257" s="12"/>
      <c r="AS3257" s="12"/>
      <c r="AT3257" s="12"/>
      <c r="AU3257" s="19" t="s">
        <v>247</v>
      </c>
    </row>
    <row r="3258" spans="1:47" x14ac:dyDescent="0.25">
      <c r="A3258">
        <v>3256</v>
      </c>
      <c r="C3258" t="s">
        <v>293</v>
      </c>
      <c r="E3258" t="s">
        <v>132</v>
      </c>
      <c r="G3258" t="s">
        <v>133</v>
      </c>
      <c r="H3258">
        <v>1999</v>
      </c>
      <c r="I3258">
        <v>9</v>
      </c>
      <c r="J3258">
        <v>20</v>
      </c>
      <c r="K3258">
        <v>50.25</v>
      </c>
      <c r="L3258">
        <v>-4.2169999999999996</v>
      </c>
      <c r="M3258">
        <v>10</v>
      </c>
      <c r="O3258">
        <v>16.920000000000002</v>
      </c>
      <c r="X3258">
        <v>2.1970000000000001</v>
      </c>
      <c r="Y3258" t="s">
        <v>64</v>
      </c>
      <c r="Z3258" t="s">
        <v>64</v>
      </c>
      <c r="AA3258" t="s">
        <v>135</v>
      </c>
      <c r="AB3258" t="s">
        <v>135</v>
      </c>
      <c r="AE3258" t="s">
        <v>135</v>
      </c>
      <c r="AF3258" t="s">
        <v>135</v>
      </c>
      <c r="AG3258">
        <v>0</v>
      </c>
      <c r="AH3258">
        <v>0</v>
      </c>
      <c r="AI3258">
        <v>0</v>
      </c>
      <c r="AJ3258">
        <v>0</v>
      </c>
      <c r="AK3258">
        <v>0</v>
      </c>
      <c r="AL3258">
        <v>0</v>
      </c>
      <c r="AM3258">
        <v>0</v>
      </c>
      <c r="AN3258" s="2">
        <v>0</v>
      </c>
      <c r="AO3258">
        <v>0</v>
      </c>
      <c r="AP3258" t="s">
        <v>216</v>
      </c>
      <c r="AQ3258" s="18"/>
      <c r="AR3258" s="12"/>
      <c r="AS3258" s="12"/>
      <c r="AT3258" s="12"/>
      <c r="AU3258" s="19" t="s">
        <v>247</v>
      </c>
    </row>
    <row r="3259" spans="1:47" x14ac:dyDescent="0.25">
      <c r="A3259">
        <v>3257</v>
      </c>
      <c r="C3259" t="s">
        <v>293</v>
      </c>
      <c r="E3259" t="s">
        <v>132</v>
      </c>
      <c r="G3259" t="s">
        <v>133</v>
      </c>
      <c r="H3259">
        <v>1999</v>
      </c>
      <c r="I3259">
        <v>10</v>
      </c>
      <c r="J3259">
        <v>4</v>
      </c>
      <c r="K3259">
        <v>50.25</v>
      </c>
      <c r="L3259">
        <v>-4.2169999999999996</v>
      </c>
      <c r="M3259">
        <v>10</v>
      </c>
      <c r="O3259">
        <v>15.49</v>
      </c>
      <c r="X3259">
        <v>1.804</v>
      </c>
      <c r="Y3259" t="s">
        <v>134</v>
      </c>
      <c r="Z3259" t="s">
        <v>134</v>
      </c>
      <c r="AA3259" t="s">
        <v>135</v>
      </c>
      <c r="AB3259" t="s">
        <v>135</v>
      </c>
      <c r="AE3259" t="s">
        <v>135</v>
      </c>
      <c r="AF3259">
        <v>0</v>
      </c>
      <c r="AG3259" t="s">
        <v>135</v>
      </c>
      <c r="AH3259">
        <v>0</v>
      </c>
      <c r="AI3259">
        <v>0</v>
      </c>
      <c r="AJ3259">
        <v>0</v>
      </c>
      <c r="AK3259">
        <v>0</v>
      </c>
      <c r="AL3259">
        <v>0</v>
      </c>
      <c r="AM3259">
        <v>0</v>
      </c>
      <c r="AN3259" s="2">
        <v>0</v>
      </c>
      <c r="AO3259">
        <v>0</v>
      </c>
      <c r="AP3259" t="s">
        <v>216</v>
      </c>
      <c r="AQ3259" s="18"/>
      <c r="AR3259" s="12"/>
      <c r="AS3259" s="12"/>
      <c r="AT3259" s="12"/>
      <c r="AU3259" s="19" t="s">
        <v>247</v>
      </c>
    </row>
    <row r="3260" spans="1:47" x14ac:dyDescent="0.25">
      <c r="A3260">
        <v>3258</v>
      </c>
      <c r="C3260" t="s">
        <v>293</v>
      </c>
      <c r="E3260" t="s">
        <v>132</v>
      </c>
      <c r="G3260" t="s">
        <v>133</v>
      </c>
      <c r="H3260">
        <v>1999</v>
      </c>
      <c r="I3260">
        <v>10</v>
      </c>
      <c r="J3260">
        <v>4</v>
      </c>
      <c r="K3260">
        <v>50.25</v>
      </c>
      <c r="L3260">
        <v>-4.2169999999999996</v>
      </c>
      <c r="M3260">
        <v>10</v>
      </c>
      <c r="O3260">
        <v>15.49</v>
      </c>
      <c r="X3260">
        <v>1.804</v>
      </c>
      <c r="Y3260" t="s">
        <v>64</v>
      </c>
      <c r="Z3260" t="s">
        <v>64</v>
      </c>
      <c r="AA3260" t="s">
        <v>135</v>
      </c>
      <c r="AB3260" t="s">
        <v>135</v>
      </c>
      <c r="AE3260" t="s">
        <v>135</v>
      </c>
      <c r="AF3260" t="s">
        <v>135</v>
      </c>
      <c r="AG3260">
        <v>0</v>
      </c>
      <c r="AH3260">
        <v>0</v>
      </c>
      <c r="AI3260">
        <v>0</v>
      </c>
      <c r="AJ3260">
        <v>0</v>
      </c>
      <c r="AK3260">
        <v>0</v>
      </c>
      <c r="AL3260">
        <v>0</v>
      </c>
      <c r="AM3260">
        <v>0</v>
      </c>
      <c r="AN3260" s="2">
        <v>0</v>
      </c>
      <c r="AO3260">
        <v>0</v>
      </c>
      <c r="AP3260" t="s">
        <v>216</v>
      </c>
      <c r="AQ3260" s="18"/>
      <c r="AR3260" s="12"/>
      <c r="AS3260" s="12"/>
      <c r="AT3260" s="12"/>
      <c r="AU3260" s="19" t="s">
        <v>247</v>
      </c>
    </row>
    <row r="3261" spans="1:47" x14ac:dyDescent="0.25">
      <c r="A3261">
        <v>3259</v>
      </c>
      <c r="C3261" t="s">
        <v>293</v>
      </c>
      <c r="E3261" t="s">
        <v>132</v>
      </c>
      <c r="G3261" t="s">
        <v>133</v>
      </c>
      <c r="H3261">
        <v>1999</v>
      </c>
      <c r="I3261">
        <v>10</v>
      </c>
      <c r="J3261">
        <v>11</v>
      </c>
      <c r="K3261">
        <v>50.25</v>
      </c>
      <c r="L3261">
        <v>-4.2169999999999996</v>
      </c>
      <c r="M3261">
        <v>10</v>
      </c>
      <c r="O3261">
        <v>15.09</v>
      </c>
      <c r="X3261">
        <v>1.6879999999999999</v>
      </c>
      <c r="Y3261" t="s">
        <v>134</v>
      </c>
      <c r="Z3261" t="s">
        <v>134</v>
      </c>
      <c r="AA3261" t="s">
        <v>135</v>
      </c>
      <c r="AB3261" t="s">
        <v>135</v>
      </c>
      <c r="AE3261" t="s">
        <v>135</v>
      </c>
      <c r="AF3261">
        <v>0</v>
      </c>
      <c r="AG3261" t="s">
        <v>135</v>
      </c>
      <c r="AH3261">
        <v>0</v>
      </c>
      <c r="AI3261">
        <v>0</v>
      </c>
      <c r="AJ3261">
        <v>0</v>
      </c>
      <c r="AK3261">
        <v>0</v>
      </c>
      <c r="AL3261">
        <v>0</v>
      </c>
      <c r="AM3261">
        <v>0</v>
      </c>
      <c r="AN3261" s="2">
        <v>0</v>
      </c>
      <c r="AO3261">
        <v>0</v>
      </c>
      <c r="AP3261" t="s">
        <v>216</v>
      </c>
      <c r="AQ3261" s="18"/>
      <c r="AR3261" s="12"/>
      <c r="AS3261" s="12"/>
      <c r="AT3261" s="12"/>
      <c r="AU3261" s="19" t="s">
        <v>247</v>
      </c>
    </row>
    <row r="3262" spans="1:47" x14ac:dyDescent="0.25">
      <c r="A3262">
        <v>3260</v>
      </c>
      <c r="C3262" t="s">
        <v>293</v>
      </c>
      <c r="E3262" t="s">
        <v>132</v>
      </c>
      <c r="G3262" t="s">
        <v>133</v>
      </c>
      <c r="H3262">
        <v>1999</v>
      </c>
      <c r="I3262">
        <v>10</v>
      </c>
      <c r="J3262">
        <v>11</v>
      </c>
      <c r="K3262">
        <v>50.25</v>
      </c>
      <c r="L3262">
        <v>-4.2169999999999996</v>
      </c>
      <c r="M3262">
        <v>10</v>
      </c>
      <c r="O3262">
        <v>15.09</v>
      </c>
      <c r="X3262">
        <v>1.6879999999999999</v>
      </c>
      <c r="Y3262" t="s">
        <v>64</v>
      </c>
      <c r="Z3262" t="s">
        <v>64</v>
      </c>
      <c r="AA3262" t="s">
        <v>135</v>
      </c>
      <c r="AB3262" t="s">
        <v>135</v>
      </c>
      <c r="AE3262" t="s">
        <v>135</v>
      </c>
      <c r="AF3262" t="s">
        <v>135</v>
      </c>
      <c r="AG3262">
        <v>0</v>
      </c>
      <c r="AH3262">
        <v>0</v>
      </c>
      <c r="AI3262">
        <v>0</v>
      </c>
      <c r="AJ3262">
        <v>0</v>
      </c>
      <c r="AK3262">
        <v>0</v>
      </c>
      <c r="AL3262">
        <v>0</v>
      </c>
      <c r="AM3262">
        <v>0</v>
      </c>
      <c r="AN3262" s="2">
        <v>0</v>
      </c>
      <c r="AO3262">
        <v>0</v>
      </c>
      <c r="AP3262" t="s">
        <v>216</v>
      </c>
      <c r="AQ3262" s="18"/>
      <c r="AR3262" s="12"/>
      <c r="AS3262" s="12"/>
      <c r="AT3262" s="12"/>
      <c r="AU3262" s="19" t="s">
        <v>247</v>
      </c>
    </row>
    <row r="3263" spans="1:47" x14ac:dyDescent="0.25">
      <c r="A3263">
        <v>3261</v>
      </c>
      <c r="C3263" t="s">
        <v>293</v>
      </c>
      <c r="E3263" t="s">
        <v>132</v>
      </c>
      <c r="G3263" t="s">
        <v>133</v>
      </c>
      <c r="H3263">
        <v>1999</v>
      </c>
      <c r="I3263">
        <v>10</v>
      </c>
      <c r="J3263">
        <v>25</v>
      </c>
      <c r="K3263">
        <v>50.25</v>
      </c>
      <c r="L3263">
        <v>-4.2169999999999996</v>
      </c>
      <c r="M3263">
        <v>10</v>
      </c>
      <c r="O3263">
        <v>14.77</v>
      </c>
      <c r="Y3263" t="s">
        <v>134</v>
      </c>
      <c r="Z3263" t="s">
        <v>134</v>
      </c>
      <c r="AA3263" t="s">
        <v>135</v>
      </c>
      <c r="AB3263" t="s">
        <v>135</v>
      </c>
      <c r="AE3263" t="s">
        <v>135</v>
      </c>
      <c r="AF3263">
        <v>0</v>
      </c>
      <c r="AG3263" t="s">
        <v>135</v>
      </c>
      <c r="AH3263">
        <v>0</v>
      </c>
      <c r="AI3263">
        <v>0</v>
      </c>
      <c r="AJ3263">
        <v>0</v>
      </c>
      <c r="AK3263">
        <v>0</v>
      </c>
      <c r="AL3263">
        <v>0</v>
      </c>
      <c r="AM3263">
        <v>0</v>
      </c>
      <c r="AN3263" s="2">
        <v>0</v>
      </c>
      <c r="AO3263">
        <v>0</v>
      </c>
      <c r="AP3263" t="s">
        <v>216</v>
      </c>
      <c r="AQ3263" s="18"/>
      <c r="AR3263" s="12"/>
      <c r="AS3263" s="12"/>
      <c r="AT3263" s="12"/>
      <c r="AU3263" s="19" t="s">
        <v>247</v>
      </c>
    </row>
    <row r="3264" spans="1:47" x14ac:dyDescent="0.25">
      <c r="A3264">
        <v>3262</v>
      </c>
      <c r="C3264" t="s">
        <v>293</v>
      </c>
      <c r="E3264" t="s">
        <v>132</v>
      </c>
      <c r="G3264" t="s">
        <v>133</v>
      </c>
      <c r="H3264">
        <v>1999</v>
      </c>
      <c r="I3264">
        <v>10</v>
      </c>
      <c r="J3264">
        <v>25</v>
      </c>
      <c r="K3264">
        <v>50.25</v>
      </c>
      <c r="L3264">
        <v>-4.2169999999999996</v>
      </c>
      <c r="M3264">
        <v>10</v>
      </c>
      <c r="O3264">
        <v>14.77</v>
      </c>
      <c r="Y3264" t="s">
        <v>64</v>
      </c>
      <c r="Z3264" t="s">
        <v>64</v>
      </c>
      <c r="AA3264" t="s">
        <v>135</v>
      </c>
      <c r="AB3264" t="s">
        <v>135</v>
      </c>
      <c r="AE3264" t="s">
        <v>135</v>
      </c>
      <c r="AF3264" t="s">
        <v>135</v>
      </c>
      <c r="AG3264">
        <v>0</v>
      </c>
      <c r="AH3264">
        <v>0</v>
      </c>
      <c r="AI3264">
        <v>0</v>
      </c>
      <c r="AJ3264">
        <v>0</v>
      </c>
      <c r="AK3264">
        <v>0</v>
      </c>
      <c r="AL3264">
        <v>0</v>
      </c>
      <c r="AM3264">
        <v>0</v>
      </c>
      <c r="AN3264" s="2">
        <v>0</v>
      </c>
      <c r="AO3264">
        <v>0</v>
      </c>
      <c r="AP3264" t="s">
        <v>216</v>
      </c>
      <c r="AQ3264" s="18"/>
      <c r="AR3264" s="12"/>
      <c r="AS3264" s="12"/>
      <c r="AT3264" s="12"/>
      <c r="AU3264" s="19" t="s">
        <v>247</v>
      </c>
    </row>
    <row r="3265" spans="1:47" x14ac:dyDescent="0.25">
      <c r="A3265">
        <v>3263</v>
      </c>
      <c r="C3265" t="s">
        <v>293</v>
      </c>
      <c r="E3265" t="s">
        <v>132</v>
      </c>
      <c r="G3265" t="s">
        <v>133</v>
      </c>
      <c r="H3265">
        <v>1999</v>
      </c>
      <c r="I3265">
        <v>11</v>
      </c>
      <c r="J3265">
        <v>1</v>
      </c>
      <c r="K3265">
        <v>50.25</v>
      </c>
      <c r="L3265">
        <v>-4.2169999999999996</v>
      </c>
      <c r="M3265">
        <v>10</v>
      </c>
      <c r="O3265">
        <v>13.55</v>
      </c>
      <c r="Y3265" t="s">
        <v>134</v>
      </c>
      <c r="Z3265" t="s">
        <v>134</v>
      </c>
      <c r="AA3265" t="s">
        <v>135</v>
      </c>
      <c r="AB3265" t="s">
        <v>135</v>
      </c>
      <c r="AE3265" t="s">
        <v>135</v>
      </c>
      <c r="AF3265">
        <v>0</v>
      </c>
      <c r="AG3265" t="s">
        <v>135</v>
      </c>
      <c r="AH3265">
        <v>0</v>
      </c>
      <c r="AI3265">
        <v>0</v>
      </c>
      <c r="AJ3265">
        <v>0</v>
      </c>
      <c r="AK3265">
        <v>0</v>
      </c>
      <c r="AL3265">
        <v>0</v>
      </c>
      <c r="AM3265">
        <v>0</v>
      </c>
      <c r="AN3265" s="2">
        <v>0</v>
      </c>
      <c r="AO3265">
        <v>0</v>
      </c>
      <c r="AP3265" t="s">
        <v>216</v>
      </c>
      <c r="AQ3265" s="18"/>
      <c r="AR3265" s="12"/>
      <c r="AS3265" s="12"/>
      <c r="AT3265" s="12"/>
      <c r="AU3265" s="19" t="s">
        <v>247</v>
      </c>
    </row>
    <row r="3266" spans="1:47" x14ac:dyDescent="0.25">
      <c r="A3266">
        <v>3264</v>
      </c>
      <c r="C3266" t="s">
        <v>293</v>
      </c>
      <c r="E3266" t="s">
        <v>132</v>
      </c>
      <c r="G3266" t="s">
        <v>133</v>
      </c>
      <c r="H3266">
        <v>1999</v>
      </c>
      <c r="I3266">
        <v>11</v>
      </c>
      <c r="J3266">
        <v>1</v>
      </c>
      <c r="K3266">
        <v>50.25</v>
      </c>
      <c r="L3266">
        <v>-4.2169999999999996</v>
      </c>
      <c r="M3266">
        <v>10</v>
      </c>
      <c r="O3266">
        <v>13.55</v>
      </c>
      <c r="Y3266" t="s">
        <v>64</v>
      </c>
      <c r="Z3266" t="s">
        <v>64</v>
      </c>
      <c r="AA3266" t="s">
        <v>135</v>
      </c>
      <c r="AB3266" t="s">
        <v>135</v>
      </c>
      <c r="AE3266" t="s">
        <v>135</v>
      </c>
      <c r="AF3266" t="s">
        <v>135</v>
      </c>
      <c r="AG3266">
        <v>0</v>
      </c>
      <c r="AH3266">
        <v>0</v>
      </c>
      <c r="AI3266">
        <v>0</v>
      </c>
      <c r="AJ3266">
        <v>0</v>
      </c>
      <c r="AK3266">
        <v>0</v>
      </c>
      <c r="AL3266">
        <v>0</v>
      </c>
      <c r="AM3266">
        <v>0</v>
      </c>
      <c r="AN3266" s="2">
        <v>0</v>
      </c>
      <c r="AO3266">
        <v>0</v>
      </c>
      <c r="AP3266" t="s">
        <v>216</v>
      </c>
      <c r="AQ3266" s="18"/>
      <c r="AR3266" s="12"/>
      <c r="AS3266" s="12"/>
      <c r="AT3266" s="12"/>
      <c r="AU3266" s="19" t="s">
        <v>247</v>
      </c>
    </row>
    <row r="3267" spans="1:47" x14ac:dyDescent="0.25">
      <c r="A3267">
        <v>3265</v>
      </c>
      <c r="C3267" t="s">
        <v>293</v>
      </c>
      <c r="E3267" t="s">
        <v>132</v>
      </c>
      <c r="G3267" t="s">
        <v>133</v>
      </c>
      <c r="H3267">
        <v>1999</v>
      </c>
      <c r="I3267">
        <v>11</v>
      </c>
      <c r="J3267">
        <v>8</v>
      </c>
      <c r="K3267">
        <v>50.25</v>
      </c>
      <c r="L3267">
        <v>-4.2169999999999996</v>
      </c>
      <c r="M3267">
        <v>10</v>
      </c>
      <c r="Y3267" t="s">
        <v>134</v>
      </c>
      <c r="Z3267" t="s">
        <v>134</v>
      </c>
      <c r="AA3267" t="s">
        <v>135</v>
      </c>
      <c r="AB3267" t="s">
        <v>135</v>
      </c>
      <c r="AE3267" t="s">
        <v>135</v>
      </c>
      <c r="AF3267">
        <v>0</v>
      </c>
      <c r="AG3267" t="s">
        <v>135</v>
      </c>
      <c r="AH3267">
        <v>0</v>
      </c>
      <c r="AI3267">
        <v>0</v>
      </c>
      <c r="AJ3267">
        <v>0</v>
      </c>
      <c r="AK3267">
        <v>0</v>
      </c>
      <c r="AL3267">
        <v>0</v>
      </c>
      <c r="AM3267">
        <v>0</v>
      </c>
      <c r="AN3267" s="2">
        <v>0</v>
      </c>
      <c r="AO3267">
        <v>0</v>
      </c>
      <c r="AP3267" t="s">
        <v>216</v>
      </c>
      <c r="AQ3267" s="18"/>
      <c r="AR3267" s="12"/>
      <c r="AS3267" s="12"/>
      <c r="AT3267" s="12"/>
      <c r="AU3267" s="19" t="s">
        <v>247</v>
      </c>
    </row>
    <row r="3268" spans="1:47" x14ac:dyDescent="0.25">
      <c r="A3268">
        <v>3266</v>
      </c>
      <c r="C3268" t="s">
        <v>293</v>
      </c>
      <c r="E3268" t="s">
        <v>132</v>
      </c>
      <c r="G3268" t="s">
        <v>133</v>
      </c>
      <c r="H3268">
        <v>1999</v>
      </c>
      <c r="I3268">
        <v>11</v>
      </c>
      <c r="J3268">
        <v>8</v>
      </c>
      <c r="K3268">
        <v>50.25</v>
      </c>
      <c r="L3268">
        <v>-4.2169999999999996</v>
      </c>
      <c r="M3268">
        <v>10</v>
      </c>
      <c r="Y3268" t="s">
        <v>64</v>
      </c>
      <c r="Z3268" t="s">
        <v>64</v>
      </c>
      <c r="AA3268" t="s">
        <v>135</v>
      </c>
      <c r="AB3268" t="s">
        <v>135</v>
      </c>
      <c r="AE3268" t="s">
        <v>135</v>
      </c>
      <c r="AF3268" t="s">
        <v>135</v>
      </c>
      <c r="AG3268">
        <v>0</v>
      </c>
      <c r="AH3268">
        <v>0</v>
      </c>
      <c r="AI3268">
        <v>0</v>
      </c>
      <c r="AJ3268">
        <v>0</v>
      </c>
      <c r="AK3268">
        <v>0</v>
      </c>
      <c r="AL3268">
        <v>0</v>
      </c>
      <c r="AM3268">
        <v>0</v>
      </c>
      <c r="AN3268" s="2">
        <v>0</v>
      </c>
      <c r="AO3268">
        <v>0</v>
      </c>
      <c r="AP3268" t="s">
        <v>216</v>
      </c>
      <c r="AQ3268" s="18"/>
      <c r="AR3268" s="12"/>
      <c r="AS3268" s="12"/>
      <c r="AT3268" s="12"/>
      <c r="AU3268" s="19" t="s">
        <v>247</v>
      </c>
    </row>
    <row r="3269" spans="1:47" x14ac:dyDescent="0.25">
      <c r="A3269">
        <v>3267</v>
      </c>
      <c r="C3269" t="s">
        <v>293</v>
      </c>
      <c r="E3269" t="s">
        <v>132</v>
      </c>
      <c r="G3269" t="s">
        <v>133</v>
      </c>
      <c r="H3269">
        <v>1999</v>
      </c>
      <c r="I3269">
        <v>11</v>
      </c>
      <c r="J3269">
        <v>15</v>
      </c>
      <c r="K3269">
        <v>50.25</v>
      </c>
      <c r="L3269">
        <v>-4.2169999999999996</v>
      </c>
      <c r="M3269">
        <v>10</v>
      </c>
      <c r="O3269">
        <v>13.88</v>
      </c>
      <c r="X3269">
        <v>0.61899999999999999</v>
      </c>
      <c r="Y3269" t="s">
        <v>134</v>
      </c>
      <c r="Z3269" t="s">
        <v>134</v>
      </c>
      <c r="AA3269" t="s">
        <v>135</v>
      </c>
      <c r="AB3269" t="s">
        <v>135</v>
      </c>
      <c r="AE3269" t="s">
        <v>135</v>
      </c>
      <c r="AF3269">
        <v>0</v>
      </c>
      <c r="AG3269" t="s">
        <v>135</v>
      </c>
      <c r="AH3269">
        <v>0</v>
      </c>
      <c r="AI3269">
        <v>0</v>
      </c>
      <c r="AJ3269">
        <v>0</v>
      </c>
      <c r="AK3269">
        <v>0</v>
      </c>
      <c r="AL3269">
        <v>0</v>
      </c>
      <c r="AM3269">
        <v>0</v>
      </c>
      <c r="AN3269" s="2">
        <v>0</v>
      </c>
      <c r="AO3269">
        <v>0</v>
      </c>
      <c r="AP3269" t="s">
        <v>216</v>
      </c>
      <c r="AQ3269" s="18"/>
      <c r="AR3269" s="12"/>
      <c r="AS3269" s="12"/>
      <c r="AT3269" s="12"/>
      <c r="AU3269" s="19" t="s">
        <v>247</v>
      </c>
    </row>
    <row r="3270" spans="1:47" x14ac:dyDescent="0.25">
      <c r="A3270">
        <v>3268</v>
      </c>
      <c r="C3270" t="s">
        <v>293</v>
      </c>
      <c r="E3270" t="s">
        <v>132</v>
      </c>
      <c r="G3270" t="s">
        <v>133</v>
      </c>
      <c r="H3270">
        <v>1999</v>
      </c>
      <c r="I3270">
        <v>11</v>
      </c>
      <c r="J3270">
        <v>15</v>
      </c>
      <c r="K3270">
        <v>50.25</v>
      </c>
      <c r="L3270">
        <v>-4.2169999999999996</v>
      </c>
      <c r="M3270">
        <v>10</v>
      </c>
      <c r="O3270">
        <v>13.88</v>
      </c>
      <c r="X3270">
        <v>0.61899999999999999</v>
      </c>
      <c r="Y3270" t="s">
        <v>64</v>
      </c>
      <c r="Z3270" t="s">
        <v>64</v>
      </c>
      <c r="AA3270" t="s">
        <v>135</v>
      </c>
      <c r="AB3270" t="s">
        <v>135</v>
      </c>
      <c r="AE3270" t="s">
        <v>135</v>
      </c>
      <c r="AF3270" t="s">
        <v>135</v>
      </c>
      <c r="AG3270">
        <v>0</v>
      </c>
      <c r="AH3270">
        <v>0</v>
      </c>
      <c r="AI3270">
        <v>0</v>
      </c>
      <c r="AJ3270">
        <v>0</v>
      </c>
      <c r="AK3270">
        <v>0</v>
      </c>
      <c r="AL3270">
        <v>0</v>
      </c>
      <c r="AM3270">
        <v>0</v>
      </c>
      <c r="AN3270" s="2">
        <v>0</v>
      </c>
      <c r="AO3270">
        <v>0</v>
      </c>
      <c r="AP3270" t="s">
        <v>216</v>
      </c>
      <c r="AQ3270" s="18"/>
      <c r="AR3270" s="12"/>
      <c r="AS3270" s="12"/>
      <c r="AT3270" s="12"/>
      <c r="AU3270" s="19" t="s">
        <v>247</v>
      </c>
    </row>
    <row r="3271" spans="1:47" x14ac:dyDescent="0.25">
      <c r="A3271">
        <v>3269</v>
      </c>
      <c r="C3271" t="s">
        <v>293</v>
      </c>
      <c r="E3271" t="s">
        <v>132</v>
      </c>
      <c r="G3271" t="s">
        <v>133</v>
      </c>
      <c r="H3271">
        <v>1999</v>
      </c>
      <c r="I3271">
        <v>11</v>
      </c>
      <c r="J3271">
        <v>22</v>
      </c>
      <c r="K3271">
        <v>50.25</v>
      </c>
      <c r="L3271">
        <v>-4.2169999999999996</v>
      </c>
      <c r="M3271">
        <v>10</v>
      </c>
      <c r="O3271">
        <v>13.36</v>
      </c>
      <c r="X3271">
        <v>0.78400000000000003</v>
      </c>
      <c r="Y3271" t="s">
        <v>134</v>
      </c>
      <c r="Z3271" t="s">
        <v>134</v>
      </c>
      <c r="AA3271" t="s">
        <v>135</v>
      </c>
      <c r="AB3271" t="s">
        <v>135</v>
      </c>
      <c r="AE3271" t="s">
        <v>135</v>
      </c>
      <c r="AF3271">
        <v>0</v>
      </c>
      <c r="AG3271" t="s">
        <v>135</v>
      </c>
      <c r="AH3271">
        <v>0</v>
      </c>
      <c r="AI3271">
        <v>0</v>
      </c>
      <c r="AJ3271">
        <v>0</v>
      </c>
      <c r="AK3271">
        <v>0</v>
      </c>
      <c r="AL3271">
        <v>0</v>
      </c>
      <c r="AM3271">
        <v>0</v>
      </c>
      <c r="AN3271" s="2">
        <v>0</v>
      </c>
      <c r="AO3271">
        <v>0</v>
      </c>
      <c r="AP3271" t="s">
        <v>216</v>
      </c>
      <c r="AQ3271" s="18"/>
      <c r="AR3271" s="12"/>
      <c r="AS3271" s="12"/>
      <c r="AT3271" s="12"/>
      <c r="AU3271" s="19" t="s">
        <v>247</v>
      </c>
    </row>
    <row r="3272" spans="1:47" x14ac:dyDescent="0.25">
      <c r="A3272">
        <v>3270</v>
      </c>
      <c r="C3272" t="s">
        <v>293</v>
      </c>
      <c r="E3272" t="s">
        <v>132</v>
      </c>
      <c r="G3272" t="s">
        <v>133</v>
      </c>
      <c r="H3272">
        <v>1999</v>
      </c>
      <c r="I3272">
        <v>11</v>
      </c>
      <c r="J3272">
        <v>22</v>
      </c>
      <c r="K3272">
        <v>50.25</v>
      </c>
      <c r="L3272">
        <v>-4.2169999999999996</v>
      </c>
      <c r="M3272">
        <v>10</v>
      </c>
      <c r="O3272">
        <v>13.36</v>
      </c>
      <c r="X3272">
        <v>0.78400000000000003</v>
      </c>
      <c r="Y3272" t="s">
        <v>64</v>
      </c>
      <c r="Z3272" t="s">
        <v>64</v>
      </c>
      <c r="AA3272" t="s">
        <v>135</v>
      </c>
      <c r="AB3272" t="s">
        <v>135</v>
      </c>
      <c r="AE3272" t="s">
        <v>135</v>
      </c>
      <c r="AF3272" t="s">
        <v>135</v>
      </c>
      <c r="AG3272">
        <v>0</v>
      </c>
      <c r="AH3272">
        <v>0</v>
      </c>
      <c r="AI3272">
        <v>0</v>
      </c>
      <c r="AJ3272">
        <v>0</v>
      </c>
      <c r="AK3272">
        <v>0</v>
      </c>
      <c r="AL3272">
        <v>0</v>
      </c>
      <c r="AM3272">
        <v>0</v>
      </c>
      <c r="AN3272" s="2">
        <v>0</v>
      </c>
      <c r="AO3272">
        <v>0</v>
      </c>
      <c r="AP3272" t="s">
        <v>216</v>
      </c>
      <c r="AQ3272" s="18"/>
      <c r="AR3272" s="12"/>
      <c r="AS3272" s="12"/>
      <c r="AT3272" s="12"/>
      <c r="AU3272" s="19" t="s">
        <v>247</v>
      </c>
    </row>
    <row r="3273" spans="1:47" x14ac:dyDescent="0.25">
      <c r="A3273">
        <v>3271</v>
      </c>
      <c r="C3273" t="s">
        <v>293</v>
      </c>
      <c r="E3273" t="s">
        <v>132</v>
      </c>
      <c r="G3273" t="s">
        <v>133</v>
      </c>
      <c r="H3273">
        <v>1999</v>
      </c>
      <c r="I3273">
        <v>11</v>
      </c>
      <c r="J3273">
        <v>29</v>
      </c>
      <c r="K3273">
        <v>50.25</v>
      </c>
      <c r="L3273">
        <v>-4.2169999999999996</v>
      </c>
      <c r="M3273">
        <v>10</v>
      </c>
      <c r="O3273">
        <v>12.36</v>
      </c>
      <c r="X3273">
        <v>0.69299999999999995</v>
      </c>
      <c r="Y3273" t="s">
        <v>134</v>
      </c>
      <c r="Z3273" t="s">
        <v>134</v>
      </c>
      <c r="AA3273" t="s">
        <v>135</v>
      </c>
      <c r="AB3273" t="s">
        <v>135</v>
      </c>
      <c r="AE3273" t="s">
        <v>135</v>
      </c>
      <c r="AF3273">
        <v>0</v>
      </c>
      <c r="AG3273" t="s">
        <v>135</v>
      </c>
      <c r="AH3273">
        <v>0</v>
      </c>
      <c r="AI3273">
        <v>0</v>
      </c>
      <c r="AJ3273">
        <v>0</v>
      </c>
      <c r="AK3273">
        <v>0</v>
      </c>
      <c r="AL3273">
        <v>0</v>
      </c>
      <c r="AM3273">
        <v>0</v>
      </c>
      <c r="AN3273" s="2">
        <v>0</v>
      </c>
      <c r="AO3273">
        <v>0</v>
      </c>
      <c r="AP3273" t="s">
        <v>216</v>
      </c>
      <c r="AQ3273" s="18"/>
      <c r="AR3273" s="12"/>
      <c r="AS3273" s="12"/>
      <c r="AT3273" s="12"/>
      <c r="AU3273" s="19" t="s">
        <v>247</v>
      </c>
    </row>
    <row r="3274" spans="1:47" x14ac:dyDescent="0.25">
      <c r="A3274">
        <v>3272</v>
      </c>
      <c r="C3274" t="s">
        <v>293</v>
      </c>
      <c r="E3274" t="s">
        <v>132</v>
      </c>
      <c r="G3274" t="s">
        <v>133</v>
      </c>
      <c r="H3274">
        <v>1999</v>
      </c>
      <c r="I3274">
        <v>11</v>
      </c>
      <c r="J3274">
        <v>29</v>
      </c>
      <c r="K3274">
        <v>50.25</v>
      </c>
      <c r="L3274">
        <v>-4.2169999999999996</v>
      </c>
      <c r="M3274">
        <v>10</v>
      </c>
      <c r="O3274">
        <v>12.36</v>
      </c>
      <c r="X3274">
        <v>0.69299999999999995</v>
      </c>
      <c r="Y3274" t="s">
        <v>64</v>
      </c>
      <c r="Z3274" t="s">
        <v>64</v>
      </c>
      <c r="AA3274" t="s">
        <v>135</v>
      </c>
      <c r="AB3274" t="s">
        <v>135</v>
      </c>
      <c r="AE3274" t="s">
        <v>135</v>
      </c>
      <c r="AF3274" t="s">
        <v>135</v>
      </c>
      <c r="AG3274">
        <v>0</v>
      </c>
      <c r="AH3274">
        <v>0</v>
      </c>
      <c r="AI3274">
        <v>0</v>
      </c>
      <c r="AJ3274">
        <v>0</v>
      </c>
      <c r="AK3274">
        <v>0</v>
      </c>
      <c r="AL3274">
        <v>0</v>
      </c>
      <c r="AM3274">
        <v>0</v>
      </c>
      <c r="AN3274" s="2">
        <v>0</v>
      </c>
      <c r="AO3274">
        <v>0</v>
      </c>
      <c r="AP3274" t="s">
        <v>216</v>
      </c>
      <c r="AQ3274" s="18"/>
      <c r="AR3274" s="12"/>
      <c r="AS3274" s="12"/>
      <c r="AT3274" s="12"/>
      <c r="AU3274" s="19" t="s">
        <v>247</v>
      </c>
    </row>
    <row r="3275" spans="1:47" x14ac:dyDescent="0.25">
      <c r="A3275">
        <v>3273</v>
      </c>
      <c r="C3275" t="s">
        <v>293</v>
      </c>
      <c r="E3275" t="s">
        <v>132</v>
      </c>
      <c r="G3275" t="s">
        <v>133</v>
      </c>
      <c r="H3275">
        <v>1999</v>
      </c>
      <c r="I3275">
        <v>12</v>
      </c>
      <c r="J3275">
        <v>6</v>
      </c>
      <c r="K3275">
        <v>50.25</v>
      </c>
      <c r="L3275">
        <v>-4.2169999999999996</v>
      </c>
      <c r="M3275">
        <v>10</v>
      </c>
      <c r="O3275">
        <v>11.8</v>
      </c>
      <c r="Y3275" t="s">
        <v>134</v>
      </c>
      <c r="Z3275" t="s">
        <v>134</v>
      </c>
      <c r="AA3275" t="s">
        <v>135</v>
      </c>
      <c r="AB3275" t="s">
        <v>135</v>
      </c>
      <c r="AE3275" t="s">
        <v>135</v>
      </c>
      <c r="AF3275">
        <v>0</v>
      </c>
      <c r="AG3275" t="s">
        <v>135</v>
      </c>
      <c r="AH3275">
        <v>0</v>
      </c>
      <c r="AI3275">
        <v>0</v>
      </c>
      <c r="AJ3275">
        <v>0</v>
      </c>
      <c r="AK3275">
        <v>0</v>
      </c>
      <c r="AL3275">
        <v>0</v>
      </c>
      <c r="AM3275">
        <v>0</v>
      </c>
      <c r="AN3275" s="2">
        <v>0</v>
      </c>
      <c r="AO3275">
        <v>0</v>
      </c>
      <c r="AP3275" t="s">
        <v>216</v>
      </c>
      <c r="AQ3275" s="18"/>
      <c r="AR3275" s="12"/>
      <c r="AS3275" s="12"/>
      <c r="AT3275" s="12"/>
      <c r="AU3275" s="19" t="s">
        <v>247</v>
      </c>
    </row>
    <row r="3276" spans="1:47" x14ac:dyDescent="0.25">
      <c r="A3276">
        <v>3274</v>
      </c>
      <c r="C3276" t="s">
        <v>293</v>
      </c>
      <c r="E3276" t="s">
        <v>132</v>
      </c>
      <c r="G3276" t="s">
        <v>133</v>
      </c>
      <c r="H3276">
        <v>1999</v>
      </c>
      <c r="I3276">
        <v>12</v>
      </c>
      <c r="J3276">
        <v>6</v>
      </c>
      <c r="K3276">
        <v>50.25</v>
      </c>
      <c r="L3276">
        <v>-4.2169999999999996</v>
      </c>
      <c r="M3276">
        <v>10</v>
      </c>
      <c r="O3276">
        <v>11.8</v>
      </c>
      <c r="Y3276" t="s">
        <v>64</v>
      </c>
      <c r="Z3276" t="s">
        <v>64</v>
      </c>
      <c r="AA3276" t="s">
        <v>135</v>
      </c>
      <c r="AB3276" t="s">
        <v>135</v>
      </c>
      <c r="AE3276" t="s">
        <v>135</v>
      </c>
      <c r="AF3276" t="s">
        <v>135</v>
      </c>
      <c r="AG3276">
        <v>0</v>
      </c>
      <c r="AH3276">
        <v>0</v>
      </c>
      <c r="AI3276">
        <v>0</v>
      </c>
      <c r="AJ3276">
        <v>0</v>
      </c>
      <c r="AK3276">
        <v>0</v>
      </c>
      <c r="AL3276">
        <v>0</v>
      </c>
      <c r="AM3276">
        <v>0</v>
      </c>
      <c r="AN3276" s="2">
        <v>0</v>
      </c>
      <c r="AO3276">
        <v>0</v>
      </c>
      <c r="AP3276" t="s">
        <v>216</v>
      </c>
      <c r="AQ3276" s="18"/>
      <c r="AR3276" s="12"/>
      <c r="AS3276" s="12"/>
      <c r="AT3276" s="12"/>
      <c r="AU3276" s="19" t="s">
        <v>247</v>
      </c>
    </row>
    <row r="3277" spans="1:47" x14ac:dyDescent="0.25">
      <c r="A3277">
        <v>3275</v>
      </c>
      <c r="C3277" t="s">
        <v>293</v>
      </c>
      <c r="E3277" t="s">
        <v>132</v>
      </c>
      <c r="G3277" t="s">
        <v>133</v>
      </c>
      <c r="H3277">
        <v>1999</v>
      </c>
      <c r="I3277">
        <v>12</v>
      </c>
      <c r="J3277">
        <v>13</v>
      </c>
      <c r="K3277">
        <v>50.25</v>
      </c>
      <c r="L3277">
        <v>-4.2169999999999996</v>
      </c>
      <c r="M3277">
        <v>10</v>
      </c>
      <c r="Y3277" t="s">
        <v>134</v>
      </c>
      <c r="Z3277" t="s">
        <v>134</v>
      </c>
      <c r="AA3277" t="s">
        <v>135</v>
      </c>
      <c r="AB3277" t="s">
        <v>135</v>
      </c>
      <c r="AE3277" t="s">
        <v>135</v>
      </c>
      <c r="AF3277">
        <v>0</v>
      </c>
      <c r="AG3277" t="s">
        <v>135</v>
      </c>
      <c r="AH3277">
        <v>0</v>
      </c>
      <c r="AI3277">
        <v>0</v>
      </c>
      <c r="AJ3277">
        <v>0</v>
      </c>
      <c r="AK3277">
        <v>0</v>
      </c>
      <c r="AL3277">
        <v>0</v>
      </c>
      <c r="AM3277">
        <v>0</v>
      </c>
      <c r="AN3277" s="2">
        <v>0</v>
      </c>
      <c r="AO3277">
        <v>0</v>
      </c>
      <c r="AP3277" t="s">
        <v>216</v>
      </c>
      <c r="AQ3277" s="18"/>
      <c r="AR3277" s="12"/>
      <c r="AS3277" s="12"/>
      <c r="AT3277" s="12"/>
      <c r="AU3277" s="19" t="s">
        <v>247</v>
      </c>
    </row>
    <row r="3278" spans="1:47" x14ac:dyDescent="0.25">
      <c r="A3278">
        <v>3276</v>
      </c>
      <c r="C3278" t="s">
        <v>293</v>
      </c>
      <c r="E3278" t="s">
        <v>132</v>
      </c>
      <c r="G3278" t="s">
        <v>133</v>
      </c>
      <c r="H3278">
        <v>1999</v>
      </c>
      <c r="I3278">
        <v>12</v>
      </c>
      <c r="J3278">
        <v>13</v>
      </c>
      <c r="K3278">
        <v>50.25</v>
      </c>
      <c r="L3278">
        <v>-4.2169999999999996</v>
      </c>
      <c r="M3278">
        <v>10</v>
      </c>
      <c r="Y3278" t="s">
        <v>64</v>
      </c>
      <c r="Z3278" t="s">
        <v>64</v>
      </c>
      <c r="AA3278" t="s">
        <v>135</v>
      </c>
      <c r="AB3278" t="s">
        <v>135</v>
      </c>
      <c r="AE3278" t="s">
        <v>135</v>
      </c>
      <c r="AF3278" t="s">
        <v>135</v>
      </c>
      <c r="AG3278">
        <v>0</v>
      </c>
      <c r="AH3278">
        <v>0</v>
      </c>
      <c r="AI3278">
        <v>0</v>
      </c>
      <c r="AJ3278">
        <v>0</v>
      </c>
      <c r="AK3278">
        <v>0</v>
      </c>
      <c r="AL3278">
        <v>0</v>
      </c>
      <c r="AM3278">
        <v>0</v>
      </c>
      <c r="AN3278" s="2">
        <v>0</v>
      </c>
      <c r="AO3278">
        <v>0</v>
      </c>
      <c r="AP3278" t="s">
        <v>216</v>
      </c>
      <c r="AQ3278" s="18"/>
      <c r="AR3278" s="12"/>
      <c r="AS3278" s="12"/>
      <c r="AT3278" s="12"/>
      <c r="AU3278" s="19" t="s">
        <v>247</v>
      </c>
    </row>
    <row r="3279" spans="1:47" x14ac:dyDescent="0.25">
      <c r="A3279">
        <v>3277</v>
      </c>
      <c r="C3279" t="s">
        <v>293</v>
      </c>
      <c r="E3279" t="s">
        <v>132</v>
      </c>
      <c r="G3279" t="s">
        <v>133</v>
      </c>
      <c r="H3279">
        <v>2000</v>
      </c>
      <c r="I3279">
        <v>1</v>
      </c>
      <c r="J3279">
        <v>3</v>
      </c>
      <c r="K3279">
        <v>50.25</v>
      </c>
      <c r="L3279">
        <v>-4.2169999999999996</v>
      </c>
      <c r="M3279">
        <v>10</v>
      </c>
      <c r="O3279">
        <v>10.65</v>
      </c>
      <c r="Y3279" t="s">
        <v>134</v>
      </c>
      <c r="Z3279" t="s">
        <v>134</v>
      </c>
      <c r="AA3279" t="s">
        <v>135</v>
      </c>
      <c r="AB3279" t="s">
        <v>135</v>
      </c>
      <c r="AE3279" t="s">
        <v>135</v>
      </c>
      <c r="AF3279">
        <v>0</v>
      </c>
      <c r="AG3279" t="s">
        <v>135</v>
      </c>
      <c r="AH3279">
        <v>0</v>
      </c>
      <c r="AI3279">
        <v>0</v>
      </c>
      <c r="AJ3279">
        <v>0</v>
      </c>
      <c r="AK3279">
        <v>0</v>
      </c>
      <c r="AL3279">
        <v>0</v>
      </c>
      <c r="AM3279">
        <v>0</v>
      </c>
      <c r="AN3279" s="2">
        <v>0</v>
      </c>
      <c r="AO3279">
        <v>0</v>
      </c>
      <c r="AP3279" t="s">
        <v>216</v>
      </c>
      <c r="AQ3279" s="18"/>
      <c r="AR3279" s="12"/>
      <c r="AS3279" s="12"/>
      <c r="AT3279" s="12"/>
      <c r="AU3279" s="19" t="s">
        <v>247</v>
      </c>
    </row>
    <row r="3280" spans="1:47" x14ac:dyDescent="0.25">
      <c r="A3280">
        <v>3278</v>
      </c>
      <c r="C3280" t="s">
        <v>293</v>
      </c>
      <c r="E3280" t="s">
        <v>132</v>
      </c>
      <c r="G3280" t="s">
        <v>133</v>
      </c>
      <c r="H3280">
        <v>2000</v>
      </c>
      <c r="I3280">
        <v>1</v>
      </c>
      <c r="J3280">
        <v>3</v>
      </c>
      <c r="K3280">
        <v>50.25</v>
      </c>
      <c r="L3280">
        <v>-4.2169999999999996</v>
      </c>
      <c r="M3280">
        <v>10</v>
      </c>
      <c r="O3280">
        <v>10.65</v>
      </c>
      <c r="Y3280" t="s">
        <v>64</v>
      </c>
      <c r="Z3280" t="s">
        <v>64</v>
      </c>
      <c r="AA3280" t="s">
        <v>135</v>
      </c>
      <c r="AB3280" t="s">
        <v>135</v>
      </c>
      <c r="AE3280" t="s">
        <v>135</v>
      </c>
      <c r="AF3280" t="s">
        <v>135</v>
      </c>
      <c r="AG3280">
        <v>0</v>
      </c>
      <c r="AH3280">
        <v>0</v>
      </c>
      <c r="AI3280">
        <v>0</v>
      </c>
      <c r="AJ3280">
        <v>0</v>
      </c>
      <c r="AK3280">
        <v>0</v>
      </c>
      <c r="AL3280">
        <v>0</v>
      </c>
      <c r="AM3280">
        <v>0</v>
      </c>
      <c r="AN3280" s="2">
        <v>0</v>
      </c>
      <c r="AO3280">
        <v>0</v>
      </c>
      <c r="AP3280" t="s">
        <v>216</v>
      </c>
      <c r="AQ3280" s="18"/>
      <c r="AR3280" s="12"/>
      <c r="AS3280" s="12"/>
      <c r="AT3280" s="12"/>
      <c r="AU3280" s="19" t="s">
        <v>247</v>
      </c>
    </row>
    <row r="3281" spans="1:47" x14ac:dyDescent="0.25">
      <c r="A3281">
        <v>3279</v>
      </c>
      <c r="C3281" t="s">
        <v>293</v>
      </c>
      <c r="E3281" t="s">
        <v>132</v>
      </c>
      <c r="G3281" t="s">
        <v>133</v>
      </c>
      <c r="H3281">
        <v>2000</v>
      </c>
      <c r="I3281">
        <v>1</v>
      </c>
      <c r="J3281">
        <v>10</v>
      </c>
      <c r="K3281">
        <v>50.25</v>
      </c>
      <c r="L3281">
        <v>-4.2169999999999996</v>
      </c>
      <c r="M3281">
        <v>10</v>
      </c>
      <c r="O3281">
        <v>8.52</v>
      </c>
      <c r="Y3281" t="s">
        <v>134</v>
      </c>
      <c r="Z3281" t="s">
        <v>134</v>
      </c>
      <c r="AA3281" t="s">
        <v>135</v>
      </c>
      <c r="AB3281" t="s">
        <v>135</v>
      </c>
      <c r="AE3281" t="s">
        <v>135</v>
      </c>
      <c r="AF3281">
        <v>0</v>
      </c>
      <c r="AG3281" t="s">
        <v>135</v>
      </c>
      <c r="AH3281">
        <v>0</v>
      </c>
      <c r="AI3281">
        <v>0</v>
      </c>
      <c r="AJ3281">
        <v>0</v>
      </c>
      <c r="AK3281">
        <v>0</v>
      </c>
      <c r="AL3281">
        <v>0</v>
      </c>
      <c r="AM3281">
        <v>0</v>
      </c>
      <c r="AN3281" s="2">
        <v>0</v>
      </c>
      <c r="AO3281">
        <v>0</v>
      </c>
      <c r="AP3281" t="s">
        <v>216</v>
      </c>
      <c r="AQ3281" s="18"/>
      <c r="AR3281" s="12"/>
      <c r="AS3281" s="12"/>
      <c r="AT3281" s="12"/>
      <c r="AU3281" s="19" t="s">
        <v>247</v>
      </c>
    </row>
    <row r="3282" spans="1:47" x14ac:dyDescent="0.25">
      <c r="A3282">
        <v>3280</v>
      </c>
      <c r="C3282" t="s">
        <v>293</v>
      </c>
      <c r="E3282" t="s">
        <v>132</v>
      </c>
      <c r="G3282" t="s">
        <v>133</v>
      </c>
      <c r="H3282">
        <v>2000</v>
      </c>
      <c r="I3282">
        <v>1</v>
      </c>
      <c r="J3282">
        <v>10</v>
      </c>
      <c r="K3282">
        <v>50.25</v>
      </c>
      <c r="L3282">
        <v>-4.2169999999999996</v>
      </c>
      <c r="M3282">
        <v>10</v>
      </c>
      <c r="O3282">
        <v>8.52</v>
      </c>
      <c r="Y3282" t="s">
        <v>64</v>
      </c>
      <c r="Z3282" t="s">
        <v>64</v>
      </c>
      <c r="AA3282" t="s">
        <v>135</v>
      </c>
      <c r="AB3282" t="s">
        <v>135</v>
      </c>
      <c r="AE3282" t="s">
        <v>135</v>
      </c>
      <c r="AF3282" t="s">
        <v>135</v>
      </c>
      <c r="AG3282">
        <v>0</v>
      </c>
      <c r="AH3282">
        <v>0</v>
      </c>
      <c r="AI3282">
        <v>0</v>
      </c>
      <c r="AJ3282">
        <v>0</v>
      </c>
      <c r="AK3282">
        <v>0</v>
      </c>
      <c r="AL3282">
        <v>0</v>
      </c>
      <c r="AM3282">
        <v>0</v>
      </c>
      <c r="AN3282" s="2">
        <v>0</v>
      </c>
      <c r="AO3282">
        <v>0</v>
      </c>
      <c r="AP3282" t="s">
        <v>216</v>
      </c>
      <c r="AQ3282" s="18"/>
      <c r="AR3282" s="12"/>
      <c r="AS3282" s="12"/>
      <c r="AT3282" s="12"/>
      <c r="AU3282" s="19" t="s">
        <v>247</v>
      </c>
    </row>
    <row r="3283" spans="1:47" x14ac:dyDescent="0.25">
      <c r="A3283">
        <v>3281</v>
      </c>
      <c r="C3283" t="s">
        <v>293</v>
      </c>
      <c r="E3283" t="s">
        <v>132</v>
      </c>
      <c r="G3283" t="s">
        <v>133</v>
      </c>
      <c r="H3283">
        <v>2000</v>
      </c>
      <c r="I3283">
        <v>1</v>
      </c>
      <c r="J3283">
        <v>17</v>
      </c>
      <c r="K3283">
        <v>50.25</v>
      </c>
      <c r="L3283">
        <v>-4.2169999999999996</v>
      </c>
      <c r="M3283">
        <v>10</v>
      </c>
      <c r="O3283">
        <v>9.6999999999999993</v>
      </c>
      <c r="Y3283" t="s">
        <v>134</v>
      </c>
      <c r="Z3283" t="s">
        <v>134</v>
      </c>
      <c r="AA3283" t="s">
        <v>135</v>
      </c>
      <c r="AB3283" t="s">
        <v>135</v>
      </c>
      <c r="AE3283" t="s">
        <v>135</v>
      </c>
      <c r="AF3283">
        <v>0</v>
      </c>
      <c r="AG3283" t="s">
        <v>135</v>
      </c>
      <c r="AH3283">
        <v>0</v>
      </c>
      <c r="AI3283">
        <v>0</v>
      </c>
      <c r="AJ3283">
        <v>0</v>
      </c>
      <c r="AK3283">
        <v>0</v>
      </c>
      <c r="AL3283">
        <v>0</v>
      </c>
      <c r="AM3283">
        <v>0</v>
      </c>
      <c r="AN3283" s="2">
        <v>0</v>
      </c>
      <c r="AO3283">
        <v>0</v>
      </c>
      <c r="AP3283" t="s">
        <v>216</v>
      </c>
      <c r="AQ3283" s="18"/>
      <c r="AR3283" s="12"/>
      <c r="AS3283" s="12"/>
      <c r="AT3283" s="12"/>
      <c r="AU3283" s="19" t="s">
        <v>247</v>
      </c>
    </row>
    <row r="3284" spans="1:47" x14ac:dyDescent="0.25">
      <c r="A3284">
        <v>3282</v>
      </c>
      <c r="C3284" t="s">
        <v>293</v>
      </c>
      <c r="E3284" t="s">
        <v>132</v>
      </c>
      <c r="G3284" t="s">
        <v>133</v>
      </c>
      <c r="H3284">
        <v>2000</v>
      </c>
      <c r="I3284">
        <v>1</v>
      </c>
      <c r="J3284">
        <v>17</v>
      </c>
      <c r="K3284">
        <v>50.25</v>
      </c>
      <c r="L3284">
        <v>-4.2169999999999996</v>
      </c>
      <c r="M3284">
        <v>10</v>
      </c>
      <c r="O3284">
        <v>9.6999999999999993</v>
      </c>
      <c r="Y3284" t="s">
        <v>64</v>
      </c>
      <c r="Z3284" t="s">
        <v>64</v>
      </c>
      <c r="AA3284" t="s">
        <v>135</v>
      </c>
      <c r="AB3284" t="s">
        <v>135</v>
      </c>
      <c r="AE3284" t="s">
        <v>135</v>
      </c>
      <c r="AF3284" t="s">
        <v>135</v>
      </c>
      <c r="AG3284">
        <v>0</v>
      </c>
      <c r="AH3284">
        <v>0</v>
      </c>
      <c r="AI3284">
        <v>0</v>
      </c>
      <c r="AJ3284">
        <v>0</v>
      </c>
      <c r="AK3284">
        <v>0</v>
      </c>
      <c r="AL3284">
        <v>0</v>
      </c>
      <c r="AM3284">
        <v>0</v>
      </c>
      <c r="AN3284" s="2">
        <v>0</v>
      </c>
      <c r="AO3284">
        <v>0</v>
      </c>
      <c r="AP3284" t="s">
        <v>216</v>
      </c>
      <c r="AQ3284" s="18"/>
      <c r="AR3284" s="12"/>
      <c r="AS3284" s="12"/>
      <c r="AT3284" s="12"/>
      <c r="AU3284" s="19" t="s">
        <v>247</v>
      </c>
    </row>
    <row r="3285" spans="1:47" x14ac:dyDescent="0.25">
      <c r="A3285">
        <v>3283</v>
      </c>
      <c r="C3285" t="s">
        <v>293</v>
      </c>
      <c r="E3285" t="s">
        <v>132</v>
      </c>
      <c r="G3285" t="s">
        <v>133</v>
      </c>
      <c r="H3285">
        <v>2000</v>
      </c>
      <c r="I3285">
        <v>1</v>
      </c>
      <c r="J3285">
        <v>24</v>
      </c>
      <c r="K3285">
        <v>50.25</v>
      </c>
      <c r="L3285">
        <v>-4.2169999999999996</v>
      </c>
      <c r="M3285">
        <v>10</v>
      </c>
      <c r="O3285">
        <v>8.93</v>
      </c>
      <c r="Y3285" t="s">
        <v>134</v>
      </c>
      <c r="Z3285" t="s">
        <v>134</v>
      </c>
      <c r="AA3285" t="s">
        <v>135</v>
      </c>
      <c r="AB3285" t="s">
        <v>135</v>
      </c>
      <c r="AE3285" t="s">
        <v>135</v>
      </c>
      <c r="AF3285">
        <v>0</v>
      </c>
      <c r="AG3285" t="s">
        <v>135</v>
      </c>
      <c r="AH3285">
        <v>0</v>
      </c>
      <c r="AI3285">
        <v>0</v>
      </c>
      <c r="AJ3285">
        <v>0</v>
      </c>
      <c r="AK3285">
        <v>0</v>
      </c>
      <c r="AL3285">
        <v>0</v>
      </c>
      <c r="AM3285">
        <v>0</v>
      </c>
      <c r="AN3285" s="2">
        <v>0</v>
      </c>
      <c r="AO3285">
        <v>0</v>
      </c>
      <c r="AP3285" t="s">
        <v>216</v>
      </c>
      <c r="AQ3285" s="18"/>
      <c r="AR3285" s="12"/>
      <c r="AS3285" s="12"/>
      <c r="AT3285" s="12"/>
      <c r="AU3285" s="19" t="s">
        <v>247</v>
      </c>
    </row>
    <row r="3286" spans="1:47" x14ac:dyDescent="0.25">
      <c r="A3286">
        <v>3284</v>
      </c>
      <c r="C3286" t="s">
        <v>293</v>
      </c>
      <c r="E3286" t="s">
        <v>132</v>
      </c>
      <c r="G3286" t="s">
        <v>133</v>
      </c>
      <c r="H3286">
        <v>2000</v>
      </c>
      <c r="I3286">
        <v>1</v>
      </c>
      <c r="J3286">
        <v>24</v>
      </c>
      <c r="K3286">
        <v>50.25</v>
      </c>
      <c r="L3286">
        <v>-4.2169999999999996</v>
      </c>
      <c r="M3286">
        <v>10</v>
      </c>
      <c r="O3286">
        <v>8.93</v>
      </c>
      <c r="Y3286" t="s">
        <v>64</v>
      </c>
      <c r="Z3286" t="s">
        <v>64</v>
      </c>
      <c r="AA3286" t="s">
        <v>135</v>
      </c>
      <c r="AB3286" t="s">
        <v>135</v>
      </c>
      <c r="AE3286" t="s">
        <v>135</v>
      </c>
      <c r="AF3286" t="s">
        <v>135</v>
      </c>
      <c r="AG3286">
        <v>0</v>
      </c>
      <c r="AH3286">
        <v>0</v>
      </c>
      <c r="AI3286">
        <v>0</v>
      </c>
      <c r="AJ3286">
        <v>0</v>
      </c>
      <c r="AK3286">
        <v>0</v>
      </c>
      <c r="AL3286">
        <v>0</v>
      </c>
      <c r="AM3286">
        <v>0</v>
      </c>
      <c r="AN3286" s="2">
        <v>0</v>
      </c>
      <c r="AO3286">
        <v>0</v>
      </c>
      <c r="AP3286" t="s">
        <v>216</v>
      </c>
      <c r="AQ3286" s="18"/>
      <c r="AR3286" s="12"/>
      <c r="AS3286" s="12"/>
      <c r="AT3286" s="12"/>
      <c r="AU3286" s="19" t="s">
        <v>247</v>
      </c>
    </row>
    <row r="3287" spans="1:47" x14ac:dyDescent="0.25">
      <c r="A3287">
        <v>3285</v>
      </c>
      <c r="C3287" t="s">
        <v>293</v>
      </c>
      <c r="E3287" t="s">
        <v>132</v>
      </c>
      <c r="G3287" t="s">
        <v>133</v>
      </c>
      <c r="H3287">
        <v>2000</v>
      </c>
      <c r="I3287">
        <v>1</v>
      </c>
      <c r="J3287">
        <v>31</v>
      </c>
      <c r="K3287">
        <v>50.25</v>
      </c>
      <c r="L3287">
        <v>-4.2169999999999996</v>
      </c>
      <c r="M3287">
        <v>10</v>
      </c>
      <c r="O3287">
        <v>9.09</v>
      </c>
      <c r="Y3287" t="s">
        <v>134</v>
      </c>
      <c r="Z3287" t="s">
        <v>134</v>
      </c>
      <c r="AA3287" t="s">
        <v>135</v>
      </c>
      <c r="AB3287" t="s">
        <v>135</v>
      </c>
      <c r="AE3287" t="s">
        <v>135</v>
      </c>
      <c r="AF3287">
        <v>0</v>
      </c>
      <c r="AG3287" t="s">
        <v>135</v>
      </c>
      <c r="AH3287">
        <v>0</v>
      </c>
      <c r="AI3287">
        <v>0</v>
      </c>
      <c r="AJ3287">
        <v>0</v>
      </c>
      <c r="AK3287">
        <v>0</v>
      </c>
      <c r="AL3287">
        <v>0</v>
      </c>
      <c r="AM3287">
        <v>0</v>
      </c>
      <c r="AN3287" s="2">
        <v>0</v>
      </c>
      <c r="AO3287">
        <v>0</v>
      </c>
      <c r="AP3287" t="s">
        <v>216</v>
      </c>
      <c r="AQ3287" s="18"/>
      <c r="AR3287" s="12"/>
      <c r="AS3287" s="12"/>
      <c r="AT3287" s="12"/>
      <c r="AU3287" s="19" t="s">
        <v>247</v>
      </c>
    </row>
    <row r="3288" spans="1:47" x14ac:dyDescent="0.25">
      <c r="A3288">
        <v>3286</v>
      </c>
      <c r="C3288" t="s">
        <v>293</v>
      </c>
      <c r="E3288" t="s">
        <v>132</v>
      </c>
      <c r="G3288" t="s">
        <v>133</v>
      </c>
      <c r="H3288">
        <v>2000</v>
      </c>
      <c r="I3288">
        <v>1</v>
      </c>
      <c r="J3288">
        <v>31</v>
      </c>
      <c r="K3288">
        <v>50.25</v>
      </c>
      <c r="L3288">
        <v>-4.2169999999999996</v>
      </c>
      <c r="M3288">
        <v>10</v>
      </c>
      <c r="O3288">
        <v>9.09</v>
      </c>
      <c r="Y3288" t="s">
        <v>64</v>
      </c>
      <c r="Z3288" t="s">
        <v>64</v>
      </c>
      <c r="AA3288" t="s">
        <v>135</v>
      </c>
      <c r="AB3288" t="s">
        <v>135</v>
      </c>
      <c r="AE3288" t="s">
        <v>135</v>
      </c>
      <c r="AF3288" t="s">
        <v>135</v>
      </c>
      <c r="AG3288">
        <v>0</v>
      </c>
      <c r="AH3288">
        <v>0</v>
      </c>
      <c r="AI3288">
        <v>0</v>
      </c>
      <c r="AJ3288">
        <v>0</v>
      </c>
      <c r="AK3288">
        <v>0</v>
      </c>
      <c r="AL3288">
        <v>0</v>
      </c>
      <c r="AM3288">
        <v>0</v>
      </c>
      <c r="AN3288" s="2">
        <v>0</v>
      </c>
      <c r="AO3288">
        <v>0</v>
      </c>
      <c r="AP3288" t="s">
        <v>216</v>
      </c>
      <c r="AQ3288" s="18"/>
      <c r="AR3288" s="12"/>
      <c r="AS3288" s="12"/>
      <c r="AT3288" s="12"/>
      <c r="AU3288" s="19" t="s">
        <v>247</v>
      </c>
    </row>
    <row r="3289" spans="1:47" x14ac:dyDescent="0.25">
      <c r="A3289">
        <v>3287</v>
      </c>
      <c r="C3289" t="s">
        <v>293</v>
      </c>
      <c r="E3289" t="s">
        <v>132</v>
      </c>
      <c r="G3289" t="s">
        <v>133</v>
      </c>
      <c r="H3289">
        <v>2000</v>
      </c>
      <c r="I3289">
        <v>2</v>
      </c>
      <c r="J3289">
        <v>14</v>
      </c>
      <c r="K3289">
        <v>50.25</v>
      </c>
      <c r="L3289">
        <v>-4.2169999999999996</v>
      </c>
      <c r="M3289">
        <v>10</v>
      </c>
      <c r="O3289">
        <v>9.14</v>
      </c>
      <c r="Y3289" t="s">
        <v>134</v>
      </c>
      <c r="Z3289" t="s">
        <v>134</v>
      </c>
      <c r="AA3289" t="s">
        <v>135</v>
      </c>
      <c r="AB3289" t="s">
        <v>135</v>
      </c>
      <c r="AE3289" t="s">
        <v>135</v>
      </c>
      <c r="AF3289">
        <v>0</v>
      </c>
      <c r="AG3289" t="s">
        <v>135</v>
      </c>
      <c r="AH3289">
        <v>0</v>
      </c>
      <c r="AI3289">
        <v>0</v>
      </c>
      <c r="AJ3289">
        <v>0</v>
      </c>
      <c r="AK3289">
        <v>0</v>
      </c>
      <c r="AL3289">
        <v>0</v>
      </c>
      <c r="AM3289">
        <v>0</v>
      </c>
      <c r="AN3289" s="2">
        <v>0</v>
      </c>
      <c r="AO3289">
        <v>0</v>
      </c>
      <c r="AP3289" t="s">
        <v>216</v>
      </c>
      <c r="AQ3289" s="18"/>
      <c r="AR3289" s="12"/>
      <c r="AS3289" s="12"/>
      <c r="AT3289" s="12"/>
      <c r="AU3289" s="19" t="s">
        <v>247</v>
      </c>
    </row>
    <row r="3290" spans="1:47" x14ac:dyDescent="0.25">
      <c r="A3290">
        <v>3288</v>
      </c>
      <c r="C3290" t="s">
        <v>293</v>
      </c>
      <c r="E3290" t="s">
        <v>132</v>
      </c>
      <c r="G3290" t="s">
        <v>133</v>
      </c>
      <c r="H3290">
        <v>2000</v>
      </c>
      <c r="I3290">
        <v>2</v>
      </c>
      <c r="J3290">
        <v>14</v>
      </c>
      <c r="K3290">
        <v>50.25</v>
      </c>
      <c r="L3290">
        <v>-4.2169999999999996</v>
      </c>
      <c r="M3290">
        <v>10</v>
      </c>
      <c r="O3290">
        <v>9.14</v>
      </c>
      <c r="Y3290" t="s">
        <v>64</v>
      </c>
      <c r="Z3290" t="s">
        <v>64</v>
      </c>
      <c r="AA3290" t="s">
        <v>135</v>
      </c>
      <c r="AB3290" t="s">
        <v>135</v>
      </c>
      <c r="AE3290" t="s">
        <v>135</v>
      </c>
      <c r="AF3290" t="s">
        <v>135</v>
      </c>
      <c r="AG3290">
        <v>0</v>
      </c>
      <c r="AH3290">
        <v>0</v>
      </c>
      <c r="AI3290">
        <v>0</v>
      </c>
      <c r="AJ3290">
        <v>0</v>
      </c>
      <c r="AK3290">
        <v>0</v>
      </c>
      <c r="AL3290">
        <v>0</v>
      </c>
      <c r="AM3290">
        <v>0</v>
      </c>
      <c r="AN3290" s="2">
        <v>0</v>
      </c>
      <c r="AO3290">
        <v>0</v>
      </c>
      <c r="AP3290" t="s">
        <v>216</v>
      </c>
      <c r="AQ3290" s="18"/>
      <c r="AR3290" s="12"/>
      <c r="AS3290" s="12"/>
      <c r="AT3290" s="12"/>
      <c r="AU3290" s="19" t="s">
        <v>247</v>
      </c>
    </row>
    <row r="3291" spans="1:47" x14ac:dyDescent="0.25">
      <c r="A3291">
        <v>3289</v>
      </c>
      <c r="C3291" t="s">
        <v>293</v>
      </c>
      <c r="E3291" t="s">
        <v>132</v>
      </c>
      <c r="G3291" t="s">
        <v>133</v>
      </c>
      <c r="H3291">
        <v>2000</v>
      </c>
      <c r="I3291">
        <v>2</v>
      </c>
      <c r="J3291">
        <v>21</v>
      </c>
      <c r="K3291">
        <v>50.25</v>
      </c>
      <c r="L3291">
        <v>-4.2169999999999996</v>
      </c>
      <c r="M3291">
        <v>10</v>
      </c>
      <c r="Q3291">
        <v>7.78</v>
      </c>
      <c r="U3291">
        <v>2.9</v>
      </c>
      <c r="X3291">
        <v>0.79200000000000004</v>
      </c>
      <c r="Y3291" t="s">
        <v>134</v>
      </c>
      <c r="Z3291" t="s">
        <v>134</v>
      </c>
      <c r="AA3291" t="s">
        <v>135</v>
      </c>
      <c r="AB3291" t="s">
        <v>135</v>
      </c>
      <c r="AE3291" t="s">
        <v>135</v>
      </c>
      <c r="AF3291">
        <v>0</v>
      </c>
      <c r="AG3291" t="s">
        <v>135</v>
      </c>
      <c r="AH3291">
        <v>0</v>
      </c>
      <c r="AI3291">
        <v>0</v>
      </c>
      <c r="AJ3291">
        <v>0</v>
      </c>
      <c r="AK3291">
        <v>0</v>
      </c>
      <c r="AL3291">
        <v>0</v>
      </c>
      <c r="AM3291">
        <v>0</v>
      </c>
      <c r="AN3291" s="2">
        <v>0</v>
      </c>
      <c r="AO3291">
        <v>0</v>
      </c>
      <c r="AP3291" t="s">
        <v>216</v>
      </c>
      <c r="AQ3291" s="18"/>
      <c r="AR3291" s="12"/>
      <c r="AS3291" s="12"/>
      <c r="AT3291" s="12"/>
      <c r="AU3291" s="19" t="s">
        <v>247</v>
      </c>
    </row>
    <row r="3292" spans="1:47" x14ac:dyDescent="0.25">
      <c r="A3292">
        <v>3290</v>
      </c>
      <c r="C3292" t="s">
        <v>293</v>
      </c>
      <c r="E3292" t="s">
        <v>132</v>
      </c>
      <c r="G3292" t="s">
        <v>133</v>
      </c>
      <c r="H3292">
        <v>2000</v>
      </c>
      <c r="I3292">
        <v>2</v>
      </c>
      <c r="J3292">
        <v>21</v>
      </c>
      <c r="K3292">
        <v>50.25</v>
      </c>
      <c r="L3292">
        <v>-4.2169999999999996</v>
      </c>
      <c r="M3292">
        <v>10</v>
      </c>
      <c r="Q3292">
        <v>7.78</v>
      </c>
      <c r="U3292">
        <v>2.9</v>
      </c>
      <c r="X3292">
        <v>0.79200000000000004</v>
      </c>
      <c r="Y3292" t="s">
        <v>64</v>
      </c>
      <c r="Z3292" t="s">
        <v>64</v>
      </c>
      <c r="AA3292" t="s">
        <v>135</v>
      </c>
      <c r="AB3292" t="s">
        <v>135</v>
      </c>
      <c r="AE3292" t="s">
        <v>135</v>
      </c>
      <c r="AF3292" t="s">
        <v>135</v>
      </c>
      <c r="AG3292">
        <v>0</v>
      </c>
      <c r="AH3292">
        <v>0</v>
      </c>
      <c r="AI3292">
        <v>0</v>
      </c>
      <c r="AJ3292">
        <v>0</v>
      </c>
      <c r="AK3292">
        <v>0</v>
      </c>
      <c r="AL3292">
        <v>0</v>
      </c>
      <c r="AM3292">
        <v>0</v>
      </c>
      <c r="AN3292" s="2">
        <v>0</v>
      </c>
      <c r="AO3292">
        <v>0</v>
      </c>
      <c r="AP3292" t="s">
        <v>216</v>
      </c>
      <c r="AQ3292" s="18"/>
      <c r="AR3292" s="12"/>
      <c r="AS3292" s="12"/>
      <c r="AT3292" s="12"/>
      <c r="AU3292" s="19" t="s">
        <v>247</v>
      </c>
    </row>
    <row r="3293" spans="1:47" x14ac:dyDescent="0.25">
      <c r="A3293">
        <v>3291</v>
      </c>
      <c r="C3293" t="s">
        <v>293</v>
      </c>
      <c r="E3293" t="s">
        <v>132</v>
      </c>
      <c r="G3293" t="s">
        <v>133</v>
      </c>
      <c r="H3293">
        <v>2000</v>
      </c>
      <c r="I3293">
        <v>2</v>
      </c>
      <c r="J3293">
        <v>28</v>
      </c>
      <c r="K3293">
        <v>50.25</v>
      </c>
      <c r="L3293">
        <v>-4.2169999999999996</v>
      </c>
      <c r="M3293">
        <v>10</v>
      </c>
      <c r="X3293">
        <v>0.84699999999999998</v>
      </c>
      <c r="Y3293" t="s">
        <v>134</v>
      </c>
      <c r="Z3293" t="s">
        <v>134</v>
      </c>
      <c r="AA3293" t="s">
        <v>135</v>
      </c>
      <c r="AB3293" t="s">
        <v>135</v>
      </c>
      <c r="AE3293" t="s">
        <v>135</v>
      </c>
      <c r="AF3293">
        <v>0</v>
      </c>
      <c r="AG3293" t="s">
        <v>135</v>
      </c>
      <c r="AH3293">
        <v>0</v>
      </c>
      <c r="AI3293">
        <v>0</v>
      </c>
      <c r="AJ3293">
        <v>0</v>
      </c>
      <c r="AK3293">
        <v>0</v>
      </c>
      <c r="AL3293">
        <v>0</v>
      </c>
      <c r="AM3293">
        <v>0</v>
      </c>
      <c r="AN3293" s="2">
        <v>0</v>
      </c>
      <c r="AO3293">
        <v>0</v>
      </c>
      <c r="AP3293" t="s">
        <v>216</v>
      </c>
      <c r="AQ3293" s="18"/>
      <c r="AR3293" s="12"/>
      <c r="AS3293" s="12"/>
      <c r="AT3293" s="12"/>
      <c r="AU3293" s="19" t="s">
        <v>247</v>
      </c>
    </row>
    <row r="3294" spans="1:47" x14ac:dyDescent="0.25">
      <c r="A3294">
        <v>3292</v>
      </c>
      <c r="C3294" t="s">
        <v>293</v>
      </c>
      <c r="E3294" t="s">
        <v>132</v>
      </c>
      <c r="G3294" t="s">
        <v>133</v>
      </c>
      <c r="H3294">
        <v>2000</v>
      </c>
      <c r="I3294">
        <v>2</v>
      </c>
      <c r="J3294">
        <v>28</v>
      </c>
      <c r="K3294">
        <v>50.25</v>
      </c>
      <c r="L3294">
        <v>-4.2169999999999996</v>
      </c>
      <c r="M3294">
        <v>10</v>
      </c>
      <c r="X3294">
        <v>0.84699999999999998</v>
      </c>
      <c r="Y3294" t="s">
        <v>64</v>
      </c>
      <c r="Z3294" t="s">
        <v>64</v>
      </c>
      <c r="AA3294" t="s">
        <v>135</v>
      </c>
      <c r="AB3294" t="s">
        <v>135</v>
      </c>
      <c r="AE3294" t="s">
        <v>135</v>
      </c>
      <c r="AF3294" t="s">
        <v>135</v>
      </c>
      <c r="AG3294">
        <v>0</v>
      </c>
      <c r="AH3294">
        <v>0</v>
      </c>
      <c r="AI3294">
        <v>0</v>
      </c>
      <c r="AJ3294">
        <v>0</v>
      </c>
      <c r="AK3294">
        <v>0</v>
      </c>
      <c r="AL3294">
        <v>0</v>
      </c>
      <c r="AM3294">
        <v>0</v>
      </c>
      <c r="AN3294" s="2">
        <v>0</v>
      </c>
      <c r="AO3294">
        <v>0</v>
      </c>
      <c r="AP3294" t="s">
        <v>216</v>
      </c>
      <c r="AQ3294" s="18"/>
      <c r="AR3294" s="12"/>
      <c r="AS3294" s="12"/>
      <c r="AT3294" s="12"/>
      <c r="AU3294" s="19" t="s">
        <v>247</v>
      </c>
    </row>
    <row r="3295" spans="1:47" x14ac:dyDescent="0.25">
      <c r="A3295">
        <v>3293</v>
      </c>
      <c r="C3295" t="s">
        <v>293</v>
      </c>
      <c r="E3295" t="s">
        <v>132</v>
      </c>
      <c r="G3295" t="s">
        <v>133</v>
      </c>
      <c r="H3295">
        <v>2000</v>
      </c>
      <c r="I3295">
        <v>3</v>
      </c>
      <c r="J3295">
        <v>13</v>
      </c>
      <c r="K3295">
        <v>50.25</v>
      </c>
      <c r="L3295">
        <v>-4.2169999999999996</v>
      </c>
      <c r="M3295">
        <v>10</v>
      </c>
      <c r="Q3295">
        <v>5.52</v>
      </c>
      <c r="U3295">
        <v>2.38</v>
      </c>
      <c r="X3295">
        <v>1.1399999999999999</v>
      </c>
      <c r="Y3295" t="s">
        <v>134</v>
      </c>
      <c r="Z3295" t="s">
        <v>134</v>
      </c>
      <c r="AA3295" t="s">
        <v>135</v>
      </c>
      <c r="AB3295" t="s">
        <v>135</v>
      </c>
      <c r="AE3295" t="s">
        <v>135</v>
      </c>
      <c r="AF3295">
        <v>0</v>
      </c>
      <c r="AG3295" t="s">
        <v>135</v>
      </c>
      <c r="AH3295">
        <v>0</v>
      </c>
      <c r="AI3295">
        <v>0</v>
      </c>
      <c r="AJ3295">
        <v>0</v>
      </c>
      <c r="AK3295">
        <v>0</v>
      </c>
      <c r="AL3295">
        <v>0</v>
      </c>
      <c r="AM3295">
        <v>0</v>
      </c>
      <c r="AN3295" s="2">
        <v>0</v>
      </c>
      <c r="AO3295">
        <v>0</v>
      </c>
      <c r="AP3295" t="s">
        <v>216</v>
      </c>
      <c r="AQ3295" s="18"/>
      <c r="AR3295" s="12"/>
      <c r="AS3295" s="12"/>
      <c r="AT3295" s="12"/>
      <c r="AU3295" s="19" t="s">
        <v>247</v>
      </c>
    </row>
    <row r="3296" spans="1:47" x14ac:dyDescent="0.25">
      <c r="A3296">
        <v>3294</v>
      </c>
      <c r="C3296" t="s">
        <v>293</v>
      </c>
      <c r="E3296" t="s">
        <v>132</v>
      </c>
      <c r="G3296" t="s">
        <v>133</v>
      </c>
      <c r="H3296">
        <v>2000</v>
      </c>
      <c r="I3296">
        <v>3</v>
      </c>
      <c r="J3296">
        <v>13</v>
      </c>
      <c r="K3296">
        <v>50.25</v>
      </c>
      <c r="L3296">
        <v>-4.2169999999999996</v>
      </c>
      <c r="M3296">
        <v>10</v>
      </c>
      <c r="Q3296">
        <v>5.52</v>
      </c>
      <c r="U3296">
        <v>2.38</v>
      </c>
      <c r="X3296">
        <v>1.1399999999999999</v>
      </c>
      <c r="Y3296" t="s">
        <v>64</v>
      </c>
      <c r="Z3296" t="s">
        <v>64</v>
      </c>
      <c r="AA3296" t="s">
        <v>135</v>
      </c>
      <c r="AB3296" t="s">
        <v>135</v>
      </c>
      <c r="AE3296" t="s">
        <v>135</v>
      </c>
      <c r="AF3296" t="s">
        <v>135</v>
      </c>
      <c r="AG3296">
        <v>0</v>
      </c>
      <c r="AH3296">
        <v>0</v>
      </c>
      <c r="AI3296">
        <v>0</v>
      </c>
      <c r="AJ3296">
        <v>0</v>
      </c>
      <c r="AK3296">
        <v>0</v>
      </c>
      <c r="AL3296">
        <v>0</v>
      </c>
      <c r="AM3296">
        <v>0</v>
      </c>
      <c r="AN3296" s="2">
        <v>0</v>
      </c>
      <c r="AO3296">
        <v>0</v>
      </c>
      <c r="AP3296" t="s">
        <v>216</v>
      </c>
      <c r="AQ3296" s="18"/>
      <c r="AR3296" s="12"/>
      <c r="AS3296" s="12"/>
      <c r="AT3296" s="12"/>
      <c r="AU3296" s="19" t="s">
        <v>247</v>
      </c>
    </row>
    <row r="3297" spans="1:47" x14ac:dyDescent="0.25">
      <c r="A3297">
        <v>3295</v>
      </c>
      <c r="C3297" t="s">
        <v>293</v>
      </c>
      <c r="E3297" t="s">
        <v>132</v>
      </c>
      <c r="G3297" t="s">
        <v>133</v>
      </c>
      <c r="H3297">
        <v>2000</v>
      </c>
      <c r="I3297">
        <v>3</v>
      </c>
      <c r="J3297">
        <v>20</v>
      </c>
      <c r="K3297">
        <v>50.25</v>
      </c>
      <c r="L3297">
        <v>-4.2169999999999996</v>
      </c>
      <c r="M3297">
        <v>10</v>
      </c>
      <c r="Q3297">
        <v>5.19</v>
      </c>
      <c r="U3297">
        <v>2.15</v>
      </c>
      <c r="X3297">
        <v>0.71699999999999997</v>
      </c>
      <c r="Y3297" t="s">
        <v>134</v>
      </c>
      <c r="Z3297" t="s">
        <v>134</v>
      </c>
      <c r="AA3297" t="s">
        <v>135</v>
      </c>
      <c r="AB3297" t="s">
        <v>135</v>
      </c>
      <c r="AE3297" t="s">
        <v>135</v>
      </c>
      <c r="AF3297">
        <v>0</v>
      </c>
      <c r="AG3297" t="s">
        <v>135</v>
      </c>
      <c r="AH3297">
        <v>0</v>
      </c>
      <c r="AI3297">
        <v>0</v>
      </c>
      <c r="AJ3297">
        <v>0</v>
      </c>
      <c r="AK3297">
        <v>0</v>
      </c>
      <c r="AL3297">
        <v>0</v>
      </c>
      <c r="AM3297">
        <v>0</v>
      </c>
      <c r="AN3297" s="2">
        <v>0</v>
      </c>
      <c r="AO3297">
        <v>0</v>
      </c>
      <c r="AP3297" t="s">
        <v>216</v>
      </c>
      <c r="AQ3297" s="18"/>
      <c r="AR3297" s="12"/>
      <c r="AS3297" s="12"/>
      <c r="AT3297" s="12"/>
      <c r="AU3297" s="19" t="s">
        <v>247</v>
      </c>
    </row>
    <row r="3298" spans="1:47" x14ac:dyDescent="0.25">
      <c r="A3298">
        <v>3296</v>
      </c>
      <c r="C3298" t="s">
        <v>293</v>
      </c>
      <c r="E3298" t="s">
        <v>132</v>
      </c>
      <c r="G3298" t="s">
        <v>133</v>
      </c>
      <c r="H3298">
        <v>2000</v>
      </c>
      <c r="I3298">
        <v>3</v>
      </c>
      <c r="J3298">
        <v>20</v>
      </c>
      <c r="K3298">
        <v>50.25</v>
      </c>
      <c r="L3298">
        <v>-4.2169999999999996</v>
      </c>
      <c r="M3298">
        <v>10</v>
      </c>
      <c r="Q3298">
        <v>5.19</v>
      </c>
      <c r="U3298">
        <v>2.15</v>
      </c>
      <c r="X3298">
        <v>0.71699999999999997</v>
      </c>
      <c r="Y3298" t="s">
        <v>64</v>
      </c>
      <c r="Z3298" t="s">
        <v>64</v>
      </c>
      <c r="AA3298" t="s">
        <v>135</v>
      </c>
      <c r="AB3298" t="s">
        <v>135</v>
      </c>
      <c r="AE3298" t="s">
        <v>135</v>
      </c>
      <c r="AF3298" t="s">
        <v>135</v>
      </c>
      <c r="AG3298">
        <v>0</v>
      </c>
      <c r="AH3298">
        <v>0</v>
      </c>
      <c r="AI3298">
        <v>0</v>
      </c>
      <c r="AJ3298">
        <v>0</v>
      </c>
      <c r="AK3298">
        <v>0</v>
      </c>
      <c r="AL3298">
        <v>0</v>
      </c>
      <c r="AM3298">
        <v>0</v>
      </c>
      <c r="AN3298" s="2">
        <v>0</v>
      </c>
      <c r="AO3298">
        <v>0</v>
      </c>
      <c r="AP3298" t="s">
        <v>216</v>
      </c>
      <c r="AQ3298" s="18"/>
      <c r="AR3298" s="12"/>
      <c r="AS3298" s="12"/>
      <c r="AT3298" s="12"/>
      <c r="AU3298" s="19" t="s">
        <v>247</v>
      </c>
    </row>
    <row r="3299" spans="1:47" x14ac:dyDescent="0.25">
      <c r="A3299">
        <v>3297</v>
      </c>
      <c r="C3299" t="s">
        <v>293</v>
      </c>
      <c r="E3299" t="s">
        <v>132</v>
      </c>
      <c r="G3299" t="s">
        <v>133</v>
      </c>
      <c r="H3299">
        <v>2000</v>
      </c>
      <c r="I3299">
        <v>3</v>
      </c>
      <c r="J3299">
        <v>27</v>
      </c>
      <c r="K3299">
        <v>50.25</v>
      </c>
      <c r="L3299">
        <v>-4.2169999999999996</v>
      </c>
      <c r="M3299">
        <v>10</v>
      </c>
      <c r="Q3299">
        <v>4.99</v>
      </c>
      <c r="U3299">
        <v>2.2200000000000002</v>
      </c>
      <c r="X3299">
        <v>0.86499999999999999</v>
      </c>
      <c r="Y3299" t="s">
        <v>134</v>
      </c>
      <c r="Z3299" t="s">
        <v>134</v>
      </c>
      <c r="AA3299" t="s">
        <v>135</v>
      </c>
      <c r="AB3299" t="s">
        <v>135</v>
      </c>
      <c r="AE3299" t="s">
        <v>135</v>
      </c>
      <c r="AF3299">
        <v>0</v>
      </c>
      <c r="AG3299" t="s">
        <v>135</v>
      </c>
      <c r="AH3299">
        <v>0</v>
      </c>
      <c r="AI3299">
        <v>0</v>
      </c>
      <c r="AJ3299">
        <v>0</v>
      </c>
      <c r="AK3299">
        <v>0</v>
      </c>
      <c r="AL3299">
        <v>0</v>
      </c>
      <c r="AM3299">
        <v>0</v>
      </c>
      <c r="AN3299" s="2">
        <v>0</v>
      </c>
      <c r="AO3299">
        <v>0</v>
      </c>
      <c r="AP3299" t="s">
        <v>216</v>
      </c>
      <c r="AQ3299" s="18"/>
      <c r="AR3299" s="12"/>
      <c r="AS3299" s="12"/>
      <c r="AT3299" s="12"/>
      <c r="AU3299" s="19" t="s">
        <v>247</v>
      </c>
    </row>
    <row r="3300" spans="1:47" x14ac:dyDescent="0.25">
      <c r="A3300">
        <v>3298</v>
      </c>
      <c r="C3300" t="s">
        <v>293</v>
      </c>
      <c r="E3300" t="s">
        <v>132</v>
      </c>
      <c r="G3300" t="s">
        <v>133</v>
      </c>
      <c r="H3300">
        <v>2000</v>
      </c>
      <c r="I3300">
        <v>3</v>
      </c>
      <c r="J3300">
        <v>27</v>
      </c>
      <c r="K3300">
        <v>50.25</v>
      </c>
      <c r="L3300">
        <v>-4.2169999999999996</v>
      </c>
      <c r="M3300">
        <v>10</v>
      </c>
      <c r="Q3300">
        <v>4.99</v>
      </c>
      <c r="U3300">
        <v>2.2200000000000002</v>
      </c>
      <c r="X3300">
        <v>0.86499999999999999</v>
      </c>
      <c r="Y3300" t="s">
        <v>64</v>
      </c>
      <c r="Z3300" t="s">
        <v>64</v>
      </c>
      <c r="AA3300" t="s">
        <v>135</v>
      </c>
      <c r="AB3300" t="s">
        <v>135</v>
      </c>
      <c r="AE3300" t="s">
        <v>135</v>
      </c>
      <c r="AF3300" t="s">
        <v>135</v>
      </c>
      <c r="AG3300">
        <v>0</v>
      </c>
      <c r="AH3300">
        <v>0</v>
      </c>
      <c r="AI3300">
        <v>0</v>
      </c>
      <c r="AJ3300">
        <v>0</v>
      </c>
      <c r="AK3300">
        <v>0</v>
      </c>
      <c r="AL3300">
        <v>0</v>
      </c>
      <c r="AM3300">
        <v>0</v>
      </c>
      <c r="AN3300" s="2">
        <v>0</v>
      </c>
      <c r="AO3300">
        <v>0</v>
      </c>
      <c r="AP3300" t="s">
        <v>216</v>
      </c>
      <c r="AQ3300" s="18"/>
      <c r="AR3300" s="12"/>
      <c r="AS3300" s="12"/>
      <c r="AT3300" s="12"/>
      <c r="AU3300" s="19" t="s">
        <v>247</v>
      </c>
    </row>
    <row r="3301" spans="1:47" x14ac:dyDescent="0.25">
      <c r="A3301">
        <v>3299</v>
      </c>
      <c r="C3301" t="s">
        <v>293</v>
      </c>
      <c r="E3301" t="s">
        <v>132</v>
      </c>
      <c r="G3301" t="s">
        <v>133</v>
      </c>
      <c r="H3301">
        <v>2000</v>
      </c>
      <c r="I3301">
        <v>4</v>
      </c>
      <c r="J3301">
        <v>3</v>
      </c>
      <c r="K3301">
        <v>50.25</v>
      </c>
      <c r="L3301">
        <v>-4.2169999999999996</v>
      </c>
      <c r="M3301">
        <v>10</v>
      </c>
      <c r="Q3301">
        <v>4.34</v>
      </c>
      <c r="U3301">
        <v>1.76</v>
      </c>
      <c r="X3301">
        <v>0.80300000000000005</v>
      </c>
      <c r="Y3301" t="s">
        <v>134</v>
      </c>
      <c r="Z3301" t="s">
        <v>134</v>
      </c>
      <c r="AA3301" t="s">
        <v>135</v>
      </c>
      <c r="AB3301" t="s">
        <v>135</v>
      </c>
      <c r="AE3301" t="s">
        <v>135</v>
      </c>
      <c r="AF3301">
        <v>0</v>
      </c>
      <c r="AG3301" t="s">
        <v>135</v>
      </c>
      <c r="AH3301">
        <v>0</v>
      </c>
      <c r="AI3301">
        <v>0</v>
      </c>
      <c r="AJ3301">
        <v>0</v>
      </c>
      <c r="AK3301">
        <v>0</v>
      </c>
      <c r="AL3301">
        <v>0</v>
      </c>
      <c r="AM3301">
        <v>0</v>
      </c>
      <c r="AN3301" s="2">
        <v>0</v>
      </c>
      <c r="AO3301">
        <v>0</v>
      </c>
      <c r="AP3301" t="s">
        <v>216</v>
      </c>
      <c r="AQ3301" s="18"/>
      <c r="AR3301" s="12"/>
      <c r="AS3301" s="12"/>
      <c r="AT3301" s="12"/>
      <c r="AU3301" s="19" t="s">
        <v>247</v>
      </c>
    </row>
    <row r="3302" spans="1:47" x14ac:dyDescent="0.25">
      <c r="A3302">
        <v>3300</v>
      </c>
      <c r="C3302" t="s">
        <v>293</v>
      </c>
      <c r="E3302" t="s">
        <v>132</v>
      </c>
      <c r="G3302" t="s">
        <v>133</v>
      </c>
      <c r="H3302">
        <v>2000</v>
      </c>
      <c r="I3302">
        <v>4</v>
      </c>
      <c r="J3302">
        <v>3</v>
      </c>
      <c r="K3302">
        <v>50.25</v>
      </c>
      <c r="L3302">
        <v>-4.2169999999999996</v>
      </c>
      <c r="M3302">
        <v>10</v>
      </c>
      <c r="Q3302">
        <v>4.34</v>
      </c>
      <c r="U3302">
        <v>1.76</v>
      </c>
      <c r="X3302">
        <v>0.80300000000000005</v>
      </c>
      <c r="Y3302" t="s">
        <v>64</v>
      </c>
      <c r="Z3302" t="s">
        <v>64</v>
      </c>
      <c r="AA3302" t="s">
        <v>135</v>
      </c>
      <c r="AB3302" t="s">
        <v>135</v>
      </c>
      <c r="AE3302" t="s">
        <v>135</v>
      </c>
      <c r="AF3302" t="s">
        <v>135</v>
      </c>
      <c r="AG3302">
        <v>2000</v>
      </c>
      <c r="AH3302">
        <v>2000</v>
      </c>
      <c r="AI3302">
        <v>1.6530563393848939E-3</v>
      </c>
      <c r="AJ3302">
        <v>6.9509385965168535E-2</v>
      </c>
      <c r="AK3302">
        <v>1.9567343040677108E-2</v>
      </c>
      <c r="AL3302">
        <v>5.7250368637882181E-2</v>
      </c>
      <c r="AM3302">
        <v>12.016508208620019</v>
      </c>
      <c r="AN3302" s="2">
        <v>0.8294272268762537</v>
      </c>
      <c r="AO3302">
        <v>3.5999999999999997E-2</v>
      </c>
      <c r="AP3302" t="s">
        <v>216</v>
      </c>
      <c r="AQ3302" s="18"/>
      <c r="AR3302" s="12"/>
      <c r="AS3302" s="12"/>
      <c r="AT3302" s="12"/>
      <c r="AU3302" s="19" t="s">
        <v>247</v>
      </c>
    </row>
    <row r="3303" spans="1:47" x14ac:dyDescent="0.25">
      <c r="A3303">
        <v>3301</v>
      </c>
      <c r="C3303" t="s">
        <v>293</v>
      </c>
      <c r="E3303" t="s">
        <v>132</v>
      </c>
      <c r="G3303" t="s">
        <v>133</v>
      </c>
      <c r="H3303">
        <v>2000</v>
      </c>
      <c r="I3303">
        <v>4</v>
      </c>
      <c r="J3303">
        <v>10</v>
      </c>
      <c r="K3303">
        <v>50.25</v>
      </c>
      <c r="L3303">
        <v>-4.2169999999999996</v>
      </c>
      <c r="M3303">
        <v>10</v>
      </c>
      <c r="Q3303">
        <v>2.33</v>
      </c>
      <c r="U3303">
        <v>0.88</v>
      </c>
      <c r="X3303">
        <v>1.8120000000000001</v>
      </c>
      <c r="Y3303" t="s">
        <v>134</v>
      </c>
      <c r="Z3303" t="s">
        <v>134</v>
      </c>
      <c r="AA3303" t="s">
        <v>135</v>
      </c>
      <c r="AB3303" t="s">
        <v>135</v>
      </c>
      <c r="AE3303" t="s">
        <v>135</v>
      </c>
      <c r="AF3303">
        <v>0</v>
      </c>
      <c r="AG3303" t="s">
        <v>135</v>
      </c>
      <c r="AH3303">
        <v>0</v>
      </c>
      <c r="AI3303">
        <v>0</v>
      </c>
      <c r="AJ3303">
        <v>0</v>
      </c>
      <c r="AK3303">
        <v>0</v>
      </c>
      <c r="AL3303">
        <v>0</v>
      </c>
      <c r="AM3303">
        <v>0</v>
      </c>
      <c r="AN3303" s="2">
        <v>0</v>
      </c>
      <c r="AO3303">
        <v>0</v>
      </c>
      <c r="AP3303" t="s">
        <v>216</v>
      </c>
      <c r="AQ3303" s="18"/>
      <c r="AR3303" s="12"/>
      <c r="AS3303" s="12"/>
      <c r="AT3303" s="12"/>
      <c r="AU3303" s="19" t="s">
        <v>247</v>
      </c>
    </row>
    <row r="3304" spans="1:47" x14ac:dyDescent="0.25">
      <c r="A3304">
        <v>3302</v>
      </c>
      <c r="C3304" t="s">
        <v>293</v>
      </c>
      <c r="E3304" t="s">
        <v>132</v>
      </c>
      <c r="G3304" t="s">
        <v>133</v>
      </c>
      <c r="H3304">
        <v>2000</v>
      </c>
      <c r="I3304">
        <v>4</v>
      </c>
      <c r="J3304">
        <v>10</v>
      </c>
      <c r="K3304">
        <v>50.25</v>
      </c>
      <c r="L3304">
        <v>-4.2169999999999996</v>
      </c>
      <c r="M3304">
        <v>10</v>
      </c>
      <c r="Q3304">
        <v>2.33</v>
      </c>
      <c r="U3304">
        <v>0.88</v>
      </c>
      <c r="X3304">
        <v>1.8120000000000001</v>
      </c>
      <c r="Y3304" t="s">
        <v>64</v>
      </c>
      <c r="Z3304" t="s">
        <v>64</v>
      </c>
      <c r="AA3304" t="s">
        <v>135</v>
      </c>
      <c r="AB3304" t="s">
        <v>135</v>
      </c>
      <c r="AE3304" t="s">
        <v>135</v>
      </c>
      <c r="AF3304" t="s">
        <v>135</v>
      </c>
      <c r="AG3304">
        <v>0</v>
      </c>
      <c r="AH3304">
        <v>0</v>
      </c>
      <c r="AI3304">
        <v>0</v>
      </c>
      <c r="AJ3304">
        <v>0</v>
      </c>
      <c r="AK3304">
        <v>0</v>
      </c>
      <c r="AL3304">
        <v>0</v>
      </c>
      <c r="AM3304">
        <v>0</v>
      </c>
      <c r="AN3304" s="2">
        <v>0</v>
      </c>
      <c r="AO3304">
        <v>0</v>
      </c>
      <c r="AP3304" t="s">
        <v>216</v>
      </c>
      <c r="AQ3304" s="18"/>
      <c r="AR3304" s="12"/>
      <c r="AS3304" s="12"/>
      <c r="AT3304" s="12"/>
      <c r="AU3304" s="19" t="s">
        <v>247</v>
      </c>
    </row>
    <row r="3305" spans="1:47" x14ac:dyDescent="0.25">
      <c r="A3305">
        <v>3303</v>
      </c>
      <c r="C3305" t="s">
        <v>293</v>
      </c>
      <c r="E3305" t="s">
        <v>132</v>
      </c>
      <c r="G3305" t="s">
        <v>133</v>
      </c>
      <c r="H3305">
        <v>2000</v>
      </c>
      <c r="I3305">
        <v>4</v>
      </c>
      <c r="J3305">
        <v>24</v>
      </c>
      <c r="K3305">
        <v>50.25</v>
      </c>
      <c r="L3305">
        <v>-4.2169999999999996</v>
      </c>
      <c r="M3305">
        <v>10</v>
      </c>
      <c r="X3305">
        <v>1.611</v>
      </c>
      <c r="Y3305" t="s">
        <v>134</v>
      </c>
      <c r="Z3305" t="s">
        <v>134</v>
      </c>
      <c r="AA3305" t="s">
        <v>135</v>
      </c>
      <c r="AB3305" t="s">
        <v>135</v>
      </c>
      <c r="AE3305" t="s">
        <v>135</v>
      </c>
      <c r="AF3305">
        <v>0</v>
      </c>
      <c r="AG3305" t="s">
        <v>135</v>
      </c>
      <c r="AH3305">
        <v>0</v>
      </c>
      <c r="AI3305">
        <v>0</v>
      </c>
      <c r="AJ3305">
        <v>0</v>
      </c>
      <c r="AK3305">
        <v>0</v>
      </c>
      <c r="AL3305">
        <v>0</v>
      </c>
      <c r="AM3305">
        <v>0</v>
      </c>
      <c r="AN3305" s="2">
        <v>0</v>
      </c>
      <c r="AO3305">
        <v>0</v>
      </c>
      <c r="AP3305" t="s">
        <v>216</v>
      </c>
      <c r="AQ3305" s="18"/>
      <c r="AR3305" s="12"/>
      <c r="AS3305" s="12"/>
      <c r="AT3305" s="12"/>
      <c r="AU3305" s="19" t="s">
        <v>247</v>
      </c>
    </row>
    <row r="3306" spans="1:47" x14ac:dyDescent="0.25">
      <c r="A3306">
        <v>3304</v>
      </c>
      <c r="C3306" t="s">
        <v>293</v>
      </c>
      <c r="E3306" t="s">
        <v>132</v>
      </c>
      <c r="G3306" t="s">
        <v>133</v>
      </c>
      <c r="H3306">
        <v>2000</v>
      </c>
      <c r="I3306">
        <v>4</v>
      </c>
      <c r="J3306">
        <v>24</v>
      </c>
      <c r="K3306">
        <v>50.25</v>
      </c>
      <c r="L3306">
        <v>-4.2169999999999996</v>
      </c>
      <c r="M3306">
        <v>10</v>
      </c>
      <c r="X3306">
        <v>1.611</v>
      </c>
      <c r="Y3306" t="s">
        <v>64</v>
      </c>
      <c r="Z3306" t="s">
        <v>64</v>
      </c>
      <c r="AA3306" t="s">
        <v>135</v>
      </c>
      <c r="AB3306" t="s">
        <v>135</v>
      </c>
      <c r="AE3306" t="s">
        <v>135</v>
      </c>
      <c r="AF3306" t="s">
        <v>135</v>
      </c>
      <c r="AG3306">
        <v>11000</v>
      </c>
      <c r="AH3306">
        <v>11000</v>
      </c>
      <c r="AI3306">
        <v>9.0918098666169164E-3</v>
      </c>
      <c r="AJ3306">
        <v>0.38230162280842694</v>
      </c>
      <c r="AK3306">
        <v>0.10762038672372411</v>
      </c>
      <c r="AL3306">
        <v>0.314877027508352</v>
      </c>
      <c r="AM3306">
        <v>66.090795147410105</v>
      </c>
      <c r="AN3306" s="2">
        <v>4.5618497478193953</v>
      </c>
      <c r="AO3306">
        <v>0.19800000000000001</v>
      </c>
      <c r="AP3306" t="s">
        <v>216</v>
      </c>
      <c r="AQ3306" s="18"/>
      <c r="AR3306" s="12"/>
      <c r="AS3306" s="12"/>
      <c r="AT3306" s="12"/>
      <c r="AU3306" s="19" t="s">
        <v>247</v>
      </c>
    </row>
    <row r="3307" spans="1:47" x14ac:dyDescent="0.25">
      <c r="A3307">
        <v>3305</v>
      </c>
      <c r="C3307" t="s">
        <v>293</v>
      </c>
      <c r="E3307" t="s">
        <v>132</v>
      </c>
      <c r="G3307" t="s">
        <v>133</v>
      </c>
      <c r="H3307">
        <v>2000</v>
      </c>
      <c r="I3307">
        <v>5</v>
      </c>
      <c r="J3307">
        <v>1</v>
      </c>
      <c r="K3307">
        <v>50.25</v>
      </c>
      <c r="L3307">
        <v>-4.2169999999999996</v>
      </c>
      <c r="M3307">
        <v>10</v>
      </c>
      <c r="Y3307" t="s">
        <v>134</v>
      </c>
      <c r="Z3307" t="s">
        <v>134</v>
      </c>
      <c r="AA3307" t="s">
        <v>135</v>
      </c>
      <c r="AB3307" t="s">
        <v>135</v>
      </c>
      <c r="AE3307" t="s">
        <v>135</v>
      </c>
      <c r="AF3307">
        <v>0</v>
      </c>
      <c r="AG3307" t="s">
        <v>135</v>
      </c>
      <c r="AH3307">
        <v>0</v>
      </c>
      <c r="AI3307">
        <v>0</v>
      </c>
      <c r="AJ3307">
        <v>0</v>
      </c>
      <c r="AK3307">
        <v>0</v>
      </c>
      <c r="AL3307">
        <v>0</v>
      </c>
      <c r="AM3307">
        <v>0</v>
      </c>
      <c r="AN3307" s="2">
        <v>0</v>
      </c>
      <c r="AO3307">
        <v>0</v>
      </c>
      <c r="AP3307" t="s">
        <v>216</v>
      </c>
      <c r="AQ3307" s="18"/>
      <c r="AR3307" s="12"/>
      <c r="AS3307" s="12"/>
      <c r="AT3307" s="12"/>
      <c r="AU3307" s="19" t="s">
        <v>247</v>
      </c>
    </row>
    <row r="3308" spans="1:47" x14ac:dyDescent="0.25">
      <c r="A3308">
        <v>3306</v>
      </c>
      <c r="C3308" t="s">
        <v>293</v>
      </c>
      <c r="E3308" t="s">
        <v>132</v>
      </c>
      <c r="G3308" t="s">
        <v>133</v>
      </c>
      <c r="H3308">
        <v>2000</v>
      </c>
      <c r="I3308">
        <v>5</v>
      </c>
      <c r="J3308">
        <v>1</v>
      </c>
      <c r="K3308">
        <v>50.25</v>
      </c>
      <c r="L3308">
        <v>-4.2169999999999996</v>
      </c>
      <c r="M3308">
        <v>10</v>
      </c>
      <c r="Y3308" t="s">
        <v>64</v>
      </c>
      <c r="Z3308" t="s">
        <v>64</v>
      </c>
      <c r="AA3308" t="s">
        <v>135</v>
      </c>
      <c r="AB3308" t="s">
        <v>135</v>
      </c>
      <c r="AE3308" t="s">
        <v>135</v>
      </c>
      <c r="AF3308" t="s">
        <v>135</v>
      </c>
      <c r="AG3308">
        <v>60520</v>
      </c>
      <c r="AH3308">
        <v>60520</v>
      </c>
      <c r="AI3308">
        <v>5.002148482978689E-2</v>
      </c>
      <c r="AJ3308">
        <v>2.1033540193059999</v>
      </c>
      <c r="AK3308">
        <v>0.5921078004108894</v>
      </c>
      <c r="AL3308">
        <v>1.7323961549823148</v>
      </c>
      <c r="AM3308">
        <v>363.61953839284178</v>
      </c>
      <c r="AN3308" s="2">
        <v>25.098467885275436</v>
      </c>
      <c r="AO3308">
        <v>1.0893599999999999</v>
      </c>
      <c r="AP3308" t="s">
        <v>216</v>
      </c>
      <c r="AQ3308" s="18"/>
      <c r="AR3308" s="12"/>
      <c r="AS3308" s="12"/>
      <c r="AT3308" s="12"/>
      <c r="AU3308" s="19" t="s">
        <v>247</v>
      </c>
    </row>
    <row r="3309" spans="1:47" x14ac:dyDescent="0.25">
      <c r="A3309">
        <v>3307</v>
      </c>
      <c r="C3309" t="s">
        <v>293</v>
      </c>
      <c r="E3309" t="s">
        <v>132</v>
      </c>
      <c r="G3309" t="s">
        <v>133</v>
      </c>
      <c r="H3309">
        <v>2000</v>
      </c>
      <c r="I3309">
        <v>5</v>
      </c>
      <c r="J3309">
        <v>8</v>
      </c>
      <c r="K3309">
        <v>50.25</v>
      </c>
      <c r="L3309">
        <v>-4.2169999999999996</v>
      </c>
      <c r="M3309">
        <v>10</v>
      </c>
      <c r="Y3309" t="s">
        <v>134</v>
      </c>
      <c r="Z3309" t="s">
        <v>134</v>
      </c>
      <c r="AA3309" t="s">
        <v>135</v>
      </c>
      <c r="AB3309" t="s">
        <v>135</v>
      </c>
      <c r="AE3309" t="s">
        <v>135</v>
      </c>
      <c r="AF3309">
        <v>0</v>
      </c>
      <c r="AG3309" t="s">
        <v>135</v>
      </c>
      <c r="AH3309">
        <v>0</v>
      </c>
      <c r="AI3309">
        <v>0</v>
      </c>
      <c r="AJ3309">
        <v>0</v>
      </c>
      <c r="AK3309">
        <v>0</v>
      </c>
      <c r="AL3309">
        <v>0</v>
      </c>
      <c r="AM3309">
        <v>0</v>
      </c>
      <c r="AN3309" s="2">
        <v>0</v>
      </c>
      <c r="AO3309">
        <v>0</v>
      </c>
      <c r="AP3309" t="s">
        <v>216</v>
      </c>
      <c r="AQ3309" s="18"/>
      <c r="AR3309" s="12"/>
      <c r="AS3309" s="12"/>
      <c r="AT3309" s="12"/>
      <c r="AU3309" s="19" t="s">
        <v>247</v>
      </c>
    </row>
    <row r="3310" spans="1:47" x14ac:dyDescent="0.25">
      <c r="A3310">
        <v>3308</v>
      </c>
      <c r="C3310" t="s">
        <v>293</v>
      </c>
      <c r="E3310" t="s">
        <v>132</v>
      </c>
      <c r="G3310" t="s">
        <v>133</v>
      </c>
      <c r="H3310">
        <v>2000</v>
      </c>
      <c r="I3310">
        <v>5</v>
      </c>
      <c r="J3310">
        <v>8</v>
      </c>
      <c r="K3310">
        <v>50.25</v>
      </c>
      <c r="L3310">
        <v>-4.2169999999999996</v>
      </c>
      <c r="M3310">
        <v>10</v>
      </c>
      <c r="Y3310" t="s">
        <v>64</v>
      </c>
      <c r="Z3310" t="s">
        <v>64</v>
      </c>
      <c r="AA3310" t="s">
        <v>135</v>
      </c>
      <c r="AB3310" t="s">
        <v>135</v>
      </c>
      <c r="AE3310" t="s">
        <v>135</v>
      </c>
      <c r="AF3310" t="s">
        <v>135</v>
      </c>
      <c r="AG3310">
        <v>0</v>
      </c>
      <c r="AH3310">
        <v>0</v>
      </c>
      <c r="AI3310">
        <v>0</v>
      </c>
      <c r="AJ3310">
        <v>0</v>
      </c>
      <c r="AK3310">
        <v>0</v>
      </c>
      <c r="AL3310">
        <v>0</v>
      </c>
      <c r="AM3310">
        <v>0</v>
      </c>
      <c r="AN3310" s="2">
        <v>0</v>
      </c>
      <c r="AO3310">
        <v>0</v>
      </c>
      <c r="AP3310" t="s">
        <v>216</v>
      </c>
      <c r="AQ3310" s="18"/>
      <c r="AR3310" s="12"/>
      <c r="AS3310" s="12"/>
      <c r="AT3310" s="12"/>
      <c r="AU3310" s="19" t="s">
        <v>247</v>
      </c>
    </row>
    <row r="3311" spans="1:47" x14ac:dyDescent="0.25">
      <c r="A3311">
        <v>3309</v>
      </c>
      <c r="C3311" t="s">
        <v>293</v>
      </c>
      <c r="E3311" t="s">
        <v>132</v>
      </c>
      <c r="G3311" t="s">
        <v>133</v>
      </c>
      <c r="H3311">
        <v>2000</v>
      </c>
      <c r="I3311">
        <v>5</v>
      </c>
      <c r="J3311">
        <v>15</v>
      </c>
      <c r="K3311">
        <v>50.25</v>
      </c>
      <c r="L3311">
        <v>-4.2169999999999996</v>
      </c>
      <c r="M3311">
        <v>10</v>
      </c>
      <c r="Y3311" t="s">
        <v>134</v>
      </c>
      <c r="Z3311" t="s">
        <v>134</v>
      </c>
      <c r="AA3311" t="s">
        <v>135</v>
      </c>
      <c r="AB3311" t="s">
        <v>135</v>
      </c>
      <c r="AE3311" t="s">
        <v>135</v>
      </c>
      <c r="AF3311">
        <v>0</v>
      </c>
      <c r="AG3311" t="s">
        <v>135</v>
      </c>
      <c r="AH3311">
        <v>0</v>
      </c>
      <c r="AI3311">
        <v>0</v>
      </c>
      <c r="AJ3311">
        <v>0</v>
      </c>
      <c r="AK3311">
        <v>0</v>
      </c>
      <c r="AL3311">
        <v>0</v>
      </c>
      <c r="AM3311">
        <v>0</v>
      </c>
      <c r="AN3311" s="2">
        <v>0</v>
      </c>
      <c r="AO3311">
        <v>0</v>
      </c>
      <c r="AP3311" t="s">
        <v>216</v>
      </c>
      <c r="AQ3311" s="18"/>
      <c r="AR3311" s="12"/>
      <c r="AS3311" s="12"/>
      <c r="AT3311" s="12"/>
      <c r="AU3311" s="19" t="s">
        <v>247</v>
      </c>
    </row>
    <row r="3312" spans="1:47" x14ac:dyDescent="0.25">
      <c r="A3312">
        <v>3310</v>
      </c>
      <c r="C3312" t="s">
        <v>293</v>
      </c>
      <c r="E3312" t="s">
        <v>132</v>
      </c>
      <c r="G3312" t="s">
        <v>133</v>
      </c>
      <c r="H3312">
        <v>2000</v>
      </c>
      <c r="I3312">
        <v>5</v>
      </c>
      <c r="J3312">
        <v>15</v>
      </c>
      <c r="K3312">
        <v>50.25</v>
      </c>
      <c r="L3312">
        <v>-4.2169999999999996</v>
      </c>
      <c r="M3312">
        <v>10</v>
      </c>
      <c r="Y3312" t="s">
        <v>64</v>
      </c>
      <c r="Z3312" t="s">
        <v>64</v>
      </c>
      <c r="AA3312" t="s">
        <v>135</v>
      </c>
      <c r="AB3312" t="s">
        <v>135</v>
      </c>
      <c r="AE3312" t="s">
        <v>135</v>
      </c>
      <c r="AF3312" t="s">
        <v>135</v>
      </c>
      <c r="AG3312">
        <v>0</v>
      </c>
      <c r="AH3312">
        <v>0</v>
      </c>
      <c r="AI3312">
        <v>0</v>
      </c>
      <c r="AJ3312">
        <v>0</v>
      </c>
      <c r="AK3312">
        <v>0</v>
      </c>
      <c r="AL3312">
        <v>0</v>
      </c>
      <c r="AM3312">
        <v>0</v>
      </c>
      <c r="AN3312" s="2">
        <v>0</v>
      </c>
      <c r="AO3312">
        <v>0</v>
      </c>
      <c r="AP3312" t="s">
        <v>216</v>
      </c>
      <c r="AQ3312" s="18"/>
      <c r="AR3312" s="12"/>
      <c r="AS3312" s="12"/>
      <c r="AT3312" s="12"/>
      <c r="AU3312" s="19" t="s">
        <v>247</v>
      </c>
    </row>
    <row r="3313" spans="1:47" x14ac:dyDescent="0.25">
      <c r="A3313">
        <v>3311</v>
      </c>
      <c r="C3313" t="s">
        <v>293</v>
      </c>
      <c r="E3313" t="s">
        <v>132</v>
      </c>
      <c r="G3313" t="s">
        <v>133</v>
      </c>
      <c r="H3313">
        <v>2000</v>
      </c>
      <c r="I3313">
        <v>5</v>
      </c>
      <c r="J3313">
        <v>22</v>
      </c>
      <c r="K3313">
        <v>50.25</v>
      </c>
      <c r="L3313">
        <v>-4.2169999999999996</v>
      </c>
      <c r="M3313">
        <v>10</v>
      </c>
      <c r="Y3313" t="s">
        <v>134</v>
      </c>
      <c r="Z3313" t="s">
        <v>134</v>
      </c>
      <c r="AA3313" t="s">
        <v>135</v>
      </c>
      <c r="AB3313" t="s">
        <v>135</v>
      </c>
      <c r="AE3313" t="s">
        <v>135</v>
      </c>
      <c r="AF3313">
        <v>0</v>
      </c>
      <c r="AG3313" t="s">
        <v>135</v>
      </c>
      <c r="AH3313">
        <v>0</v>
      </c>
      <c r="AI3313">
        <v>0</v>
      </c>
      <c r="AJ3313">
        <v>0</v>
      </c>
      <c r="AK3313">
        <v>0</v>
      </c>
      <c r="AL3313">
        <v>0</v>
      </c>
      <c r="AM3313">
        <v>0</v>
      </c>
      <c r="AN3313" s="2">
        <v>0</v>
      </c>
      <c r="AO3313">
        <v>0</v>
      </c>
      <c r="AP3313" t="s">
        <v>216</v>
      </c>
      <c r="AQ3313" s="18"/>
      <c r="AR3313" s="12"/>
      <c r="AS3313" s="12"/>
      <c r="AT3313" s="12"/>
      <c r="AU3313" s="19" t="s">
        <v>247</v>
      </c>
    </row>
    <row r="3314" spans="1:47" x14ac:dyDescent="0.25">
      <c r="A3314">
        <v>3312</v>
      </c>
      <c r="C3314" t="s">
        <v>293</v>
      </c>
      <c r="E3314" t="s">
        <v>132</v>
      </c>
      <c r="G3314" t="s">
        <v>133</v>
      </c>
      <c r="H3314">
        <v>2000</v>
      </c>
      <c r="I3314">
        <v>5</v>
      </c>
      <c r="J3314">
        <v>22</v>
      </c>
      <c r="K3314">
        <v>50.25</v>
      </c>
      <c r="L3314">
        <v>-4.2169999999999996</v>
      </c>
      <c r="M3314">
        <v>10</v>
      </c>
      <c r="Y3314" t="s">
        <v>64</v>
      </c>
      <c r="Z3314" t="s">
        <v>64</v>
      </c>
      <c r="AA3314" t="s">
        <v>135</v>
      </c>
      <c r="AB3314" t="s">
        <v>135</v>
      </c>
      <c r="AE3314" t="s">
        <v>135</v>
      </c>
      <c r="AF3314" t="s">
        <v>135</v>
      </c>
      <c r="AG3314">
        <v>0</v>
      </c>
      <c r="AH3314">
        <v>0</v>
      </c>
      <c r="AI3314">
        <v>0</v>
      </c>
      <c r="AJ3314">
        <v>0</v>
      </c>
      <c r="AK3314">
        <v>0</v>
      </c>
      <c r="AL3314">
        <v>0</v>
      </c>
      <c r="AM3314">
        <v>0</v>
      </c>
      <c r="AN3314" s="2">
        <v>0</v>
      </c>
      <c r="AO3314">
        <v>0</v>
      </c>
      <c r="AP3314" t="s">
        <v>216</v>
      </c>
      <c r="AQ3314" s="18"/>
      <c r="AR3314" s="12"/>
      <c r="AS3314" s="12"/>
      <c r="AT3314" s="12"/>
      <c r="AU3314" s="19" t="s">
        <v>247</v>
      </c>
    </row>
    <row r="3315" spans="1:47" x14ac:dyDescent="0.25">
      <c r="A3315">
        <v>3313</v>
      </c>
      <c r="C3315" t="s">
        <v>293</v>
      </c>
      <c r="E3315" t="s">
        <v>132</v>
      </c>
      <c r="G3315" t="s">
        <v>133</v>
      </c>
      <c r="H3315">
        <v>2000</v>
      </c>
      <c r="I3315">
        <v>5</v>
      </c>
      <c r="J3315">
        <v>29</v>
      </c>
      <c r="K3315">
        <v>50.25</v>
      </c>
      <c r="L3315">
        <v>-4.2169999999999996</v>
      </c>
      <c r="M3315">
        <v>10</v>
      </c>
      <c r="Y3315" t="s">
        <v>134</v>
      </c>
      <c r="Z3315" t="s">
        <v>134</v>
      </c>
      <c r="AA3315" t="s">
        <v>135</v>
      </c>
      <c r="AB3315" t="s">
        <v>135</v>
      </c>
      <c r="AE3315" t="s">
        <v>135</v>
      </c>
      <c r="AF3315">
        <v>0</v>
      </c>
      <c r="AG3315" t="s">
        <v>135</v>
      </c>
      <c r="AH3315">
        <v>0</v>
      </c>
      <c r="AI3315">
        <v>0</v>
      </c>
      <c r="AJ3315">
        <v>0</v>
      </c>
      <c r="AK3315">
        <v>0</v>
      </c>
      <c r="AL3315">
        <v>0</v>
      </c>
      <c r="AM3315">
        <v>0</v>
      </c>
      <c r="AN3315" s="2">
        <v>0</v>
      </c>
      <c r="AO3315">
        <v>0</v>
      </c>
      <c r="AP3315" t="s">
        <v>216</v>
      </c>
      <c r="AQ3315" s="18"/>
      <c r="AR3315" s="12"/>
      <c r="AS3315" s="12"/>
      <c r="AT3315" s="12"/>
      <c r="AU3315" s="19" t="s">
        <v>247</v>
      </c>
    </row>
    <row r="3316" spans="1:47" x14ac:dyDescent="0.25">
      <c r="A3316">
        <v>3314</v>
      </c>
      <c r="C3316" t="s">
        <v>293</v>
      </c>
      <c r="E3316" t="s">
        <v>132</v>
      </c>
      <c r="G3316" t="s">
        <v>133</v>
      </c>
      <c r="H3316">
        <v>2000</v>
      </c>
      <c r="I3316">
        <v>5</v>
      </c>
      <c r="J3316">
        <v>29</v>
      </c>
      <c r="K3316">
        <v>50.25</v>
      </c>
      <c r="L3316">
        <v>-4.2169999999999996</v>
      </c>
      <c r="M3316">
        <v>10</v>
      </c>
      <c r="Y3316" t="s">
        <v>64</v>
      </c>
      <c r="Z3316" t="s">
        <v>64</v>
      </c>
      <c r="AA3316" t="s">
        <v>135</v>
      </c>
      <c r="AB3316" t="s">
        <v>135</v>
      </c>
      <c r="AE3316" t="s">
        <v>135</v>
      </c>
      <c r="AF3316" t="s">
        <v>135</v>
      </c>
      <c r="AG3316">
        <v>0</v>
      </c>
      <c r="AH3316">
        <v>0</v>
      </c>
      <c r="AI3316">
        <v>0</v>
      </c>
      <c r="AJ3316">
        <v>0</v>
      </c>
      <c r="AK3316">
        <v>0</v>
      </c>
      <c r="AL3316">
        <v>0</v>
      </c>
      <c r="AM3316">
        <v>0</v>
      </c>
      <c r="AN3316" s="2">
        <v>0</v>
      </c>
      <c r="AO3316">
        <v>0</v>
      </c>
      <c r="AP3316" t="s">
        <v>216</v>
      </c>
      <c r="AQ3316" s="18"/>
      <c r="AR3316" s="12"/>
      <c r="AS3316" s="12"/>
      <c r="AT3316" s="12"/>
      <c r="AU3316" s="19" t="s">
        <v>247</v>
      </c>
    </row>
    <row r="3317" spans="1:47" x14ac:dyDescent="0.25">
      <c r="A3317">
        <v>3315</v>
      </c>
      <c r="C3317" t="s">
        <v>293</v>
      </c>
      <c r="E3317" t="s">
        <v>132</v>
      </c>
      <c r="G3317" t="s">
        <v>133</v>
      </c>
      <c r="H3317">
        <v>2000</v>
      </c>
      <c r="I3317">
        <v>6</v>
      </c>
      <c r="J3317">
        <v>5</v>
      </c>
      <c r="K3317">
        <v>50.25</v>
      </c>
      <c r="L3317">
        <v>-4.2169999999999996</v>
      </c>
      <c r="M3317">
        <v>10</v>
      </c>
      <c r="Y3317" t="s">
        <v>134</v>
      </c>
      <c r="Z3317" t="s">
        <v>134</v>
      </c>
      <c r="AA3317" t="s">
        <v>135</v>
      </c>
      <c r="AB3317" t="s">
        <v>135</v>
      </c>
      <c r="AE3317" t="s">
        <v>135</v>
      </c>
      <c r="AF3317">
        <v>0</v>
      </c>
      <c r="AG3317" t="s">
        <v>135</v>
      </c>
      <c r="AH3317">
        <v>0</v>
      </c>
      <c r="AI3317">
        <v>0</v>
      </c>
      <c r="AJ3317">
        <v>0</v>
      </c>
      <c r="AK3317">
        <v>0</v>
      </c>
      <c r="AL3317">
        <v>0</v>
      </c>
      <c r="AM3317">
        <v>0</v>
      </c>
      <c r="AN3317" s="2">
        <v>0</v>
      </c>
      <c r="AO3317">
        <v>0</v>
      </c>
      <c r="AP3317" t="s">
        <v>216</v>
      </c>
      <c r="AQ3317" s="18"/>
      <c r="AR3317" s="12"/>
      <c r="AS3317" s="12"/>
      <c r="AT3317" s="12"/>
      <c r="AU3317" s="19" t="s">
        <v>247</v>
      </c>
    </row>
    <row r="3318" spans="1:47" x14ac:dyDescent="0.25">
      <c r="A3318">
        <v>3316</v>
      </c>
      <c r="C3318" t="s">
        <v>293</v>
      </c>
      <c r="E3318" t="s">
        <v>132</v>
      </c>
      <c r="G3318" t="s">
        <v>133</v>
      </c>
      <c r="H3318">
        <v>2000</v>
      </c>
      <c r="I3318">
        <v>6</v>
      </c>
      <c r="J3318">
        <v>5</v>
      </c>
      <c r="K3318">
        <v>50.25</v>
      </c>
      <c r="L3318">
        <v>-4.2169999999999996</v>
      </c>
      <c r="M3318">
        <v>10</v>
      </c>
      <c r="Y3318" t="s">
        <v>64</v>
      </c>
      <c r="Z3318" t="s">
        <v>64</v>
      </c>
      <c r="AA3318" t="s">
        <v>135</v>
      </c>
      <c r="AB3318" t="s">
        <v>135</v>
      </c>
      <c r="AE3318" t="s">
        <v>135</v>
      </c>
      <c r="AF3318" t="s">
        <v>135</v>
      </c>
      <c r="AG3318">
        <v>0</v>
      </c>
      <c r="AH3318">
        <v>0</v>
      </c>
      <c r="AI3318">
        <v>0</v>
      </c>
      <c r="AJ3318">
        <v>0</v>
      </c>
      <c r="AK3318">
        <v>0</v>
      </c>
      <c r="AL3318">
        <v>0</v>
      </c>
      <c r="AM3318">
        <v>0</v>
      </c>
      <c r="AN3318" s="2">
        <v>0</v>
      </c>
      <c r="AO3318">
        <v>0</v>
      </c>
      <c r="AP3318" t="s">
        <v>216</v>
      </c>
      <c r="AQ3318" s="18"/>
      <c r="AR3318" s="12"/>
      <c r="AS3318" s="12"/>
      <c r="AT3318" s="12"/>
      <c r="AU3318" s="19" t="s">
        <v>247</v>
      </c>
    </row>
    <row r="3319" spans="1:47" x14ac:dyDescent="0.25">
      <c r="A3319">
        <v>3317</v>
      </c>
      <c r="C3319" t="s">
        <v>293</v>
      </c>
      <c r="E3319" t="s">
        <v>132</v>
      </c>
      <c r="G3319" t="s">
        <v>133</v>
      </c>
      <c r="H3319">
        <v>2000</v>
      </c>
      <c r="I3319">
        <v>6</v>
      </c>
      <c r="J3319">
        <v>12</v>
      </c>
      <c r="K3319">
        <v>50.25</v>
      </c>
      <c r="L3319">
        <v>-4.2169999999999996</v>
      </c>
      <c r="M3319">
        <v>10</v>
      </c>
      <c r="Q3319">
        <v>0.09</v>
      </c>
      <c r="U3319">
        <v>0.46</v>
      </c>
      <c r="X3319">
        <v>1.49</v>
      </c>
      <c r="Y3319" t="s">
        <v>134</v>
      </c>
      <c r="Z3319" t="s">
        <v>134</v>
      </c>
      <c r="AA3319" t="s">
        <v>135</v>
      </c>
      <c r="AB3319" t="s">
        <v>135</v>
      </c>
      <c r="AE3319" t="s">
        <v>135</v>
      </c>
      <c r="AF3319">
        <v>0</v>
      </c>
      <c r="AG3319" t="s">
        <v>135</v>
      </c>
      <c r="AH3319">
        <v>0</v>
      </c>
      <c r="AI3319">
        <v>0</v>
      </c>
      <c r="AJ3319">
        <v>0</v>
      </c>
      <c r="AK3319">
        <v>0</v>
      </c>
      <c r="AL3319">
        <v>0</v>
      </c>
      <c r="AM3319">
        <v>0</v>
      </c>
      <c r="AN3319" s="2">
        <v>0</v>
      </c>
      <c r="AO3319">
        <v>0</v>
      </c>
      <c r="AP3319" t="s">
        <v>216</v>
      </c>
      <c r="AQ3319" s="18"/>
      <c r="AR3319" s="12"/>
      <c r="AS3319" s="12"/>
      <c r="AT3319" s="12"/>
      <c r="AU3319" s="19" t="s">
        <v>247</v>
      </c>
    </row>
    <row r="3320" spans="1:47" x14ac:dyDescent="0.25">
      <c r="A3320">
        <v>3318</v>
      </c>
      <c r="C3320" t="s">
        <v>293</v>
      </c>
      <c r="E3320" t="s">
        <v>132</v>
      </c>
      <c r="G3320" t="s">
        <v>133</v>
      </c>
      <c r="H3320">
        <v>2000</v>
      </c>
      <c r="I3320">
        <v>6</v>
      </c>
      <c r="J3320">
        <v>12</v>
      </c>
      <c r="K3320">
        <v>50.25</v>
      </c>
      <c r="L3320">
        <v>-4.2169999999999996</v>
      </c>
      <c r="M3320">
        <v>10</v>
      </c>
      <c r="Q3320">
        <v>0.09</v>
      </c>
      <c r="U3320">
        <v>0.46</v>
      </c>
      <c r="X3320">
        <v>1.49</v>
      </c>
      <c r="Y3320" t="s">
        <v>64</v>
      </c>
      <c r="Z3320" t="s">
        <v>64</v>
      </c>
      <c r="AA3320" t="s">
        <v>135</v>
      </c>
      <c r="AB3320" t="s">
        <v>135</v>
      </c>
      <c r="AE3320" t="s">
        <v>135</v>
      </c>
      <c r="AF3320" t="s">
        <v>135</v>
      </c>
      <c r="AG3320">
        <v>0</v>
      </c>
      <c r="AH3320">
        <v>0</v>
      </c>
      <c r="AI3320">
        <v>0</v>
      </c>
      <c r="AJ3320">
        <v>0</v>
      </c>
      <c r="AK3320">
        <v>0</v>
      </c>
      <c r="AL3320">
        <v>0</v>
      </c>
      <c r="AM3320">
        <v>0</v>
      </c>
      <c r="AN3320" s="2">
        <v>0</v>
      </c>
      <c r="AO3320">
        <v>0</v>
      </c>
      <c r="AP3320" t="s">
        <v>216</v>
      </c>
      <c r="AQ3320" s="18"/>
      <c r="AR3320" s="12"/>
      <c r="AS3320" s="12"/>
      <c r="AT3320" s="12"/>
      <c r="AU3320" s="19" t="s">
        <v>247</v>
      </c>
    </row>
    <row r="3321" spans="1:47" x14ac:dyDescent="0.25">
      <c r="A3321">
        <v>3319</v>
      </c>
      <c r="C3321" t="s">
        <v>293</v>
      </c>
      <c r="E3321" t="s">
        <v>132</v>
      </c>
      <c r="G3321" t="s">
        <v>133</v>
      </c>
      <c r="H3321">
        <v>2000</v>
      </c>
      <c r="I3321">
        <v>6</v>
      </c>
      <c r="J3321">
        <v>19</v>
      </c>
      <c r="K3321">
        <v>50.25</v>
      </c>
      <c r="L3321">
        <v>-4.2169999999999996</v>
      </c>
      <c r="M3321">
        <v>10</v>
      </c>
      <c r="Q3321">
        <v>0.21</v>
      </c>
      <c r="U3321">
        <v>0.13</v>
      </c>
      <c r="X3321">
        <v>2.2989999999999999</v>
      </c>
      <c r="Y3321" t="s">
        <v>134</v>
      </c>
      <c r="Z3321" t="s">
        <v>134</v>
      </c>
      <c r="AA3321" t="s">
        <v>135</v>
      </c>
      <c r="AB3321" t="s">
        <v>135</v>
      </c>
      <c r="AE3321" t="s">
        <v>135</v>
      </c>
      <c r="AF3321">
        <v>0</v>
      </c>
      <c r="AG3321" t="s">
        <v>135</v>
      </c>
      <c r="AH3321">
        <v>0</v>
      </c>
      <c r="AI3321">
        <v>0</v>
      </c>
      <c r="AJ3321">
        <v>0</v>
      </c>
      <c r="AK3321">
        <v>0</v>
      </c>
      <c r="AL3321">
        <v>0</v>
      </c>
      <c r="AM3321">
        <v>0</v>
      </c>
      <c r="AN3321" s="2">
        <v>0</v>
      </c>
      <c r="AO3321">
        <v>0</v>
      </c>
      <c r="AP3321" t="s">
        <v>216</v>
      </c>
      <c r="AQ3321" s="18"/>
      <c r="AR3321" s="12"/>
      <c r="AS3321" s="12"/>
      <c r="AT3321" s="12"/>
      <c r="AU3321" s="19" t="s">
        <v>247</v>
      </c>
    </row>
    <row r="3322" spans="1:47" x14ac:dyDescent="0.25">
      <c r="A3322">
        <v>3320</v>
      </c>
      <c r="C3322" t="s">
        <v>293</v>
      </c>
      <c r="E3322" t="s">
        <v>132</v>
      </c>
      <c r="G3322" t="s">
        <v>133</v>
      </c>
      <c r="H3322">
        <v>2000</v>
      </c>
      <c r="I3322">
        <v>6</v>
      </c>
      <c r="J3322">
        <v>19</v>
      </c>
      <c r="K3322">
        <v>50.25</v>
      </c>
      <c r="L3322">
        <v>-4.2169999999999996</v>
      </c>
      <c r="M3322">
        <v>10</v>
      </c>
      <c r="Q3322">
        <v>0.21</v>
      </c>
      <c r="U3322">
        <v>0.13</v>
      </c>
      <c r="X3322">
        <v>2.2989999999999999</v>
      </c>
      <c r="Y3322" t="s">
        <v>64</v>
      </c>
      <c r="Z3322" t="s">
        <v>64</v>
      </c>
      <c r="AA3322" t="s">
        <v>135</v>
      </c>
      <c r="AB3322" t="s">
        <v>135</v>
      </c>
      <c r="AE3322" t="s">
        <v>135</v>
      </c>
      <c r="AF3322" t="s">
        <v>135</v>
      </c>
      <c r="AG3322">
        <v>0</v>
      </c>
      <c r="AH3322">
        <v>0</v>
      </c>
      <c r="AI3322">
        <v>0</v>
      </c>
      <c r="AJ3322">
        <v>0</v>
      </c>
      <c r="AK3322">
        <v>0</v>
      </c>
      <c r="AL3322">
        <v>0</v>
      </c>
      <c r="AM3322">
        <v>0</v>
      </c>
      <c r="AN3322" s="2">
        <v>0</v>
      </c>
      <c r="AO3322">
        <v>0</v>
      </c>
      <c r="AP3322" t="s">
        <v>216</v>
      </c>
      <c r="AQ3322" s="18"/>
      <c r="AR3322" s="12"/>
      <c r="AS3322" s="12"/>
      <c r="AT3322" s="12"/>
      <c r="AU3322" s="19" t="s">
        <v>247</v>
      </c>
    </row>
    <row r="3323" spans="1:47" x14ac:dyDescent="0.25">
      <c r="A3323">
        <v>3321</v>
      </c>
      <c r="C3323" t="s">
        <v>293</v>
      </c>
      <c r="E3323" t="s">
        <v>132</v>
      </c>
      <c r="G3323" t="s">
        <v>133</v>
      </c>
      <c r="H3323">
        <v>2000</v>
      </c>
      <c r="I3323">
        <v>6</v>
      </c>
      <c r="J3323">
        <v>26</v>
      </c>
      <c r="K3323">
        <v>50.25</v>
      </c>
      <c r="L3323">
        <v>-4.2169999999999996</v>
      </c>
      <c r="M3323">
        <v>10</v>
      </c>
      <c r="X3323">
        <v>0.74199999999999999</v>
      </c>
      <c r="Y3323" t="s">
        <v>134</v>
      </c>
      <c r="Z3323" t="s">
        <v>134</v>
      </c>
      <c r="AA3323" t="s">
        <v>135</v>
      </c>
      <c r="AB3323" t="s">
        <v>135</v>
      </c>
      <c r="AE3323" t="s">
        <v>135</v>
      </c>
      <c r="AF3323">
        <v>0</v>
      </c>
      <c r="AG3323" t="s">
        <v>135</v>
      </c>
      <c r="AH3323">
        <v>0</v>
      </c>
      <c r="AI3323">
        <v>0</v>
      </c>
      <c r="AJ3323">
        <v>0</v>
      </c>
      <c r="AK3323">
        <v>0</v>
      </c>
      <c r="AL3323">
        <v>0</v>
      </c>
      <c r="AM3323">
        <v>0</v>
      </c>
      <c r="AN3323" s="2">
        <v>0</v>
      </c>
      <c r="AO3323">
        <v>0</v>
      </c>
      <c r="AP3323" t="s">
        <v>216</v>
      </c>
      <c r="AQ3323" s="18"/>
      <c r="AR3323" s="12"/>
      <c r="AS3323" s="12"/>
      <c r="AT3323" s="12"/>
      <c r="AU3323" s="19" t="s">
        <v>247</v>
      </c>
    </row>
    <row r="3324" spans="1:47" x14ac:dyDescent="0.25">
      <c r="A3324">
        <v>3322</v>
      </c>
      <c r="C3324" t="s">
        <v>293</v>
      </c>
      <c r="E3324" t="s">
        <v>132</v>
      </c>
      <c r="G3324" t="s">
        <v>133</v>
      </c>
      <c r="H3324">
        <v>2000</v>
      </c>
      <c r="I3324">
        <v>6</v>
      </c>
      <c r="J3324">
        <v>26</v>
      </c>
      <c r="K3324">
        <v>50.25</v>
      </c>
      <c r="L3324">
        <v>-4.2169999999999996</v>
      </c>
      <c r="M3324">
        <v>10</v>
      </c>
      <c r="X3324">
        <v>0.74199999999999999</v>
      </c>
      <c r="Y3324" t="s">
        <v>64</v>
      </c>
      <c r="Z3324" t="s">
        <v>64</v>
      </c>
      <c r="AA3324" t="s">
        <v>135</v>
      </c>
      <c r="AB3324" t="s">
        <v>135</v>
      </c>
      <c r="AE3324" t="s">
        <v>135</v>
      </c>
      <c r="AF3324" t="s">
        <v>135</v>
      </c>
      <c r="AG3324">
        <v>1000</v>
      </c>
      <c r="AH3324">
        <v>1000</v>
      </c>
      <c r="AI3324">
        <v>8.2652816969244693E-4</v>
      </c>
      <c r="AJ3324">
        <v>3.4754692982584268E-2</v>
      </c>
      <c r="AK3324">
        <v>9.7836715203385542E-3</v>
      </c>
      <c r="AL3324">
        <v>2.862518431894109E-2</v>
      </c>
      <c r="AM3324">
        <v>6.0082541043100095</v>
      </c>
      <c r="AN3324" s="2">
        <v>0.41471361343812685</v>
      </c>
      <c r="AO3324">
        <v>1.7999999999999999E-2</v>
      </c>
      <c r="AP3324" t="s">
        <v>216</v>
      </c>
      <c r="AQ3324" s="18"/>
      <c r="AR3324" s="12"/>
      <c r="AS3324" s="12"/>
      <c r="AT3324" s="12"/>
      <c r="AU3324" s="19" t="s">
        <v>247</v>
      </c>
    </row>
    <row r="3325" spans="1:47" x14ac:dyDescent="0.25">
      <c r="A3325">
        <v>3323</v>
      </c>
      <c r="C3325" t="s">
        <v>293</v>
      </c>
      <c r="E3325" t="s">
        <v>132</v>
      </c>
      <c r="G3325" t="s">
        <v>133</v>
      </c>
      <c r="H3325">
        <v>2000</v>
      </c>
      <c r="I3325">
        <v>7</v>
      </c>
      <c r="J3325">
        <v>3</v>
      </c>
      <c r="K3325">
        <v>50.25</v>
      </c>
      <c r="L3325">
        <v>-4.2169999999999996</v>
      </c>
      <c r="M3325">
        <v>10</v>
      </c>
      <c r="X3325">
        <v>0.54200000000000004</v>
      </c>
      <c r="Y3325" t="s">
        <v>134</v>
      </c>
      <c r="Z3325" t="s">
        <v>134</v>
      </c>
      <c r="AA3325" t="s">
        <v>135</v>
      </c>
      <c r="AB3325" t="s">
        <v>135</v>
      </c>
      <c r="AE3325" t="s">
        <v>135</v>
      </c>
      <c r="AF3325">
        <v>0</v>
      </c>
      <c r="AG3325" t="s">
        <v>135</v>
      </c>
      <c r="AH3325">
        <v>0</v>
      </c>
      <c r="AI3325">
        <v>0</v>
      </c>
      <c r="AJ3325">
        <v>0</v>
      </c>
      <c r="AK3325">
        <v>0</v>
      </c>
      <c r="AL3325">
        <v>0</v>
      </c>
      <c r="AM3325">
        <v>0</v>
      </c>
      <c r="AN3325" s="2">
        <v>0</v>
      </c>
      <c r="AO3325">
        <v>0</v>
      </c>
      <c r="AP3325" t="s">
        <v>216</v>
      </c>
      <c r="AQ3325" s="18"/>
      <c r="AR3325" s="12"/>
      <c r="AS3325" s="12"/>
      <c r="AT3325" s="12"/>
      <c r="AU3325" s="19" t="s">
        <v>247</v>
      </c>
    </row>
    <row r="3326" spans="1:47" x14ac:dyDescent="0.25">
      <c r="A3326">
        <v>3324</v>
      </c>
      <c r="C3326" t="s">
        <v>293</v>
      </c>
      <c r="E3326" t="s">
        <v>132</v>
      </c>
      <c r="G3326" t="s">
        <v>133</v>
      </c>
      <c r="H3326">
        <v>2000</v>
      </c>
      <c r="I3326">
        <v>7</v>
      </c>
      <c r="J3326">
        <v>3</v>
      </c>
      <c r="K3326">
        <v>50.25</v>
      </c>
      <c r="L3326">
        <v>-4.2169999999999996</v>
      </c>
      <c r="M3326">
        <v>10</v>
      </c>
      <c r="X3326">
        <v>0.54200000000000004</v>
      </c>
      <c r="Y3326" t="s">
        <v>64</v>
      </c>
      <c r="Z3326" t="s">
        <v>64</v>
      </c>
      <c r="AA3326" t="s">
        <v>135</v>
      </c>
      <c r="AB3326" t="s">
        <v>135</v>
      </c>
      <c r="AE3326" t="s">
        <v>135</v>
      </c>
      <c r="AF3326" t="s">
        <v>135</v>
      </c>
      <c r="AG3326">
        <v>0</v>
      </c>
      <c r="AH3326">
        <v>0</v>
      </c>
      <c r="AI3326">
        <v>0</v>
      </c>
      <c r="AJ3326">
        <v>0</v>
      </c>
      <c r="AK3326">
        <v>0</v>
      </c>
      <c r="AL3326">
        <v>0</v>
      </c>
      <c r="AM3326">
        <v>0</v>
      </c>
      <c r="AN3326" s="2">
        <v>0</v>
      </c>
      <c r="AO3326">
        <v>0</v>
      </c>
      <c r="AP3326" t="s">
        <v>216</v>
      </c>
      <c r="AQ3326" s="18"/>
      <c r="AR3326" s="12"/>
      <c r="AS3326" s="12"/>
      <c r="AT3326" s="12"/>
      <c r="AU3326" s="19" t="s">
        <v>247</v>
      </c>
    </row>
    <row r="3327" spans="1:47" x14ac:dyDescent="0.25">
      <c r="A3327">
        <v>3325</v>
      </c>
      <c r="C3327" t="s">
        <v>293</v>
      </c>
      <c r="E3327" t="s">
        <v>132</v>
      </c>
      <c r="G3327" t="s">
        <v>133</v>
      </c>
      <c r="H3327">
        <v>2000</v>
      </c>
      <c r="I3327">
        <v>7</v>
      </c>
      <c r="J3327">
        <v>10</v>
      </c>
      <c r="K3327">
        <v>50.25</v>
      </c>
      <c r="L3327">
        <v>-4.2169999999999996</v>
      </c>
      <c r="M3327">
        <v>10</v>
      </c>
      <c r="X3327">
        <v>2.391</v>
      </c>
      <c r="Y3327" t="s">
        <v>134</v>
      </c>
      <c r="Z3327" t="s">
        <v>134</v>
      </c>
      <c r="AA3327" t="s">
        <v>135</v>
      </c>
      <c r="AB3327" t="s">
        <v>135</v>
      </c>
      <c r="AE3327" t="s">
        <v>135</v>
      </c>
      <c r="AF3327">
        <v>0</v>
      </c>
      <c r="AG3327" t="s">
        <v>135</v>
      </c>
      <c r="AH3327">
        <v>0</v>
      </c>
      <c r="AI3327">
        <v>0</v>
      </c>
      <c r="AJ3327">
        <v>0</v>
      </c>
      <c r="AK3327">
        <v>0</v>
      </c>
      <c r="AL3327">
        <v>0</v>
      </c>
      <c r="AM3327">
        <v>0</v>
      </c>
      <c r="AN3327" s="2">
        <v>0</v>
      </c>
      <c r="AO3327">
        <v>0</v>
      </c>
      <c r="AP3327" t="s">
        <v>216</v>
      </c>
      <c r="AQ3327" s="18"/>
      <c r="AR3327" s="12"/>
      <c r="AS3327" s="12"/>
      <c r="AT3327" s="12"/>
      <c r="AU3327" s="19" t="s">
        <v>247</v>
      </c>
    </row>
    <row r="3328" spans="1:47" x14ac:dyDescent="0.25">
      <c r="A3328">
        <v>3326</v>
      </c>
      <c r="C3328" t="s">
        <v>293</v>
      </c>
      <c r="E3328" t="s">
        <v>132</v>
      </c>
      <c r="G3328" t="s">
        <v>133</v>
      </c>
      <c r="H3328">
        <v>2000</v>
      </c>
      <c r="I3328">
        <v>7</v>
      </c>
      <c r="J3328">
        <v>10</v>
      </c>
      <c r="K3328">
        <v>50.25</v>
      </c>
      <c r="L3328">
        <v>-4.2169999999999996</v>
      </c>
      <c r="M3328">
        <v>10</v>
      </c>
      <c r="X3328">
        <v>2.391</v>
      </c>
      <c r="Y3328" t="s">
        <v>64</v>
      </c>
      <c r="Z3328" t="s">
        <v>64</v>
      </c>
      <c r="AA3328" t="s">
        <v>135</v>
      </c>
      <c r="AB3328" t="s">
        <v>135</v>
      </c>
      <c r="AE3328" t="s">
        <v>135</v>
      </c>
      <c r="AF3328" t="s">
        <v>135</v>
      </c>
      <c r="AG3328">
        <v>0</v>
      </c>
      <c r="AH3328">
        <v>0</v>
      </c>
      <c r="AI3328">
        <v>0</v>
      </c>
      <c r="AJ3328">
        <v>0</v>
      </c>
      <c r="AK3328">
        <v>0</v>
      </c>
      <c r="AL3328">
        <v>0</v>
      </c>
      <c r="AM3328">
        <v>0</v>
      </c>
      <c r="AN3328" s="2">
        <v>0</v>
      </c>
      <c r="AO3328">
        <v>0</v>
      </c>
      <c r="AP3328" t="s">
        <v>216</v>
      </c>
      <c r="AQ3328" s="18"/>
      <c r="AR3328" s="12"/>
      <c r="AS3328" s="12"/>
      <c r="AT3328" s="12"/>
      <c r="AU3328" s="19" t="s">
        <v>247</v>
      </c>
    </row>
    <row r="3329" spans="1:47" x14ac:dyDescent="0.25">
      <c r="A3329">
        <v>3327</v>
      </c>
      <c r="C3329" t="s">
        <v>293</v>
      </c>
      <c r="E3329" t="s">
        <v>132</v>
      </c>
      <c r="G3329" t="s">
        <v>133</v>
      </c>
      <c r="H3329">
        <v>2000</v>
      </c>
      <c r="I3329">
        <v>7</v>
      </c>
      <c r="J3329">
        <v>17</v>
      </c>
      <c r="K3329">
        <v>50.25</v>
      </c>
      <c r="L3329">
        <v>-4.2169999999999996</v>
      </c>
      <c r="M3329">
        <v>10</v>
      </c>
      <c r="Q3329">
        <v>0.05</v>
      </c>
      <c r="U3329">
        <v>0.13</v>
      </c>
      <c r="Y3329" t="s">
        <v>134</v>
      </c>
      <c r="Z3329" t="s">
        <v>134</v>
      </c>
      <c r="AA3329" t="s">
        <v>135</v>
      </c>
      <c r="AB3329" t="s">
        <v>135</v>
      </c>
      <c r="AE3329" t="s">
        <v>135</v>
      </c>
      <c r="AF3329">
        <v>0</v>
      </c>
      <c r="AG3329" t="s">
        <v>135</v>
      </c>
      <c r="AH3329">
        <v>0</v>
      </c>
      <c r="AI3329">
        <v>0</v>
      </c>
      <c r="AJ3329">
        <v>0</v>
      </c>
      <c r="AK3329">
        <v>0</v>
      </c>
      <c r="AL3329">
        <v>0</v>
      </c>
      <c r="AM3329">
        <v>0</v>
      </c>
      <c r="AN3329" s="2">
        <v>0</v>
      </c>
      <c r="AO3329">
        <v>0</v>
      </c>
      <c r="AP3329" t="s">
        <v>216</v>
      </c>
      <c r="AQ3329" s="18"/>
      <c r="AR3329" s="12"/>
      <c r="AS3329" s="12"/>
      <c r="AT3329" s="12"/>
      <c r="AU3329" s="19" t="s">
        <v>247</v>
      </c>
    </row>
    <row r="3330" spans="1:47" x14ac:dyDescent="0.25">
      <c r="A3330">
        <v>3328</v>
      </c>
      <c r="C3330" t="s">
        <v>293</v>
      </c>
      <c r="E3330" t="s">
        <v>132</v>
      </c>
      <c r="G3330" t="s">
        <v>133</v>
      </c>
      <c r="H3330">
        <v>2000</v>
      </c>
      <c r="I3330">
        <v>7</v>
      </c>
      <c r="J3330">
        <v>17</v>
      </c>
      <c r="K3330">
        <v>50.25</v>
      </c>
      <c r="L3330">
        <v>-4.2169999999999996</v>
      </c>
      <c r="M3330">
        <v>10</v>
      </c>
      <c r="Q3330">
        <v>0.05</v>
      </c>
      <c r="U3330">
        <v>0.13</v>
      </c>
      <c r="Y3330" t="s">
        <v>64</v>
      </c>
      <c r="Z3330" t="s">
        <v>64</v>
      </c>
      <c r="AA3330" t="s">
        <v>135</v>
      </c>
      <c r="AB3330" t="s">
        <v>135</v>
      </c>
      <c r="AE3330" t="s">
        <v>135</v>
      </c>
      <c r="AF3330" t="s">
        <v>135</v>
      </c>
      <c r="AG3330">
        <v>0</v>
      </c>
      <c r="AH3330">
        <v>0</v>
      </c>
      <c r="AI3330">
        <v>0</v>
      </c>
      <c r="AJ3330">
        <v>0</v>
      </c>
      <c r="AK3330">
        <v>0</v>
      </c>
      <c r="AL3330">
        <v>0</v>
      </c>
      <c r="AM3330">
        <v>0</v>
      </c>
      <c r="AN3330" s="2">
        <v>0</v>
      </c>
      <c r="AO3330">
        <v>0</v>
      </c>
      <c r="AP3330" t="s">
        <v>216</v>
      </c>
      <c r="AQ3330" s="18"/>
      <c r="AR3330" s="12"/>
      <c r="AS3330" s="12"/>
      <c r="AT3330" s="12"/>
      <c r="AU3330" s="19" t="s">
        <v>247</v>
      </c>
    </row>
    <row r="3331" spans="1:47" x14ac:dyDescent="0.25">
      <c r="A3331">
        <v>3329</v>
      </c>
      <c r="C3331" t="s">
        <v>293</v>
      </c>
      <c r="E3331" t="s">
        <v>132</v>
      </c>
      <c r="G3331" t="s">
        <v>133</v>
      </c>
      <c r="H3331">
        <v>2000</v>
      </c>
      <c r="I3331">
        <v>7</v>
      </c>
      <c r="J3331">
        <v>24</v>
      </c>
      <c r="K3331">
        <v>50.25</v>
      </c>
      <c r="L3331">
        <v>-4.2169999999999996</v>
      </c>
      <c r="M3331">
        <v>10</v>
      </c>
      <c r="X3331">
        <v>1.028</v>
      </c>
      <c r="Y3331" t="s">
        <v>134</v>
      </c>
      <c r="Z3331" t="s">
        <v>134</v>
      </c>
      <c r="AA3331" t="s">
        <v>135</v>
      </c>
      <c r="AB3331" t="s">
        <v>135</v>
      </c>
      <c r="AE3331" t="s">
        <v>135</v>
      </c>
      <c r="AF3331">
        <v>0</v>
      </c>
      <c r="AG3331" t="s">
        <v>135</v>
      </c>
      <c r="AH3331">
        <v>0</v>
      </c>
      <c r="AI3331">
        <v>0</v>
      </c>
      <c r="AJ3331">
        <v>0</v>
      </c>
      <c r="AK3331">
        <v>0</v>
      </c>
      <c r="AL3331">
        <v>0</v>
      </c>
      <c r="AM3331">
        <v>0</v>
      </c>
      <c r="AN3331" s="2">
        <v>0</v>
      </c>
      <c r="AO3331">
        <v>0</v>
      </c>
      <c r="AP3331" t="s">
        <v>216</v>
      </c>
      <c r="AQ3331" s="18"/>
      <c r="AR3331" s="12"/>
      <c r="AS3331" s="12"/>
      <c r="AT3331" s="12"/>
      <c r="AU3331" s="19" t="s">
        <v>247</v>
      </c>
    </row>
    <row r="3332" spans="1:47" x14ac:dyDescent="0.25">
      <c r="A3332">
        <v>3330</v>
      </c>
      <c r="C3332" t="s">
        <v>293</v>
      </c>
      <c r="E3332" t="s">
        <v>132</v>
      </c>
      <c r="G3332" t="s">
        <v>133</v>
      </c>
      <c r="H3332">
        <v>2000</v>
      </c>
      <c r="I3332">
        <v>7</v>
      </c>
      <c r="J3332">
        <v>24</v>
      </c>
      <c r="K3332">
        <v>50.25</v>
      </c>
      <c r="L3332">
        <v>-4.2169999999999996</v>
      </c>
      <c r="M3332">
        <v>10</v>
      </c>
      <c r="X3332">
        <v>1.028</v>
      </c>
      <c r="Y3332" t="s">
        <v>64</v>
      </c>
      <c r="Z3332" t="s">
        <v>64</v>
      </c>
      <c r="AA3332" t="s">
        <v>135</v>
      </c>
      <c r="AB3332" t="s">
        <v>135</v>
      </c>
      <c r="AE3332" t="s">
        <v>135</v>
      </c>
      <c r="AF3332" t="s">
        <v>135</v>
      </c>
      <c r="AG3332">
        <v>0</v>
      </c>
      <c r="AH3332">
        <v>0</v>
      </c>
      <c r="AI3332">
        <v>0</v>
      </c>
      <c r="AJ3332">
        <v>0</v>
      </c>
      <c r="AK3332">
        <v>0</v>
      </c>
      <c r="AL3332">
        <v>0</v>
      </c>
      <c r="AM3332">
        <v>0</v>
      </c>
      <c r="AN3332" s="2">
        <v>0</v>
      </c>
      <c r="AO3332">
        <v>0</v>
      </c>
      <c r="AP3332" t="s">
        <v>216</v>
      </c>
      <c r="AQ3332" s="18"/>
      <c r="AR3332" s="12"/>
      <c r="AS3332" s="12"/>
      <c r="AT3332" s="12"/>
      <c r="AU3332" s="19" t="s">
        <v>247</v>
      </c>
    </row>
    <row r="3333" spans="1:47" x14ac:dyDescent="0.25">
      <c r="A3333">
        <v>3331</v>
      </c>
      <c r="C3333" t="s">
        <v>293</v>
      </c>
      <c r="E3333" t="s">
        <v>132</v>
      </c>
      <c r="G3333" t="s">
        <v>133</v>
      </c>
      <c r="H3333">
        <v>2000</v>
      </c>
      <c r="I3333">
        <v>8</v>
      </c>
      <c r="J3333">
        <v>7</v>
      </c>
      <c r="K3333">
        <v>50.25</v>
      </c>
      <c r="L3333">
        <v>-4.2169999999999996</v>
      </c>
      <c r="M3333">
        <v>10</v>
      </c>
      <c r="X3333">
        <v>1.282</v>
      </c>
      <c r="Y3333" t="s">
        <v>134</v>
      </c>
      <c r="Z3333" t="s">
        <v>134</v>
      </c>
      <c r="AA3333" t="s">
        <v>135</v>
      </c>
      <c r="AB3333" t="s">
        <v>135</v>
      </c>
      <c r="AE3333" t="s">
        <v>135</v>
      </c>
      <c r="AF3333">
        <v>0</v>
      </c>
      <c r="AG3333" t="s">
        <v>135</v>
      </c>
      <c r="AH3333">
        <v>0</v>
      </c>
      <c r="AI3333">
        <v>0</v>
      </c>
      <c r="AJ3333">
        <v>0</v>
      </c>
      <c r="AK3333">
        <v>0</v>
      </c>
      <c r="AL3333">
        <v>0</v>
      </c>
      <c r="AM3333">
        <v>0</v>
      </c>
      <c r="AN3333" s="2">
        <v>0</v>
      </c>
      <c r="AO3333">
        <v>0</v>
      </c>
      <c r="AP3333" t="s">
        <v>216</v>
      </c>
      <c r="AQ3333" s="18"/>
      <c r="AR3333" s="12"/>
      <c r="AS3333" s="12"/>
      <c r="AT3333" s="12"/>
      <c r="AU3333" s="19" t="s">
        <v>247</v>
      </c>
    </row>
    <row r="3334" spans="1:47" x14ac:dyDescent="0.25">
      <c r="A3334">
        <v>3332</v>
      </c>
      <c r="C3334" t="s">
        <v>293</v>
      </c>
      <c r="E3334" t="s">
        <v>132</v>
      </c>
      <c r="G3334" t="s">
        <v>133</v>
      </c>
      <c r="H3334">
        <v>2000</v>
      </c>
      <c r="I3334">
        <v>8</v>
      </c>
      <c r="J3334">
        <v>7</v>
      </c>
      <c r="K3334">
        <v>50.25</v>
      </c>
      <c r="L3334">
        <v>-4.2169999999999996</v>
      </c>
      <c r="M3334">
        <v>10</v>
      </c>
      <c r="X3334">
        <v>1.282</v>
      </c>
      <c r="Y3334" t="s">
        <v>64</v>
      </c>
      <c r="Z3334" t="s">
        <v>64</v>
      </c>
      <c r="AA3334" t="s">
        <v>135</v>
      </c>
      <c r="AB3334" t="s">
        <v>135</v>
      </c>
      <c r="AE3334" t="s">
        <v>135</v>
      </c>
      <c r="AF3334" t="s">
        <v>135</v>
      </c>
      <c r="AG3334">
        <v>0</v>
      </c>
      <c r="AH3334">
        <v>0</v>
      </c>
      <c r="AI3334">
        <v>0</v>
      </c>
      <c r="AJ3334">
        <v>0</v>
      </c>
      <c r="AK3334">
        <v>0</v>
      </c>
      <c r="AL3334">
        <v>0</v>
      </c>
      <c r="AM3334">
        <v>0</v>
      </c>
      <c r="AN3334" s="2">
        <v>0</v>
      </c>
      <c r="AO3334">
        <v>0</v>
      </c>
      <c r="AP3334" t="s">
        <v>216</v>
      </c>
      <c r="AQ3334" s="18"/>
      <c r="AR3334" s="12"/>
      <c r="AS3334" s="12"/>
      <c r="AT3334" s="12"/>
      <c r="AU3334" s="19" t="s">
        <v>247</v>
      </c>
    </row>
    <row r="3335" spans="1:47" x14ac:dyDescent="0.25">
      <c r="A3335">
        <v>3333</v>
      </c>
      <c r="C3335" t="s">
        <v>293</v>
      </c>
      <c r="E3335" t="s">
        <v>132</v>
      </c>
      <c r="G3335" t="s">
        <v>133</v>
      </c>
      <c r="H3335">
        <v>2000</v>
      </c>
      <c r="I3335">
        <v>8</v>
      </c>
      <c r="J3335">
        <v>28</v>
      </c>
      <c r="K3335">
        <v>50.25</v>
      </c>
      <c r="L3335">
        <v>-4.2169999999999996</v>
      </c>
      <c r="M3335">
        <v>10</v>
      </c>
      <c r="Q3335">
        <v>0.25</v>
      </c>
      <c r="U3335">
        <v>1.89</v>
      </c>
      <c r="Y3335" t="s">
        <v>134</v>
      </c>
      <c r="Z3335" t="s">
        <v>134</v>
      </c>
      <c r="AA3335" t="s">
        <v>135</v>
      </c>
      <c r="AB3335" t="s">
        <v>135</v>
      </c>
      <c r="AE3335" t="s">
        <v>135</v>
      </c>
      <c r="AF3335">
        <v>0</v>
      </c>
      <c r="AG3335" t="s">
        <v>135</v>
      </c>
      <c r="AH3335">
        <v>0</v>
      </c>
      <c r="AI3335">
        <v>0</v>
      </c>
      <c r="AJ3335">
        <v>0</v>
      </c>
      <c r="AK3335">
        <v>0</v>
      </c>
      <c r="AL3335">
        <v>0</v>
      </c>
      <c r="AM3335">
        <v>0</v>
      </c>
      <c r="AN3335" s="2">
        <v>0</v>
      </c>
      <c r="AO3335">
        <v>0</v>
      </c>
      <c r="AP3335" t="s">
        <v>216</v>
      </c>
      <c r="AQ3335" s="18"/>
      <c r="AR3335" s="12"/>
      <c r="AS3335" s="12"/>
      <c r="AT3335" s="12"/>
      <c r="AU3335" s="19" t="s">
        <v>247</v>
      </c>
    </row>
    <row r="3336" spans="1:47" x14ac:dyDescent="0.25">
      <c r="A3336">
        <v>3334</v>
      </c>
      <c r="C3336" t="s">
        <v>293</v>
      </c>
      <c r="E3336" t="s">
        <v>132</v>
      </c>
      <c r="G3336" t="s">
        <v>133</v>
      </c>
      <c r="H3336">
        <v>2000</v>
      </c>
      <c r="I3336">
        <v>8</v>
      </c>
      <c r="J3336">
        <v>28</v>
      </c>
      <c r="K3336">
        <v>50.25</v>
      </c>
      <c r="L3336">
        <v>-4.2169999999999996</v>
      </c>
      <c r="M3336">
        <v>10</v>
      </c>
      <c r="Q3336">
        <v>0.25</v>
      </c>
      <c r="U3336">
        <v>1.89</v>
      </c>
      <c r="Y3336" t="s">
        <v>64</v>
      </c>
      <c r="Z3336" t="s">
        <v>64</v>
      </c>
      <c r="AA3336" t="s">
        <v>135</v>
      </c>
      <c r="AB3336" t="s">
        <v>135</v>
      </c>
      <c r="AE3336" t="s">
        <v>135</v>
      </c>
      <c r="AF3336" t="s">
        <v>135</v>
      </c>
      <c r="AG3336">
        <v>0</v>
      </c>
      <c r="AH3336">
        <v>0</v>
      </c>
      <c r="AI3336">
        <v>0</v>
      </c>
      <c r="AJ3336">
        <v>0</v>
      </c>
      <c r="AK3336">
        <v>0</v>
      </c>
      <c r="AL3336">
        <v>0</v>
      </c>
      <c r="AM3336">
        <v>0</v>
      </c>
      <c r="AN3336" s="2">
        <v>0</v>
      </c>
      <c r="AO3336">
        <v>0</v>
      </c>
      <c r="AP3336" t="s">
        <v>216</v>
      </c>
      <c r="AQ3336" s="18"/>
      <c r="AR3336" s="12"/>
      <c r="AS3336" s="12"/>
      <c r="AT3336" s="12"/>
      <c r="AU3336" s="19" t="s">
        <v>247</v>
      </c>
    </row>
    <row r="3337" spans="1:47" x14ac:dyDescent="0.25">
      <c r="A3337">
        <v>3335</v>
      </c>
      <c r="C3337" t="s">
        <v>293</v>
      </c>
      <c r="E3337" t="s">
        <v>132</v>
      </c>
      <c r="G3337" t="s">
        <v>133</v>
      </c>
      <c r="H3337">
        <v>2000</v>
      </c>
      <c r="I3337">
        <v>9</v>
      </c>
      <c r="J3337">
        <v>4</v>
      </c>
      <c r="K3337">
        <v>50.25</v>
      </c>
      <c r="L3337">
        <v>-4.2169999999999996</v>
      </c>
      <c r="M3337">
        <v>10</v>
      </c>
      <c r="Q3337">
        <v>0.21</v>
      </c>
      <c r="U3337">
        <v>2.93</v>
      </c>
      <c r="Y3337" t="s">
        <v>134</v>
      </c>
      <c r="Z3337" t="s">
        <v>134</v>
      </c>
      <c r="AA3337" t="s">
        <v>135</v>
      </c>
      <c r="AB3337" t="s">
        <v>135</v>
      </c>
      <c r="AE3337" t="s">
        <v>135</v>
      </c>
      <c r="AF3337">
        <v>0</v>
      </c>
      <c r="AG3337" t="s">
        <v>135</v>
      </c>
      <c r="AH3337">
        <v>0</v>
      </c>
      <c r="AI3337">
        <v>0</v>
      </c>
      <c r="AJ3337">
        <v>0</v>
      </c>
      <c r="AK3337">
        <v>0</v>
      </c>
      <c r="AL3337">
        <v>0</v>
      </c>
      <c r="AM3337">
        <v>0</v>
      </c>
      <c r="AN3337" s="2">
        <v>0</v>
      </c>
      <c r="AO3337">
        <v>0</v>
      </c>
      <c r="AP3337" t="s">
        <v>216</v>
      </c>
      <c r="AQ3337" s="18"/>
      <c r="AR3337" s="12"/>
      <c r="AS3337" s="12"/>
      <c r="AT3337" s="12"/>
      <c r="AU3337" s="19" t="s">
        <v>247</v>
      </c>
    </row>
    <row r="3338" spans="1:47" x14ac:dyDescent="0.25">
      <c r="A3338">
        <v>3336</v>
      </c>
      <c r="C3338" t="s">
        <v>293</v>
      </c>
      <c r="E3338" t="s">
        <v>132</v>
      </c>
      <c r="G3338" t="s">
        <v>133</v>
      </c>
      <c r="H3338">
        <v>2000</v>
      </c>
      <c r="I3338">
        <v>9</v>
      </c>
      <c r="J3338">
        <v>4</v>
      </c>
      <c r="K3338">
        <v>50.25</v>
      </c>
      <c r="L3338">
        <v>-4.2169999999999996</v>
      </c>
      <c r="M3338">
        <v>10</v>
      </c>
      <c r="Q3338">
        <v>0.21</v>
      </c>
      <c r="U3338">
        <v>2.93</v>
      </c>
      <c r="Y3338" t="s">
        <v>64</v>
      </c>
      <c r="Z3338" t="s">
        <v>64</v>
      </c>
      <c r="AA3338" t="s">
        <v>135</v>
      </c>
      <c r="AB3338" t="s">
        <v>135</v>
      </c>
      <c r="AE3338" t="s">
        <v>135</v>
      </c>
      <c r="AF3338" t="s">
        <v>135</v>
      </c>
      <c r="AG3338">
        <v>0</v>
      </c>
      <c r="AH3338">
        <v>0</v>
      </c>
      <c r="AI3338">
        <v>0</v>
      </c>
      <c r="AJ3338">
        <v>0</v>
      </c>
      <c r="AK3338">
        <v>0</v>
      </c>
      <c r="AL3338">
        <v>0</v>
      </c>
      <c r="AM3338">
        <v>0</v>
      </c>
      <c r="AN3338" s="2">
        <v>0</v>
      </c>
      <c r="AO3338">
        <v>0</v>
      </c>
      <c r="AP3338" t="s">
        <v>216</v>
      </c>
      <c r="AQ3338" s="18"/>
      <c r="AR3338" s="12"/>
      <c r="AS3338" s="12"/>
      <c r="AT3338" s="12"/>
      <c r="AU3338" s="19" t="s">
        <v>247</v>
      </c>
    </row>
    <row r="3339" spans="1:47" x14ac:dyDescent="0.25">
      <c r="A3339">
        <v>3337</v>
      </c>
      <c r="C3339" t="s">
        <v>293</v>
      </c>
      <c r="E3339" t="s">
        <v>132</v>
      </c>
      <c r="G3339" t="s">
        <v>133</v>
      </c>
      <c r="H3339">
        <v>2000</v>
      </c>
      <c r="I3339">
        <v>9</v>
      </c>
      <c r="J3339">
        <v>11</v>
      </c>
      <c r="K3339">
        <v>50.25</v>
      </c>
      <c r="L3339">
        <v>-4.2169999999999996</v>
      </c>
      <c r="M3339">
        <v>10</v>
      </c>
      <c r="Y3339" t="s">
        <v>134</v>
      </c>
      <c r="Z3339" t="s">
        <v>134</v>
      </c>
      <c r="AA3339" t="s">
        <v>135</v>
      </c>
      <c r="AB3339" t="s">
        <v>135</v>
      </c>
      <c r="AE3339" t="s">
        <v>135</v>
      </c>
      <c r="AF3339">
        <v>0</v>
      </c>
      <c r="AG3339" t="s">
        <v>135</v>
      </c>
      <c r="AH3339">
        <v>0</v>
      </c>
      <c r="AI3339">
        <v>0</v>
      </c>
      <c r="AJ3339">
        <v>0</v>
      </c>
      <c r="AK3339">
        <v>0</v>
      </c>
      <c r="AL3339">
        <v>0</v>
      </c>
      <c r="AM3339">
        <v>0</v>
      </c>
      <c r="AN3339" s="2">
        <v>0</v>
      </c>
      <c r="AO3339">
        <v>0</v>
      </c>
      <c r="AP3339" t="s">
        <v>216</v>
      </c>
      <c r="AQ3339" s="18"/>
      <c r="AR3339" s="12"/>
      <c r="AS3339" s="12"/>
      <c r="AT3339" s="12"/>
      <c r="AU3339" s="19" t="s">
        <v>247</v>
      </c>
    </row>
    <row r="3340" spans="1:47" x14ac:dyDescent="0.25">
      <c r="A3340">
        <v>3338</v>
      </c>
      <c r="C3340" t="s">
        <v>293</v>
      </c>
      <c r="E3340" t="s">
        <v>132</v>
      </c>
      <c r="G3340" t="s">
        <v>133</v>
      </c>
      <c r="H3340">
        <v>2000</v>
      </c>
      <c r="I3340">
        <v>9</v>
      </c>
      <c r="J3340">
        <v>11</v>
      </c>
      <c r="K3340">
        <v>50.25</v>
      </c>
      <c r="L3340">
        <v>-4.2169999999999996</v>
      </c>
      <c r="M3340">
        <v>10</v>
      </c>
      <c r="Y3340" t="s">
        <v>64</v>
      </c>
      <c r="Z3340" t="s">
        <v>64</v>
      </c>
      <c r="AA3340" t="s">
        <v>135</v>
      </c>
      <c r="AB3340" t="s">
        <v>135</v>
      </c>
      <c r="AE3340" t="s">
        <v>135</v>
      </c>
      <c r="AF3340" t="s">
        <v>135</v>
      </c>
      <c r="AG3340">
        <v>0</v>
      </c>
      <c r="AH3340">
        <v>0</v>
      </c>
      <c r="AI3340">
        <v>0</v>
      </c>
      <c r="AJ3340">
        <v>0</v>
      </c>
      <c r="AK3340">
        <v>0</v>
      </c>
      <c r="AL3340">
        <v>0</v>
      </c>
      <c r="AM3340">
        <v>0</v>
      </c>
      <c r="AN3340" s="2">
        <v>0</v>
      </c>
      <c r="AO3340">
        <v>0</v>
      </c>
      <c r="AP3340" t="s">
        <v>216</v>
      </c>
      <c r="AQ3340" s="18"/>
      <c r="AR3340" s="12"/>
      <c r="AS3340" s="12"/>
      <c r="AT3340" s="12"/>
      <c r="AU3340" s="19" t="s">
        <v>247</v>
      </c>
    </row>
    <row r="3341" spans="1:47" x14ac:dyDescent="0.25">
      <c r="A3341">
        <v>3339</v>
      </c>
      <c r="C3341" t="s">
        <v>293</v>
      </c>
      <c r="E3341" t="s">
        <v>132</v>
      </c>
      <c r="G3341" t="s">
        <v>133</v>
      </c>
      <c r="H3341">
        <v>2000</v>
      </c>
      <c r="I3341">
        <v>9</v>
      </c>
      <c r="J3341">
        <v>18</v>
      </c>
      <c r="K3341">
        <v>50.25</v>
      </c>
      <c r="L3341">
        <v>-4.2169999999999996</v>
      </c>
      <c r="M3341">
        <v>10</v>
      </c>
      <c r="X3341">
        <v>0.68400000000000005</v>
      </c>
      <c r="Y3341" t="s">
        <v>134</v>
      </c>
      <c r="Z3341" t="s">
        <v>134</v>
      </c>
      <c r="AA3341" t="s">
        <v>135</v>
      </c>
      <c r="AB3341" t="s">
        <v>135</v>
      </c>
      <c r="AE3341" t="s">
        <v>135</v>
      </c>
      <c r="AF3341">
        <v>0</v>
      </c>
      <c r="AG3341" t="s">
        <v>135</v>
      </c>
      <c r="AH3341">
        <v>0</v>
      </c>
      <c r="AI3341">
        <v>0</v>
      </c>
      <c r="AJ3341">
        <v>0</v>
      </c>
      <c r="AK3341">
        <v>0</v>
      </c>
      <c r="AL3341">
        <v>0</v>
      </c>
      <c r="AM3341">
        <v>0</v>
      </c>
      <c r="AN3341" s="2">
        <v>0</v>
      </c>
      <c r="AO3341">
        <v>0</v>
      </c>
      <c r="AP3341" t="s">
        <v>216</v>
      </c>
      <c r="AQ3341" s="18"/>
      <c r="AR3341" s="12"/>
      <c r="AS3341" s="12"/>
      <c r="AT3341" s="12"/>
      <c r="AU3341" s="19" t="s">
        <v>247</v>
      </c>
    </row>
    <row r="3342" spans="1:47" x14ac:dyDescent="0.25">
      <c r="A3342">
        <v>3340</v>
      </c>
      <c r="C3342" t="s">
        <v>293</v>
      </c>
      <c r="E3342" t="s">
        <v>132</v>
      </c>
      <c r="G3342" t="s">
        <v>133</v>
      </c>
      <c r="H3342">
        <v>2000</v>
      </c>
      <c r="I3342">
        <v>9</v>
      </c>
      <c r="J3342">
        <v>18</v>
      </c>
      <c r="K3342">
        <v>50.25</v>
      </c>
      <c r="L3342">
        <v>-4.2169999999999996</v>
      </c>
      <c r="M3342">
        <v>10</v>
      </c>
      <c r="X3342">
        <v>0.68400000000000005</v>
      </c>
      <c r="Y3342" t="s">
        <v>64</v>
      </c>
      <c r="Z3342" t="s">
        <v>64</v>
      </c>
      <c r="AA3342" t="s">
        <v>135</v>
      </c>
      <c r="AB3342" t="s">
        <v>135</v>
      </c>
      <c r="AE3342" t="s">
        <v>135</v>
      </c>
      <c r="AF3342" t="s">
        <v>135</v>
      </c>
      <c r="AG3342">
        <v>0</v>
      </c>
      <c r="AH3342">
        <v>0</v>
      </c>
      <c r="AI3342">
        <v>0</v>
      </c>
      <c r="AJ3342">
        <v>0</v>
      </c>
      <c r="AK3342">
        <v>0</v>
      </c>
      <c r="AL3342">
        <v>0</v>
      </c>
      <c r="AM3342">
        <v>0</v>
      </c>
      <c r="AN3342" s="2">
        <v>0</v>
      </c>
      <c r="AO3342">
        <v>0</v>
      </c>
      <c r="AP3342" t="s">
        <v>216</v>
      </c>
      <c r="AQ3342" s="18"/>
      <c r="AR3342" s="12"/>
      <c r="AS3342" s="12"/>
      <c r="AT3342" s="12"/>
      <c r="AU3342" s="19" t="s">
        <v>247</v>
      </c>
    </row>
    <row r="3343" spans="1:47" x14ac:dyDescent="0.25">
      <c r="A3343">
        <v>3341</v>
      </c>
      <c r="C3343" t="s">
        <v>293</v>
      </c>
      <c r="E3343" t="s">
        <v>132</v>
      </c>
      <c r="G3343" t="s">
        <v>133</v>
      </c>
      <c r="H3343">
        <v>2000</v>
      </c>
      <c r="I3343">
        <v>10</v>
      </c>
      <c r="J3343">
        <v>16</v>
      </c>
      <c r="K3343">
        <v>50.25</v>
      </c>
      <c r="L3343">
        <v>-4.2169999999999996</v>
      </c>
      <c r="M3343">
        <v>10</v>
      </c>
      <c r="Q3343">
        <v>8.43</v>
      </c>
      <c r="U3343">
        <v>7.3</v>
      </c>
      <c r="X3343">
        <v>1.1359999999999999</v>
      </c>
      <c r="Y3343" t="s">
        <v>134</v>
      </c>
      <c r="Z3343" t="s">
        <v>134</v>
      </c>
      <c r="AA3343" t="s">
        <v>135</v>
      </c>
      <c r="AB3343" t="s">
        <v>135</v>
      </c>
      <c r="AE3343" t="s">
        <v>135</v>
      </c>
      <c r="AF3343">
        <v>0</v>
      </c>
      <c r="AG3343" t="s">
        <v>135</v>
      </c>
      <c r="AH3343">
        <v>0</v>
      </c>
      <c r="AI3343">
        <v>0</v>
      </c>
      <c r="AJ3343">
        <v>0</v>
      </c>
      <c r="AK3343">
        <v>0</v>
      </c>
      <c r="AL3343">
        <v>0</v>
      </c>
      <c r="AM3343">
        <v>0</v>
      </c>
      <c r="AN3343" s="2">
        <v>0</v>
      </c>
      <c r="AO3343">
        <v>0</v>
      </c>
      <c r="AP3343" t="s">
        <v>216</v>
      </c>
      <c r="AQ3343" s="18"/>
      <c r="AR3343" s="12"/>
      <c r="AS3343" s="12"/>
      <c r="AT3343" s="12"/>
      <c r="AU3343" s="19" t="s">
        <v>247</v>
      </c>
    </row>
    <row r="3344" spans="1:47" x14ac:dyDescent="0.25">
      <c r="A3344">
        <v>3342</v>
      </c>
      <c r="C3344" t="s">
        <v>293</v>
      </c>
      <c r="E3344" t="s">
        <v>132</v>
      </c>
      <c r="G3344" t="s">
        <v>133</v>
      </c>
      <c r="H3344">
        <v>2000</v>
      </c>
      <c r="I3344">
        <v>10</v>
      </c>
      <c r="J3344">
        <v>16</v>
      </c>
      <c r="K3344">
        <v>50.25</v>
      </c>
      <c r="L3344">
        <v>-4.2169999999999996</v>
      </c>
      <c r="M3344">
        <v>10</v>
      </c>
      <c r="Q3344">
        <v>8.43</v>
      </c>
      <c r="U3344">
        <v>7.3</v>
      </c>
      <c r="X3344">
        <v>1.1359999999999999</v>
      </c>
      <c r="Y3344" t="s">
        <v>64</v>
      </c>
      <c r="Z3344" t="s">
        <v>64</v>
      </c>
      <c r="AA3344" t="s">
        <v>135</v>
      </c>
      <c r="AB3344" t="s">
        <v>135</v>
      </c>
      <c r="AE3344" t="s">
        <v>135</v>
      </c>
      <c r="AF3344" t="s">
        <v>135</v>
      </c>
      <c r="AG3344">
        <v>0</v>
      </c>
      <c r="AH3344">
        <v>0</v>
      </c>
      <c r="AI3344">
        <v>0</v>
      </c>
      <c r="AJ3344">
        <v>0</v>
      </c>
      <c r="AK3344">
        <v>0</v>
      </c>
      <c r="AL3344">
        <v>0</v>
      </c>
      <c r="AM3344">
        <v>0</v>
      </c>
      <c r="AN3344" s="2">
        <v>0</v>
      </c>
      <c r="AO3344">
        <v>0</v>
      </c>
      <c r="AP3344" t="s">
        <v>216</v>
      </c>
      <c r="AQ3344" s="18"/>
      <c r="AR3344" s="12"/>
      <c r="AS3344" s="12"/>
      <c r="AT3344" s="12"/>
      <c r="AU3344" s="19" t="s">
        <v>247</v>
      </c>
    </row>
    <row r="3345" spans="1:47" x14ac:dyDescent="0.25">
      <c r="A3345">
        <v>3343</v>
      </c>
      <c r="C3345" t="s">
        <v>293</v>
      </c>
      <c r="E3345" t="s">
        <v>132</v>
      </c>
      <c r="G3345" t="s">
        <v>133</v>
      </c>
      <c r="H3345">
        <v>2000</v>
      </c>
      <c r="I3345">
        <v>10</v>
      </c>
      <c r="J3345">
        <v>23</v>
      </c>
      <c r="K3345">
        <v>50.25</v>
      </c>
      <c r="L3345">
        <v>-4.2169999999999996</v>
      </c>
      <c r="M3345">
        <v>10</v>
      </c>
      <c r="Q3345">
        <v>7.74</v>
      </c>
      <c r="U3345">
        <v>6.39</v>
      </c>
      <c r="X3345">
        <v>0.746</v>
      </c>
      <c r="Y3345" t="s">
        <v>134</v>
      </c>
      <c r="Z3345" t="s">
        <v>134</v>
      </c>
      <c r="AA3345" t="s">
        <v>135</v>
      </c>
      <c r="AB3345" t="s">
        <v>135</v>
      </c>
      <c r="AE3345" t="s">
        <v>135</v>
      </c>
      <c r="AF3345">
        <v>0</v>
      </c>
      <c r="AG3345" t="s">
        <v>135</v>
      </c>
      <c r="AH3345">
        <v>0</v>
      </c>
      <c r="AI3345">
        <v>0</v>
      </c>
      <c r="AJ3345">
        <v>0</v>
      </c>
      <c r="AK3345">
        <v>0</v>
      </c>
      <c r="AL3345">
        <v>0</v>
      </c>
      <c r="AM3345">
        <v>0</v>
      </c>
      <c r="AN3345" s="2">
        <v>0</v>
      </c>
      <c r="AO3345">
        <v>0</v>
      </c>
      <c r="AP3345" t="s">
        <v>216</v>
      </c>
      <c r="AQ3345" s="18"/>
      <c r="AR3345" s="12"/>
      <c r="AS3345" s="12"/>
      <c r="AT3345" s="12"/>
      <c r="AU3345" s="19" t="s">
        <v>247</v>
      </c>
    </row>
    <row r="3346" spans="1:47" x14ac:dyDescent="0.25">
      <c r="A3346">
        <v>3344</v>
      </c>
      <c r="C3346" t="s">
        <v>293</v>
      </c>
      <c r="E3346" t="s">
        <v>132</v>
      </c>
      <c r="G3346" t="s">
        <v>133</v>
      </c>
      <c r="H3346">
        <v>2000</v>
      </c>
      <c r="I3346">
        <v>10</v>
      </c>
      <c r="J3346">
        <v>23</v>
      </c>
      <c r="K3346">
        <v>50.25</v>
      </c>
      <c r="L3346">
        <v>-4.2169999999999996</v>
      </c>
      <c r="M3346">
        <v>10</v>
      </c>
      <c r="Q3346">
        <v>7.74</v>
      </c>
      <c r="U3346">
        <v>6.39</v>
      </c>
      <c r="X3346">
        <v>0.746</v>
      </c>
      <c r="Y3346" t="s">
        <v>64</v>
      </c>
      <c r="Z3346" t="s">
        <v>64</v>
      </c>
      <c r="AA3346" t="s">
        <v>135</v>
      </c>
      <c r="AB3346" t="s">
        <v>135</v>
      </c>
      <c r="AE3346" t="s">
        <v>135</v>
      </c>
      <c r="AF3346" t="s">
        <v>135</v>
      </c>
      <c r="AG3346">
        <v>0</v>
      </c>
      <c r="AH3346">
        <v>0</v>
      </c>
      <c r="AI3346">
        <v>0</v>
      </c>
      <c r="AJ3346">
        <v>0</v>
      </c>
      <c r="AK3346">
        <v>0</v>
      </c>
      <c r="AL3346">
        <v>0</v>
      </c>
      <c r="AM3346">
        <v>0</v>
      </c>
      <c r="AN3346" s="2">
        <v>0</v>
      </c>
      <c r="AO3346">
        <v>0</v>
      </c>
      <c r="AP3346" t="s">
        <v>216</v>
      </c>
      <c r="AQ3346" s="18"/>
      <c r="AR3346" s="12"/>
      <c r="AS3346" s="12"/>
      <c r="AT3346" s="12"/>
      <c r="AU3346" s="19" t="s">
        <v>247</v>
      </c>
    </row>
    <row r="3347" spans="1:47" x14ac:dyDescent="0.25">
      <c r="A3347">
        <v>3345</v>
      </c>
      <c r="C3347" t="s">
        <v>293</v>
      </c>
      <c r="E3347" t="s">
        <v>132</v>
      </c>
      <c r="G3347" t="s">
        <v>133</v>
      </c>
      <c r="H3347">
        <v>2000</v>
      </c>
      <c r="I3347">
        <v>11</v>
      </c>
      <c r="J3347">
        <v>6</v>
      </c>
      <c r="K3347">
        <v>50.25</v>
      </c>
      <c r="L3347">
        <v>-4.2169999999999996</v>
      </c>
      <c r="M3347">
        <v>10</v>
      </c>
      <c r="Y3347" t="s">
        <v>134</v>
      </c>
      <c r="Z3347" t="s">
        <v>134</v>
      </c>
      <c r="AA3347" t="s">
        <v>135</v>
      </c>
      <c r="AB3347" t="s">
        <v>135</v>
      </c>
      <c r="AE3347" t="s">
        <v>135</v>
      </c>
      <c r="AF3347">
        <v>0</v>
      </c>
      <c r="AG3347" t="s">
        <v>135</v>
      </c>
      <c r="AH3347">
        <v>0</v>
      </c>
      <c r="AI3347">
        <v>0</v>
      </c>
      <c r="AJ3347">
        <v>0</v>
      </c>
      <c r="AK3347">
        <v>0</v>
      </c>
      <c r="AL3347">
        <v>0</v>
      </c>
      <c r="AM3347">
        <v>0</v>
      </c>
      <c r="AN3347" s="2">
        <v>0</v>
      </c>
      <c r="AO3347">
        <v>0</v>
      </c>
      <c r="AP3347" t="s">
        <v>216</v>
      </c>
      <c r="AQ3347" s="18"/>
      <c r="AR3347" s="12"/>
      <c r="AS3347" s="12"/>
      <c r="AT3347" s="12"/>
      <c r="AU3347" s="19" t="s">
        <v>247</v>
      </c>
    </row>
    <row r="3348" spans="1:47" x14ac:dyDescent="0.25">
      <c r="A3348">
        <v>3346</v>
      </c>
      <c r="C3348" t="s">
        <v>293</v>
      </c>
      <c r="E3348" t="s">
        <v>132</v>
      </c>
      <c r="G3348" t="s">
        <v>133</v>
      </c>
      <c r="H3348">
        <v>2000</v>
      </c>
      <c r="I3348">
        <v>11</v>
      </c>
      <c r="J3348">
        <v>6</v>
      </c>
      <c r="K3348">
        <v>50.25</v>
      </c>
      <c r="L3348">
        <v>-4.2169999999999996</v>
      </c>
      <c r="M3348">
        <v>10</v>
      </c>
      <c r="Y3348" t="s">
        <v>64</v>
      </c>
      <c r="Z3348" t="s">
        <v>64</v>
      </c>
      <c r="AA3348" t="s">
        <v>135</v>
      </c>
      <c r="AB3348" t="s">
        <v>135</v>
      </c>
      <c r="AE3348" t="s">
        <v>135</v>
      </c>
      <c r="AF3348" t="s">
        <v>135</v>
      </c>
      <c r="AG3348">
        <v>0</v>
      </c>
      <c r="AH3348">
        <v>0</v>
      </c>
      <c r="AI3348">
        <v>0</v>
      </c>
      <c r="AJ3348">
        <v>0</v>
      </c>
      <c r="AK3348">
        <v>0</v>
      </c>
      <c r="AL3348">
        <v>0</v>
      </c>
      <c r="AM3348">
        <v>0</v>
      </c>
      <c r="AN3348" s="2">
        <v>0</v>
      </c>
      <c r="AO3348">
        <v>0</v>
      </c>
      <c r="AP3348" t="s">
        <v>216</v>
      </c>
      <c r="AQ3348" s="18"/>
      <c r="AR3348" s="12"/>
      <c r="AS3348" s="12"/>
      <c r="AT3348" s="12"/>
      <c r="AU3348" s="19" t="s">
        <v>247</v>
      </c>
    </row>
    <row r="3349" spans="1:47" x14ac:dyDescent="0.25">
      <c r="A3349">
        <v>3347</v>
      </c>
      <c r="C3349" t="s">
        <v>293</v>
      </c>
      <c r="E3349" t="s">
        <v>132</v>
      </c>
      <c r="G3349" t="s">
        <v>133</v>
      </c>
      <c r="H3349">
        <v>2000</v>
      </c>
      <c r="I3349">
        <v>11</v>
      </c>
      <c r="J3349">
        <v>13</v>
      </c>
      <c r="K3349">
        <v>50.25</v>
      </c>
      <c r="L3349">
        <v>-4.2169999999999996</v>
      </c>
      <c r="M3349">
        <v>10</v>
      </c>
      <c r="Q3349">
        <v>9.2899999999999991</v>
      </c>
      <c r="U3349">
        <v>5.48</v>
      </c>
      <c r="Y3349" t="s">
        <v>134</v>
      </c>
      <c r="Z3349" t="s">
        <v>134</v>
      </c>
      <c r="AA3349" t="s">
        <v>135</v>
      </c>
      <c r="AB3349" t="s">
        <v>135</v>
      </c>
      <c r="AE3349" t="s">
        <v>135</v>
      </c>
      <c r="AF3349">
        <v>0</v>
      </c>
      <c r="AG3349" t="s">
        <v>135</v>
      </c>
      <c r="AH3349">
        <v>0</v>
      </c>
      <c r="AI3349">
        <v>0</v>
      </c>
      <c r="AJ3349">
        <v>0</v>
      </c>
      <c r="AK3349">
        <v>0</v>
      </c>
      <c r="AL3349">
        <v>0</v>
      </c>
      <c r="AM3349">
        <v>0</v>
      </c>
      <c r="AN3349" s="2">
        <v>0</v>
      </c>
      <c r="AO3349">
        <v>0</v>
      </c>
      <c r="AP3349" t="s">
        <v>216</v>
      </c>
      <c r="AQ3349" s="18"/>
      <c r="AR3349" s="12"/>
      <c r="AS3349" s="12"/>
      <c r="AT3349" s="12"/>
      <c r="AU3349" s="19" t="s">
        <v>247</v>
      </c>
    </row>
    <row r="3350" spans="1:47" x14ac:dyDescent="0.25">
      <c r="A3350">
        <v>3348</v>
      </c>
      <c r="C3350" t="s">
        <v>293</v>
      </c>
      <c r="E3350" t="s">
        <v>132</v>
      </c>
      <c r="G3350" t="s">
        <v>133</v>
      </c>
      <c r="H3350">
        <v>2000</v>
      </c>
      <c r="I3350">
        <v>11</v>
      </c>
      <c r="J3350">
        <v>13</v>
      </c>
      <c r="K3350">
        <v>50.25</v>
      </c>
      <c r="L3350">
        <v>-4.2169999999999996</v>
      </c>
      <c r="M3350">
        <v>10</v>
      </c>
      <c r="Q3350">
        <v>9.2899999999999991</v>
      </c>
      <c r="U3350">
        <v>5.48</v>
      </c>
      <c r="Y3350" t="s">
        <v>64</v>
      </c>
      <c r="Z3350" t="s">
        <v>64</v>
      </c>
      <c r="AA3350" t="s">
        <v>135</v>
      </c>
      <c r="AB3350" t="s">
        <v>135</v>
      </c>
      <c r="AE3350" t="s">
        <v>135</v>
      </c>
      <c r="AF3350" t="s">
        <v>135</v>
      </c>
      <c r="AG3350">
        <v>0</v>
      </c>
      <c r="AH3350">
        <v>0</v>
      </c>
      <c r="AI3350">
        <v>0</v>
      </c>
      <c r="AJ3350">
        <v>0</v>
      </c>
      <c r="AK3350">
        <v>0</v>
      </c>
      <c r="AL3350">
        <v>0</v>
      </c>
      <c r="AM3350">
        <v>0</v>
      </c>
      <c r="AN3350" s="2">
        <v>0</v>
      </c>
      <c r="AO3350">
        <v>0</v>
      </c>
      <c r="AP3350" t="s">
        <v>216</v>
      </c>
      <c r="AQ3350" s="18"/>
      <c r="AR3350" s="12"/>
      <c r="AS3350" s="12"/>
      <c r="AT3350" s="12"/>
      <c r="AU3350" s="19" t="s">
        <v>247</v>
      </c>
    </row>
    <row r="3351" spans="1:47" x14ac:dyDescent="0.25">
      <c r="A3351">
        <v>3349</v>
      </c>
      <c r="C3351" t="s">
        <v>293</v>
      </c>
      <c r="E3351" t="s">
        <v>132</v>
      </c>
      <c r="G3351" t="s">
        <v>133</v>
      </c>
      <c r="H3351">
        <v>2000</v>
      </c>
      <c r="I3351">
        <v>11</v>
      </c>
      <c r="J3351">
        <v>20</v>
      </c>
      <c r="K3351">
        <v>50.25</v>
      </c>
      <c r="L3351">
        <v>-4.2169999999999996</v>
      </c>
      <c r="M3351">
        <v>10</v>
      </c>
      <c r="Q3351">
        <v>9.7200000000000006</v>
      </c>
      <c r="U3351">
        <v>5.61</v>
      </c>
      <c r="Y3351" t="s">
        <v>134</v>
      </c>
      <c r="Z3351" t="s">
        <v>134</v>
      </c>
      <c r="AA3351" t="s">
        <v>135</v>
      </c>
      <c r="AB3351" t="s">
        <v>135</v>
      </c>
      <c r="AE3351" t="s">
        <v>135</v>
      </c>
      <c r="AF3351">
        <v>0</v>
      </c>
      <c r="AG3351" t="s">
        <v>135</v>
      </c>
      <c r="AH3351">
        <v>0</v>
      </c>
      <c r="AI3351">
        <v>0</v>
      </c>
      <c r="AJ3351">
        <v>0</v>
      </c>
      <c r="AK3351">
        <v>0</v>
      </c>
      <c r="AL3351">
        <v>0</v>
      </c>
      <c r="AM3351">
        <v>0</v>
      </c>
      <c r="AN3351" s="2">
        <v>0</v>
      </c>
      <c r="AO3351">
        <v>0</v>
      </c>
      <c r="AP3351" t="s">
        <v>216</v>
      </c>
      <c r="AQ3351" s="18"/>
      <c r="AR3351" s="12"/>
      <c r="AS3351" s="12"/>
      <c r="AT3351" s="12"/>
      <c r="AU3351" s="19" t="s">
        <v>247</v>
      </c>
    </row>
    <row r="3352" spans="1:47" x14ac:dyDescent="0.25">
      <c r="A3352">
        <v>3350</v>
      </c>
      <c r="C3352" t="s">
        <v>293</v>
      </c>
      <c r="E3352" t="s">
        <v>132</v>
      </c>
      <c r="G3352" t="s">
        <v>133</v>
      </c>
      <c r="H3352">
        <v>2000</v>
      </c>
      <c r="I3352">
        <v>11</v>
      </c>
      <c r="J3352">
        <v>20</v>
      </c>
      <c r="K3352">
        <v>50.25</v>
      </c>
      <c r="L3352">
        <v>-4.2169999999999996</v>
      </c>
      <c r="M3352">
        <v>10</v>
      </c>
      <c r="Q3352">
        <v>9.7200000000000006</v>
      </c>
      <c r="U3352">
        <v>5.61</v>
      </c>
      <c r="Y3352" t="s">
        <v>64</v>
      </c>
      <c r="Z3352" t="s">
        <v>64</v>
      </c>
      <c r="AA3352" t="s">
        <v>135</v>
      </c>
      <c r="AB3352" t="s">
        <v>135</v>
      </c>
      <c r="AE3352" t="s">
        <v>135</v>
      </c>
      <c r="AF3352" t="s">
        <v>135</v>
      </c>
      <c r="AG3352">
        <v>0</v>
      </c>
      <c r="AH3352">
        <v>0</v>
      </c>
      <c r="AI3352">
        <v>0</v>
      </c>
      <c r="AJ3352">
        <v>0</v>
      </c>
      <c r="AK3352">
        <v>0</v>
      </c>
      <c r="AL3352">
        <v>0</v>
      </c>
      <c r="AM3352">
        <v>0</v>
      </c>
      <c r="AN3352" s="2">
        <v>0</v>
      </c>
      <c r="AO3352">
        <v>0</v>
      </c>
      <c r="AP3352" t="s">
        <v>216</v>
      </c>
      <c r="AQ3352" s="18"/>
      <c r="AR3352" s="12"/>
      <c r="AS3352" s="12"/>
      <c r="AT3352" s="12"/>
      <c r="AU3352" s="19" t="s">
        <v>247</v>
      </c>
    </row>
    <row r="3353" spans="1:47" x14ac:dyDescent="0.25">
      <c r="A3353">
        <v>3351</v>
      </c>
      <c r="C3353" t="s">
        <v>293</v>
      </c>
      <c r="E3353" t="s">
        <v>132</v>
      </c>
      <c r="G3353" t="s">
        <v>133</v>
      </c>
      <c r="H3353">
        <v>2000</v>
      </c>
      <c r="I3353">
        <v>12</v>
      </c>
      <c r="J3353">
        <v>18</v>
      </c>
      <c r="K3353">
        <v>50.25</v>
      </c>
      <c r="L3353">
        <v>-4.2169999999999996</v>
      </c>
      <c r="M3353">
        <v>10</v>
      </c>
      <c r="Y3353" t="s">
        <v>134</v>
      </c>
      <c r="Z3353" t="s">
        <v>134</v>
      </c>
      <c r="AA3353" t="s">
        <v>135</v>
      </c>
      <c r="AB3353" t="s">
        <v>135</v>
      </c>
      <c r="AE3353" t="s">
        <v>135</v>
      </c>
      <c r="AF3353">
        <v>0</v>
      </c>
      <c r="AG3353" t="s">
        <v>135</v>
      </c>
      <c r="AH3353">
        <v>0</v>
      </c>
      <c r="AI3353">
        <v>0</v>
      </c>
      <c r="AJ3353">
        <v>0</v>
      </c>
      <c r="AK3353">
        <v>0</v>
      </c>
      <c r="AL3353">
        <v>0</v>
      </c>
      <c r="AM3353">
        <v>0</v>
      </c>
      <c r="AN3353" s="2">
        <v>0</v>
      </c>
      <c r="AO3353">
        <v>0</v>
      </c>
      <c r="AP3353" t="s">
        <v>216</v>
      </c>
      <c r="AQ3353" s="18"/>
      <c r="AR3353" s="12"/>
      <c r="AS3353" s="12"/>
      <c r="AT3353" s="12"/>
      <c r="AU3353" s="19" t="s">
        <v>247</v>
      </c>
    </row>
    <row r="3354" spans="1:47" x14ac:dyDescent="0.25">
      <c r="A3354">
        <v>3352</v>
      </c>
      <c r="C3354" t="s">
        <v>293</v>
      </c>
      <c r="E3354" t="s">
        <v>132</v>
      </c>
      <c r="G3354" t="s">
        <v>133</v>
      </c>
      <c r="H3354">
        <v>2000</v>
      </c>
      <c r="I3354">
        <v>12</v>
      </c>
      <c r="J3354">
        <v>18</v>
      </c>
      <c r="K3354">
        <v>50.25</v>
      </c>
      <c r="L3354">
        <v>-4.2169999999999996</v>
      </c>
      <c r="M3354">
        <v>10</v>
      </c>
      <c r="Y3354" t="s">
        <v>64</v>
      </c>
      <c r="Z3354" t="s">
        <v>64</v>
      </c>
      <c r="AA3354" t="s">
        <v>135</v>
      </c>
      <c r="AB3354" t="s">
        <v>135</v>
      </c>
      <c r="AE3354" t="s">
        <v>135</v>
      </c>
      <c r="AF3354" t="s">
        <v>135</v>
      </c>
      <c r="AG3354">
        <v>0</v>
      </c>
      <c r="AH3354">
        <v>0</v>
      </c>
      <c r="AI3354">
        <v>0</v>
      </c>
      <c r="AJ3354">
        <v>0</v>
      </c>
      <c r="AK3354">
        <v>0</v>
      </c>
      <c r="AL3354">
        <v>0</v>
      </c>
      <c r="AM3354">
        <v>0</v>
      </c>
      <c r="AN3354" s="2">
        <v>0</v>
      </c>
      <c r="AO3354">
        <v>0</v>
      </c>
      <c r="AP3354" t="s">
        <v>216</v>
      </c>
      <c r="AQ3354" s="18"/>
      <c r="AR3354" s="12"/>
      <c r="AS3354" s="12"/>
      <c r="AT3354" s="12"/>
      <c r="AU3354" s="19" t="s">
        <v>247</v>
      </c>
    </row>
    <row r="3355" spans="1:47" x14ac:dyDescent="0.25">
      <c r="A3355">
        <v>3353</v>
      </c>
      <c r="C3355" t="s">
        <v>293</v>
      </c>
      <c r="E3355" t="s">
        <v>132</v>
      </c>
      <c r="G3355" t="s">
        <v>133</v>
      </c>
      <c r="H3355">
        <v>2001</v>
      </c>
      <c r="I3355">
        <v>1</v>
      </c>
      <c r="J3355">
        <v>15</v>
      </c>
      <c r="K3355">
        <v>50.25</v>
      </c>
      <c r="L3355">
        <v>-4.2169999999999996</v>
      </c>
      <c r="M3355">
        <v>10</v>
      </c>
      <c r="O3355">
        <v>9.23</v>
      </c>
      <c r="Q3355">
        <v>8.4700000000000006</v>
      </c>
      <c r="U3355">
        <v>4.96</v>
      </c>
      <c r="X3355">
        <v>0.27300000000000002</v>
      </c>
      <c r="Y3355" t="s">
        <v>134</v>
      </c>
      <c r="Z3355" t="s">
        <v>134</v>
      </c>
      <c r="AA3355" t="s">
        <v>135</v>
      </c>
      <c r="AB3355" t="s">
        <v>135</v>
      </c>
      <c r="AE3355" t="s">
        <v>135</v>
      </c>
      <c r="AF3355">
        <v>0</v>
      </c>
      <c r="AG3355" t="s">
        <v>135</v>
      </c>
      <c r="AH3355">
        <v>0</v>
      </c>
      <c r="AI3355">
        <v>0</v>
      </c>
      <c r="AJ3355">
        <v>0</v>
      </c>
      <c r="AK3355">
        <v>0</v>
      </c>
      <c r="AL3355">
        <v>0</v>
      </c>
      <c r="AM3355">
        <v>0</v>
      </c>
      <c r="AN3355" s="2">
        <v>0</v>
      </c>
      <c r="AO3355">
        <v>0</v>
      </c>
      <c r="AP3355" t="s">
        <v>216</v>
      </c>
      <c r="AQ3355" s="18"/>
      <c r="AR3355" s="12"/>
      <c r="AS3355" s="12"/>
      <c r="AT3355" s="12"/>
      <c r="AU3355" s="19" t="s">
        <v>247</v>
      </c>
    </row>
    <row r="3356" spans="1:47" x14ac:dyDescent="0.25">
      <c r="A3356">
        <v>3354</v>
      </c>
      <c r="C3356" t="s">
        <v>293</v>
      </c>
      <c r="E3356" t="s">
        <v>132</v>
      </c>
      <c r="G3356" t="s">
        <v>133</v>
      </c>
      <c r="H3356">
        <v>2001</v>
      </c>
      <c r="I3356">
        <v>1</v>
      </c>
      <c r="J3356">
        <v>15</v>
      </c>
      <c r="K3356">
        <v>50.25</v>
      </c>
      <c r="L3356">
        <v>-4.2169999999999996</v>
      </c>
      <c r="M3356">
        <v>10</v>
      </c>
      <c r="O3356">
        <v>9.23</v>
      </c>
      <c r="Q3356">
        <v>8.4700000000000006</v>
      </c>
      <c r="U3356">
        <v>4.96</v>
      </c>
      <c r="X3356">
        <v>0.27300000000000002</v>
      </c>
      <c r="Y3356" t="s">
        <v>64</v>
      </c>
      <c r="Z3356" t="s">
        <v>64</v>
      </c>
      <c r="AA3356" t="s">
        <v>135</v>
      </c>
      <c r="AB3356" t="s">
        <v>135</v>
      </c>
      <c r="AE3356" t="s">
        <v>135</v>
      </c>
      <c r="AF3356" t="s">
        <v>135</v>
      </c>
      <c r="AG3356">
        <v>0</v>
      </c>
      <c r="AH3356">
        <v>0</v>
      </c>
      <c r="AI3356">
        <v>0</v>
      </c>
      <c r="AJ3356">
        <v>0</v>
      </c>
      <c r="AK3356">
        <v>0</v>
      </c>
      <c r="AL3356">
        <v>0</v>
      </c>
      <c r="AM3356">
        <v>0</v>
      </c>
      <c r="AN3356" s="2">
        <v>0</v>
      </c>
      <c r="AO3356">
        <v>0</v>
      </c>
      <c r="AP3356" t="s">
        <v>216</v>
      </c>
      <c r="AQ3356" s="18"/>
      <c r="AR3356" s="12"/>
      <c r="AS3356" s="12"/>
      <c r="AT3356" s="12"/>
      <c r="AU3356" s="19" t="s">
        <v>247</v>
      </c>
    </row>
    <row r="3357" spans="1:47" x14ac:dyDescent="0.25">
      <c r="A3357">
        <v>3355</v>
      </c>
      <c r="C3357" t="s">
        <v>293</v>
      </c>
      <c r="E3357" t="s">
        <v>132</v>
      </c>
      <c r="G3357" t="s">
        <v>133</v>
      </c>
      <c r="H3357">
        <v>2001</v>
      </c>
      <c r="I3357">
        <v>1</v>
      </c>
      <c r="J3357">
        <v>29</v>
      </c>
      <c r="K3357">
        <v>50.25</v>
      </c>
      <c r="L3357">
        <v>-4.2169999999999996</v>
      </c>
      <c r="M3357">
        <v>10</v>
      </c>
      <c r="O3357">
        <v>6.75</v>
      </c>
      <c r="X3357">
        <v>0.435</v>
      </c>
      <c r="Y3357" t="s">
        <v>134</v>
      </c>
      <c r="Z3357" t="s">
        <v>134</v>
      </c>
      <c r="AA3357" t="s">
        <v>135</v>
      </c>
      <c r="AB3357" t="s">
        <v>135</v>
      </c>
      <c r="AE3357" t="s">
        <v>135</v>
      </c>
      <c r="AF3357">
        <v>0</v>
      </c>
      <c r="AG3357" t="s">
        <v>135</v>
      </c>
      <c r="AH3357">
        <v>0</v>
      </c>
      <c r="AI3357">
        <v>0</v>
      </c>
      <c r="AJ3357">
        <v>0</v>
      </c>
      <c r="AK3357">
        <v>0</v>
      </c>
      <c r="AL3357">
        <v>0</v>
      </c>
      <c r="AM3357">
        <v>0</v>
      </c>
      <c r="AN3357" s="2">
        <v>0</v>
      </c>
      <c r="AO3357">
        <v>0</v>
      </c>
      <c r="AP3357" t="s">
        <v>216</v>
      </c>
      <c r="AQ3357" s="18"/>
      <c r="AR3357" s="12"/>
      <c r="AS3357" s="12"/>
      <c r="AT3357" s="12"/>
      <c r="AU3357" s="19" t="s">
        <v>247</v>
      </c>
    </row>
    <row r="3358" spans="1:47" x14ac:dyDescent="0.25">
      <c r="A3358">
        <v>3356</v>
      </c>
      <c r="C3358" t="s">
        <v>293</v>
      </c>
      <c r="E3358" t="s">
        <v>132</v>
      </c>
      <c r="G3358" t="s">
        <v>133</v>
      </c>
      <c r="H3358">
        <v>2001</v>
      </c>
      <c r="I3358">
        <v>1</v>
      </c>
      <c r="J3358">
        <v>29</v>
      </c>
      <c r="K3358">
        <v>50.25</v>
      </c>
      <c r="L3358">
        <v>-4.2169999999999996</v>
      </c>
      <c r="M3358">
        <v>10</v>
      </c>
      <c r="O3358">
        <v>6.75</v>
      </c>
      <c r="X3358">
        <v>0.435</v>
      </c>
      <c r="Y3358" t="s">
        <v>64</v>
      </c>
      <c r="Z3358" t="s">
        <v>64</v>
      </c>
      <c r="AA3358" t="s">
        <v>135</v>
      </c>
      <c r="AB3358" t="s">
        <v>135</v>
      </c>
      <c r="AE3358" t="s">
        <v>135</v>
      </c>
      <c r="AF3358" t="s">
        <v>135</v>
      </c>
      <c r="AG3358">
        <v>0</v>
      </c>
      <c r="AH3358">
        <v>0</v>
      </c>
      <c r="AI3358">
        <v>0</v>
      </c>
      <c r="AJ3358">
        <v>0</v>
      </c>
      <c r="AK3358">
        <v>0</v>
      </c>
      <c r="AL3358">
        <v>0</v>
      </c>
      <c r="AM3358">
        <v>0</v>
      </c>
      <c r="AN3358" s="2">
        <v>0</v>
      </c>
      <c r="AO3358">
        <v>0</v>
      </c>
      <c r="AP3358" t="s">
        <v>216</v>
      </c>
      <c r="AQ3358" s="18"/>
      <c r="AR3358" s="12"/>
      <c r="AS3358" s="12"/>
      <c r="AT3358" s="12"/>
      <c r="AU3358" s="19" t="s">
        <v>247</v>
      </c>
    </row>
    <row r="3359" spans="1:47" x14ac:dyDescent="0.25">
      <c r="A3359">
        <v>3357</v>
      </c>
      <c r="C3359" t="s">
        <v>293</v>
      </c>
      <c r="E3359" t="s">
        <v>132</v>
      </c>
      <c r="G3359" t="s">
        <v>133</v>
      </c>
      <c r="H3359">
        <v>2001</v>
      </c>
      <c r="I3359">
        <v>2</v>
      </c>
      <c r="J3359">
        <v>5</v>
      </c>
      <c r="K3359">
        <v>50.25</v>
      </c>
      <c r="L3359">
        <v>-4.2169999999999996</v>
      </c>
      <c r="M3359">
        <v>10</v>
      </c>
      <c r="O3359">
        <v>9.09</v>
      </c>
      <c r="X3359">
        <v>0.32500000000000001</v>
      </c>
      <c r="Y3359" t="s">
        <v>134</v>
      </c>
      <c r="Z3359" t="s">
        <v>134</v>
      </c>
      <c r="AA3359" t="s">
        <v>135</v>
      </c>
      <c r="AB3359" t="s">
        <v>135</v>
      </c>
      <c r="AE3359" t="s">
        <v>135</v>
      </c>
      <c r="AF3359">
        <v>0</v>
      </c>
      <c r="AG3359" t="s">
        <v>135</v>
      </c>
      <c r="AH3359">
        <v>0</v>
      </c>
      <c r="AI3359">
        <v>0</v>
      </c>
      <c r="AJ3359">
        <v>0</v>
      </c>
      <c r="AK3359">
        <v>0</v>
      </c>
      <c r="AL3359">
        <v>0</v>
      </c>
      <c r="AM3359">
        <v>0</v>
      </c>
      <c r="AN3359" s="2">
        <v>0</v>
      </c>
      <c r="AO3359">
        <v>0</v>
      </c>
      <c r="AP3359" t="s">
        <v>216</v>
      </c>
      <c r="AQ3359" s="18"/>
      <c r="AR3359" s="12"/>
      <c r="AS3359" s="12"/>
      <c r="AT3359" s="12"/>
      <c r="AU3359" s="19" t="s">
        <v>247</v>
      </c>
    </row>
    <row r="3360" spans="1:47" x14ac:dyDescent="0.25">
      <c r="A3360">
        <v>3358</v>
      </c>
      <c r="C3360" t="s">
        <v>293</v>
      </c>
      <c r="E3360" t="s">
        <v>132</v>
      </c>
      <c r="G3360" t="s">
        <v>133</v>
      </c>
      <c r="H3360">
        <v>2001</v>
      </c>
      <c r="I3360">
        <v>2</v>
      </c>
      <c r="J3360">
        <v>5</v>
      </c>
      <c r="K3360">
        <v>50.25</v>
      </c>
      <c r="L3360">
        <v>-4.2169999999999996</v>
      </c>
      <c r="M3360">
        <v>10</v>
      </c>
      <c r="O3360">
        <v>9.09</v>
      </c>
      <c r="X3360">
        <v>0.32500000000000001</v>
      </c>
      <c r="Y3360" t="s">
        <v>64</v>
      </c>
      <c r="Z3360" t="s">
        <v>64</v>
      </c>
      <c r="AA3360" t="s">
        <v>135</v>
      </c>
      <c r="AB3360" t="s">
        <v>135</v>
      </c>
      <c r="AE3360" t="s">
        <v>135</v>
      </c>
      <c r="AF3360" t="s">
        <v>135</v>
      </c>
      <c r="AG3360">
        <v>0</v>
      </c>
      <c r="AH3360">
        <v>0</v>
      </c>
      <c r="AI3360">
        <v>0</v>
      </c>
      <c r="AJ3360">
        <v>0</v>
      </c>
      <c r="AK3360">
        <v>0</v>
      </c>
      <c r="AL3360">
        <v>0</v>
      </c>
      <c r="AM3360">
        <v>0</v>
      </c>
      <c r="AN3360" s="2">
        <v>0</v>
      </c>
      <c r="AO3360">
        <v>0</v>
      </c>
      <c r="AP3360" t="s">
        <v>216</v>
      </c>
      <c r="AQ3360" s="18"/>
      <c r="AR3360" s="12"/>
      <c r="AS3360" s="12"/>
      <c r="AT3360" s="12"/>
      <c r="AU3360" s="19" t="s">
        <v>247</v>
      </c>
    </row>
    <row r="3361" spans="1:47" x14ac:dyDescent="0.25">
      <c r="A3361">
        <v>3359</v>
      </c>
      <c r="C3361" t="s">
        <v>293</v>
      </c>
      <c r="E3361" t="s">
        <v>132</v>
      </c>
      <c r="G3361" t="s">
        <v>133</v>
      </c>
      <c r="H3361">
        <v>2001</v>
      </c>
      <c r="I3361">
        <v>2</v>
      </c>
      <c r="J3361">
        <v>12</v>
      </c>
      <c r="K3361">
        <v>50.25</v>
      </c>
      <c r="L3361">
        <v>-4.2169999999999996</v>
      </c>
      <c r="M3361">
        <v>10</v>
      </c>
      <c r="O3361">
        <v>9.2100000000000009</v>
      </c>
      <c r="X3361">
        <v>0.33800000000000002</v>
      </c>
      <c r="Y3361" t="s">
        <v>134</v>
      </c>
      <c r="Z3361" t="s">
        <v>134</v>
      </c>
      <c r="AA3361" t="s">
        <v>135</v>
      </c>
      <c r="AB3361" t="s">
        <v>135</v>
      </c>
      <c r="AE3361" t="s">
        <v>135</v>
      </c>
      <c r="AF3361">
        <v>0</v>
      </c>
      <c r="AG3361" t="s">
        <v>135</v>
      </c>
      <c r="AH3361">
        <v>0</v>
      </c>
      <c r="AI3361">
        <v>0</v>
      </c>
      <c r="AJ3361">
        <v>0</v>
      </c>
      <c r="AK3361">
        <v>0</v>
      </c>
      <c r="AL3361">
        <v>0</v>
      </c>
      <c r="AM3361">
        <v>0</v>
      </c>
      <c r="AN3361" s="2">
        <v>0</v>
      </c>
      <c r="AO3361">
        <v>0</v>
      </c>
      <c r="AP3361" t="s">
        <v>216</v>
      </c>
      <c r="AQ3361" s="18"/>
      <c r="AR3361" s="12"/>
      <c r="AS3361" s="12"/>
      <c r="AT3361" s="12"/>
      <c r="AU3361" s="19" t="s">
        <v>247</v>
      </c>
    </row>
    <row r="3362" spans="1:47" x14ac:dyDescent="0.25">
      <c r="A3362">
        <v>3360</v>
      </c>
      <c r="C3362" t="s">
        <v>293</v>
      </c>
      <c r="E3362" t="s">
        <v>132</v>
      </c>
      <c r="G3362" t="s">
        <v>133</v>
      </c>
      <c r="H3362">
        <v>2001</v>
      </c>
      <c r="I3362">
        <v>2</v>
      </c>
      <c r="J3362">
        <v>12</v>
      </c>
      <c r="K3362">
        <v>50.25</v>
      </c>
      <c r="L3362">
        <v>-4.2169999999999996</v>
      </c>
      <c r="M3362">
        <v>10</v>
      </c>
      <c r="O3362">
        <v>9.2100000000000009</v>
      </c>
      <c r="X3362">
        <v>0.33800000000000002</v>
      </c>
      <c r="Y3362" t="s">
        <v>64</v>
      </c>
      <c r="Z3362" t="s">
        <v>64</v>
      </c>
      <c r="AA3362" t="s">
        <v>135</v>
      </c>
      <c r="AB3362" t="s">
        <v>135</v>
      </c>
      <c r="AE3362" t="s">
        <v>135</v>
      </c>
      <c r="AF3362" t="s">
        <v>135</v>
      </c>
      <c r="AG3362">
        <v>0</v>
      </c>
      <c r="AH3362">
        <v>0</v>
      </c>
      <c r="AI3362">
        <v>0</v>
      </c>
      <c r="AJ3362">
        <v>0</v>
      </c>
      <c r="AK3362">
        <v>0</v>
      </c>
      <c r="AL3362">
        <v>0</v>
      </c>
      <c r="AM3362">
        <v>0</v>
      </c>
      <c r="AN3362" s="2">
        <v>0</v>
      </c>
      <c r="AO3362">
        <v>0</v>
      </c>
      <c r="AP3362" t="s">
        <v>216</v>
      </c>
      <c r="AQ3362" s="18"/>
      <c r="AR3362" s="12"/>
      <c r="AS3362" s="12"/>
      <c r="AT3362" s="12"/>
      <c r="AU3362" s="19" t="s">
        <v>247</v>
      </c>
    </row>
    <row r="3363" spans="1:47" x14ac:dyDescent="0.25">
      <c r="A3363">
        <v>3361</v>
      </c>
      <c r="C3363" t="s">
        <v>293</v>
      </c>
      <c r="E3363" t="s">
        <v>132</v>
      </c>
      <c r="G3363" t="s">
        <v>133</v>
      </c>
      <c r="H3363">
        <v>2001</v>
      </c>
      <c r="I3363">
        <v>2</v>
      </c>
      <c r="J3363">
        <v>19</v>
      </c>
      <c r="K3363">
        <v>50.25</v>
      </c>
      <c r="L3363">
        <v>-4.2169999999999996</v>
      </c>
      <c r="M3363">
        <v>10</v>
      </c>
      <c r="O3363">
        <v>10.64</v>
      </c>
      <c r="Q3363">
        <v>4.57</v>
      </c>
      <c r="U3363">
        <v>2.9</v>
      </c>
      <c r="X3363">
        <v>0.93400000000000005</v>
      </c>
      <c r="Y3363" t="s">
        <v>134</v>
      </c>
      <c r="Z3363" t="s">
        <v>134</v>
      </c>
      <c r="AA3363" t="s">
        <v>135</v>
      </c>
      <c r="AB3363" t="s">
        <v>135</v>
      </c>
      <c r="AE3363" t="s">
        <v>135</v>
      </c>
      <c r="AF3363">
        <v>0</v>
      </c>
      <c r="AG3363" t="s">
        <v>135</v>
      </c>
      <c r="AH3363">
        <v>0</v>
      </c>
      <c r="AI3363">
        <v>0</v>
      </c>
      <c r="AJ3363">
        <v>0</v>
      </c>
      <c r="AK3363">
        <v>0</v>
      </c>
      <c r="AL3363">
        <v>0</v>
      </c>
      <c r="AM3363">
        <v>0</v>
      </c>
      <c r="AN3363" s="2">
        <v>0</v>
      </c>
      <c r="AO3363">
        <v>0</v>
      </c>
      <c r="AP3363" t="s">
        <v>216</v>
      </c>
      <c r="AQ3363" s="18"/>
      <c r="AR3363" s="12"/>
      <c r="AS3363" s="12"/>
      <c r="AT3363" s="12"/>
      <c r="AU3363" s="19" t="s">
        <v>247</v>
      </c>
    </row>
    <row r="3364" spans="1:47" x14ac:dyDescent="0.25">
      <c r="A3364">
        <v>3362</v>
      </c>
      <c r="C3364" t="s">
        <v>293</v>
      </c>
      <c r="E3364" t="s">
        <v>132</v>
      </c>
      <c r="G3364" t="s">
        <v>133</v>
      </c>
      <c r="H3364">
        <v>2001</v>
      </c>
      <c r="I3364">
        <v>2</v>
      </c>
      <c r="J3364">
        <v>19</v>
      </c>
      <c r="K3364">
        <v>50.25</v>
      </c>
      <c r="L3364">
        <v>-4.2169999999999996</v>
      </c>
      <c r="M3364">
        <v>10</v>
      </c>
      <c r="O3364">
        <v>10.64</v>
      </c>
      <c r="Q3364">
        <v>4.57</v>
      </c>
      <c r="U3364">
        <v>2.9</v>
      </c>
      <c r="X3364">
        <v>0.93400000000000005</v>
      </c>
      <c r="Y3364" t="s">
        <v>64</v>
      </c>
      <c r="Z3364" t="s">
        <v>64</v>
      </c>
      <c r="AA3364" t="s">
        <v>135</v>
      </c>
      <c r="AB3364" t="s">
        <v>135</v>
      </c>
      <c r="AE3364" t="s">
        <v>135</v>
      </c>
      <c r="AF3364" t="s">
        <v>135</v>
      </c>
      <c r="AG3364">
        <v>0</v>
      </c>
      <c r="AH3364">
        <v>0</v>
      </c>
      <c r="AI3364">
        <v>0</v>
      </c>
      <c r="AJ3364">
        <v>0</v>
      </c>
      <c r="AK3364">
        <v>0</v>
      </c>
      <c r="AL3364">
        <v>0</v>
      </c>
      <c r="AM3364">
        <v>0</v>
      </c>
      <c r="AN3364" s="2">
        <v>0</v>
      </c>
      <c r="AO3364">
        <v>0</v>
      </c>
      <c r="AP3364" t="s">
        <v>216</v>
      </c>
      <c r="AQ3364" s="18"/>
      <c r="AR3364" s="12"/>
      <c r="AS3364" s="12"/>
      <c r="AT3364" s="12"/>
      <c r="AU3364" s="19" t="s">
        <v>247</v>
      </c>
    </row>
    <row r="3365" spans="1:47" x14ac:dyDescent="0.25">
      <c r="A3365">
        <v>3363</v>
      </c>
      <c r="C3365" t="s">
        <v>293</v>
      </c>
      <c r="E3365" t="s">
        <v>132</v>
      </c>
      <c r="G3365" t="s">
        <v>133</v>
      </c>
      <c r="H3365">
        <v>2001</v>
      </c>
      <c r="I3365">
        <v>2</v>
      </c>
      <c r="J3365">
        <v>26</v>
      </c>
      <c r="K3365">
        <v>50.25</v>
      </c>
      <c r="L3365">
        <v>-4.2169999999999996</v>
      </c>
      <c r="M3365">
        <v>10</v>
      </c>
      <c r="Q3365">
        <v>6.05</v>
      </c>
      <c r="U3365">
        <v>3.78</v>
      </c>
      <c r="X3365">
        <v>0.626</v>
      </c>
      <c r="Y3365" t="s">
        <v>134</v>
      </c>
      <c r="Z3365" t="s">
        <v>134</v>
      </c>
      <c r="AA3365" t="s">
        <v>135</v>
      </c>
      <c r="AB3365" t="s">
        <v>135</v>
      </c>
      <c r="AE3365" t="s">
        <v>135</v>
      </c>
      <c r="AF3365">
        <v>0</v>
      </c>
      <c r="AG3365" t="s">
        <v>135</v>
      </c>
      <c r="AH3365">
        <v>0</v>
      </c>
      <c r="AI3365">
        <v>0</v>
      </c>
      <c r="AJ3365">
        <v>0</v>
      </c>
      <c r="AK3365">
        <v>0</v>
      </c>
      <c r="AL3365">
        <v>0</v>
      </c>
      <c r="AM3365">
        <v>0</v>
      </c>
      <c r="AN3365" s="2">
        <v>0</v>
      </c>
      <c r="AO3365">
        <v>0</v>
      </c>
      <c r="AP3365" t="s">
        <v>216</v>
      </c>
      <c r="AQ3365" s="18"/>
      <c r="AR3365" s="12"/>
      <c r="AS3365" s="12"/>
      <c r="AT3365" s="12"/>
      <c r="AU3365" s="19" t="s">
        <v>247</v>
      </c>
    </row>
    <row r="3366" spans="1:47" x14ac:dyDescent="0.25">
      <c r="A3366">
        <v>3364</v>
      </c>
      <c r="C3366" t="s">
        <v>293</v>
      </c>
      <c r="E3366" t="s">
        <v>132</v>
      </c>
      <c r="G3366" t="s">
        <v>133</v>
      </c>
      <c r="H3366">
        <v>2001</v>
      </c>
      <c r="I3366">
        <v>2</v>
      </c>
      <c r="J3366">
        <v>26</v>
      </c>
      <c r="K3366">
        <v>50.25</v>
      </c>
      <c r="L3366">
        <v>-4.2169999999999996</v>
      </c>
      <c r="M3366">
        <v>10</v>
      </c>
      <c r="Q3366">
        <v>6.05</v>
      </c>
      <c r="U3366">
        <v>3.78</v>
      </c>
      <c r="X3366">
        <v>0.626</v>
      </c>
      <c r="Y3366" t="s">
        <v>64</v>
      </c>
      <c r="Z3366" t="s">
        <v>64</v>
      </c>
      <c r="AA3366" t="s">
        <v>135</v>
      </c>
      <c r="AB3366" t="s">
        <v>135</v>
      </c>
      <c r="AE3366" t="s">
        <v>135</v>
      </c>
      <c r="AF3366" t="s">
        <v>135</v>
      </c>
      <c r="AG3366">
        <v>0</v>
      </c>
      <c r="AH3366">
        <v>0</v>
      </c>
      <c r="AI3366">
        <v>0</v>
      </c>
      <c r="AJ3366">
        <v>0</v>
      </c>
      <c r="AK3366">
        <v>0</v>
      </c>
      <c r="AL3366">
        <v>0</v>
      </c>
      <c r="AM3366">
        <v>0</v>
      </c>
      <c r="AN3366" s="2">
        <v>0</v>
      </c>
      <c r="AO3366">
        <v>0</v>
      </c>
      <c r="AP3366" t="s">
        <v>216</v>
      </c>
      <c r="AQ3366" s="18"/>
      <c r="AR3366" s="12"/>
      <c r="AS3366" s="12"/>
      <c r="AT3366" s="12"/>
      <c r="AU3366" s="19" t="s">
        <v>247</v>
      </c>
    </row>
    <row r="3367" spans="1:47" x14ac:dyDescent="0.25">
      <c r="A3367">
        <v>3365</v>
      </c>
      <c r="C3367" t="s">
        <v>293</v>
      </c>
      <c r="E3367" t="s">
        <v>132</v>
      </c>
      <c r="G3367" t="s">
        <v>133</v>
      </c>
      <c r="H3367">
        <v>2001</v>
      </c>
      <c r="I3367">
        <v>3</v>
      </c>
      <c r="J3367">
        <v>5</v>
      </c>
      <c r="K3367">
        <v>50.25</v>
      </c>
      <c r="L3367">
        <v>-4.2169999999999996</v>
      </c>
      <c r="M3367">
        <v>10</v>
      </c>
      <c r="O3367">
        <v>9.02</v>
      </c>
      <c r="Q3367">
        <v>5.38</v>
      </c>
      <c r="U3367">
        <v>2.3199999999999998</v>
      </c>
      <c r="X3367">
        <v>0.502</v>
      </c>
      <c r="Y3367" t="s">
        <v>134</v>
      </c>
      <c r="Z3367" t="s">
        <v>134</v>
      </c>
      <c r="AA3367" t="s">
        <v>135</v>
      </c>
      <c r="AB3367" t="s">
        <v>135</v>
      </c>
      <c r="AE3367" t="s">
        <v>135</v>
      </c>
      <c r="AF3367">
        <v>0</v>
      </c>
      <c r="AG3367" t="s">
        <v>135</v>
      </c>
      <c r="AH3367">
        <v>0</v>
      </c>
      <c r="AI3367">
        <v>0</v>
      </c>
      <c r="AJ3367">
        <v>0</v>
      </c>
      <c r="AK3367">
        <v>0</v>
      </c>
      <c r="AL3367">
        <v>0</v>
      </c>
      <c r="AM3367">
        <v>0</v>
      </c>
      <c r="AN3367" s="2">
        <v>0</v>
      </c>
      <c r="AO3367">
        <v>0</v>
      </c>
      <c r="AP3367" t="s">
        <v>216</v>
      </c>
      <c r="AQ3367" s="18"/>
      <c r="AR3367" s="12"/>
      <c r="AS3367" s="12"/>
      <c r="AT3367" s="12"/>
      <c r="AU3367" s="19" t="s">
        <v>247</v>
      </c>
    </row>
    <row r="3368" spans="1:47" x14ac:dyDescent="0.25">
      <c r="A3368">
        <v>3366</v>
      </c>
      <c r="C3368" t="s">
        <v>293</v>
      </c>
      <c r="E3368" t="s">
        <v>132</v>
      </c>
      <c r="G3368" t="s">
        <v>133</v>
      </c>
      <c r="H3368">
        <v>2001</v>
      </c>
      <c r="I3368">
        <v>3</v>
      </c>
      <c r="J3368">
        <v>5</v>
      </c>
      <c r="K3368">
        <v>50.25</v>
      </c>
      <c r="L3368">
        <v>-4.2169999999999996</v>
      </c>
      <c r="M3368">
        <v>10</v>
      </c>
      <c r="O3368">
        <v>9.02</v>
      </c>
      <c r="Q3368">
        <v>5.38</v>
      </c>
      <c r="U3368">
        <v>2.3199999999999998</v>
      </c>
      <c r="X3368">
        <v>0.502</v>
      </c>
      <c r="Y3368" t="s">
        <v>64</v>
      </c>
      <c r="Z3368" t="s">
        <v>64</v>
      </c>
      <c r="AA3368" t="s">
        <v>135</v>
      </c>
      <c r="AB3368" t="s">
        <v>135</v>
      </c>
      <c r="AE3368" t="s">
        <v>135</v>
      </c>
      <c r="AF3368" t="s">
        <v>135</v>
      </c>
      <c r="AG3368">
        <v>0</v>
      </c>
      <c r="AH3368">
        <v>0</v>
      </c>
      <c r="AI3368">
        <v>0</v>
      </c>
      <c r="AJ3368">
        <v>0</v>
      </c>
      <c r="AK3368">
        <v>0</v>
      </c>
      <c r="AL3368">
        <v>0</v>
      </c>
      <c r="AM3368">
        <v>0</v>
      </c>
      <c r="AN3368" s="2">
        <v>0</v>
      </c>
      <c r="AO3368">
        <v>0</v>
      </c>
      <c r="AP3368" t="s">
        <v>216</v>
      </c>
      <c r="AQ3368" s="18"/>
      <c r="AR3368" s="12"/>
      <c r="AS3368" s="12"/>
      <c r="AT3368" s="12"/>
      <c r="AU3368" s="19" t="s">
        <v>247</v>
      </c>
    </row>
    <row r="3369" spans="1:47" x14ac:dyDescent="0.25">
      <c r="A3369">
        <v>3367</v>
      </c>
      <c r="C3369" t="s">
        <v>293</v>
      </c>
      <c r="E3369" t="s">
        <v>132</v>
      </c>
      <c r="G3369" t="s">
        <v>133</v>
      </c>
      <c r="H3369">
        <v>2001</v>
      </c>
      <c r="I3369">
        <v>3</v>
      </c>
      <c r="J3369">
        <v>12</v>
      </c>
      <c r="K3369">
        <v>50.25</v>
      </c>
      <c r="L3369">
        <v>-4.2169999999999996</v>
      </c>
      <c r="M3369">
        <v>10</v>
      </c>
      <c r="X3369">
        <v>0.35399999999999998</v>
      </c>
      <c r="Y3369" t="s">
        <v>134</v>
      </c>
      <c r="Z3369" t="s">
        <v>134</v>
      </c>
      <c r="AA3369" t="s">
        <v>135</v>
      </c>
      <c r="AB3369" t="s">
        <v>135</v>
      </c>
      <c r="AE3369" t="s">
        <v>135</v>
      </c>
      <c r="AF3369">
        <v>0</v>
      </c>
      <c r="AG3369" t="s">
        <v>135</v>
      </c>
      <c r="AH3369">
        <v>0</v>
      </c>
      <c r="AI3369">
        <v>0</v>
      </c>
      <c r="AJ3369">
        <v>0</v>
      </c>
      <c r="AK3369">
        <v>0</v>
      </c>
      <c r="AL3369">
        <v>0</v>
      </c>
      <c r="AM3369">
        <v>0</v>
      </c>
      <c r="AN3369" s="2">
        <v>0</v>
      </c>
      <c r="AO3369">
        <v>0</v>
      </c>
      <c r="AP3369" t="s">
        <v>216</v>
      </c>
      <c r="AQ3369" s="18"/>
      <c r="AR3369" s="12"/>
      <c r="AS3369" s="12"/>
      <c r="AT3369" s="12"/>
      <c r="AU3369" s="19" t="s">
        <v>247</v>
      </c>
    </row>
    <row r="3370" spans="1:47" x14ac:dyDescent="0.25">
      <c r="A3370">
        <v>3368</v>
      </c>
      <c r="C3370" t="s">
        <v>293</v>
      </c>
      <c r="E3370" t="s">
        <v>132</v>
      </c>
      <c r="G3370" t="s">
        <v>133</v>
      </c>
      <c r="H3370">
        <v>2001</v>
      </c>
      <c r="I3370">
        <v>3</v>
      </c>
      <c r="J3370">
        <v>12</v>
      </c>
      <c r="K3370">
        <v>50.25</v>
      </c>
      <c r="L3370">
        <v>-4.2169999999999996</v>
      </c>
      <c r="M3370">
        <v>10</v>
      </c>
      <c r="X3370">
        <v>0.35399999999999998</v>
      </c>
      <c r="Y3370" t="s">
        <v>64</v>
      </c>
      <c r="Z3370" t="s">
        <v>64</v>
      </c>
      <c r="AA3370" t="s">
        <v>135</v>
      </c>
      <c r="AB3370" t="s">
        <v>135</v>
      </c>
      <c r="AE3370" t="s">
        <v>135</v>
      </c>
      <c r="AF3370" t="s">
        <v>135</v>
      </c>
      <c r="AG3370">
        <v>0</v>
      </c>
      <c r="AH3370">
        <v>0</v>
      </c>
      <c r="AI3370">
        <v>0</v>
      </c>
      <c r="AJ3370">
        <v>0</v>
      </c>
      <c r="AK3370">
        <v>0</v>
      </c>
      <c r="AL3370">
        <v>0</v>
      </c>
      <c r="AM3370">
        <v>0</v>
      </c>
      <c r="AN3370" s="2">
        <v>0</v>
      </c>
      <c r="AO3370">
        <v>0</v>
      </c>
      <c r="AP3370" t="s">
        <v>216</v>
      </c>
      <c r="AQ3370" s="18"/>
      <c r="AR3370" s="12"/>
      <c r="AS3370" s="12"/>
      <c r="AT3370" s="12"/>
      <c r="AU3370" s="19" t="s">
        <v>247</v>
      </c>
    </row>
    <row r="3371" spans="1:47" x14ac:dyDescent="0.25">
      <c r="A3371">
        <v>3369</v>
      </c>
      <c r="C3371" t="s">
        <v>293</v>
      </c>
      <c r="E3371" t="s">
        <v>132</v>
      </c>
      <c r="G3371" t="s">
        <v>133</v>
      </c>
      <c r="H3371">
        <v>2001</v>
      </c>
      <c r="I3371">
        <v>4</v>
      </c>
      <c r="J3371">
        <v>2</v>
      </c>
      <c r="K3371">
        <v>50.25</v>
      </c>
      <c r="L3371">
        <v>-4.2169999999999996</v>
      </c>
      <c r="M3371">
        <v>10</v>
      </c>
      <c r="Y3371" t="s">
        <v>134</v>
      </c>
      <c r="Z3371" t="s">
        <v>134</v>
      </c>
      <c r="AA3371" t="s">
        <v>135</v>
      </c>
      <c r="AB3371" t="s">
        <v>135</v>
      </c>
      <c r="AE3371" t="s">
        <v>135</v>
      </c>
      <c r="AF3371">
        <v>0</v>
      </c>
      <c r="AG3371" t="s">
        <v>135</v>
      </c>
      <c r="AH3371">
        <v>0</v>
      </c>
      <c r="AI3371">
        <v>0</v>
      </c>
      <c r="AJ3371">
        <v>0</v>
      </c>
      <c r="AK3371">
        <v>0</v>
      </c>
      <c r="AL3371">
        <v>0</v>
      </c>
      <c r="AM3371">
        <v>0</v>
      </c>
      <c r="AN3371" s="2">
        <v>0</v>
      </c>
      <c r="AO3371">
        <v>0</v>
      </c>
      <c r="AP3371" t="s">
        <v>216</v>
      </c>
      <c r="AQ3371" s="18"/>
      <c r="AR3371" s="12"/>
      <c r="AS3371" s="12"/>
      <c r="AT3371" s="12"/>
      <c r="AU3371" s="19" t="s">
        <v>247</v>
      </c>
    </row>
    <row r="3372" spans="1:47" x14ac:dyDescent="0.25">
      <c r="A3372">
        <v>3370</v>
      </c>
      <c r="C3372" t="s">
        <v>293</v>
      </c>
      <c r="E3372" t="s">
        <v>132</v>
      </c>
      <c r="G3372" t="s">
        <v>133</v>
      </c>
      <c r="H3372">
        <v>2001</v>
      </c>
      <c r="I3372">
        <v>4</v>
      </c>
      <c r="J3372">
        <v>2</v>
      </c>
      <c r="K3372">
        <v>50.25</v>
      </c>
      <c r="L3372">
        <v>-4.2169999999999996</v>
      </c>
      <c r="M3372">
        <v>10</v>
      </c>
      <c r="Y3372" t="s">
        <v>64</v>
      </c>
      <c r="Z3372" t="s">
        <v>64</v>
      </c>
      <c r="AA3372" t="s">
        <v>135</v>
      </c>
      <c r="AB3372" t="s">
        <v>135</v>
      </c>
      <c r="AE3372" t="s">
        <v>135</v>
      </c>
      <c r="AF3372" t="s">
        <v>135</v>
      </c>
      <c r="AG3372">
        <v>1000</v>
      </c>
      <c r="AH3372">
        <v>1000</v>
      </c>
      <c r="AI3372">
        <v>8.2652816969244693E-4</v>
      </c>
      <c r="AJ3372">
        <v>3.4754692982584268E-2</v>
      </c>
      <c r="AK3372">
        <v>9.7836715203385542E-3</v>
      </c>
      <c r="AL3372">
        <v>2.862518431894109E-2</v>
      </c>
      <c r="AM3372">
        <v>6.0082541043100095</v>
      </c>
      <c r="AN3372" s="2">
        <v>0.41471361343812685</v>
      </c>
      <c r="AO3372">
        <v>1.7999999999999999E-2</v>
      </c>
      <c r="AP3372" t="s">
        <v>216</v>
      </c>
      <c r="AQ3372" s="18"/>
      <c r="AR3372" s="12"/>
      <c r="AS3372" s="12"/>
      <c r="AT3372" s="12"/>
      <c r="AU3372" s="19" t="s">
        <v>247</v>
      </c>
    </row>
    <row r="3373" spans="1:47" x14ac:dyDescent="0.25">
      <c r="A3373">
        <v>3371</v>
      </c>
      <c r="C3373" t="s">
        <v>293</v>
      </c>
      <c r="E3373" t="s">
        <v>132</v>
      </c>
      <c r="G3373" t="s">
        <v>133</v>
      </c>
      <c r="H3373">
        <v>2001</v>
      </c>
      <c r="I3373">
        <v>4</v>
      </c>
      <c r="J3373">
        <v>9</v>
      </c>
      <c r="K3373">
        <v>50.25</v>
      </c>
      <c r="L3373">
        <v>-4.2169999999999996</v>
      </c>
      <c r="M3373">
        <v>10</v>
      </c>
      <c r="O3373">
        <v>9.51</v>
      </c>
      <c r="X3373">
        <v>0.91500000000000004</v>
      </c>
      <c r="Y3373" t="s">
        <v>134</v>
      </c>
      <c r="Z3373" t="s">
        <v>134</v>
      </c>
      <c r="AA3373" t="s">
        <v>135</v>
      </c>
      <c r="AB3373" t="s">
        <v>135</v>
      </c>
      <c r="AE3373" t="s">
        <v>135</v>
      </c>
      <c r="AF3373">
        <v>0</v>
      </c>
      <c r="AG3373" t="s">
        <v>135</v>
      </c>
      <c r="AH3373">
        <v>0</v>
      </c>
      <c r="AI3373">
        <v>0</v>
      </c>
      <c r="AJ3373">
        <v>0</v>
      </c>
      <c r="AK3373">
        <v>0</v>
      </c>
      <c r="AL3373">
        <v>0</v>
      </c>
      <c r="AM3373">
        <v>0</v>
      </c>
      <c r="AN3373" s="2">
        <v>0</v>
      </c>
      <c r="AO3373">
        <v>0</v>
      </c>
      <c r="AP3373" t="s">
        <v>216</v>
      </c>
      <c r="AQ3373" s="18"/>
      <c r="AR3373" s="12"/>
      <c r="AS3373" s="12"/>
      <c r="AT3373" s="12"/>
      <c r="AU3373" s="19" t="s">
        <v>247</v>
      </c>
    </row>
    <row r="3374" spans="1:47" x14ac:dyDescent="0.25">
      <c r="A3374">
        <v>3372</v>
      </c>
      <c r="C3374" t="s">
        <v>293</v>
      </c>
      <c r="E3374" t="s">
        <v>132</v>
      </c>
      <c r="G3374" t="s">
        <v>133</v>
      </c>
      <c r="H3374">
        <v>2001</v>
      </c>
      <c r="I3374">
        <v>4</v>
      </c>
      <c r="J3374">
        <v>9</v>
      </c>
      <c r="K3374">
        <v>50.25</v>
      </c>
      <c r="L3374">
        <v>-4.2169999999999996</v>
      </c>
      <c r="M3374">
        <v>10</v>
      </c>
      <c r="O3374">
        <v>9.51</v>
      </c>
      <c r="X3374">
        <v>0.91500000000000004</v>
      </c>
      <c r="Y3374" t="s">
        <v>64</v>
      </c>
      <c r="Z3374" t="s">
        <v>64</v>
      </c>
      <c r="AA3374" t="s">
        <v>135</v>
      </c>
      <c r="AB3374" t="s">
        <v>135</v>
      </c>
      <c r="AE3374" t="s">
        <v>135</v>
      </c>
      <c r="AF3374" t="s">
        <v>135</v>
      </c>
      <c r="AG3374">
        <v>0</v>
      </c>
      <c r="AH3374">
        <v>0</v>
      </c>
      <c r="AI3374">
        <v>0</v>
      </c>
      <c r="AJ3374">
        <v>0</v>
      </c>
      <c r="AK3374">
        <v>0</v>
      </c>
      <c r="AL3374">
        <v>0</v>
      </c>
      <c r="AM3374">
        <v>0</v>
      </c>
      <c r="AN3374" s="2">
        <v>0</v>
      </c>
      <c r="AO3374">
        <v>0</v>
      </c>
      <c r="AP3374" t="s">
        <v>216</v>
      </c>
      <c r="AQ3374" s="18"/>
      <c r="AR3374" s="12"/>
      <c r="AS3374" s="12"/>
      <c r="AT3374" s="12"/>
      <c r="AU3374" s="19" t="s">
        <v>247</v>
      </c>
    </row>
    <row r="3375" spans="1:47" x14ac:dyDescent="0.25">
      <c r="A3375">
        <v>3373</v>
      </c>
      <c r="C3375" t="s">
        <v>293</v>
      </c>
      <c r="E3375" t="s">
        <v>132</v>
      </c>
      <c r="G3375" t="s">
        <v>133</v>
      </c>
      <c r="H3375">
        <v>2001</v>
      </c>
      <c r="I3375">
        <v>4</v>
      </c>
      <c r="J3375">
        <v>16</v>
      </c>
      <c r="K3375">
        <v>50.25</v>
      </c>
      <c r="L3375">
        <v>-4.2169999999999996</v>
      </c>
      <c r="M3375">
        <v>10</v>
      </c>
      <c r="O3375">
        <v>10.08</v>
      </c>
      <c r="Q3375">
        <v>5.09</v>
      </c>
      <c r="U3375">
        <v>2.21</v>
      </c>
      <c r="X3375">
        <v>1.6859999999999999</v>
      </c>
      <c r="Y3375" t="s">
        <v>134</v>
      </c>
      <c r="Z3375" t="s">
        <v>134</v>
      </c>
      <c r="AA3375" t="s">
        <v>135</v>
      </c>
      <c r="AB3375" t="s">
        <v>135</v>
      </c>
      <c r="AE3375" t="s">
        <v>135</v>
      </c>
      <c r="AF3375">
        <v>0</v>
      </c>
      <c r="AG3375" t="s">
        <v>135</v>
      </c>
      <c r="AH3375">
        <v>0</v>
      </c>
      <c r="AI3375">
        <v>0</v>
      </c>
      <c r="AJ3375">
        <v>0</v>
      </c>
      <c r="AK3375">
        <v>0</v>
      </c>
      <c r="AL3375">
        <v>0</v>
      </c>
      <c r="AM3375">
        <v>0</v>
      </c>
      <c r="AN3375" s="2">
        <v>0</v>
      </c>
      <c r="AO3375">
        <v>0</v>
      </c>
      <c r="AP3375" t="s">
        <v>216</v>
      </c>
      <c r="AQ3375" s="18"/>
      <c r="AR3375" s="12"/>
      <c r="AS3375" s="12"/>
      <c r="AT3375" s="12"/>
      <c r="AU3375" s="19" t="s">
        <v>247</v>
      </c>
    </row>
    <row r="3376" spans="1:47" x14ac:dyDescent="0.25">
      <c r="A3376">
        <v>3374</v>
      </c>
      <c r="C3376" t="s">
        <v>293</v>
      </c>
      <c r="E3376" t="s">
        <v>132</v>
      </c>
      <c r="G3376" t="s">
        <v>133</v>
      </c>
      <c r="H3376">
        <v>2001</v>
      </c>
      <c r="I3376">
        <v>4</v>
      </c>
      <c r="J3376">
        <v>16</v>
      </c>
      <c r="K3376">
        <v>50.25</v>
      </c>
      <c r="L3376">
        <v>-4.2169999999999996</v>
      </c>
      <c r="M3376">
        <v>10</v>
      </c>
      <c r="O3376">
        <v>10.08</v>
      </c>
      <c r="Q3376">
        <v>5.09</v>
      </c>
      <c r="U3376">
        <v>2.21</v>
      </c>
      <c r="X3376">
        <v>1.6859999999999999</v>
      </c>
      <c r="Y3376" t="s">
        <v>64</v>
      </c>
      <c r="Z3376" t="s">
        <v>64</v>
      </c>
      <c r="AA3376" t="s">
        <v>135</v>
      </c>
      <c r="AB3376" t="s">
        <v>135</v>
      </c>
      <c r="AE3376" t="s">
        <v>135</v>
      </c>
      <c r="AF3376" t="s">
        <v>135</v>
      </c>
      <c r="AG3376">
        <v>75650</v>
      </c>
      <c r="AH3376">
        <v>75650</v>
      </c>
      <c r="AI3376">
        <v>6.2526856037233611E-2</v>
      </c>
      <c r="AJ3376">
        <v>2.6291925241324998</v>
      </c>
      <c r="AK3376">
        <v>0.74013475051361166</v>
      </c>
      <c r="AL3376">
        <v>2.1654951937278932</v>
      </c>
      <c r="AM3376">
        <v>454.52442299105223</v>
      </c>
      <c r="AN3376" s="2">
        <v>31.373084856594296</v>
      </c>
      <c r="AO3376">
        <v>1.3617000000000001</v>
      </c>
      <c r="AP3376" t="s">
        <v>216</v>
      </c>
      <c r="AQ3376" s="18"/>
      <c r="AR3376" s="12"/>
      <c r="AS3376" s="12"/>
      <c r="AT3376" s="12"/>
      <c r="AU3376" s="19" t="s">
        <v>247</v>
      </c>
    </row>
    <row r="3377" spans="1:47" x14ac:dyDescent="0.25">
      <c r="A3377">
        <v>3375</v>
      </c>
      <c r="C3377" t="s">
        <v>293</v>
      </c>
      <c r="E3377" t="s">
        <v>132</v>
      </c>
      <c r="G3377" t="s">
        <v>133</v>
      </c>
      <c r="H3377">
        <v>2001</v>
      </c>
      <c r="I3377">
        <v>4</v>
      </c>
      <c r="J3377">
        <v>23</v>
      </c>
      <c r="K3377">
        <v>50.25</v>
      </c>
      <c r="L3377">
        <v>-4.2169999999999996</v>
      </c>
      <c r="M3377">
        <v>10</v>
      </c>
      <c r="Q3377">
        <v>1.18</v>
      </c>
      <c r="U3377">
        <v>1.1399999999999999</v>
      </c>
      <c r="X3377">
        <v>6.4059999999999997</v>
      </c>
      <c r="Y3377" t="s">
        <v>134</v>
      </c>
      <c r="Z3377" t="s">
        <v>134</v>
      </c>
      <c r="AA3377" t="s">
        <v>135</v>
      </c>
      <c r="AB3377" t="s">
        <v>135</v>
      </c>
      <c r="AE3377" t="s">
        <v>135</v>
      </c>
      <c r="AF3377">
        <v>0</v>
      </c>
      <c r="AG3377" t="s">
        <v>135</v>
      </c>
      <c r="AH3377">
        <v>0</v>
      </c>
      <c r="AI3377">
        <v>0</v>
      </c>
      <c r="AJ3377">
        <v>0</v>
      </c>
      <c r="AK3377">
        <v>0</v>
      </c>
      <c r="AL3377">
        <v>0</v>
      </c>
      <c r="AM3377">
        <v>0</v>
      </c>
      <c r="AN3377" s="2">
        <v>0</v>
      </c>
      <c r="AO3377">
        <v>0</v>
      </c>
      <c r="AP3377" t="s">
        <v>216</v>
      </c>
      <c r="AQ3377" s="18"/>
      <c r="AR3377" s="12"/>
      <c r="AS3377" s="12"/>
      <c r="AT3377" s="12"/>
      <c r="AU3377" s="19" t="s">
        <v>247</v>
      </c>
    </row>
    <row r="3378" spans="1:47" x14ac:dyDescent="0.25">
      <c r="A3378">
        <v>3376</v>
      </c>
      <c r="C3378" t="s">
        <v>293</v>
      </c>
      <c r="E3378" t="s">
        <v>132</v>
      </c>
      <c r="G3378" t="s">
        <v>133</v>
      </c>
      <c r="H3378">
        <v>2001</v>
      </c>
      <c r="I3378">
        <v>4</v>
      </c>
      <c r="J3378">
        <v>23</v>
      </c>
      <c r="K3378">
        <v>50.25</v>
      </c>
      <c r="L3378">
        <v>-4.2169999999999996</v>
      </c>
      <c r="M3378">
        <v>10</v>
      </c>
      <c r="Q3378">
        <v>1.18</v>
      </c>
      <c r="U3378">
        <v>1.1399999999999999</v>
      </c>
      <c r="X3378">
        <v>6.4059999999999997</v>
      </c>
      <c r="Y3378" t="s">
        <v>64</v>
      </c>
      <c r="Z3378" t="s">
        <v>64</v>
      </c>
      <c r="AA3378" t="s">
        <v>135</v>
      </c>
      <c r="AB3378" t="s">
        <v>135</v>
      </c>
      <c r="AE3378" t="s">
        <v>135</v>
      </c>
      <c r="AF3378" t="s">
        <v>135</v>
      </c>
      <c r="AG3378">
        <v>3006240</v>
      </c>
      <c r="AH3378">
        <v>3006240</v>
      </c>
      <c r="AI3378">
        <v>2.4847420448562216</v>
      </c>
      <c r="AJ3378">
        <v>104.48094823196412</v>
      </c>
      <c r="AK3378">
        <v>29.412064671302577</v>
      </c>
      <c r="AL3378">
        <v>86.054174106973463</v>
      </c>
      <c r="AM3378">
        <v>18062.253818540925</v>
      </c>
      <c r="AN3378" s="2">
        <v>1246.7286532622345</v>
      </c>
      <c r="AO3378">
        <v>54.112319999999997</v>
      </c>
      <c r="AP3378" t="s">
        <v>216</v>
      </c>
      <c r="AQ3378" s="18"/>
      <c r="AR3378" s="12"/>
      <c r="AS3378" s="12"/>
      <c r="AT3378" s="12"/>
      <c r="AU3378" s="19" t="s">
        <v>247</v>
      </c>
    </row>
    <row r="3379" spans="1:47" x14ac:dyDescent="0.25">
      <c r="A3379">
        <v>3377</v>
      </c>
      <c r="C3379" t="s">
        <v>293</v>
      </c>
      <c r="E3379" t="s">
        <v>132</v>
      </c>
      <c r="G3379" t="s">
        <v>133</v>
      </c>
      <c r="H3379">
        <v>2001</v>
      </c>
      <c r="I3379">
        <v>4</v>
      </c>
      <c r="J3379">
        <v>30</v>
      </c>
      <c r="K3379">
        <v>50.25</v>
      </c>
      <c r="L3379">
        <v>-4.2169999999999996</v>
      </c>
      <c r="M3379">
        <v>10</v>
      </c>
      <c r="O3379">
        <v>10.37</v>
      </c>
      <c r="Q3379">
        <v>0.72</v>
      </c>
      <c r="U3379">
        <v>1.1200000000000001</v>
      </c>
      <c r="X3379">
        <v>4.3099999999999996</v>
      </c>
      <c r="Y3379" t="s">
        <v>134</v>
      </c>
      <c r="Z3379" t="s">
        <v>134</v>
      </c>
      <c r="AA3379" t="s">
        <v>135</v>
      </c>
      <c r="AB3379" t="s">
        <v>135</v>
      </c>
      <c r="AE3379" t="s">
        <v>135</v>
      </c>
      <c r="AF3379">
        <v>0</v>
      </c>
      <c r="AG3379" t="s">
        <v>135</v>
      </c>
      <c r="AH3379">
        <v>0</v>
      </c>
      <c r="AI3379">
        <v>0</v>
      </c>
      <c r="AJ3379">
        <v>0</v>
      </c>
      <c r="AK3379">
        <v>0</v>
      </c>
      <c r="AL3379">
        <v>0</v>
      </c>
      <c r="AM3379">
        <v>0</v>
      </c>
      <c r="AN3379" s="2">
        <v>0</v>
      </c>
      <c r="AO3379">
        <v>0</v>
      </c>
      <c r="AP3379" t="s">
        <v>216</v>
      </c>
      <c r="AQ3379" s="18"/>
      <c r="AR3379" s="12"/>
      <c r="AS3379" s="12"/>
      <c r="AT3379" s="12"/>
      <c r="AU3379" s="19" t="s">
        <v>247</v>
      </c>
    </row>
    <row r="3380" spans="1:47" x14ac:dyDescent="0.25">
      <c r="A3380">
        <v>3378</v>
      </c>
      <c r="C3380" t="s">
        <v>293</v>
      </c>
      <c r="E3380" t="s">
        <v>132</v>
      </c>
      <c r="G3380" t="s">
        <v>133</v>
      </c>
      <c r="H3380">
        <v>2001</v>
      </c>
      <c r="I3380">
        <v>4</v>
      </c>
      <c r="J3380">
        <v>30</v>
      </c>
      <c r="K3380">
        <v>50.25</v>
      </c>
      <c r="L3380">
        <v>-4.2169999999999996</v>
      </c>
      <c r="M3380">
        <v>10</v>
      </c>
      <c r="O3380">
        <v>10.37</v>
      </c>
      <c r="Q3380">
        <v>0.72</v>
      </c>
      <c r="U3380">
        <v>1.1200000000000001</v>
      </c>
      <c r="X3380">
        <v>4.3099999999999996</v>
      </c>
      <c r="Y3380" t="s">
        <v>64</v>
      </c>
      <c r="Z3380" t="s">
        <v>64</v>
      </c>
      <c r="AA3380" t="s">
        <v>135</v>
      </c>
      <c r="AB3380" t="s">
        <v>135</v>
      </c>
      <c r="AE3380" t="s">
        <v>135</v>
      </c>
      <c r="AF3380" t="s">
        <v>135</v>
      </c>
      <c r="AG3380">
        <v>7501190</v>
      </c>
      <c r="AH3380">
        <v>7501190</v>
      </c>
      <c r="AI3380">
        <v>6.1999448412152862</v>
      </c>
      <c r="AJ3380">
        <v>260.70155545403128</v>
      </c>
      <c r="AK3380">
        <v>73.389178971648363</v>
      </c>
      <c r="AL3380">
        <v>214.7229463613977</v>
      </c>
      <c r="AM3380">
        <v>45069.055604709203</v>
      </c>
      <c r="AN3380" s="2">
        <v>3110.8456099859427</v>
      </c>
      <c r="AO3380">
        <v>135.02142000000001</v>
      </c>
      <c r="AP3380" t="s">
        <v>216</v>
      </c>
      <c r="AQ3380" s="18"/>
      <c r="AR3380" s="12"/>
      <c r="AS3380" s="12"/>
      <c r="AT3380" s="12"/>
      <c r="AU3380" s="19" t="s">
        <v>247</v>
      </c>
    </row>
    <row r="3381" spans="1:47" x14ac:dyDescent="0.25">
      <c r="A3381">
        <v>3379</v>
      </c>
      <c r="C3381" t="s">
        <v>293</v>
      </c>
      <c r="E3381" t="s">
        <v>132</v>
      </c>
      <c r="G3381" t="s">
        <v>133</v>
      </c>
      <c r="H3381">
        <v>2001</v>
      </c>
      <c r="I3381">
        <v>5</v>
      </c>
      <c r="J3381">
        <v>7</v>
      </c>
      <c r="K3381">
        <v>50.25</v>
      </c>
      <c r="L3381">
        <v>-4.2169999999999996</v>
      </c>
      <c r="M3381">
        <v>10</v>
      </c>
      <c r="O3381">
        <v>10.42</v>
      </c>
      <c r="Q3381">
        <v>0.72</v>
      </c>
      <c r="U3381">
        <v>1.74</v>
      </c>
      <c r="X3381">
        <v>3.4369999999999998</v>
      </c>
      <c r="Y3381" t="s">
        <v>134</v>
      </c>
      <c r="Z3381" t="s">
        <v>134</v>
      </c>
      <c r="AA3381" t="s">
        <v>135</v>
      </c>
      <c r="AB3381" t="s">
        <v>135</v>
      </c>
      <c r="AE3381" t="s">
        <v>135</v>
      </c>
      <c r="AF3381">
        <v>0</v>
      </c>
      <c r="AG3381" t="s">
        <v>135</v>
      </c>
      <c r="AH3381">
        <v>0</v>
      </c>
      <c r="AI3381">
        <v>0</v>
      </c>
      <c r="AJ3381">
        <v>0</v>
      </c>
      <c r="AK3381">
        <v>0</v>
      </c>
      <c r="AL3381">
        <v>0</v>
      </c>
      <c r="AM3381">
        <v>0</v>
      </c>
      <c r="AN3381" s="2">
        <v>0</v>
      </c>
      <c r="AO3381">
        <v>0</v>
      </c>
      <c r="AP3381" t="s">
        <v>216</v>
      </c>
      <c r="AQ3381" s="18"/>
      <c r="AR3381" s="12"/>
      <c r="AS3381" s="12"/>
      <c r="AT3381" s="12"/>
      <c r="AU3381" s="19" t="s">
        <v>247</v>
      </c>
    </row>
    <row r="3382" spans="1:47" x14ac:dyDescent="0.25">
      <c r="A3382">
        <v>3380</v>
      </c>
      <c r="C3382" t="s">
        <v>293</v>
      </c>
      <c r="E3382" t="s">
        <v>132</v>
      </c>
      <c r="G3382" t="s">
        <v>133</v>
      </c>
      <c r="H3382">
        <v>2001</v>
      </c>
      <c r="I3382">
        <v>5</v>
      </c>
      <c r="J3382">
        <v>7</v>
      </c>
      <c r="K3382">
        <v>50.25</v>
      </c>
      <c r="L3382">
        <v>-4.2169999999999996</v>
      </c>
      <c r="M3382">
        <v>10</v>
      </c>
      <c r="O3382">
        <v>10.42</v>
      </c>
      <c r="Q3382">
        <v>0.72</v>
      </c>
      <c r="U3382">
        <v>1.74</v>
      </c>
      <c r="X3382">
        <v>3.4369999999999998</v>
      </c>
      <c r="Y3382" t="s">
        <v>64</v>
      </c>
      <c r="Z3382" t="s">
        <v>64</v>
      </c>
      <c r="AA3382" t="s">
        <v>135</v>
      </c>
      <c r="AB3382" t="s">
        <v>135</v>
      </c>
      <c r="AE3382" t="s">
        <v>135</v>
      </c>
      <c r="AF3382" t="s">
        <v>135</v>
      </c>
      <c r="AG3382">
        <v>3929890</v>
      </c>
      <c r="AH3382">
        <v>3929890</v>
      </c>
      <c r="AI3382">
        <v>3.2481647887926504</v>
      </c>
      <c r="AJ3382">
        <v>136.58212040532808</v>
      </c>
      <c r="AK3382">
        <v>38.448752871063284</v>
      </c>
      <c r="AL3382">
        <v>112.4938256031634</v>
      </c>
      <c r="AM3382">
        <v>23611.777721986862</v>
      </c>
      <c r="AN3382" s="2">
        <v>1629.7788823143603</v>
      </c>
      <c r="AO3382">
        <v>70.738020000000006</v>
      </c>
      <c r="AP3382" t="s">
        <v>216</v>
      </c>
      <c r="AQ3382" s="18"/>
      <c r="AR3382" s="12"/>
      <c r="AS3382" s="12"/>
      <c r="AT3382" s="12"/>
      <c r="AU3382" s="19" t="s">
        <v>247</v>
      </c>
    </row>
    <row r="3383" spans="1:47" x14ac:dyDescent="0.25">
      <c r="A3383">
        <v>3381</v>
      </c>
      <c r="C3383" t="s">
        <v>293</v>
      </c>
      <c r="E3383" t="s">
        <v>132</v>
      </c>
      <c r="G3383" t="s">
        <v>133</v>
      </c>
      <c r="H3383">
        <v>2001</v>
      </c>
      <c r="I3383">
        <v>5</v>
      </c>
      <c r="J3383">
        <v>14</v>
      </c>
      <c r="K3383">
        <v>50.25</v>
      </c>
      <c r="L3383">
        <v>-4.2169999999999996</v>
      </c>
      <c r="M3383">
        <v>10</v>
      </c>
      <c r="O3383">
        <v>11.23</v>
      </c>
      <c r="Q3383">
        <v>0.71</v>
      </c>
      <c r="U3383">
        <v>1.06</v>
      </c>
      <c r="X3383">
        <v>1.417</v>
      </c>
      <c r="Y3383" t="s">
        <v>134</v>
      </c>
      <c r="Z3383" t="s">
        <v>134</v>
      </c>
      <c r="AA3383" t="s">
        <v>135</v>
      </c>
      <c r="AB3383" t="s">
        <v>135</v>
      </c>
      <c r="AE3383" t="s">
        <v>135</v>
      </c>
      <c r="AF3383">
        <v>0</v>
      </c>
      <c r="AG3383" t="s">
        <v>135</v>
      </c>
      <c r="AH3383">
        <v>0</v>
      </c>
      <c r="AI3383">
        <v>0</v>
      </c>
      <c r="AJ3383">
        <v>0</v>
      </c>
      <c r="AK3383">
        <v>0</v>
      </c>
      <c r="AL3383">
        <v>0</v>
      </c>
      <c r="AM3383">
        <v>0</v>
      </c>
      <c r="AN3383" s="2">
        <v>0</v>
      </c>
      <c r="AO3383">
        <v>0</v>
      </c>
      <c r="AP3383" t="s">
        <v>216</v>
      </c>
      <c r="AQ3383" s="18"/>
      <c r="AR3383" s="12"/>
      <c r="AS3383" s="12"/>
      <c r="AT3383" s="12"/>
      <c r="AU3383" s="19" t="s">
        <v>247</v>
      </c>
    </row>
    <row r="3384" spans="1:47" x14ac:dyDescent="0.25">
      <c r="A3384">
        <v>3382</v>
      </c>
      <c r="C3384" t="s">
        <v>293</v>
      </c>
      <c r="E3384" t="s">
        <v>132</v>
      </c>
      <c r="G3384" t="s">
        <v>133</v>
      </c>
      <c r="H3384">
        <v>2001</v>
      </c>
      <c r="I3384">
        <v>5</v>
      </c>
      <c r="J3384">
        <v>14</v>
      </c>
      <c r="K3384">
        <v>50.25</v>
      </c>
      <c r="L3384">
        <v>-4.2169999999999996</v>
      </c>
      <c r="M3384">
        <v>10</v>
      </c>
      <c r="O3384">
        <v>11.23</v>
      </c>
      <c r="Q3384">
        <v>0.71</v>
      </c>
      <c r="U3384">
        <v>1.06</v>
      </c>
      <c r="X3384">
        <v>1.417</v>
      </c>
      <c r="Y3384" t="s">
        <v>64</v>
      </c>
      <c r="Z3384" t="s">
        <v>64</v>
      </c>
      <c r="AA3384" t="s">
        <v>135</v>
      </c>
      <c r="AB3384" t="s">
        <v>135</v>
      </c>
      <c r="AE3384" t="s">
        <v>135</v>
      </c>
      <c r="AF3384" t="s">
        <v>135</v>
      </c>
      <c r="AG3384">
        <v>231170</v>
      </c>
      <c r="AH3384">
        <v>231170</v>
      </c>
      <c r="AI3384">
        <v>0.19106851698780297</v>
      </c>
      <c r="AJ3384">
        <v>8.0342423767840057</v>
      </c>
      <c r="AK3384">
        <v>2.2616913453566636</v>
      </c>
      <c r="AL3384">
        <v>6.6172838590096115</v>
      </c>
      <c r="AM3384">
        <v>1388.928101293345</v>
      </c>
      <c r="AN3384" s="2">
        <v>95.869346018491783</v>
      </c>
      <c r="AO3384">
        <v>4.16106</v>
      </c>
      <c r="AP3384" t="s">
        <v>216</v>
      </c>
      <c r="AQ3384" s="18"/>
      <c r="AR3384" s="12"/>
      <c r="AS3384" s="12"/>
      <c r="AT3384" s="12"/>
      <c r="AU3384" s="19" t="s">
        <v>247</v>
      </c>
    </row>
    <row r="3385" spans="1:47" x14ac:dyDescent="0.25">
      <c r="A3385">
        <v>3383</v>
      </c>
      <c r="C3385" t="s">
        <v>293</v>
      </c>
      <c r="E3385" t="s">
        <v>132</v>
      </c>
      <c r="G3385" t="s">
        <v>133</v>
      </c>
      <c r="H3385">
        <v>2001</v>
      </c>
      <c r="I3385">
        <v>5</v>
      </c>
      <c r="J3385">
        <v>21</v>
      </c>
      <c r="K3385">
        <v>50.25</v>
      </c>
      <c r="L3385">
        <v>-4.2169999999999996</v>
      </c>
      <c r="M3385">
        <v>10</v>
      </c>
      <c r="Q3385">
        <v>0.05</v>
      </c>
      <c r="U3385">
        <v>0.37</v>
      </c>
      <c r="X3385">
        <v>1.228</v>
      </c>
      <c r="Y3385" t="s">
        <v>134</v>
      </c>
      <c r="Z3385" t="s">
        <v>134</v>
      </c>
      <c r="AA3385" t="s">
        <v>135</v>
      </c>
      <c r="AB3385" t="s">
        <v>135</v>
      </c>
      <c r="AE3385" t="s">
        <v>135</v>
      </c>
      <c r="AF3385">
        <v>0</v>
      </c>
      <c r="AG3385" t="s">
        <v>135</v>
      </c>
      <c r="AH3385">
        <v>0</v>
      </c>
      <c r="AI3385">
        <v>0</v>
      </c>
      <c r="AJ3385">
        <v>0</v>
      </c>
      <c r="AK3385">
        <v>0</v>
      </c>
      <c r="AL3385">
        <v>0</v>
      </c>
      <c r="AM3385">
        <v>0</v>
      </c>
      <c r="AN3385" s="2">
        <v>0</v>
      </c>
      <c r="AO3385">
        <v>0</v>
      </c>
      <c r="AP3385" t="s">
        <v>216</v>
      </c>
      <c r="AQ3385" s="18"/>
      <c r="AR3385" s="12"/>
      <c r="AS3385" s="12"/>
      <c r="AT3385" s="12"/>
      <c r="AU3385" s="19" t="s">
        <v>247</v>
      </c>
    </row>
    <row r="3386" spans="1:47" x14ac:dyDescent="0.25">
      <c r="A3386">
        <v>3384</v>
      </c>
      <c r="C3386" t="s">
        <v>293</v>
      </c>
      <c r="E3386" t="s">
        <v>132</v>
      </c>
      <c r="G3386" t="s">
        <v>133</v>
      </c>
      <c r="H3386">
        <v>2001</v>
      </c>
      <c r="I3386">
        <v>5</v>
      </c>
      <c r="J3386">
        <v>21</v>
      </c>
      <c r="K3386">
        <v>50.25</v>
      </c>
      <c r="L3386">
        <v>-4.2169999999999996</v>
      </c>
      <c r="M3386">
        <v>10</v>
      </c>
      <c r="Q3386">
        <v>0.05</v>
      </c>
      <c r="U3386">
        <v>0.37</v>
      </c>
      <c r="X3386">
        <v>1.228</v>
      </c>
      <c r="Y3386" t="s">
        <v>64</v>
      </c>
      <c r="Z3386" t="s">
        <v>64</v>
      </c>
      <c r="AA3386" t="s">
        <v>135</v>
      </c>
      <c r="AB3386" t="s">
        <v>135</v>
      </c>
      <c r="AE3386" t="s">
        <v>135</v>
      </c>
      <c r="AF3386" t="s">
        <v>135</v>
      </c>
      <c r="AG3386">
        <v>0</v>
      </c>
      <c r="AH3386">
        <v>0</v>
      </c>
      <c r="AI3386">
        <v>0</v>
      </c>
      <c r="AJ3386">
        <v>0</v>
      </c>
      <c r="AK3386">
        <v>0</v>
      </c>
      <c r="AL3386">
        <v>0</v>
      </c>
      <c r="AM3386">
        <v>0</v>
      </c>
      <c r="AN3386" s="2">
        <v>0</v>
      </c>
      <c r="AO3386">
        <v>0</v>
      </c>
      <c r="AP3386" t="s">
        <v>216</v>
      </c>
      <c r="AQ3386" s="18"/>
      <c r="AR3386" s="12"/>
      <c r="AS3386" s="12"/>
      <c r="AT3386" s="12"/>
      <c r="AU3386" s="19" t="s">
        <v>247</v>
      </c>
    </row>
    <row r="3387" spans="1:47" x14ac:dyDescent="0.25">
      <c r="A3387">
        <v>3385</v>
      </c>
      <c r="C3387" t="s">
        <v>293</v>
      </c>
      <c r="E3387" t="s">
        <v>132</v>
      </c>
      <c r="G3387" t="s">
        <v>133</v>
      </c>
      <c r="H3387">
        <v>2001</v>
      </c>
      <c r="I3387">
        <v>5</v>
      </c>
      <c r="J3387">
        <v>28</v>
      </c>
      <c r="K3387">
        <v>50.25</v>
      </c>
      <c r="L3387">
        <v>-4.2169999999999996</v>
      </c>
      <c r="M3387">
        <v>10</v>
      </c>
      <c r="O3387">
        <v>12.38</v>
      </c>
      <c r="Q3387">
        <v>0.48</v>
      </c>
      <c r="U3387">
        <v>0.82</v>
      </c>
      <c r="X3387">
        <v>0.65500000000000003</v>
      </c>
      <c r="Y3387" t="s">
        <v>134</v>
      </c>
      <c r="Z3387" t="s">
        <v>134</v>
      </c>
      <c r="AA3387" t="s">
        <v>135</v>
      </c>
      <c r="AB3387" t="s">
        <v>135</v>
      </c>
      <c r="AE3387" t="s">
        <v>135</v>
      </c>
      <c r="AF3387">
        <v>0</v>
      </c>
      <c r="AG3387" t="s">
        <v>135</v>
      </c>
      <c r="AH3387">
        <v>0</v>
      </c>
      <c r="AI3387">
        <v>0</v>
      </c>
      <c r="AJ3387">
        <v>0</v>
      </c>
      <c r="AK3387">
        <v>0</v>
      </c>
      <c r="AL3387">
        <v>0</v>
      </c>
      <c r="AM3387">
        <v>0</v>
      </c>
      <c r="AN3387" s="2">
        <v>0</v>
      </c>
      <c r="AO3387">
        <v>0</v>
      </c>
      <c r="AP3387" t="s">
        <v>216</v>
      </c>
      <c r="AQ3387" s="18"/>
      <c r="AR3387" s="12"/>
      <c r="AS3387" s="12"/>
      <c r="AT3387" s="12"/>
      <c r="AU3387" s="19" t="s">
        <v>247</v>
      </c>
    </row>
    <row r="3388" spans="1:47" x14ac:dyDescent="0.25">
      <c r="A3388">
        <v>3386</v>
      </c>
      <c r="C3388" t="s">
        <v>293</v>
      </c>
      <c r="E3388" t="s">
        <v>132</v>
      </c>
      <c r="G3388" t="s">
        <v>133</v>
      </c>
      <c r="H3388">
        <v>2001</v>
      </c>
      <c r="I3388">
        <v>5</v>
      </c>
      <c r="J3388">
        <v>28</v>
      </c>
      <c r="K3388">
        <v>50.25</v>
      </c>
      <c r="L3388">
        <v>-4.2169999999999996</v>
      </c>
      <c r="M3388">
        <v>10</v>
      </c>
      <c r="O3388">
        <v>12.38</v>
      </c>
      <c r="Q3388">
        <v>0.48</v>
      </c>
      <c r="U3388">
        <v>0.82</v>
      </c>
      <c r="X3388">
        <v>0.65500000000000003</v>
      </c>
      <c r="Y3388" t="s">
        <v>64</v>
      </c>
      <c r="Z3388" t="s">
        <v>64</v>
      </c>
      <c r="AA3388" t="s">
        <v>135</v>
      </c>
      <c r="AB3388" t="s">
        <v>135</v>
      </c>
      <c r="AE3388" t="s">
        <v>135</v>
      </c>
      <c r="AF3388" t="s">
        <v>135</v>
      </c>
      <c r="AG3388">
        <v>0</v>
      </c>
      <c r="AH3388">
        <v>0</v>
      </c>
      <c r="AI3388">
        <v>0</v>
      </c>
      <c r="AJ3388">
        <v>0</v>
      </c>
      <c r="AK3388">
        <v>0</v>
      </c>
      <c r="AL3388">
        <v>0</v>
      </c>
      <c r="AM3388">
        <v>0</v>
      </c>
      <c r="AN3388" s="2">
        <v>0</v>
      </c>
      <c r="AO3388">
        <v>0</v>
      </c>
      <c r="AP3388" t="s">
        <v>216</v>
      </c>
      <c r="AQ3388" s="18"/>
      <c r="AR3388" s="12"/>
      <c r="AS3388" s="12"/>
      <c r="AT3388" s="12"/>
      <c r="AU3388" s="19" t="s">
        <v>247</v>
      </c>
    </row>
    <row r="3389" spans="1:47" x14ac:dyDescent="0.25">
      <c r="A3389">
        <v>3387</v>
      </c>
      <c r="C3389" t="s">
        <v>293</v>
      </c>
      <c r="E3389" t="s">
        <v>132</v>
      </c>
      <c r="G3389" t="s">
        <v>133</v>
      </c>
      <c r="H3389">
        <v>2001</v>
      </c>
      <c r="I3389">
        <v>6</v>
      </c>
      <c r="J3389">
        <v>4</v>
      </c>
      <c r="K3389">
        <v>50.25</v>
      </c>
      <c r="L3389">
        <v>-4.2169999999999996</v>
      </c>
      <c r="M3389">
        <v>10</v>
      </c>
      <c r="Q3389">
        <v>0.7</v>
      </c>
      <c r="U3389">
        <v>0.75</v>
      </c>
      <c r="X3389">
        <v>1.7889999999999999</v>
      </c>
      <c r="Y3389" t="s">
        <v>134</v>
      </c>
      <c r="Z3389" t="s">
        <v>134</v>
      </c>
      <c r="AA3389" t="s">
        <v>135</v>
      </c>
      <c r="AB3389" t="s">
        <v>135</v>
      </c>
      <c r="AE3389" t="s">
        <v>135</v>
      </c>
      <c r="AF3389">
        <v>0</v>
      </c>
      <c r="AG3389" t="s">
        <v>135</v>
      </c>
      <c r="AH3389">
        <v>0</v>
      </c>
      <c r="AI3389">
        <v>0</v>
      </c>
      <c r="AJ3389">
        <v>0</v>
      </c>
      <c r="AK3389">
        <v>0</v>
      </c>
      <c r="AL3389">
        <v>0</v>
      </c>
      <c r="AM3389">
        <v>0</v>
      </c>
      <c r="AN3389" s="2">
        <v>0</v>
      </c>
      <c r="AO3389">
        <v>0</v>
      </c>
      <c r="AP3389" t="s">
        <v>216</v>
      </c>
      <c r="AQ3389" s="18"/>
      <c r="AR3389" s="12"/>
      <c r="AS3389" s="12"/>
      <c r="AT3389" s="12"/>
      <c r="AU3389" s="19" t="s">
        <v>247</v>
      </c>
    </row>
    <row r="3390" spans="1:47" x14ac:dyDescent="0.25">
      <c r="A3390">
        <v>3388</v>
      </c>
      <c r="C3390" t="s">
        <v>293</v>
      </c>
      <c r="E3390" t="s">
        <v>132</v>
      </c>
      <c r="G3390" t="s">
        <v>133</v>
      </c>
      <c r="H3390">
        <v>2001</v>
      </c>
      <c r="I3390">
        <v>6</v>
      </c>
      <c r="J3390">
        <v>4</v>
      </c>
      <c r="K3390">
        <v>50.25</v>
      </c>
      <c r="L3390">
        <v>-4.2169999999999996</v>
      </c>
      <c r="M3390">
        <v>10</v>
      </c>
      <c r="Q3390">
        <v>0.7</v>
      </c>
      <c r="U3390">
        <v>0.75</v>
      </c>
      <c r="X3390">
        <v>1.7889999999999999</v>
      </c>
      <c r="Y3390" t="s">
        <v>64</v>
      </c>
      <c r="Z3390" t="s">
        <v>64</v>
      </c>
      <c r="AA3390" t="s">
        <v>135</v>
      </c>
      <c r="AB3390" t="s">
        <v>135</v>
      </c>
      <c r="AE3390" t="s">
        <v>135</v>
      </c>
      <c r="AF3390" t="s">
        <v>135</v>
      </c>
      <c r="AG3390">
        <v>0</v>
      </c>
      <c r="AH3390">
        <v>0</v>
      </c>
      <c r="AI3390">
        <v>0</v>
      </c>
      <c r="AJ3390">
        <v>0</v>
      </c>
      <c r="AK3390">
        <v>0</v>
      </c>
      <c r="AL3390">
        <v>0</v>
      </c>
      <c r="AM3390">
        <v>0</v>
      </c>
      <c r="AN3390" s="2">
        <v>0</v>
      </c>
      <c r="AO3390">
        <v>0</v>
      </c>
      <c r="AP3390" t="s">
        <v>216</v>
      </c>
      <c r="AQ3390" s="18"/>
      <c r="AR3390" s="12"/>
      <c r="AS3390" s="12"/>
      <c r="AT3390" s="12"/>
      <c r="AU3390" s="19" t="s">
        <v>247</v>
      </c>
    </row>
    <row r="3391" spans="1:47" x14ac:dyDescent="0.25">
      <c r="A3391">
        <v>3389</v>
      </c>
      <c r="C3391" t="s">
        <v>293</v>
      </c>
      <c r="E3391" t="s">
        <v>132</v>
      </c>
      <c r="G3391" t="s">
        <v>133</v>
      </c>
      <c r="H3391">
        <v>2001</v>
      </c>
      <c r="I3391">
        <v>6</v>
      </c>
      <c r="J3391">
        <v>11</v>
      </c>
      <c r="K3391">
        <v>50.25</v>
      </c>
      <c r="L3391">
        <v>-4.2169999999999996</v>
      </c>
      <c r="M3391">
        <v>10</v>
      </c>
      <c r="O3391">
        <v>13.22</v>
      </c>
      <c r="X3391">
        <v>2.0369999999999999</v>
      </c>
      <c r="Y3391" t="s">
        <v>134</v>
      </c>
      <c r="Z3391" t="s">
        <v>134</v>
      </c>
      <c r="AA3391" t="s">
        <v>135</v>
      </c>
      <c r="AB3391" t="s">
        <v>135</v>
      </c>
      <c r="AE3391" t="s">
        <v>135</v>
      </c>
      <c r="AF3391">
        <v>0</v>
      </c>
      <c r="AG3391" t="s">
        <v>135</v>
      </c>
      <c r="AH3391">
        <v>0</v>
      </c>
      <c r="AI3391">
        <v>0</v>
      </c>
      <c r="AJ3391">
        <v>0</v>
      </c>
      <c r="AK3391">
        <v>0</v>
      </c>
      <c r="AL3391">
        <v>0</v>
      </c>
      <c r="AM3391">
        <v>0</v>
      </c>
      <c r="AN3391" s="2">
        <v>0</v>
      </c>
      <c r="AO3391">
        <v>0</v>
      </c>
      <c r="AP3391" t="s">
        <v>216</v>
      </c>
      <c r="AQ3391" s="18"/>
      <c r="AR3391" s="12"/>
      <c r="AS3391" s="12"/>
      <c r="AT3391" s="12"/>
      <c r="AU3391" s="19" t="s">
        <v>247</v>
      </c>
    </row>
    <row r="3392" spans="1:47" x14ac:dyDescent="0.25">
      <c r="A3392">
        <v>3390</v>
      </c>
      <c r="C3392" t="s">
        <v>293</v>
      </c>
      <c r="E3392" t="s">
        <v>132</v>
      </c>
      <c r="G3392" t="s">
        <v>133</v>
      </c>
      <c r="H3392">
        <v>2001</v>
      </c>
      <c r="I3392">
        <v>6</v>
      </c>
      <c r="J3392">
        <v>11</v>
      </c>
      <c r="K3392">
        <v>50.25</v>
      </c>
      <c r="L3392">
        <v>-4.2169999999999996</v>
      </c>
      <c r="M3392">
        <v>10</v>
      </c>
      <c r="O3392">
        <v>13.22</v>
      </c>
      <c r="X3392">
        <v>2.0369999999999999</v>
      </c>
      <c r="Y3392" t="s">
        <v>64</v>
      </c>
      <c r="Z3392" t="s">
        <v>64</v>
      </c>
      <c r="AA3392" t="s">
        <v>135</v>
      </c>
      <c r="AB3392" t="s">
        <v>135</v>
      </c>
      <c r="AE3392" t="s">
        <v>135</v>
      </c>
      <c r="AF3392" t="s">
        <v>135</v>
      </c>
      <c r="AG3392">
        <v>0</v>
      </c>
      <c r="AH3392">
        <v>0</v>
      </c>
      <c r="AI3392">
        <v>0</v>
      </c>
      <c r="AJ3392">
        <v>0</v>
      </c>
      <c r="AK3392">
        <v>0</v>
      </c>
      <c r="AL3392">
        <v>0</v>
      </c>
      <c r="AM3392">
        <v>0</v>
      </c>
      <c r="AN3392" s="2">
        <v>0</v>
      </c>
      <c r="AO3392">
        <v>0</v>
      </c>
      <c r="AP3392" t="s">
        <v>216</v>
      </c>
      <c r="AQ3392" s="18"/>
      <c r="AR3392" s="12"/>
      <c r="AS3392" s="12"/>
      <c r="AT3392" s="12"/>
      <c r="AU3392" s="19" t="s">
        <v>247</v>
      </c>
    </row>
    <row r="3393" spans="1:47" x14ac:dyDescent="0.25">
      <c r="A3393">
        <v>3391</v>
      </c>
      <c r="C3393" t="s">
        <v>293</v>
      </c>
      <c r="E3393" t="s">
        <v>132</v>
      </c>
      <c r="G3393" t="s">
        <v>133</v>
      </c>
      <c r="H3393">
        <v>2001</v>
      </c>
      <c r="I3393">
        <v>6</v>
      </c>
      <c r="J3393">
        <v>18</v>
      </c>
      <c r="K3393">
        <v>50.25</v>
      </c>
      <c r="L3393">
        <v>-4.2169999999999996</v>
      </c>
      <c r="M3393">
        <v>10</v>
      </c>
      <c r="O3393">
        <v>14.45</v>
      </c>
      <c r="X3393">
        <v>0.752</v>
      </c>
      <c r="Y3393" t="s">
        <v>134</v>
      </c>
      <c r="Z3393" t="s">
        <v>134</v>
      </c>
      <c r="AA3393" t="s">
        <v>135</v>
      </c>
      <c r="AB3393" t="s">
        <v>135</v>
      </c>
      <c r="AE3393" t="s">
        <v>135</v>
      </c>
      <c r="AF3393">
        <v>0</v>
      </c>
      <c r="AG3393" t="s">
        <v>135</v>
      </c>
      <c r="AH3393">
        <v>0</v>
      </c>
      <c r="AI3393">
        <v>0</v>
      </c>
      <c r="AJ3393">
        <v>0</v>
      </c>
      <c r="AK3393">
        <v>0</v>
      </c>
      <c r="AL3393">
        <v>0</v>
      </c>
      <c r="AM3393">
        <v>0</v>
      </c>
      <c r="AN3393" s="2">
        <v>0</v>
      </c>
      <c r="AO3393">
        <v>0</v>
      </c>
      <c r="AP3393" t="s">
        <v>216</v>
      </c>
      <c r="AQ3393" s="18"/>
      <c r="AR3393" s="12"/>
      <c r="AS3393" s="12"/>
      <c r="AT3393" s="12"/>
      <c r="AU3393" s="19" t="s">
        <v>247</v>
      </c>
    </row>
    <row r="3394" spans="1:47" x14ac:dyDescent="0.25">
      <c r="A3394">
        <v>3392</v>
      </c>
      <c r="C3394" t="s">
        <v>293</v>
      </c>
      <c r="E3394" t="s">
        <v>132</v>
      </c>
      <c r="G3394" t="s">
        <v>133</v>
      </c>
      <c r="H3394">
        <v>2001</v>
      </c>
      <c r="I3394">
        <v>6</v>
      </c>
      <c r="J3394">
        <v>18</v>
      </c>
      <c r="K3394">
        <v>50.25</v>
      </c>
      <c r="L3394">
        <v>-4.2169999999999996</v>
      </c>
      <c r="M3394">
        <v>10</v>
      </c>
      <c r="O3394">
        <v>14.45</v>
      </c>
      <c r="X3394">
        <v>0.752</v>
      </c>
      <c r="Y3394" t="s">
        <v>64</v>
      </c>
      <c r="Z3394" t="s">
        <v>64</v>
      </c>
      <c r="AA3394" t="s">
        <v>135</v>
      </c>
      <c r="AB3394" t="s">
        <v>135</v>
      </c>
      <c r="AE3394" t="s">
        <v>135</v>
      </c>
      <c r="AF3394" t="s">
        <v>135</v>
      </c>
      <c r="AG3394">
        <v>0</v>
      </c>
      <c r="AH3394">
        <v>0</v>
      </c>
      <c r="AI3394">
        <v>0</v>
      </c>
      <c r="AJ3394">
        <v>0</v>
      </c>
      <c r="AK3394">
        <v>0</v>
      </c>
      <c r="AL3394">
        <v>0</v>
      </c>
      <c r="AM3394">
        <v>0</v>
      </c>
      <c r="AN3394" s="2">
        <v>0</v>
      </c>
      <c r="AO3394">
        <v>0</v>
      </c>
      <c r="AP3394" t="s">
        <v>216</v>
      </c>
      <c r="AQ3394" s="18"/>
      <c r="AR3394" s="12"/>
      <c r="AS3394" s="12"/>
      <c r="AT3394" s="12"/>
      <c r="AU3394" s="19" t="s">
        <v>247</v>
      </c>
    </row>
    <row r="3395" spans="1:47" x14ac:dyDescent="0.25">
      <c r="A3395">
        <v>3393</v>
      </c>
      <c r="C3395" t="s">
        <v>293</v>
      </c>
      <c r="E3395" t="s">
        <v>132</v>
      </c>
      <c r="G3395" t="s">
        <v>133</v>
      </c>
      <c r="H3395">
        <v>2001</v>
      </c>
      <c r="I3395">
        <v>6</v>
      </c>
      <c r="J3395">
        <v>25</v>
      </c>
      <c r="K3395">
        <v>50.25</v>
      </c>
      <c r="L3395">
        <v>-4.2169999999999996</v>
      </c>
      <c r="M3395">
        <v>10</v>
      </c>
      <c r="O3395">
        <v>15.78</v>
      </c>
      <c r="X3395">
        <v>0.34799999999999998</v>
      </c>
      <c r="Y3395" t="s">
        <v>134</v>
      </c>
      <c r="Z3395" t="s">
        <v>134</v>
      </c>
      <c r="AA3395" t="s">
        <v>135</v>
      </c>
      <c r="AB3395" t="s">
        <v>135</v>
      </c>
      <c r="AE3395" t="s">
        <v>135</v>
      </c>
      <c r="AF3395">
        <v>0</v>
      </c>
      <c r="AG3395" t="s">
        <v>135</v>
      </c>
      <c r="AH3395">
        <v>0</v>
      </c>
      <c r="AI3395">
        <v>0</v>
      </c>
      <c r="AJ3395">
        <v>0</v>
      </c>
      <c r="AK3395">
        <v>0</v>
      </c>
      <c r="AL3395">
        <v>0</v>
      </c>
      <c r="AM3395">
        <v>0</v>
      </c>
      <c r="AN3395" s="2">
        <v>0</v>
      </c>
      <c r="AO3395">
        <v>0</v>
      </c>
      <c r="AP3395" t="s">
        <v>216</v>
      </c>
      <c r="AQ3395" s="18"/>
      <c r="AR3395" s="12"/>
      <c r="AS3395" s="12"/>
      <c r="AT3395" s="12"/>
      <c r="AU3395" s="19" t="s">
        <v>247</v>
      </c>
    </row>
    <row r="3396" spans="1:47" x14ac:dyDescent="0.25">
      <c r="A3396">
        <v>3394</v>
      </c>
      <c r="C3396" t="s">
        <v>293</v>
      </c>
      <c r="E3396" t="s">
        <v>132</v>
      </c>
      <c r="G3396" t="s">
        <v>133</v>
      </c>
      <c r="H3396">
        <v>2001</v>
      </c>
      <c r="I3396">
        <v>6</v>
      </c>
      <c r="J3396">
        <v>25</v>
      </c>
      <c r="K3396">
        <v>50.25</v>
      </c>
      <c r="L3396">
        <v>-4.2169999999999996</v>
      </c>
      <c r="M3396">
        <v>10</v>
      </c>
      <c r="O3396">
        <v>15.78</v>
      </c>
      <c r="X3396">
        <v>0.34799999999999998</v>
      </c>
      <c r="Y3396" t="s">
        <v>64</v>
      </c>
      <c r="Z3396" t="s">
        <v>64</v>
      </c>
      <c r="AA3396" t="s">
        <v>135</v>
      </c>
      <c r="AB3396" t="s">
        <v>135</v>
      </c>
      <c r="AE3396" t="s">
        <v>135</v>
      </c>
      <c r="AF3396" t="s">
        <v>135</v>
      </c>
      <c r="AG3396">
        <v>0</v>
      </c>
      <c r="AH3396">
        <v>0</v>
      </c>
      <c r="AI3396">
        <v>0</v>
      </c>
      <c r="AJ3396">
        <v>0</v>
      </c>
      <c r="AK3396">
        <v>0</v>
      </c>
      <c r="AL3396">
        <v>0</v>
      </c>
      <c r="AM3396">
        <v>0</v>
      </c>
      <c r="AN3396" s="2">
        <v>0</v>
      </c>
      <c r="AO3396">
        <v>0</v>
      </c>
      <c r="AP3396" t="s">
        <v>216</v>
      </c>
      <c r="AQ3396" s="18"/>
      <c r="AR3396" s="12"/>
      <c r="AS3396" s="12"/>
      <c r="AT3396" s="12"/>
      <c r="AU3396" s="19" t="s">
        <v>247</v>
      </c>
    </row>
    <row r="3397" spans="1:47" x14ac:dyDescent="0.25">
      <c r="A3397">
        <v>3395</v>
      </c>
      <c r="C3397" t="s">
        <v>293</v>
      </c>
      <c r="E3397" t="s">
        <v>132</v>
      </c>
      <c r="G3397" t="s">
        <v>133</v>
      </c>
      <c r="H3397">
        <v>2001</v>
      </c>
      <c r="I3397">
        <v>7</v>
      </c>
      <c r="J3397">
        <v>2</v>
      </c>
      <c r="K3397">
        <v>50.25</v>
      </c>
      <c r="L3397">
        <v>-4.2169999999999996</v>
      </c>
      <c r="M3397">
        <v>10</v>
      </c>
      <c r="O3397">
        <v>16.239999999999998</v>
      </c>
      <c r="Q3397">
        <v>0.32</v>
      </c>
      <c r="U3397">
        <v>0.46</v>
      </c>
      <c r="X3397">
        <v>0.69099999999999995</v>
      </c>
      <c r="Y3397" t="s">
        <v>134</v>
      </c>
      <c r="Z3397" t="s">
        <v>134</v>
      </c>
      <c r="AA3397" t="s">
        <v>135</v>
      </c>
      <c r="AB3397" t="s">
        <v>135</v>
      </c>
      <c r="AE3397" t="s">
        <v>135</v>
      </c>
      <c r="AF3397">
        <v>0</v>
      </c>
      <c r="AG3397" t="s">
        <v>135</v>
      </c>
      <c r="AH3397">
        <v>0</v>
      </c>
      <c r="AI3397">
        <v>0</v>
      </c>
      <c r="AJ3397">
        <v>0</v>
      </c>
      <c r="AK3397">
        <v>0</v>
      </c>
      <c r="AL3397">
        <v>0</v>
      </c>
      <c r="AM3397">
        <v>0</v>
      </c>
      <c r="AN3397" s="2">
        <v>0</v>
      </c>
      <c r="AO3397">
        <v>0</v>
      </c>
      <c r="AP3397" t="s">
        <v>216</v>
      </c>
      <c r="AQ3397" s="18"/>
      <c r="AR3397" s="12"/>
      <c r="AS3397" s="12"/>
      <c r="AT3397" s="12"/>
      <c r="AU3397" s="19" t="s">
        <v>247</v>
      </c>
    </row>
    <row r="3398" spans="1:47" x14ac:dyDescent="0.25">
      <c r="A3398">
        <v>3396</v>
      </c>
      <c r="C3398" t="s">
        <v>293</v>
      </c>
      <c r="E3398" t="s">
        <v>132</v>
      </c>
      <c r="G3398" t="s">
        <v>133</v>
      </c>
      <c r="H3398">
        <v>2001</v>
      </c>
      <c r="I3398">
        <v>7</v>
      </c>
      <c r="J3398">
        <v>2</v>
      </c>
      <c r="K3398">
        <v>50.25</v>
      </c>
      <c r="L3398">
        <v>-4.2169999999999996</v>
      </c>
      <c r="M3398">
        <v>10</v>
      </c>
      <c r="O3398">
        <v>16.239999999999998</v>
      </c>
      <c r="Q3398">
        <v>0.32</v>
      </c>
      <c r="U3398">
        <v>0.46</v>
      </c>
      <c r="X3398">
        <v>0.69099999999999995</v>
      </c>
      <c r="Y3398" t="s">
        <v>64</v>
      </c>
      <c r="Z3398" t="s">
        <v>64</v>
      </c>
      <c r="AA3398" t="s">
        <v>135</v>
      </c>
      <c r="AB3398" t="s">
        <v>135</v>
      </c>
      <c r="AE3398" t="s">
        <v>135</v>
      </c>
      <c r="AF3398" t="s">
        <v>135</v>
      </c>
      <c r="AG3398">
        <v>0</v>
      </c>
      <c r="AH3398">
        <v>0</v>
      </c>
      <c r="AI3398">
        <v>0</v>
      </c>
      <c r="AJ3398">
        <v>0</v>
      </c>
      <c r="AK3398">
        <v>0</v>
      </c>
      <c r="AL3398">
        <v>0</v>
      </c>
      <c r="AM3398">
        <v>0</v>
      </c>
      <c r="AN3398" s="2">
        <v>0</v>
      </c>
      <c r="AO3398">
        <v>0</v>
      </c>
      <c r="AP3398" t="s">
        <v>216</v>
      </c>
      <c r="AQ3398" s="18"/>
      <c r="AR3398" s="12"/>
      <c r="AS3398" s="12"/>
      <c r="AT3398" s="12"/>
      <c r="AU3398" s="19" t="s">
        <v>247</v>
      </c>
    </row>
    <row r="3399" spans="1:47" x14ac:dyDescent="0.25">
      <c r="A3399">
        <v>3397</v>
      </c>
      <c r="C3399" t="s">
        <v>293</v>
      </c>
      <c r="E3399" t="s">
        <v>132</v>
      </c>
      <c r="G3399" t="s">
        <v>133</v>
      </c>
      <c r="H3399">
        <v>2001</v>
      </c>
      <c r="I3399">
        <v>7</v>
      </c>
      <c r="J3399">
        <v>9</v>
      </c>
      <c r="K3399">
        <v>50.25</v>
      </c>
      <c r="L3399">
        <v>-4.2169999999999996</v>
      </c>
      <c r="M3399">
        <v>10</v>
      </c>
      <c r="O3399">
        <v>15.17</v>
      </c>
      <c r="Q3399">
        <v>0.94</v>
      </c>
      <c r="U3399">
        <v>1.54</v>
      </c>
      <c r="X3399">
        <v>3.0840000000000001</v>
      </c>
      <c r="Y3399" t="s">
        <v>134</v>
      </c>
      <c r="Z3399" t="s">
        <v>134</v>
      </c>
      <c r="AA3399" t="s">
        <v>135</v>
      </c>
      <c r="AB3399" t="s">
        <v>135</v>
      </c>
      <c r="AE3399" t="s">
        <v>135</v>
      </c>
      <c r="AF3399">
        <v>0</v>
      </c>
      <c r="AG3399" t="s">
        <v>135</v>
      </c>
      <c r="AH3399">
        <v>0</v>
      </c>
      <c r="AI3399">
        <v>0</v>
      </c>
      <c r="AJ3399">
        <v>0</v>
      </c>
      <c r="AK3399">
        <v>0</v>
      </c>
      <c r="AL3399">
        <v>0</v>
      </c>
      <c r="AM3399">
        <v>0</v>
      </c>
      <c r="AN3399" s="2">
        <v>0</v>
      </c>
      <c r="AO3399">
        <v>0</v>
      </c>
      <c r="AP3399" t="s">
        <v>216</v>
      </c>
      <c r="AQ3399" s="18"/>
      <c r="AR3399" s="12"/>
      <c r="AS3399" s="12"/>
      <c r="AT3399" s="12"/>
      <c r="AU3399" s="19" t="s">
        <v>247</v>
      </c>
    </row>
    <row r="3400" spans="1:47" x14ac:dyDescent="0.25">
      <c r="A3400">
        <v>3398</v>
      </c>
      <c r="C3400" t="s">
        <v>293</v>
      </c>
      <c r="E3400" t="s">
        <v>132</v>
      </c>
      <c r="G3400" t="s">
        <v>133</v>
      </c>
      <c r="H3400">
        <v>2001</v>
      </c>
      <c r="I3400">
        <v>7</v>
      </c>
      <c r="J3400">
        <v>9</v>
      </c>
      <c r="K3400">
        <v>50.25</v>
      </c>
      <c r="L3400">
        <v>-4.2169999999999996</v>
      </c>
      <c r="M3400">
        <v>10</v>
      </c>
      <c r="O3400">
        <v>15.17</v>
      </c>
      <c r="Q3400">
        <v>0.94</v>
      </c>
      <c r="U3400">
        <v>1.54</v>
      </c>
      <c r="X3400">
        <v>3.0840000000000001</v>
      </c>
      <c r="Y3400" t="s">
        <v>64</v>
      </c>
      <c r="Z3400" t="s">
        <v>64</v>
      </c>
      <c r="AA3400" t="s">
        <v>135</v>
      </c>
      <c r="AB3400" t="s">
        <v>135</v>
      </c>
      <c r="AE3400" t="s">
        <v>135</v>
      </c>
      <c r="AF3400" t="s">
        <v>135</v>
      </c>
      <c r="AG3400">
        <v>0</v>
      </c>
      <c r="AH3400">
        <v>0</v>
      </c>
      <c r="AI3400">
        <v>0</v>
      </c>
      <c r="AJ3400">
        <v>0</v>
      </c>
      <c r="AK3400">
        <v>0</v>
      </c>
      <c r="AL3400">
        <v>0</v>
      </c>
      <c r="AM3400">
        <v>0</v>
      </c>
      <c r="AN3400" s="2">
        <v>0</v>
      </c>
      <c r="AO3400">
        <v>0</v>
      </c>
      <c r="AP3400" t="s">
        <v>216</v>
      </c>
      <c r="AQ3400" s="18"/>
      <c r="AR3400" s="12"/>
      <c r="AS3400" s="12"/>
      <c r="AT3400" s="12"/>
      <c r="AU3400" s="19" t="s">
        <v>247</v>
      </c>
    </row>
    <row r="3401" spans="1:47" x14ac:dyDescent="0.25">
      <c r="A3401">
        <v>3399</v>
      </c>
      <c r="C3401" t="s">
        <v>293</v>
      </c>
      <c r="E3401" t="s">
        <v>132</v>
      </c>
      <c r="G3401" t="s">
        <v>133</v>
      </c>
      <c r="H3401">
        <v>2001</v>
      </c>
      <c r="I3401">
        <v>7</v>
      </c>
      <c r="J3401">
        <v>16</v>
      </c>
      <c r="K3401">
        <v>50.25</v>
      </c>
      <c r="L3401">
        <v>-4.2169999999999996</v>
      </c>
      <c r="M3401">
        <v>10</v>
      </c>
      <c r="X3401">
        <v>1.681</v>
      </c>
      <c r="Y3401" t="s">
        <v>134</v>
      </c>
      <c r="Z3401" t="s">
        <v>134</v>
      </c>
      <c r="AA3401" t="s">
        <v>135</v>
      </c>
      <c r="AB3401" t="s">
        <v>135</v>
      </c>
      <c r="AE3401" t="s">
        <v>135</v>
      </c>
      <c r="AF3401">
        <v>0</v>
      </c>
      <c r="AG3401" t="s">
        <v>135</v>
      </c>
      <c r="AH3401">
        <v>0</v>
      </c>
      <c r="AI3401">
        <v>0</v>
      </c>
      <c r="AJ3401">
        <v>0</v>
      </c>
      <c r="AK3401">
        <v>0</v>
      </c>
      <c r="AL3401">
        <v>0</v>
      </c>
      <c r="AM3401">
        <v>0</v>
      </c>
      <c r="AN3401" s="2">
        <v>0</v>
      </c>
      <c r="AO3401">
        <v>0</v>
      </c>
      <c r="AP3401" t="s">
        <v>216</v>
      </c>
      <c r="AQ3401" s="18"/>
      <c r="AR3401" s="12"/>
      <c r="AS3401" s="12"/>
      <c r="AT3401" s="12"/>
      <c r="AU3401" s="19" t="s">
        <v>247</v>
      </c>
    </row>
    <row r="3402" spans="1:47" x14ac:dyDescent="0.25">
      <c r="A3402">
        <v>3400</v>
      </c>
      <c r="C3402" t="s">
        <v>293</v>
      </c>
      <c r="E3402" t="s">
        <v>132</v>
      </c>
      <c r="G3402" t="s">
        <v>133</v>
      </c>
      <c r="H3402">
        <v>2001</v>
      </c>
      <c r="I3402">
        <v>7</v>
      </c>
      <c r="J3402">
        <v>16</v>
      </c>
      <c r="K3402">
        <v>50.25</v>
      </c>
      <c r="L3402">
        <v>-4.2169999999999996</v>
      </c>
      <c r="M3402">
        <v>10</v>
      </c>
      <c r="X3402">
        <v>1.681</v>
      </c>
      <c r="Y3402" t="s">
        <v>64</v>
      </c>
      <c r="Z3402" t="s">
        <v>64</v>
      </c>
      <c r="AA3402" t="s">
        <v>135</v>
      </c>
      <c r="AB3402" t="s">
        <v>135</v>
      </c>
      <c r="AE3402" t="s">
        <v>135</v>
      </c>
      <c r="AF3402" t="s">
        <v>135</v>
      </c>
      <c r="AG3402">
        <v>0</v>
      </c>
      <c r="AH3402">
        <v>0</v>
      </c>
      <c r="AI3402">
        <v>0</v>
      </c>
      <c r="AJ3402">
        <v>0</v>
      </c>
      <c r="AK3402">
        <v>0</v>
      </c>
      <c r="AL3402">
        <v>0</v>
      </c>
      <c r="AM3402">
        <v>0</v>
      </c>
      <c r="AN3402" s="2">
        <v>0</v>
      </c>
      <c r="AO3402">
        <v>0</v>
      </c>
      <c r="AP3402" t="s">
        <v>216</v>
      </c>
      <c r="AQ3402" s="18"/>
      <c r="AR3402" s="12"/>
      <c r="AS3402" s="12"/>
      <c r="AT3402" s="12"/>
      <c r="AU3402" s="19" t="s">
        <v>247</v>
      </c>
    </row>
    <row r="3403" spans="1:47" x14ac:dyDescent="0.25">
      <c r="A3403">
        <v>3401</v>
      </c>
      <c r="C3403" t="s">
        <v>293</v>
      </c>
      <c r="E3403" t="s">
        <v>132</v>
      </c>
      <c r="G3403" t="s">
        <v>133</v>
      </c>
      <c r="H3403">
        <v>2001</v>
      </c>
      <c r="I3403">
        <v>7</v>
      </c>
      <c r="J3403">
        <v>23</v>
      </c>
      <c r="K3403">
        <v>50.25</v>
      </c>
      <c r="L3403">
        <v>-4.2169999999999996</v>
      </c>
      <c r="M3403">
        <v>10</v>
      </c>
      <c r="Q3403">
        <v>0.63</v>
      </c>
      <c r="U3403">
        <v>1.2</v>
      </c>
      <c r="X3403">
        <v>1.5009999999999999</v>
      </c>
      <c r="Y3403" t="s">
        <v>134</v>
      </c>
      <c r="Z3403" t="s">
        <v>134</v>
      </c>
      <c r="AA3403" t="s">
        <v>135</v>
      </c>
      <c r="AB3403" t="s">
        <v>135</v>
      </c>
      <c r="AE3403" t="s">
        <v>135</v>
      </c>
      <c r="AF3403">
        <v>0</v>
      </c>
      <c r="AG3403" t="s">
        <v>135</v>
      </c>
      <c r="AH3403">
        <v>0</v>
      </c>
      <c r="AI3403">
        <v>0</v>
      </c>
      <c r="AJ3403">
        <v>0</v>
      </c>
      <c r="AK3403">
        <v>0</v>
      </c>
      <c r="AL3403">
        <v>0</v>
      </c>
      <c r="AM3403">
        <v>0</v>
      </c>
      <c r="AN3403" s="2">
        <v>0</v>
      </c>
      <c r="AO3403">
        <v>0</v>
      </c>
      <c r="AP3403" t="s">
        <v>216</v>
      </c>
      <c r="AQ3403" s="18"/>
      <c r="AR3403" s="12"/>
      <c r="AS3403" s="12"/>
      <c r="AT3403" s="12"/>
      <c r="AU3403" s="19" t="s">
        <v>247</v>
      </c>
    </row>
    <row r="3404" spans="1:47" x14ac:dyDescent="0.25">
      <c r="A3404">
        <v>3402</v>
      </c>
      <c r="C3404" t="s">
        <v>293</v>
      </c>
      <c r="E3404" t="s">
        <v>132</v>
      </c>
      <c r="G3404" t="s">
        <v>133</v>
      </c>
      <c r="H3404">
        <v>2001</v>
      </c>
      <c r="I3404">
        <v>7</v>
      </c>
      <c r="J3404">
        <v>23</v>
      </c>
      <c r="K3404">
        <v>50.25</v>
      </c>
      <c r="L3404">
        <v>-4.2169999999999996</v>
      </c>
      <c r="M3404">
        <v>10</v>
      </c>
      <c r="Q3404">
        <v>0.63</v>
      </c>
      <c r="U3404">
        <v>1.2</v>
      </c>
      <c r="X3404">
        <v>1.5009999999999999</v>
      </c>
      <c r="Y3404" t="s">
        <v>64</v>
      </c>
      <c r="Z3404" t="s">
        <v>64</v>
      </c>
      <c r="AA3404" t="s">
        <v>135</v>
      </c>
      <c r="AB3404" t="s">
        <v>135</v>
      </c>
      <c r="AE3404" t="s">
        <v>135</v>
      </c>
      <c r="AF3404" t="s">
        <v>135</v>
      </c>
      <c r="AG3404">
        <v>0</v>
      </c>
      <c r="AH3404">
        <v>0</v>
      </c>
      <c r="AI3404">
        <v>0</v>
      </c>
      <c r="AJ3404">
        <v>0</v>
      </c>
      <c r="AK3404">
        <v>0</v>
      </c>
      <c r="AL3404">
        <v>0</v>
      </c>
      <c r="AM3404">
        <v>0</v>
      </c>
      <c r="AN3404" s="2">
        <v>0</v>
      </c>
      <c r="AO3404">
        <v>0</v>
      </c>
      <c r="AP3404" t="s">
        <v>216</v>
      </c>
      <c r="AQ3404" s="18"/>
      <c r="AR3404" s="12"/>
      <c r="AS3404" s="12"/>
      <c r="AT3404" s="12"/>
      <c r="AU3404" s="19" t="s">
        <v>247</v>
      </c>
    </row>
    <row r="3405" spans="1:47" x14ac:dyDescent="0.25">
      <c r="A3405">
        <v>3403</v>
      </c>
      <c r="C3405" t="s">
        <v>293</v>
      </c>
      <c r="E3405" t="s">
        <v>132</v>
      </c>
      <c r="G3405" t="s">
        <v>133</v>
      </c>
      <c r="H3405">
        <v>2001</v>
      </c>
      <c r="I3405">
        <v>7</v>
      </c>
      <c r="J3405">
        <v>30</v>
      </c>
      <c r="K3405">
        <v>50.25</v>
      </c>
      <c r="L3405">
        <v>-4.2169999999999996</v>
      </c>
      <c r="M3405">
        <v>10</v>
      </c>
      <c r="Q3405">
        <v>0.51</v>
      </c>
      <c r="U3405">
        <v>0.56999999999999995</v>
      </c>
      <c r="X3405">
        <v>2.411</v>
      </c>
      <c r="Y3405" t="s">
        <v>134</v>
      </c>
      <c r="Z3405" t="s">
        <v>134</v>
      </c>
      <c r="AA3405" t="s">
        <v>135</v>
      </c>
      <c r="AB3405" t="s">
        <v>135</v>
      </c>
      <c r="AE3405" t="s">
        <v>135</v>
      </c>
      <c r="AF3405">
        <v>0</v>
      </c>
      <c r="AG3405" t="s">
        <v>135</v>
      </c>
      <c r="AH3405">
        <v>0</v>
      </c>
      <c r="AI3405">
        <v>0</v>
      </c>
      <c r="AJ3405">
        <v>0</v>
      </c>
      <c r="AK3405">
        <v>0</v>
      </c>
      <c r="AL3405">
        <v>0</v>
      </c>
      <c r="AM3405">
        <v>0</v>
      </c>
      <c r="AN3405" s="2">
        <v>0</v>
      </c>
      <c r="AO3405">
        <v>0</v>
      </c>
      <c r="AP3405" t="s">
        <v>216</v>
      </c>
      <c r="AQ3405" s="18"/>
      <c r="AR3405" s="12"/>
      <c r="AS3405" s="12"/>
      <c r="AT3405" s="12"/>
      <c r="AU3405" s="19" t="s">
        <v>247</v>
      </c>
    </row>
    <row r="3406" spans="1:47" x14ac:dyDescent="0.25">
      <c r="A3406">
        <v>3404</v>
      </c>
      <c r="C3406" t="s">
        <v>293</v>
      </c>
      <c r="E3406" t="s">
        <v>132</v>
      </c>
      <c r="G3406" t="s">
        <v>133</v>
      </c>
      <c r="H3406">
        <v>2001</v>
      </c>
      <c r="I3406">
        <v>7</v>
      </c>
      <c r="J3406">
        <v>30</v>
      </c>
      <c r="K3406">
        <v>50.25</v>
      </c>
      <c r="L3406">
        <v>-4.2169999999999996</v>
      </c>
      <c r="M3406">
        <v>10</v>
      </c>
      <c r="Q3406">
        <v>0.51</v>
      </c>
      <c r="U3406">
        <v>0.56999999999999995</v>
      </c>
      <c r="X3406">
        <v>2.411</v>
      </c>
      <c r="Y3406" t="s">
        <v>64</v>
      </c>
      <c r="Z3406" t="s">
        <v>64</v>
      </c>
      <c r="AA3406" t="s">
        <v>135</v>
      </c>
      <c r="AB3406" t="s">
        <v>135</v>
      </c>
      <c r="AE3406" t="s">
        <v>135</v>
      </c>
      <c r="AF3406" t="s">
        <v>135</v>
      </c>
      <c r="AG3406">
        <v>0</v>
      </c>
      <c r="AH3406">
        <v>0</v>
      </c>
      <c r="AI3406">
        <v>0</v>
      </c>
      <c r="AJ3406">
        <v>0</v>
      </c>
      <c r="AK3406">
        <v>0</v>
      </c>
      <c r="AL3406">
        <v>0</v>
      </c>
      <c r="AM3406">
        <v>0</v>
      </c>
      <c r="AN3406" s="2">
        <v>0</v>
      </c>
      <c r="AO3406">
        <v>0</v>
      </c>
      <c r="AP3406" t="s">
        <v>216</v>
      </c>
      <c r="AQ3406" s="18"/>
      <c r="AR3406" s="12"/>
      <c r="AS3406" s="12"/>
      <c r="AT3406" s="12"/>
      <c r="AU3406" s="19" t="s">
        <v>247</v>
      </c>
    </row>
    <row r="3407" spans="1:47" x14ac:dyDescent="0.25">
      <c r="A3407">
        <v>3405</v>
      </c>
      <c r="C3407" t="s">
        <v>293</v>
      </c>
      <c r="E3407" t="s">
        <v>132</v>
      </c>
      <c r="G3407" t="s">
        <v>133</v>
      </c>
      <c r="H3407">
        <v>2001</v>
      </c>
      <c r="I3407">
        <v>8</v>
      </c>
      <c r="J3407">
        <v>6</v>
      </c>
      <c r="K3407">
        <v>50.25</v>
      </c>
      <c r="L3407">
        <v>-4.2169999999999996</v>
      </c>
      <c r="M3407">
        <v>10</v>
      </c>
      <c r="Y3407" t="s">
        <v>134</v>
      </c>
      <c r="Z3407" t="s">
        <v>134</v>
      </c>
      <c r="AA3407" t="s">
        <v>135</v>
      </c>
      <c r="AB3407" t="s">
        <v>135</v>
      </c>
      <c r="AE3407" t="s">
        <v>135</v>
      </c>
      <c r="AF3407">
        <v>0</v>
      </c>
      <c r="AG3407" t="s">
        <v>135</v>
      </c>
      <c r="AH3407">
        <v>0</v>
      </c>
      <c r="AI3407">
        <v>0</v>
      </c>
      <c r="AJ3407">
        <v>0</v>
      </c>
      <c r="AK3407">
        <v>0</v>
      </c>
      <c r="AL3407">
        <v>0</v>
      </c>
      <c r="AM3407">
        <v>0</v>
      </c>
      <c r="AN3407" s="2">
        <v>0</v>
      </c>
      <c r="AO3407">
        <v>0</v>
      </c>
      <c r="AP3407" t="s">
        <v>216</v>
      </c>
      <c r="AQ3407" s="18"/>
      <c r="AR3407" s="12"/>
      <c r="AS3407" s="12"/>
      <c r="AT3407" s="12"/>
      <c r="AU3407" s="19" t="s">
        <v>247</v>
      </c>
    </row>
    <row r="3408" spans="1:47" x14ac:dyDescent="0.25">
      <c r="A3408">
        <v>3406</v>
      </c>
      <c r="C3408" t="s">
        <v>293</v>
      </c>
      <c r="E3408" t="s">
        <v>132</v>
      </c>
      <c r="G3408" t="s">
        <v>133</v>
      </c>
      <c r="H3408">
        <v>2001</v>
      </c>
      <c r="I3408">
        <v>8</v>
      </c>
      <c r="J3408">
        <v>6</v>
      </c>
      <c r="K3408">
        <v>50.25</v>
      </c>
      <c r="L3408">
        <v>-4.2169999999999996</v>
      </c>
      <c r="M3408">
        <v>10</v>
      </c>
      <c r="Y3408" t="s">
        <v>64</v>
      </c>
      <c r="Z3408" t="s">
        <v>64</v>
      </c>
      <c r="AA3408" t="s">
        <v>135</v>
      </c>
      <c r="AB3408" t="s">
        <v>135</v>
      </c>
      <c r="AE3408" t="s">
        <v>135</v>
      </c>
      <c r="AF3408" t="s">
        <v>135</v>
      </c>
      <c r="AG3408">
        <v>0</v>
      </c>
      <c r="AH3408">
        <v>0</v>
      </c>
      <c r="AI3408">
        <v>0</v>
      </c>
      <c r="AJ3408">
        <v>0</v>
      </c>
      <c r="AK3408">
        <v>0</v>
      </c>
      <c r="AL3408">
        <v>0</v>
      </c>
      <c r="AM3408">
        <v>0</v>
      </c>
      <c r="AN3408" s="2">
        <v>0</v>
      </c>
      <c r="AO3408">
        <v>0</v>
      </c>
      <c r="AP3408" t="s">
        <v>216</v>
      </c>
      <c r="AQ3408" s="18"/>
      <c r="AR3408" s="12"/>
      <c r="AS3408" s="12"/>
      <c r="AT3408" s="12"/>
      <c r="AU3408" s="19" t="s">
        <v>247</v>
      </c>
    </row>
    <row r="3409" spans="1:47" x14ac:dyDescent="0.25">
      <c r="A3409">
        <v>3407</v>
      </c>
      <c r="C3409" t="s">
        <v>293</v>
      </c>
      <c r="E3409" t="s">
        <v>132</v>
      </c>
      <c r="G3409" t="s">
        <v>133</v>
      </c>
      <c r="H3409">
        <v>2001</v>
      </c>
      <c r="I3409">
        <v>8</v>
      </c>
      <c r="J3409">
        <v>13</v>
      </c>
      <c r="K3409">
        <v>50.25</v>
      </c>
      <c r="L3409">
        <v>-4.2169999999999996</v>
      </c>
      <c r="M3409">
        <v>10</v>
      </c>
      <c r="Q3409">
        <v>0.48</v>
      </c>
      <c r="U3409">
        <v>0.53</v>
      </c>
      <c r="X3409">
        <v>0.67100000000000004</v>
      </c>
      <c r="Y3409" t="s">
        <v>134</v>
      </c>
      <c r="Z3409" t="s">
        <v>134</v>
      </c>
      <c r="AA3409" t="s">
        <v>135</v>
      </c>
      <c r="AB3409" t="s">
        <v>135</v>
      </c>
      <c r="AE3409" t="s">
        <v>135</v>
      </c>
      <c r="AF3409">
        <v>0</v>
      </c>
      <c r="AG3409" t="s">
        <v>135</v>
      </c>
      <c r="AH3409">
        <v>0</v>
      </c>
      <c r="AI3409">
        <v>0</v>
      </c>
      <c r="AJ3409">
        <v>0</v>
      </c>
      <c r="AK3409">
        <v>0</v>
      </c>
      <c r="AL3409">
        <v>0</v>
      </c>
      <c r="AM3409">
        <v>0</v>
      </c>
      <c r="AN3409" s="2">
        <v>0</v>
      </c>
      <c r="AO3409">
        <v>0</v>
      </c>
      <c r="AP3409" t="s">
        <v>216</v>
      </c>
      <c r="AQ3409" s="18"/>
      <c r="AR3409" s="12"/>
      <c r="AS3409" s="12"/>
      <c r="AT3409" s="12"/>
      <c r="AU3409" s="19" t="s">
        <v>247</v>
      </c>
    </row>
    <row r="3410" spans="1:47" x14ac:dyDescent="0.25">
      <c r="A3410">
        <v>3408</v>
      </c>
      <c r="C3410" t="s">
        <v>293</v>
      </c>
      <c r="E3410" t="s">
        <v>132</v>
      </c>
      <c r="G3410" t="s">
        <v>133</v>
      </c>
      <c r="H3410">
        <v>2001</v>
      </c>
      <c r="I3410">
        <v>8</v>
      </c>
      <c r="J3410">
        <v>13</v>
      </c>
      <c r="K3410">
        <v>50.25</v>
      </c>
      <c r="L3410">
        <v>-4.2169999999999996</v>
      </c>
      <c r="M3410">
        <v>10</v>
      </c>
      <c r="Q3410">
        <v>0.48</v>
      </c>
      <c r="U3410">
        <v>0.53</v>
      </c>
      <c r="X3410">
        <v>0.67100000000000004</v>
      </c>
      <c r="Y3410" t="s">
        <v>64</v>
      </c>
      <c r="Z3410" t="s">
        <v>64</v>
      </c>
      <c r="AA3410" t="s">
        <v>135</v>
      </c>
      <c r="AB3410" t="s">
        <v>135</v>
      </c>
      <c r="AE3410" t="s">
        <v>135</v>
      </c>
      <c r="AF3410" t="s">
        <v>135</v>
      </c>
      <c r="AG3410">
        <v>0</v>
      </c>
      <c r="AH3410">
        <v>0</v>
      </c>
      <c r="AI3410">
        <v>0</v>
      </c>
      <c r="AJ3410">
        <v>0</v>
      </c>
      <c r="AK3410">
        <v>0</v>
      </c>
      <c r="AL3410">
        <v>0</v>
      </c>
      <c r="AM3410">
        <v>0</v>
      </c>
      <c r="AN3410" s="2">
        <v>0</v>
      </c>
      <c r="AO3410">
        <v>0</v>
      </c>
      <c r="AP3410" t="s">
        <v>216</v>
      </c>
      <c r="AQ3410" s="18"/>
      <c r="AR3410" s="12"/>
      <c r="AS3410" s="12"/>
      <c r="AT3410" s="12"/>
      <c r="AU3410" s="19" t="s">
        <v>247</v>
      </c>
    </row>
    <row r="3411" spans="1:47" x14ac:dyDescent="0.25">
      <c r="A3411">
        <v>3409</v>
      </c>
      <c r="C3411" t="s">
        <v>293</v>
      </c>
      <c r="E3411" t="s">
        <v>132</v>
      </c>
      <c r="G3411" t="s">
        <v>133</v>
      </c>
      <c r="H3411">
        <v>2001</v>
      </c>
      <c r="I3411">
        <v>8</v>
      </c>
      <c r="J3411">
        <v>20</v>
      </c>
      <c r="K3411">
        <v>50.25</v>
      </c>
      <c r="L3411">
        <v>-4.2169999999999996</v>
      </c>
      <c r="M3411">
        <v>10</v>
      </c>
      <c r="Q3411">
        <v>0.68</v>
      </c>
      <c r="U3411">
        <v>0.55000000000000004</v>
      </c>
      <c r="X3411">
        <v>1.131</v>
      </c>
      <c r="Y3411" t="s">
        <v>134</v>
      </c>
      <c r="Z3411" t="s">
        <v>134</v>
      </c>
      <c r="AA3411" t="s">
        <v>135</v>
      </c>
      <c r="AB3411" t="s">
        <v>135</v>
      </c>
      <c r="AE3411" t="s">
        <v>135</v>
      </c>
      <c r="AF3411">
        <v>0</v>
      </c>
      <c r="AG3411" t="s">
        <v>135</v>
      </c>
      <c r="AH3411">
        <v>0</v>
      </c>
      <c r="AI3411">
        <v>0</v>
      </c>
      <c r="AJ3411">
        <v>0</v>
      </c>
      <c r="AK3411">
        <v>0</v>
      </c>
      <c r="AL3411">
        <v>0</v>
      </c>
      <c r="AM3411">
        <v>0</v>
      </c>
      <c r="AN3411" s="2">
        <v>0</v>
      </c>
      <c r="AO3411">
        <v>0</v>
      </c>
      <c r="AP3411" t="s">
        <v>216</v>
      </c>
      <c r="AQ3411" s="18"/>
      <c r="AR3411" s="12"/>
      <c r="AS3411" s="12"/>
      <c r="AT3411" s="12"/>
      <c r="AU3411" s="19" t="s">
        <v>247</v>
      </c>
    </row>
    <row r="3412" spans="1:47" x14ac:dyDescent="0.25">
      <c r="A3412">
        <v>3410</v>
      </c>
      <c r="C3412" t="s">
        <v>293</v>
      </c>
      <c r="E3412" t="s">
        <v>132</v>
      </c>
      <c r="G3412" t="s">
        <v>133</v>
      </c>
      <c r="H3412">
        <v>2001</v>
      </c>
      <c r="I3412">
        <v>8</v>
      </c>
      <c r="J3412">
        <v>20</v>
      </c>
      <c r="K3412">
        <v>50.25</v>
      </c>
      <c r="L3412">
        <v>-4.2169999999999996</v>
      </c>
      <c r="M3412">
        <v>10</v>
      </c>
      <c r="Q3412">
        <v>0.68</v>
      </c>
      <c r="U3412">
        <v>0.55000000000000004</v>
      </c>
      <c r="X3412">
        <v>1.131</v>
      </c>
      <c r="Y3412" t="s">
        <v>64</v>
      </c>
      <c r="Z3412" t="s">
        <v>64</v>
      </c>
      <c r="AA3412" t="s">
        <v>135</v>
      </c>
      <c r="AB3412" t="s">
        <v>135</v>
      </c>
      <c r="AE3412" t="s">
        <v>135</v>
      </c>
      <c r="AF3412" t="s">
        <v>135</v>
      </c>
      <c r="AG3412">
        <v>0</v>
      </c>
      <c r="AH3412">
        <v>0</v>
      </c>
      <c r="AI3412">
        <v>0</v>
      </c>
      <c r="AJ3412">
        <v>0</v>
      </c>
      <c r="AK3412">
        <v>0</v>
      </c>
      <c r="AL3412">
        <v>0</v>
      </c>
      <c r="AM3412">
        <v>0</v>
      </c>
      <c r="AN3412" s="2">
        <v>0</v>
      </c>
      <c r="AO3412">
        <v>0</v>
      </c>
      <c r="AP3412" t="s">
        <v>216</v>
      </c>
      <c r="AQ3412" s="18"/>
      <c r="AR3412" s="12"/>
      <c r="AS3412" s="12"/>
      <c r="AT3412" s="12"/>
      <c r="AU3412" s="19" t="s">
        <v>247</v>
      </c>
    </row>
    <row r="3413" spans="1:47" x14ac:dyDescent="0.25">
      <c r="A3413">
        <v>3411</v>
      </c>
      <c r="C3413" t="s">
        <v>293</v>
      </c>
      <c r="E3413" t="s">
        <v>132</v>
      </c>
      <c r="G3413" t="s">
        <v>133</v>
      </c>
      <c r="H3413">
        <v>2001</v>
      </c>
      <c r="I3413">
        <v>9</v>
      </c>
      <c r="J3413">
        <v>3</v>
      </c>
      <c r="K3413">
        <v>50.25</v>
      </c>
      <c r="L3413">
        <v>-4.2169999999999996</v>
      </c>
      <c r="M3413">
        <v>10</v>
      </c>
      <c r="Q3413">
        <v>0.63</v>
      </c>
      <c r="U3413">
        <v>1.39</v>
      </c>
      <c r="X3413">
        <v>4.0119999999999996</v>
      </c>
      <c r="Y3413" t="s">
        <v>134</v>
      </c>
      <c r="Z3413" t="s">
        <v>134</v>
      </c>
      <c r="AA3413" t="s">
        <v>135</v>
      </c>
      <c r="AB3413" t="s">
        <v>135</v>
      </c>
      <c r="AE3413" t="s">
        <v>135</v>
      </c>
      <c r="AF3413">
        <v>0</v>
      </c>
      <c r="AG3413" t="s">
        <v>135</v>
      </c>
      <c r="AH3413">
        <v>0</v>
      </c>
      <c r="AI3413">
        <v>0</v>
      </c>
      <c r="AJ3413">
        <v>0</v>
      </c>
      <c r="AK3413">
        <v>0</v>
      </c>
      <c r="AL3413">
        <v>0</v>
      </c>
      <c r="AM3413">
        <v>0</v>
      </c>
      <c r="AN3413" s="2">
        <v>0</v>
      </c>
      <c r="AO3413">
        <v>0</v>
      </c>
      <c r="AP3413" t="s">
        <v>216</v>
      </c>
      <c r="AQ3413" s="18"/>
      <c r="AR3413" s="12"/>
      <c r="AS3413" s="12"/>
      <c r="AT3413" s="12"/>
      <c r="AU3413" s="19" t="s">
        <v>247</v>
      </c>
    </row>
    <row r="3414" spans="1:47" x14ac:dyDescent="0.25">
      <c r="A3414">
        <v>3412</v>
      </c>
      <c r="C3414" t="s">
        <v>293</v>
      </c>
      <c r="E3414" t="s">
        <v>132</v>
      </c>
      <c r="G3414" t="s">
        <v>133</v>
      </c>
      <c r="H3414">
        <v>2001</v>
      </c>
      <c r="I3414">
        <v>9</v>
      </c>
      <c r="J3414">
        <v>3</v>
      </c>
      <c r="K3414">
        <v>50.25</v>
      </c>
      <c r="L3414">
        <v>-4.2169999999999996</v>
      </c>
      <c r="M3414">
        <v>10</v>
      </c>
      <c r="Q3414">
        <v>0.63</v>
      </c>
      <c r="U3414">
        <v>1.39</v>
      </c>
      <c r="X3414">
        <v>4.0119999999999996</v>
      </c>
      <c r="Y3414" t="s">
        <v>64</v>
      </c>
      <c r="Z3414" t="s">
        <v>64</v>
      </c>
      <c r="AA3414" t="s">
        <v>135</v>
      </c>
      <c r="AB3414" t="s">
        <v>135</v>
      </c>
      <c r="AE3414" t="s">
        <v>135</v>
      </c>
      <c r="AF3414" t="s">
        <v>135</v>
      </c>
      <c r="AG3414">
        <v>0</v>
      </c>
      <c r="AH3414">
        <v>0</v>
      </c>
      <c r="AI3414">
        <v>0</v>
      </c>
      <c r="AJ3414">
        <v>0</v>
      </c>
      <c r="AK3414">
        <v>0</v>
      </c>
      <c r="AL3414">
        <v>0</v>
      </c>
      <c r="AM3414">
        <v>0</v>
      </c>
      <c r="AN3414" s="2">
        <v>0</v>
      </c>
      <c r="AO3414">
        <v>0</v>
      </c>
      <c r="AP3414" t="s">
        <v>216</v>
      </c>
      <c r="AQ3414" s="18"/>
      <c r="AR3414" s="12"/>
      <c r="AS3414" s="12"/>
      <c r="AT3414" s="12"/>
      <c r="AU3414" s="19" t="s">
        <v>247</v>
      </c>
    </row>
    <row r="3415" spans="1:47" x14ac:dyDescent="0.25">
      <c r="A3415">
        <v>3413</v>
      </c>
      <c r="C3415" t="s">
        <v>293</v>
      </c>
      <c r="E3415" t="s">
        <v>132</v>
      </c>
      <c r="G3415" t="s">
        <v>133</v>
      </c>
      <c r="H3415">
        <v>2001</v>
      </c>
      <c r="I3415">
        <v>9</v>
      </c>
      <c r="J3415">
        <v>10</v>
      </c>
      <c r="K3415">
        <v>50.25</v>
      </c>
      <c r="L3415">
        <v>-4.2169999999999996</v>
      </c>
      <c r="M3415">
        <v>10</v>
      </c>
      <c r="O3415">
        <v>15.92</v>
      </c>
      <c r="Q3415">
        <v>0.72</v>
      </c>
      <c r="U3415">
        <v>2.06</v>
      </c>
      <c r="X3415">
        <v>3.2429999999999999</v>
      </c>
      <c r="Y3415" t="s">
        <v>134</v>
      </c>
      <c r="Z3415" t="s">
        <v>134</v>
      </c>
      <c r="AA3415" t="s">
        <v>135</v>
      </c>
      <c r="AB3415" t="s">
        <v>135</v>
      </c>
      <c r="AE3415" t="s">
        <v>135</v>
      </c>
      <c r="AF3415">
        <v>0</v>
      </c>
      <c r="AG3415" t="s">
        <v>135</v>
      </c>
      <c r="AH3415">
        <v>0</v>
      </c>
      <c r="AI3415">
        <v>0</v>
      </c>
      <c r="AJ3415">
        <v>0</v>
      </c>
      <c r="AK3415">
        <v>0</v>
      </c>
      <c r="AL3415">
        <v>0</v>
      </c>
      <c r="AM3415">
        <v>0</v>
      </c>
      <c r="AN3415" s="2">
        <v>0</v>
      </c>
      <c r="AO3415">
        <v>0</v>
      </c>
      <c r="AP3415" t="s">
        <v>216</v>
      </c>
      <c r="AQ3415" s="18"/>
      <c r="AR3415" s="12"/>
      <c r="AS3415" s="12"/>
      <c r="AT3415" s="12"/>
      <c r="AU3415" s="19" t="s">
        <v>247</v>
      </c>
    </row>
    <row r="3416" spans="1:47" x14ac:dyDescent="0.25">
      <c r="A3416">
        <v>3414</v>
      </c>
      <c r="C3416" t="s">
        <v>293</v>
      </c>
      <c r="E3416" t="s">
        <v>132</v>
      </c>
      <c r="G3416" t="s">
        <v>133</v>
      </c>
      <c r="H3416">
        <v>2001</v>
      </c>
      <c r="I3416">
        <v>9</v>
      </c>
      <c r="J3416">
        <v>10</v>
      </c>
      <c r="K3416">
        <v>50.25</v>
      </c>
      <c r="L3416">
        <v>-4.2169999999999996</v>
      </c>
      <c r="M3416">
        <v>10</v>
      </c>
      <c r="O3416">
        <v>15.92</v>
      </c>
      <c r="Q3416">
        <v>0.72</v>
      </c>
      <c r="U3416">
        <v>2.06</v>
      </c>
      <c r="X3416">
        <v>3.2429999999999999</v>
      </c>
      <c r="Y3416" t="s">
        <v>64</v>
      </c>
      <c r="Z3416" t="s">
        <v>64</v>
      </c>
      <c r="AA3416" t="s">
        <v>135</v>
      </c>
      <c r="AB3416" t="s">
        <v>135</v>
      </c>
      <c r="AE3416" t="s">
        <v>135</v>
      </c>
      <c r="AF3416" t="s">
        <v>135</v>
      </c>
      <c r="AG3416">
        <v>0</v>
      </c>
      <c r="AH3416">
        <v>0</v>
      </c>
      <c r="AI3416">
        <v>0</v>
      </c>
      <c r="AJ3416">
        <v>0</v>
      </c>
      <c r="AK3416">
        <v>0</v>
      </c>
      <c r="AL3416">
        <v>0</v>
      </c>
      <c r="AM3416">
        <v>0</v>
      </c>
      <c r="AN3416" s="2">
        <v>0</v>
      </c>
      <c r="AO3416">
        <v>0</v>
      </c>
      <c r="AP3416" t="s">
        <v>216</v>
      </c>
      <c r="AQ3416" s="18"/>
      <c r="AR3416" s="12"/>
      <c r="AS3416" s="12"/>
      <c r="AT3416" s="12"/>
      <c r="AU3416" s="19" t="s">
        <v>247</v>
      </c>
    </row>
    <row r="3417" spans="1:47" x14ac:dyDescent="0.25">
      <c r="A3417">
        <v>3415</v>
      </c>
      <c r="C3417" t="s">
        <v>293</v>
      </c>
      <c r="E3417" t="s">
        <v>132</v>
      </c>
      <c r="G3417" t="s">
        <v>133</v>
      </c>
      <c r="H3417">
        <v>2001</v>
      </c>
      <c r="I3417">
        <v>9</v>
      </c>
      <c r="J3417">
        <v>17</v>
      </c>
      <c r="K3417">
        <v>50.25</v>
      </c>
      <c r="L3417">
        <v>-4.2169999999999996</v>
      </c>
      <c r="M3417">
        <v>10</v>
      </c>
      <c r="O3417">
        <v>16.16</v>
      </c>
      <c r="Q3417">
        <v>0.66</v>
      </c>
      <c r="U3417">
        <v>1.33</v>
      </c>
      <c r="X3417">
        <v>1.804</v>
      </c>
      <c r="Y3417" t="s">
        <v>134</v>
      </c>
      <c r="Z3417" t="s">
        <v>134</v>
      </c>
      <c r="AA3417" t="s">
        <v>135</v>
      </c>
      <c r="AB3417" t="s">
        <v>135</v>
      </c>
      <c r="AE3417" t="s">
        <v>135</v>
      </c>
      <c r="AF3417">
        <v>0</v>
      </c>
      <c r="AG3417" t="s">
        <v>135</v>
      </c>
      <c r="AH3417">
        <v>0</v>
      </c>
      <c r="AI3417">
        <v>0</v>
      </c>
      <c r="AJ3417">
        <v>0</v>
      </c>
      <c r="AK3417">
        <v>0</v>
      </c>
      <c r="AL3417">
        <v>0</v>
      </c>
      <c r="AM3417">
        <v>0</v>
      </c>
      <c r="AN3417" s="2">
        <v>0</v>
      </c>
      <c r="AO3417">
        <v>0</v>
      </c>
      <c r="AP3417" t="s">
        <v>216</v>
      </c>
      <c r="AQ3417" s="18"/>
      <c r="AR3417" s="12"/>
      <c r="AS3417" s="12"/>
      <c r="AT3417" s="12"/>
      <c r="AU3417" s="19" t="s">
        <v>247</v>
      </c>
    </row>
    <row r="3418" spans="1:47" x14ac:dyDescent="0.25">
      <c r="A3418">
        <v>3416</v>
      </c>
      <c r="C3418" t="s">
        <v>293</v>
      </c>
      <c r="E3418" t="s">
        <v>132</v>
      </c>
      <c r="G3418" t="s">
        <v>133</v>
      </c>
      <c r="H3418">
        <v>2001</v>
      </c>
      <c r="I3418">
        <v>9</v>
      </c>
      <c r="J3418">
        <v>17</v>
      </c>
      <c r="K3418">
        <v>50.25</v>
      </c>
      <c r="L3418">
        <v>-4.2169999999999996</v>
      </c>
      <c r="M3418">
        <v>10</v>
      </c>
      <c r="O3418">
        <v>16.16</v>
      </c>
      <c r="Q3418">
        <v>0.66</v>
      </c>
      <c r="U3418">
        <v>1.33</v>
      </c>
      <c r="X3418">
        <v>1.804</v>
      </c>
      <c r="Y3418" t="s">
        <v>64</v>
      </c>
      <c r="Z3418" t="s">
        <v>64</v>
      </c>
      <c r="AA3418" t="s">
        <v>135</v>
      </c>
      <c r="AB3418" t="s">
        <v>135</v>
      </c>
      <c r="AE3418" t="s">
        <v>135</v>
      </c>
      <c r="AF3418" t="s">
        <v>135</v>
      </c>
      <c r="AG3418">
        <v>0</v>
      </c>
      <c r="AH3418">
        <v>0</v>
      </c>
      <c r="AI3418">
        <v>0</v>
      </c>
      <c r="AJ3418">
        <v>0</v>
      </c>
      <c r="AK3418">
        <v>0</v>
      </c>
      <c r="AL3418">
        <v>0</v>
      </c>
      <c r="AM3418">
        <v>0</v>
      </c>
      <c r="AN3418" s="2">
        <v>0</v>
      </c>
      <c r="AO3418">
        <v>0</v>
      </c>
      <c r="AP3418" t="s">
        <v>216</v>
      </c>
      <c r="AQ3418" s="18"/>
      <c r="AR3418" s="12"/>
      <c r="AS3418" s="12"/>
      <c r="AT3418" s="12"/>
      <c r="AU3418" s="19" t="s">
        <v>247</v>
      </c>
    </row>
    <row r="3419" spans="1:47" x14ac:dyDescent="0.25">
      <c r="A3419">
        <v>3417</v>
      </c>
      <c r="C3419" t="s">
        <v>293</v>
      </c>
      <c r="E3419" t="s">
        <v>132</v>
      </c>
      <c r="G3419" t="s">
        <v>133</v>
      </c>
      <c r="H3419">
        <v>2001</v>
      </c>
      <c r="I3419">
        <v>9</v>
      </c>
      <c r="J3419">
        <v>24</v>
      </c>
      <c r="K3419">
        <v>50.25</v>
      </c>
      <c r="L3419">
        <v>-4.2169999999999996</v>
      </c>
      <c r="M3419">
        <v>10</v>
      </c>
      <c r="O3419">
        <v>15.3</v>
      </c>
      <c r="Q3419">
        <v>1.24</v>
      </c>
      <c r="U3419">
        <v>1.51</v>
      </c>
      <c r="X3419">
        <v>1.732</v>
      </c>
      <c r="Y3419" t="s">
        <v>134</v>
      </c>
      <c r="Z3419" t="s">
        <v>134</v>
      </c>
      <c r="AA3419" t="s">
        <v>135</v>
      </c>
      <c r="AB3419" t="s">
        <v>135</v>
      </c>
      <c r="AE3419" t="s">
        <v>135</v>
      </c>
      <c r="AF3419">
        <v>0</v>
      </c>
      <c r="AG3419" t="s">
        <v>135</v>
      </c>
      <c r="AH3419">
        <v>0</v>
      </c>
      <c r="AI3419">
        <v>0</v>
      </c>
      <c r="AJ3419">
        <v>0</v>
      </c>
      <c r="AK3419">
        <v>0</v>
      </c>
      <c r="AL3419">
        <v>0</v>
      </c>
      <c r="AM3419">
        <v>0</v>
      </c>
      <c r="AN3419" s="2">
        <v>0</v>
      </c>
      <c r="AO3419">
        <v>0</v>
      </c>
      <c r="AP3419" t="s">
        <v>216</v>
      </c>
      <c r="AQ3419" s="18"/>
      <c r="AR3419" s="12"/>
      <c r="AS3419" s="12"/>
      <c r="AT3419" s="12"/>
      <c r="AU3419" s="19" t="s">
        <v>247</v>
      </c>
    </row>
    <row r="3420" spans="1:47" x14ac:dyDescent="0.25">
      <c r="A3420">
        <v>3418</v>
      </c>
      <c r="C3420" t="s">
        <v>293</v>
      </c>
      <c r="E3420" t="s">
        <v>132</v>
      </c>
      <c r="G3420" t="s">
        <v>133</v>
      </c>
      <c r="H3420">
        <v>2001</v>
      </c>
      <c r="I3420">
        <v>9</v>
      </c>
      <c r="J3420">
        <v>24</v>
      </c>
      <c r="K3420">
        <v>50.25</v>
      </c>
      <c r="L3420">
        <v>-4.2169999999999996</v>
      </c>
      <c r="M3420">
        <v>10</v>
      </c>
      <c r="O3420">
        <v>15.3</v>
      </c>
      <c r="Q3420">
        <v>1.24</v>
      </c>
      <c r="U3420">
        <v>1.51</v>
      </c>
      <c r="X3420">
        <v>1.732</v>
      </c>
      <c r="Y3420" t="s">
        <v>64</v>
      </c>
      <c r="Z3420" t="s">
        <v>64</v>
      </c>
      <c r="AA3420" t="s">
        <v>135</v>
      </c>
      <c r="AB3420" t="s">
        <v>135</v>
      </c>
      <c r="AE3420" t="s">
        <v>135</v>
      </c>
      <c r="AF3420" t="s">
        <v>135</v>
      </c>
      <c r="AG3420">
        <v>1000</v>
      </c>
      <c r="AH3420">
        <v>1000</v>
      </c>
      <c r="AI3420">
        <v>8.2652816969244693E-4</v>
      </c>
      <c r="AJ3420">
        <v>3.4754692982584268E-2</v>
      </c>
      <c r="AK3420">
        <v>9.7836715203385542E-3</v>
      </c>
      <c r="AL3420">
        <v>2.862518431894109E-2</v>
      </c>
      <c r="AM3420">
        <v>6.0082541043100095</v>
      </c>
      <c r="AN3420" s="2">
        <v>0.41471361343812685</v>
      </c>
      <c r="AO3420">
        <v>1.7999999999999999E-2</v>
      </c>
      <c r="AP3420" t="s">
        <v>216</v>
      </c>
      <c r="AQ3420" s="18"/>
      <c r="AR3420" s="12"/>
      <c r="AS3420" s="12"/>
      <c r="AT3420" s="12"/>
      <c r="AU3420" s="19" t="s">
        <v>247</v>
      </c>
    </row>
    <row r="3421" spans="1:47" x14ac:dyDescent="0.25">
      <c r="A3421">
        <v>3419</v>
      </c>
      <c r="C3421" t="s">
        <v>293</v>
      </c>
      <c r="E3421" t="s">
        <v>132</v>
      </c>
      <c r="G3421" t="s">
        <v>133</v>
      </c>
      <c r="H3421">
        <v>2001</v>
      </c>
      <c r="I3421">
        <v>10</v>
      </c>
      <c r="J3421">
        <v>8</v>
      </c>
      <c r="K3421">
        <v>50.25</v>
      </c>
      <c r="L3421">
        <v>-4.2169999999999996</v>
      </c>
      <c r="M3421">
        <v>10</v>
      </c>
      <c r="O3421">
        <v>12.27</v>
      </c>
      <c r="X3421">
        <v>1.101</v>
      </c>
      <c r="Y3421" t="s">
        <v>134</v>
      </c>
      <c r="Z3421" t="s">
        <v>134</v>
      </c>
      <c r="AA3421" t="s">
        <v>135</v>
      </c>
      <c r="AB3421" t="s">
        <v>135</v>
      </c>
      <c r="AE3421" t="s">
        <v>135</v>
      </c>
      <c r="AF3421">
        <v>0</v>
      </c>
      <c r="AG3421" t="s">
        <v>135</v>
      </c>
      <c r="AH3421">
        <v>0</v>
      </c>
      <c r="AI3421">
        <v>0</v>
      </c>
      <c r="AJ3421">
        <v>0</v>
      </c>
      <c r="AK3421">
        <v>0</v>
      </c>
      <c r="AL3421">
        <v>0</v>
      </c>
      <c r="AM3421">
        <v>0</v>
      </c>
      <c r="AN3421" s="2">
        <v>0</v>
      </c>
      <c r="AO3421">
        <v>0</v>
      </c>
      <c r="AP3421" t="s">
        <v>216</v>
      </c>
      <c r="AQ3421" s="18"/>
      <c r="AR3421" s="12"/>
      <c r="AS3421" s="12"/>
      <c r="AT3421" s="12"/>
      <c r="AU3421" s="19" t="s">
        <v>247</v>
      </c>
    </row>
    <row r="3422" spans="1:47" x14ac:dyDescent="0.25">
      <c r="A3422">
        <v>3420</v>
      </c>
      <c r="C3422" t="s">
        <v>293</v>
      </c>
      <c r="E3422" t="s">
        <v>132</v>
      </c>
      <c r="G3422" t="s">
        <v>133</v>
      </c>
      <c r="H3422">
        <v>2001</v>
      </c>
      <c r="I3422">
        <v>10</v>
      </c>
      <c r="J3422">
        <v>8</v>
      </c>
      <c r="K3422">
        <v>50.25</v>
      </c>
      <c r="L3422">
        <v>-4.2169999999999996</v>
      </c>
      <c r="M3422">
        <v>10</v>
      </c>
      <c r="O3422">
        <v>12.27</v>
      </c>
      <c r="X3422">
        <v>1.101</v>
      </c>
      <c r="Y3422" t="s">
        <v>64</v>
      </c>
      <c r="Z3422" t="s">
        <v>64</v>
      </c>
      <c r="AA3422" t="s">
        <v>135</v>
      </c>
      <c r="AB3422" t="s">
        <v>135</v>
      </c>
      <c r="AE3422" t="s">
        <v>135</v>
      </c>
      <c r="AF3422" t="s">
        <v>135</v>
      </c>
      <c r="AG3422">
        <v>0</v>
      </c>
      <c r="AH3422">
        <v>0</v>
      </c>
      <c r="AI3422">
        <v>0</v>
      </c>
      <c r="AJ3422">
        <v>0</v>
      </c>
      <c r="AK3422">
        <v>0</v>
      </c>
      <c r="AL3422">
        <v>0</v>
      </c>
      <c r="AM3422">
        <v>0</v>
      </c>
      <c r="AN3422" s="2">
        <v>0</v>
      </c>
      <c r="AO3422">
        <v>0</v>
      </c>
      <c r="AP3422" t="s">
        <v>216</v>
      </c>
      <c r="AQ3422" s="18"/>
      <c r="AR3422" s="12"/>
      <c r="AS3422" s="12"/>
      <c r="AT3422" s="12"/>
      <c r="AU3422" s="19" t="s">
        <v>247</v>
      </c>
    </row>
    <row r="3423" spans="1:47" x14ac:dyDescent="0.25">
      <c r="A3423">
        <v>3421</v>
      </c>
      <c r="C3423" t="s">
        <v>293</v>
      </c>
      <c r="E3423" t="s">
        <v>132</v>
      </c>
      <c r="G3423" t="s">
        <v>133</v>
      </c>
      <c r="H3423">
        <v>2001</v>
      </c>
      <c r="I3423">
        <v>10</v>
      </c>
      <c r="J3423">
        <v>22</v>
      </c>
      <c r="K3423">
        <v>50.25</v>
      </c>
      <c r="L3423">
        <v>-4.2169999999999996</v>
      </c>
      <c r="M3423">
        <v>10</v>
      </c>
      <c r="O3423">
        <v>15.14</v>
      </c>
      <c r="Q3423">
        <v>1.18</v>
      </c>
      <c r="U3423">
        <v>2.68</v>
      </c>
      <c r="X3423">
        <v>1.0960000000000001</v>
      </c>
      <c r="Y3423" t="s">
        <v>134</v>
      </c>
      <c r="Z3423" t="s">
        <v>134</v>
      </c>
      <c r="AA3423" t="s">
        <v>135</v>
      </c>
      <c r="AB3423" t="s">
        <v>135</v>
      </c>
      <c r="AE3423" t="s">
        <v>135</v>
      </c>
      <c r="AF3423">
        <v>0</v>
      </c>
      <c r="AG3423" t="s">
        <v>135</v>
      </c>
      <c r="AH3423">
        <v>0</v>
      </c>
      <c r="AI3423">
        <v>0</v>
      </c>
      <c r="AJ3423">
        <v>0</v>
      </c>
      <c r="AK3423">
        <v>0</v>
      </c>
      <c r="AL3423">
        <v>0</v>
      </c>
      <c r="AM3423">
        <v>0</v>
      </c>
      <c r="AN3423" s="2">
        <v>0</v>
      </c>
      <c r="AO3423">
        <v>0</v>
      </c>
      <c r="AP3423" t="s">
        <v>216</v>
      </c>
      <c r="AQ3423" s="18"/>
      <c r="AR3423" s="12"/>
      <c r="AS3423" s="12"/>
      <c r="AT3423" s="12"/>
      <c r="AU3423" s="19" t="s">
        <v>247</v>
      </c>
    </row>
    <row r="3424" spans="1:47" x14ac:dyDescent="0.25">
      <c r="A3424">
        <v>3422</v>
      </c>
      <c r="C3424" t="s">
        <v>293</v>
      </c>
      <c r="E3424" t="s">
        <v>132</v>
      </c>
      <c r="G3424" t="s">
        <v>133</v>
      </c>
      <c r="H3424">
        <v>2001</v>
      </c>
      <c r="I3424">
        <v>10</v>
      </c>
      <c r="J3424">
        <v>22</v>
      </c>
      <c r="K3424">
        <v>50.25</v>
      </c>
      <c r="L3424">
        <v>-4.2169999999999996</v>
      </c>
      <c r="M3424">
        <v>10</v>
      </c>
      <c r="O3424">
        <v>15.14</v>
      </c>
      <c r="Q3424">
        <v>1.18</v>
      </c>
      <c r="U3424">
        <v>2.68</v>
      </c>
      <c r="X3424">
        <v>1.0960000000000001</v>
      </c>
      <c r="Y3424" t="s">
        <v>64</v>
      </c>
      <c r="Z3424" t="s">
        <v>64</v>
      </c>
      <c r="AA3424" t="s">
        <v>135</v>
      </c>
      <c r="AB3424" t="s">
        <v>135</v>
      </c>
      <c r="AE3424" t="s">
        <v>135</v>
      </c>
      <c r="AF3424" t="s">
        <v>135</v>
      </c>
      <c r="AG3424">
        <v>0</v>
      </c>
      <c r="AH3424">
        <v>0</v>
      </c>
      <c r="AI3424">
        <v>0</v>
      </c>
      <c r="AJ3424">
        <v>0</v>
      </c>
      <c r="AK3424">
        <v>0</v>
      </c>
      <c r="AL3424">
        <v>0</v>
      </c>
      <c r="AM3424">
        <v>0</v>
      </c>
      <c r="AN3424" s="2">
        <v>0</v>
      </c>
      <c r="AO3424">
        <v>0</v>
      </c>
      <c r="AP3424" t="s">
        <v>216</v>
      </c>
      <c r="AQ3424" s="18"/>
      <c r="AR3424" s="12"/>
      <c r="AS3424" s="12"/>
      <c r="AT3424" s="12"/>
      <c r="AU3424" s="19" t="s">
        <v>247</v>
      </c>
    </row>
    <row r="3425" spans="1:47" x14ac:dyDescent="0.25">
      <c r="A3425">
        <v>3423</v>
      </c>
      <c r="C3425" t="s">
        <v>293</v>
      </c>
      <c r="E3425" t="s">
        <v>132</v>
      </c>
      <c r="G3425" t="s">
        <v>133</v>
      </c>
      <c r="H3425">
        <v>2001</v>
      </c>
      <c r="I3425">
        <v>10</v>
      </c>
      <c r="J3425">
        <v>29</v>
      </c>
      <c r="K3425">
        <v>50.25</v>
      </c>
      <c r="L3425">
        <v>-4.2169999999999996</v>
      </c>
      <c r="M3425">
        <v>10</v>
      </c>
      <c r="Y3425" t="s">
        <v>134</v>
      </c>
      <c r="Z3425" t="s">
        <v>134</v>
      </c>
      <c r="AA3425" t="s">
        <v>135</v>
      </c>
      <c r="AB3425" t="s">
        <v>135</v>
      </c>
      <c r="AE3425" t="s">
        <v>135</v>
      </c>
      <c r="AF3425">
        <v>0</v>
      </c>
      <c r="AG3425" t="s">
        <v>135</v>
      </c>
      <c r="AH3425">
        <v>0</v>
      </c>
      <c r="AI3425">
        <v>0</v>
      </c>
      <c r="AJ3425">
        <v>0</v>
      </c>
      <c r="AK3425">
        <v>0</v>
      </c>
      <c r="AL3425">
        <v>0</v>
      </c>
      <c r="AM3425">
        <v>0</v>
      </c>
      <c r="AN3425" s="2">
        <v>0</v>
      </c>
      <c r="AO3425">
        <v>0</v>
      </c>
      <c r="AP3425" t="s">
        <v>216</v>
      </c>
      <c r="AQ3425" s="18"/>
      <c r="AR3425" s="12"/>
      <c r="AS3425" s="12"/>
      <c r="AT3425" s="12"/>
      <c r="AU3425" s="19" t="s">
        <v>247</v>
      </c>
    </row>
    <row r="3426" spans="1:47" x14ac:dyDescent="0.25">
      <c r="A3426">
        <v>3424</v>
      </c>
      <c r="C3426" t="s">
        <v>293</v>
      </c>
      <c r="E3426" t="s">
        <v>132</v>
      </c>
      <c r="G3426" t="s">
        <v>133</v>
      </c>
      <c r="H3426">
        <v>2001</v>
      </c>
      <c r="I3426">
        <v>10</v>
      </c>
      <c r="J3426">
        <v>29</v>
      </c>
      <c r="K3426">
        <v>50.25</v>
      </c>
      <c r="L3426">
        <v>-4.2169999999999996</v>
      </c>
      <c r="M3426">
        <v>10</v>
      </c>
      <c r="Y3426" t="s">
        <v>64</v>
      </c>
      <c r="Z3426" t="s">
        <v>64</v>
      </c>
      <c r="AA3426" t="s">
        <v>135</v>
      </c>
      <c r="AB3426" t="s">
        <v>135</v>
      </c>
      <c r="AE3426" t="s">
        <v>135</v>
      </c>
      <c r="AF3426" t="s">
        <v>135</v>
      </c>
      <c r="AG3426">
        <v>0</v>
      </c>
      <c r="AH3426">
        <v>0</v>
      </c>
      <c r="AI3426">
        <v>0</v>
      </c>
      <c r="AJ3426">
        <v>0</v>
      </c>
      <c r="AK3426">
        <v>0</v>
      </c>
      <c r="AL3426">
        <v>0</v>
      </c>
      <c r="AM3426">
        <v>0</v>
      </c>
      <c r="AN3426" s="2">
        <v>0</v>
      </c>
      <c r="AO3426">
        <v>0</v>
      </c>
      <c r="AP3426" t="s">
        <v>216</v>
      </c>
      <c r="AQ3426" s="18"/>
      <c r="AR3426" s="12"/>
      <c r="AS3426" s="12"/>
      <c r="AT3426" s="12"/>
      <c r="AU3426" s="19" t="s">
        <v>247</v>
      </c>
    </row>
    <row r="3427" spans="1:47" x14ac:dyDescent="0.25">
      <c r="A3427">
        <v>3425</v>
      </c>
      <c r="C3427" t="s">
        <v>293</v>
      </c>
      <c r="E3427" t="s">
        <v>132</v>
      </c>
      <c r="G3427" t="s">
        <v>133</v>
      </c>
      <c r="H3427">
        <v>2001</v>
      </c>
      <c r="I3427">
        <v>11</v>
      </c>
      <c r="J3427">
        <v>5</v>
      </c>
      <c r="K3427">
        <v>50.25</v>
      </c>
      <c r="L3427">
        <v>-4.2169999999999996</v>
      </c>
      <c r="M3427">
        <v>10</v>
      </c>
      <c r="O3427">
        <v>13.2</v>
      </c>
      <c r="Q3427">
        <v>1.51</v>
      </c>
      <c r="U3427">
        <v>2.93</v>
      </c>
      <c r="X3427">
        <v>1.6950000000000001</v>
      </c>
      <c r="Y3427" t="s">
        <v>134</v>
      </c>
      <c r="Z3427" t="s">
        <v>134</v>
      </c>
      <c r="AA3427" t="s">
        <v>135</v>
      </c>
      <c r="AB3427" t="s">
        <v>135</v>
      </c>
      <c r="AE3427" t="s">
        <v>135</v>
      </c>
      <c r="AF3427">
        <v>0</v>
      </c>
      <c r="AG3427" t="s">
        <v>135</v>
      </c>
      <c r="AH3427">
        <v>0</v>
      </c>
      <c r="AI3427">
        <v>0</v>
      </c>
      <c r="AJ3427">
        <v>0</v>
      </c>
      <c r="AK3427">
        <v>0</v>
      </c>
      <c r="AL3427">
        <v>0</v>
      </c>
      <c r="AM3427">
        <v>0</v>
      </c>
      <c r="AN3427" s="2">
        <v>0</v>
      </c>
      <c r="AO3427">
        <v>0</v>
      </c>
      <c r="AP3427" t="s">
        <v>216</v>
      </c>
      <c r="AQ3427" s="18"/>
      <c r="AR3427" s="12"/>
      <c r="AS3427" s="12"/>
      <c r="AT3427" s="12"/>
      <c r="AU3427" s="19" t="s">
        <v>247</v>
      </c>
    </row>
    <row r="3428" spans="1:47" x14ac:dyDescent="0.25">
      <c r="A3428">
        <v>3426</v>
      </c>
      <c r="C3428" t="s">
        <v>293</v>
      </c>
      <c r="E3428" t="s">
        <v>132</v>
      </c>
      <c r="G3428" t="s">
        <v>133</v>
      </c>
      <c r="H3428">
        <v>2001</v>
      </c>
      <c r="I3428">
        <v>11</v>
      </c>
      <c r="J3428">
        <v>5</v>
      </c>
      <c r="K3428">
        <v>50.25</v>
      </c>
      <c r="L3428">
        <v>-4.2169999999999996</v>
      </c>
      <c r="M3428">
        <v>10</v>
      </c>
      <c r="O3428">
        <v>13.2</v>
      </c>
      <c r="Q3428">
        <v>1.51</v>
      </c>
      <c r="U3428">
        <v>2.93</v>
      </c>
      <c r="X3428">
        <v>1.6950000000000001</v>
      </c>
      <c r="Y3428" t="s">
        <v>64</v>
      </c>
      <c r="Z3428" t="s">
        <v>64</v>
      </c>
      <c r="AA3428" t="s">
        <v>135</v>
      </c>
      <c r="AB3428" t="s">
        <v>135</v>
      </c>
      <c r="AE3428" t="s">
        <v>135</v>
      </c>
      <c r="AF3428" t="s">
        <v>135</v>
      </c>
      <c r="AG3428">
        <v>0</v>
      </c>
      <c r="AH3428">
        <v>0</v>
      </c>
      <c r="AI3428">
        <v>0</v>
      </c>
      <c r="AJ3428">
        <v>0</v>
      </c>
      <c r="AK3428">
        <v>0</v>
      </c>
      <c r="AL3428">
        <v>0</v>
      </c>
      <c r="AM3428">
        <v>0</v>
      </c>
      <c r="AN3428" s="2">
        <v>0</v>
      </c>
      <c r="AO3428">
        <v>0</v>
      </c>
      <c r="AP3428" t="s">
        <v>216</v>
      </c>
      <c r="AQ3428" s="18"/>
      <c r="AR3428" s="12"/>
      <c r="AS3428" s="12"/>
      <c r="AT3428" s="12"/>
      <c r="AU3428" s="19" t="s">
        <v>247</v>
      </c>
    </row>
    <row r="3429" spans="1:47" x14ac:dyDescent="0.25">
      <c r="A3429">
        <v>3427</v>
      </c>
      <c r="C3429" t="s">
        <v>293</v>
      </c>
      <c r="E3429" t="s">
        <v>132</v>
      </c>
      <c r="G3429" t="s">
        <v>133</v>
      </c>
      <c r="H3429">
        <v>2001</v>
      </c>
      <c r="I3429">
        <v>11</v>
      </c>
      <c r="J3429">
        <v>12</v>
      </c>
      <c r="K3429">
        <v>50.25</v>
      </c>
      <c r="L3429">
        <v>-4.2169999999999996</v>
      </c>
      <c r="M3429">
        <v>10</v>
      </c>
      <c r="O3429">
        <v>13.44</v>
      </c>
      <c r="X3429">
        <v>0.67200000000000004</v>
      </c>
      <c r="Y3429" t="s">
        <v>134</v>
      </c>
      <c r="Z3429" t="s">
        <v>134</v>
      </c>
      <c r="AA3429" t="s">
        <v>135</v>
      </c>
      <c r="AB3429" t="s">
        <v>135</v>
      </c>
      <c r="AE3429" t="s">
        <v>135</v>
      </c>
      <c r="AF3429">
        <v>0</v>
      </c>
      <c r="AG3429" t="s">
        <v>135</v>
      </c>
      <c r="AH3429">
        <v>0</v>
      </c>
      <c r="AI3429">
        <v>0</v>
      </c>
      <c r="AJ3429">
        <v>0</v>
      </c>
      <c r="AK3429">
        <v>0</v>
      </c>
      <c r="AL3429">
        <v>0</v>
      </c>
      <c r="AM3429">
        <v>0</v>
      </c>
      <c r="AN3429" s="2">
        <v>0</v>
      </c>
      <c r="AO3429">
        <v>0</v>
      </c>
      <c r="AP3429" t="s">
        <v>216</v>
      </c>
      <c r="AQ3429" s="18"/>
      <c r="AR3429" s="12"/>
      <c r="AS3429" s="12"/>
      <c r="AT3429" s="12"/>
      <c r="AU3429" s="19" t="s">
        <v>247</v>
      </c>
    </row>
    <row r="3430" spans="1:47" x14ac:dyDescent="0.25">
      <c r="A3430">
        <v>3428</v>
      </c>
      <c r="C3430" t="s">
        <v>293</v>
      </c>
      <c r="E3430" t="s">
        <v>132</v>
      </c>
      <c r="G3430" t="s">
        <v>133</v>
      </c>
      <c r="H3430">
        <v>2001</v>
      </c>
      <c r="I3430">
        <v>11</v>
      </c>
      <c r="J3430">
        <v>12</v>
      </c>
      <c r="K3430">
        <v>50.25</v>
      </c>
      <c r="L3430">
        <v>-4.2169999999999996</v>
      </c>
      <c r="M3430">
        <v>10</v>
      </c>
      <c r="O3430">
        <v>13.44</v>
      </c>
      <c r="X3430">
        <v>0.67200000000000004</v>
      </c>
      <c r="Y3430" t="s">
        <v>64</v>
      </c>
      <c r="Z3430" t="s">
        <v>64</v>
      </c>
      <c r="AA3430" t="s">
        <v>135</v>
      </c>
      <c r="AB3430" t="s">
        <v>135</v>
      </c>
      <c r="AE3430" t="s">
        <v>135</v>
      </c>
      <c r="AF3430" t="s">
        <v>135</v>
      </c>
      <c r="AG3430">
        <v>0</v>
      </c>
      <c r="AH3430">
        <v>0</v>
      </c>
      <c r="AI3430">
        <v>0</v>
      </c>
      <c r="AJ3430">
        <v>0</v>
      </c>
      <c r="AK3430">
        <v>0</v>
      </c>
      <c r="AL3430">
        <v>0</v>
      </c>
      <c r="AM3430">
        <v>0</v>
      </c>
      <c r="AN3430" s="2">
        <v>0</v>
      </c>
      <c r="AO3430">
        <v>0</v>
      </c>
      <c r="AP3430" t="s">
        <v>216</v>
      </c>
      <c r="AQ3430" s="18"/>
      <c r="AR3430" s="12"/>
      <c r="AS3430" s="12"/>
      <c r="AT3430" s="12"/>
      <c r="AU3430" s="19" t="s">
        <v>247</v>
      </c>
    </row>
    <row r="3431" spans="1:47" x14ac:dyDescent="0.25">
      <c r="A3431">
        <v>3429</v>
      </c>
      <c r="C3431" t="s">
        <v>293</v>
      </c>
      <c r="E3431" t="s">
        <v>132</v>
      </c>
      <c r="G3431" t="s">
        <v>133</v>
      </c>
      <c r="H3431">
        <v>2001</v>
      </c>
      <c r="I3431">
        <v>11</v>
      </c>
      <c r="J3431">
        <v>19</v>
      </c>
      <c r="K3431">
        <v>50.25</v>
      </c>
      <c r="L3431">
        <v>-4.2169999999999996</v>
      </c>
      <c r="M3431">
        <v>10</v>
      </c>
      <c r="O3431">
        <v>9.75</v>
      </c>
      <c r="Q3431">
        <v>1.53</v>
      </c>
      <c r="U3431">
        <v>2.59</v>
      </c>
      <c r="X3431">
        <v>0.628</v>
      </c>
      <c r="Y3431" t="s">
        <v>134</v>
      </c>
      <c r="Z3431" t="s">
        <v>134</v>
      </c>
      <c r="AA3431" t="s">
        <v>135</v>
      </c>
      <c r="AB3431" t="s">
        <v>135</v>
      </c>
      <c r="AE3431" t="s">
        <v>135</v>
      </c>
      <c r="AF3431">
        <v>0</v>
      </c>
      <c r="AG3431" t="s">
        <v>135</v>
      </c>
      <c r="AH3431">
        <v>0</v>
      </c>
      <c r="AI3431">
        <v>0</v>
      </c>
      <c r="AJ3431">
        <v>0</v>
      </c>
      <c r="AK3431">
        <v>0</v>
      </c>
      <c r="AL3431">
        <v>0</v>
      </c>
      <c r="AM3431">
        <v>0</v>
      </c>
      <c r="AN3431" s="2">
        <v>0</v>
      </c>
      <c r="AO3431">
        <v>0</v>
      </c>
      <c r="AP3431" t="s">
        <v>216</v>
      </c>
      <c r="AQ3431" s="18"/>
      <c r="AR3431" s="12"/>
      <c r="AS3431" s="12"/>
      <c r="AT3431" s="12"/>
      <c r="AU3431" s="19" t="s">
        <v>247</v>
      </c>
    </row>
    <row r="3432" spans="1:47" x14ac:dyDescent="0.25">
      <c r="A3432">
        <v>3430</v>
      </c>
      <c r="C3432" t="s">
        <v>293</v>
      </c>
      <c r="E3432" t="s">
        <v>132</v>
      </c>
      <c r="G3432" t="s">
        <v>133</v>
      </c>
      <c r="H3432">
        <v>2001</v>
      </c>
      <c r="I3432">
        <v>11</v>
      </c>
      <c r="J3432">
        <v>19</v>
      </c>
      <c r="K3432">
        <v>50.25</v>
      </c>
      <c r="L3432">
        <v>-4.2169999999999996</v>
      </c>
      <c r="M3432">
        <v>10</v>
      </c>
      <c r="O3432">
        <v>9.75</v>
      </c>
      <c r="Q3432">
        <v>1.53</v>
      </c>
      <c r="U3432">
        <v>2.59</v>
      </c>
      <c r="X3432">
        <v>0.628</v>
      </c>
      <c r="Y3432" t="s">
        <v>64</v>
      </c>
      <c r="Z3432" t="s">
        <v>64</v>
      </c>
      <c r="AA3432" t="s">
        <v>135</v>
      </c>
      <c r="AB3432" t="s">
        <v>135</v>
      </c>
      <c r="AE3432" t="s">
        <v>135</v>
      </c>
      <c r="AF3432" t="s">
        <v>135</v>
      </c>
      <c r="AG3432">
        <v>0</v>
      </c>
      <c r="AH3432">
        <v>0</v>
      </c>
      <c r="AI3432">
        <v>0</v>
      </c>
      <c r="AJ3432">
        <v>0</v>
      </c>
      <c r="AK3432">
        <v>0</v>
      </c>
      <c r="AL3432">
        <v>0</v>
      </c>
      <c r="AM3432">
        <v>0</v>
      </c>
      <c r="AN3432" s="2">
        <v>0</v>
      </c>
      <c r="AO3432">
        <v>0</v>
      </c>
      <c r="AP3432" t="s">
        <v>216</v>
      </c>
      <c r="AQ3432" s="18"/>
      <c r="AR3432" s="12"/>
      <c r="AS3432" s="12"/>
      <c r="AT3432" s="12"/>
      <c r="AU3432" s="19" t="s">
        <v>247</v>
      </c>
    </row>
    <row r="3433" spans="1:47" x14ac:dyDescent="0.25">
      <c r="A3433">
        <v>3431</v>
      </c>
      <c r="C3433" t="s">
        <v>293</v>
      </c>
      <c r="E3433" t="s">
        <v>132</v>
      </c>
      <c r="G3433" t="s">
        <v>133</v>
      </c>
      <c r="H3433">
        <v>2001</v>
      </c>
      <c r="I3433">
        <v>11</v>
      </c>
      <c r="J3433">
        <v>26</v>
      </c>
      <c r="K3433">
        <v>50.25</v>
      </c>
      <c r="L3433">
        <v>-4.2169999999999996</v>
      </c>
      <c r="M3433">
        <v>10</v>
      </c>
      <c r="O3433">
        <v>12.05</v>
      </c>
      <c r="Q3433">
        <v>1.75</v>
      </c>
      <c r="U3433">
        <v>3</v>
      </c>
      <c r="X3433">
        <v>0.65700000000000003</v>
      </c>
      <c r="Y3433" t="s">
        <v>134</v>
      </c>
      <c r="Z3433" t="s">
        <v>134</v>
      </c>
      <c r="AA3433" t="s">
        <v>135</v>
      </c>
      <c r="AB3433" t="s">
        <v>135</v>
      </c>
      <c r="AE3433" t="s">
        <v>135</v>
      </c>
      <c r="AF3433">
        <v>0</v>
      </c>
      <c r="AG3433" t="s">
        <v>135</v>
      </c>
      <c r="AH3433">
        <v>0</v>
      </c>
      <c r="AI3433">
        <v>0</v>
      </c>
      <c r="AJ3433">
        <v>0</v>
      </c>
      <c r="AK3433">
        <v>0</v>
      </c>
      <c r="AL3433">
        <v>0</v>
      </c>
      <c r="AM3433">
        <v>0</v>
      </c>
      <c r="AN3433" s="2">
        <v>0</v>
      </c>
      <c r="AO3433">
        <v>0</v>
      </c>
      <c r="AP3433" t="s">
        <v>216</v>
      </c>
      <c r="AQ3433" s="18"/>
      <c r="AR3433" s="12"/>
      <c r="AS3433" s="12"/>
      <c r="AT3433" s="12"/>
      <c r="AU3433" s="19" t="s">
        <v>247</v>
      </c>
    </row>
    <row r="3434" spans="1:47" x14ac:dyDescent="0.25">
      <c r="A3434">
        <v>3432</v>
      </c>
      <c r="C3434" t="s">
        <v>293</v>
      </c>
      <c r="E3434" t="s">
        <v>132</v>
      </c>
      <c r="G3434" t="s">
        <v>133</v>
      </c>
      <c r="H3434">
        <v>2001</v>
      </c>
      <c r="I3434">
        <v>11</v>
      </c>
      <c r="J3434">
        <v>26</v>
      </c>
      <c r="K3434">
        <v>50.25</v>
      </c>
      <c r="L3434">
        <v>-4.2169999999999996</v>
      </c>
      <c r="M3434">
        <v>10</v>
      </c>
      <c r="O3434">
        <v>12.05</v>
      </c>
      <c r="Q3434">
        <v>1.75</v>
      </c>
      <c r="U3434">
        <v>3</v>
      </c>
      <c r="X3434">
        <v>0.65700000000000003</v>
      </c>
      <c r="Y3434" t="s">
        <v>64</v>
      </c>
      <c r="Z3434" t="s">
        <v>64</v>
      </c>
      <c r="AA3434" t="s">
        <v>135</v>
      </c>
      <c r="AB3434" t="s">
        <v>135</v>
      </c>
      <c r="AE3434" t="s">
        <v>135</v>
      </c>
      <c r="AF3434" t="s">
        <v>135</v>
      </c>
      <c r="AG3434">
        <v>0</v>
      </c>
      <c r="AH3434">
        <v>0</v>
      </c>
      <c r="AI3434">
        <v>0</v>
      </c>
      <c r="AJ3434">
        <v>0</v>
      </c>
      <c r="AK3434">
        <v>0</v>
      </c>
      <c r="AL3434">
        <v>0</v>
      </c>
      <c r="AM3434">
        <v>0</v>
      </c>
      <c r="AN3434" s="2">
        <v>0</v>
      </c>
      <c r="AO3434">
        <v>0</v>
      </c>
      <c r="AP3434" t="s">
        <v>216</v>
      </c>
      <c r="AQ3434" s="18"/>
      <c r="AR3434" s="12"/>
      <c r="AS3434" s="12"/>
      <c r="AT3434" s="12"/>
      <c r="AU3434" s="19" t="s">
        <v>247</v>
      </c>
    </row>
    <row r="3435" spans="1:47" x14ac:dyDescent="0.25">
      <c r="A3435">
        <v>3433</v>
      </c>
      <c r="C3435" t="s">
        <v>293</v>
      </c>
      <c r="E3435" t="s">
        <v>132</v>
      </c>
      <c r="G3435" t="s">
        <v>133</v>
      </c>
      <c r="H3435">
        <v>2001</v>
      </c>
      <c r="I3435">
        <v>12</v>
      </c>
      <c r="J3435">
        <v>10</v>
      </c>
      <c r="K3435">
        <v>50.25</v>
      </c>
      <c r="L3435">
        <v>-4.2169999999999996</v>
      </c>
      <c r="M3435">
        <v>10</v>
      </c>
      <c r="O3435">
        <v>10.37</v>
      </c>
      <c r="Q3435">
        <v>2.0699999999999998</v>
      </c>
      <c r="U3435">
        <v>3.13</v>
      </c>
      <c r="X3435">
        <v>0.41</v>
      </c>
      <c r="Y3435" t="s">
        <v>134</v>
      </c>
      <c r="Z3435" t="s">
        <v>134</v>
      </c>
      <c r="AA3435" t="s">
        <v>135</v>
      </c>
      <c r="AB3435" t="s">
        <v>135</v>
      </c>
      <c r="AE3435" t="s">
        <v>135</v>
      </c>
      <c r="AF3435">
        <v>0</v>
      </c>
      <c r="AG3435" t="s">
        <v>135</v>
      </c>
      <c r="AH3435">
        <v>0</v>
      </c>
      <c r="AI3435">
        <v>0</v>
      </c>
      <c r="AJ3435">
        <v>0</v>
      </c>
      <c r="AK3435">
        <v>0</v>
      </c>
      <c r="AL3435">
        <v>0</v>
      </c>
      <c r="AM3435">
        <v>0</v>
      </c>
      <c r="AN3435" s="2">
        <v>0</v>
      </c>
      <c r="AO3435">
        <v>0</v>
      </c>
      <c r="AP3435" t="s">
        <v>216</v>
      </c>
      <c r="AQ3435" s="18"/>
      <c r="AR3435" s="12"/>
      <c r="AS3435" s="12"/>
      <c r="AT3435" s="12"/>
      <c r="AU3435" s="19" t="s">
        <v>247</v>
      </c>
    </row>
    <row r="3436" spans="1:47" x14ac:dyDescent="0.25">
      <c r="A3436">
        <v>3434</v>
      </c>
      <c r="C3436" t="s">
        <v>293</v>
      </c>
      <c r="E3436" t="s">
        <v>132</v>
      </c>
      <c r="G3436" t="s">
        <v>133</v>
      </c>
      <c r="H3436">
        <v>2001</v>
      </c>
      <c r="I3436">
        <v>12</v>
      </c>
      <c r="J3436">
        <v>10</v>
      </c>
      <c r="K3436">
        <v>50.25</v>
      </c>
      <c r="L3436">
        <v>-4.2169999999999996</v>
      </c>
      <c r="M3436">
        <v>10</v>
      </c>
      <c r="O3436">
        <v>10.37</v>
      </c>
      <c r="Q3436">
        <v>2.0699999999999998</v>
      </c>
      <c r="U3436">
        <v>3.13</v>
      </c>
      <c r="X3436">
        <v>0.41</v>
      </c>
      <c r="Y3436" t="s">
        <v>64</v>
      </c>
      <c r="Z3436" t="s">
        <v>64</v>
      </c>
      <c r="AA3436" t="s">
        <v>135</v>
      </c>
      <c r="AB3436" t="s">
        <v>135</v>
      </c>
      <c r="AE3436" t="s">
        <v>135</v>
      </c>
      <c r="AF3436" t="s">
        <v>135</v>
      </c>
      <c r="AG3436">
        <v>0</v>
      </c>
      <c r="AH3436">
        <v>0</v>
      </c>
      <c r="AI3436">
        <v>0</v>
      </c>
      <c r="AJ3436">
        <v>0</v>
      </c>
      <c r="AK3436">
        <v>0</v>
      </c>
      <c r="AL3436">
        <v>0</v>
      </c>
      <c r="AM3436">
        <v>0</v>
      </c>
      <c r="AN3436" s="2">
        <v>0</v>
      </c>
      <c r="AO3436">
        <v>0</v>
      </c>
      <c r="AP3436" t="s">
        <v>216</v>
      </c>
      <c r="AQ3436" s="18"/>
      <c r="AR3436" s="12"/>
      <c r="AS3436" s="12"/>
      <c r="AT3436" s="12"/>
      <c r="AU3436" s="19" t="s">
        <v>247</v>
      </c>
    </row>
    <row r="3437" spans="1:47" x14ac:dyDescent="0.25">
      <c r="A3437">
        <v>3435</v>
      </c>
      <c r="C3437" t="s">
        <v>293</v>
      </c>
      <c r="E3437" t="s">
        <v>132</v>
      </c>
      <c r="G3437" t="s">
        <v>133</v>
      </c>
      <c r="H3437">
        <v>2002</v>
      </c>
      <c r="I3437">
        <v>1</v>
      </c>
      <c r="J3437">
        <v>7</v>
      </c>
      <c r="K3437">
        <v>50.25</v>
      </c>
      <c r="L3437">
        <v>-4.2169999999999996</v>
      </c>
      <c r="M3437">
        <v>10</v>
      </c>
      <c r="O3437">
        <v>10.68</v>
      </c>
      <c r="P3437">
        <v>35.22</v>
      </c>
      <c r="Q3437">
        <v>1.89</v>
      </c>
      <c r="U3437">
        <v>2.21</v>
      </c>
      <c r="X3437">
        <v>0.64700000000000002</v>
      </c>
      <c r="Y3437" t="s">
        <v>134</v>
      </c>
      <c r="Z3437" t="s">
        <v>134</v>
      </c>
      <c r="AA3437" t="s">
        <v>135</v>
      </c>
      <c r="AB3437" t="s">
        <v>135</v>
      </c>
      <c r="AE3437" t="s">
        <v>135</v>
      </c>
      <c r="AF3437">
        <v>0</v>
      </c>
      <c r="AG3437" t="s">
        <v>135</v>
      </c>
      <c r="AH3437">
        <v>0</v>
      </c>
      <c r="AI3437">
        <v>0</v>
      </c>
      <c r="AJ3437">
        <v>0</v>
      </c>
      <c r="AK3437">
        <v>0</v>
      </c>
      <c r="AL3437">
        <v>0</v>
      </c>
      <c r="AM3437">
        <v>0</v>
      </c>
      <c r="AN3437" s="2">
        <v>0</v>
      </c>
      <c r="AO3437">
        <v>0</v>
      </c>
      <c r="AP3437" t="s">
        <v>216</v>
      </c>
      <c r="AQ3437" s="18"/>
      <c r="AR3437" s="12"/>
      <c r="AS3437" s="12"/>
      <c r="AT3437" s="12"/>
      <c r="AU3437" s="19" t="s">
        <v>247</v>
      </c>
    </row>
    <row r="3438" spans="1:47" x14ac:dyDescent="0.25">
      <c r="A3438">
        <v>3436</v>
      </c>
      <c r="C3438" t="s">
        <v>293</v>
      </c>
      <c r="E3438" t="s">
        <v>132</v>
      </c>
      <c r="G3438" t="s">
        <v>133</v>
      </c>
      <c r="H3438">
        <v>2002</v>
      </c>
      <c r="I3438">
        <v>1</v>
      </c>
      <c r="J3438">
        <v>7</v>
      </c>
      <c r="K3438">
        <v>50.25</v>
      </c>
      <c r="L3438">
        <v>-4.2169999999999996</v>
      </c>
      <c r="M3438">
        <v>10</v>
      </c>
      <c r="O3438">
        <v>10.68</v>
      </c>
      <c r="P3438">
        <v>35.22</v>
      </c>
      <c r="Q3438">
        <v>1.89</v>
      </c>
      <c r="U3438">
        <v>2.21</v>
      </c>
      <c r="X3438">
        <v>0.64700000000000002</v>
      </c>
      <c r="Y3438" t="s">
        <v>64</v>
      </c>
      <c r="Z3438" t="s">
        <v>64</v>
      </c>
      <c r="AA3438" t="s">
        <v>135</v>
      </c>
      <c r="AB3438" t="s">
        <v>135</v>
      </c>
      <c r="AE3438" t="s">
        <v>135</v>
      </c>
      <c r="AF3438" t="s">
        <v>135</v>
      </c>
      <c r="AG3438">
        <v>0</v>
      </c>
      <c r="AH3438">
        <v>0</v>
      </c>
      <c r="AI3438">
        <v>0</v>
      </c>
      <c r="AJ3438">
        <v>0</v>
      </c>
      <c r="AK3438">
        <v>0</v>
      </c>
      <c r="AL3438">
        <v>0</v>
      </c>
      <c r="AM3438">
        <v>0</v>
      </c>
      <c r="AN3438" s="2">
        <v>0</v>
      </c>
      <c r="AO3438">
        <v>0</v>
      </c>
      <c r="AP3438" t="s">
        <v>216</v>
      </c>
      <c r="AQ3438" s="18"/>
      <c r="AR3438" s="12"/>
      <c r="AS3438" s="12"/>
      <c r="AT3438" s="12"/>
      <c r="AU3438" s="19" t="s">
        <v>247</v>
      </c>
    </row>
    <row r="3439" spans="1:47" x14ac:dyDescent="0.25">
      <c r="A3439">
        <v>3437</v>
      </c>
      <c r="C3439" t="s">
        <v>293</v>
      </c>
      <c r="E3439" t="s">
        <v>132</v>
      </c>
      <c r="G3439" t="s">
        <v>133</v>
      </c>
      <c r="H3439">
        <v>2002</v>
      </c>
      <c r="I3439">
        <v>1</v>
      </c>
      <c r="J3439">
        <v>14</v>
      </c>
      <c r="K3439">
        <v>50.25</v>
      </c>
      <c r="L3439">
        <v>-4.2169999999999996</v>
      </c>
      <c r="M3439">
        <v>10</v>
      </c>
      <c r="O3439">
        <v>10.61</v>
      </c>
      <c r="P3439">
        <v>35.26</v>
      </c>
      <c r="X3439">
        <v>0.67200000000000004</v>
      </c>
      <c r="Y3439" t="s">
        <v>134</v>
      </c>
      <c r="Z3439" t="s">
        <v>134</v>
      </c>
      <c r="AA3439" t="s">
        <v>135</v>
      </c>
      <c r="AB3439" t="s">
        <v>135</v>
      </c>
      <c r="AE3439" t="s">
        <v>135</v>
      </c>
      <c r="AF3439">
        <v>0</v>
      </c>
      <c r="AG3439" t="s">
        <v>135</v>
      </c>
      <c r="AH3439">
        <v>0</v>
      </c>
      <c r="AI3439">
        <v>0</v>
      </c>
      <c r="AJ3439">
        <v>0</v>
      </c>
      <c r="AK3439">
        <v>0</v>
      </c>
      <c r="AL3439">
        <v>0</v>
      </c>
      <c r="AM3439">
        <v>0</v>
      </c>
      <c r="AN3439" s="2">
        <v>0</v>
      </c>
      <c r="AO3439">
        <v>0</v>
      </c>
      <c r="AP3439" t="s">
        <v>216</v>
      </c>
      <c r="AQ3439" s="18"/>
      <c r="AR3439" s="12"/>
      <c r="AS3439" s="12"/>
      <c r="AT3439" s="12"/>
      <c r="AU3439" s="19" t="s">
        <v>247</v>
      </c>
    </row>
    <row r="3440" spans="1:47" x14ac:dyDescent="0.25">
      <c r="A3440">
        <v>3438</v>
      </c>
      <c r="C3440" t="s">
        <v>293</v>
      </c>
      <c r="E3440" t="s">
        <v>132</v>
      </c>
      <c r="G3440" t="s">
        <v>133</v>
      </c>
      <c r="H3440">
        <v>2002</v>
      </c>
      <c r="I3440">
        <v>1</v>
      </c>
      <c r="J3440">
        <v>14</v>
      </c>
      <c r="K3440">
        <v>50.25</v>
      </c>
      <c r="L3440">
        <v>-4.2169999999999996</v>
      </c>
      <c r="M3440">
        <v>10</v>
      </c>
      <c r="O3440">
        <v>10.61</v>
      </c>
      <c r="P3440">
        <v>35.26</v>
      </c>
      <c r="X3440">
        <v>0.67200000000000004</v>
      </c>
      <c r="Y3440" t="s">
        <v>64</v>
      </c>
      <c r="Z3440" t="s">
        <v>64</v>
      </c>
      <c r="AA3440" t="s">
        <v>135</v>
      </c>
      <c r="AB3440" t="s">
        <v>135</v>
      </c>
      <c r="AE3440" t="s">
        <v>135</v>
      </c>
      <c r="AF3440" t="s">
        <v>135</v>
      </c>
      <c r="AG3440">
        <v>1000</v>
      </c>
      <c r="AH3440">
        <v>1000</v>
      </c>
      <c r="AI3440">
        <v>8.2652816969244693E-4</v>
      </c>
      <c r="AJ3440">
        <v>3.4754692982584268E-2</v>
      </c>
      <c r="AK3440">
        <v>9.7836715203385542E-3</v>
      </c>
      <c r="AL3440">
        <v>2.862518431894109E-2</v>
      </c>
      <c r="AM3440">
        <v>6.0082541043100095</v>
      </c>
      <c r="AN3440" s="2">
        <v>0.41471361343812685</v>
      </c>
      <c r="AO3440">
        <v>1.7999999999999999E-2</v>
      </c>
      <c r="AP3440" t="s">
        <v>216</v>
      </c>
      <c r="AQ3440" s="18"/>
      <c r="AR3440" s="12"/>
      <c r="AS3440" s="12"/>
      <c r="AT3440" s="12"/>
      <c r="AU3440" s="19" t="s">
        <v>247</v>
      </c>
    </row>
    <row r="3441" spans="1:47" x14ac:dyDescent="0.25">
      <c r="A3441">
        <v>3439</v>
      </c>
      <c r="C3441" t="s">
        <v>293</v>
      </c>
      <c r="E3441" t="s">
        <v>132</v>
      </c>
      <c r="G3441" t="s">
        <v>133</v>
      </c>
      <c r="H3441">
        <v>2002</v>
      </c>
      <c r="I3441">
        <v>2</v>
      </c>
      <c r="J3441">
        <v>12</v>
      </c>
      <c r="K3441">
        <v>50.25</v>
      </c>
      <c r="L3441">
        <v>-4.2169999999999996</v>
      </c>
      <c r="M3441">
        <v>10</v>
      </c>
      <c r="O3441">
        <v>10.89</v>
      </c>
      <c r="P3441">
        <v>35.369999999999997</v>
      </c>
      <c r="Q3441">
        <v>2.5</v>
      </c>
      <c r="U3441">
        <v>3.03</v>
      </c>
      <c r="Y3441" t="s">
        <v>134</v>
      </c>
      <c r="Z3441" t="s">
        <v>134</v>
      </c>
      <c r="AA3441" t="s">
        <v>135</v>
      </c>
      <c r="AB3441" t="s">
        <v>135</v>
      </c>
      <c r="AE3441" t="s">
        <v>135</v>
      </c>
      <c r="AF3441">
        <v>0</v>
      </c>
      <c r="AG3441" t="s">
        <v>135</v>
      </c>
      <c r="AH3441">
        <v>0</v>
      </c>
      <c r="AI3441">
        <v>0</v>
      </c>
      <c r="AJ3441">
        <v>0</v>
      </c>
      <c r="AK3441">
        <v>0</v>
      </c>
      <c r="AL3441">
        <v>0</v>
      </c>
      <c r="AM3441">
        <v>0</v>
      </c>
      <c r="AN3441" s="2">
        <v>0</v>
      </c>
      <c r="AO3441">
        <v>0</v>
      </c>
      <c r="AP3441" t="s">
        <v>216</v>
      </c>
      <c r="AQ3441" s="18"/>
      <c r="AR3441" s="12"/>
      <c r="AS3441" s="12"/>
      <c r="AT3441" s="12"/>
      <c r="AU3441" s="19" t="s">
        <v>247</v>
      </c>
    </row>
    <row r="3442" spans="1:47" x14ac:dyDescent="0.25">
      <c r="A3442">
        <v>3440</v>
      </c>
      <c r="C3442" t="s">
        <v>293</v>
      </c>
      <c r="E3442" t="s">
        <v>132</v>
      </c>
      <c r="G3442" t="s">
        <v>133</v>
      </c>
      <c r="H3442">
        <v>2002</v>
      </c>
      <c r="I3442">
        <v>2</v>
      </c>
      <c r="J3442">
        <v>12</v>
      </c>
      <c r="K3442">
        <v>50.25</v>
      </c>
      <c r="L3442">
        <v>-4.2169999999999996</v>
      </c>
      <c r="M3442">
        <v>10</v>
      </c>
      <c r="O3442">
        <v>10.89</v>
      </c>
      <c r="P3442">
        <v>35.369999999999997</v>
      </c>
      <c r="Q3442">
        <v>2.5</v>
      </c>
      <c r="U3442">
        <v>3.03</v>
      </c>
      <c r="Y3442" t="s">
        <v>64</v>
      </c>
      <c r="Z3442" t="s">
        <v>64</v>
      </c>
      <c r="AA3442" t="s">
        <v>135</v>
      </c>
      <c r="AB3442" t="s">
        <v>135</v>
      </c>
      <c r="AE3442" t="s">
        <v>135</v>
      </c>
      <c r="AF3442" t="s">
        <v>135</v>
      </c>
      <c r="AG3442">
        <v>0</v>
      </c>
      <c r="AH3442">
        <v>0</v>
      </c>
      <c r="AI3442">
        <v>0</v>
      </c>
      <c r="AJ3442">
        <v>0</v>
      </c>
      <c r="AK3442">
        <v>0</v>
      </c>
      <c r="AL3442">
        <v>0</v>
      </c>
      <c r="AM3442">
        <v>0</v>
      </c>
      <c r="AN3442" s="2">
        <v>0</v>
      </c>
      <c r="AO3442">
        <v>0</v>
      </c>
      <c r="AP3442" t="s">
        <v>216</v>
      </c>
      <c r="AQ3442" s="18"/>
      <c r="AR3442" s="12"/>
      <c r="AS3442" s="12"/>
      <c r="AT3442" s="12"/>
      <c r="AU3442" s="19" t="s">
        <v>247</v>
      </c>
    </row>
    <row r="3443" spans="1:47" x14ac:dyDescent="0.25">
      <c r="A3443">
        <v>3441</v>
      </c>
      <c r="C3443" t="s">
        <v>293</v>
      </c>
      <c r="E3443" t="s">
        <v>132</v>
      </c>
      <c r="G3443" t="s">
        <v>133</v>
      </c>
      <c r="H3443">
        <v>2002</v>
      </c>
      <c r="I3443">
        <v>2</v>
      </c>
      <c r="J3443">
        <v>18</v>
      </c>
      <c r="K3443">
        <v>50.25</v>
      </c>
      <c r="L3443">
        <v>-4.2169999999999996</v>
      </c>
      <c r="M3443">
        <v>10</v>
      </c>
      <c r="X3443">
        <v>0.66700000000000004</v>
      </c>
      <c r="Y3443" t="s">
        <v>134</v>
      </c>
      <c r="Z3443" t="s">
        <v>134</v>
      </c>
      <c r="AA3443" t="s">
        <v>135</v>
      </c>
      <c r="AB3443" t="s">
        <v>135</v>
      </c>
      <c r="AE3443" t="s">
        <v>135</v>
      </c>
      <c r="AF3443">
        <v>0</v>
      </c>
      <c r="AG3443" t="s">
        <v>135</v>
      </c>
      <c r="AH3443">
        <v>0</v>
      </c>
      <c r="AI3443">
        <v>0</v>
      </c>
      <c r="AJ3443">
        <v>0</v>
      </c>
      <c r="AK3443">
        <v>0</v>
      </c>
      <c r="AL3443">
        <v>0</v>
      </c>
      <c r="AM3443">
        <v>0</v>
      </c>
      <c r="AN3443" s="2">
        <v>0</v>
      </c>
      <c r="AO3443">
        <v>0</v>
      </c>
      <c r="AP3443" t="s">
        <v>216</v>
      </c>
      <c r="AQ3443" s="18"/>
      <c r="AR3443" s="12"/>
      <c r="AS3443" s="12"/>
      <c r="AT3443" s="12"/>
      <c r="AU3443" s="19" t="s">
        <v>247</v>
      </c>
    </row>
    <row r="3444" spans="1:47" x14ac:dyDescent="0.25">
      <c r="A3444">
        <v>3442</v>
      </c>
      <c r="C3444" t="s">
        <v>293</v>
      </c>
      <c r="E3444" t="s">
        <v>132</v>
      </c>
      <c r="G3444" t="s">
        <v>133</v>
      </c>
      <c r="H3444">
        <v>2002</v>
      </c>
      <c r="I3444">
        <v>2</v>
      </c>
      <c r="J3444">
        <v>18</v>
      </c>
      <c r="K3444">
        <v>50.25</v>
      </c>
      <c r="L3444">
        <v>-4.2169999999999996</v>
      </c>
      <c r="M3444">
        <v>10</v>
      </c>
      <c r="X3444">
        <v>0.66700000000000004</v>
      </c>
      <c r="Y3444" t="s">
        <v>64</v>
      </c>
      <c r="Z3444" t="s">
        <v>64</v>
      </c>
      <c r="AA3444" t="s">
        <v>135</v>
      </c>
      <c r="AB3444" t="s">
        <v>135</v>
      </c>
      <c r="AE3444" t="s">
        <v>135</v>
      </c>
      <c r="AF3444" t="s">
        <v>135</v>
      </c>
      <c r="AG3444">
        <v>0</v>
      </c>
      <c r="AH3444">
        <v>0</v>
      </c>
      <c r="AI3444">
        <v>0</v>
      </c>
      <c r="AJ3444">
        <v>0</v>
      </c>
      <c r="AK3444">
        <v>0</v>
      </c>
      <c r="AL3444">
        <v>0</v>
      </c>
      <c r="AM3444">
        <v>0</v>
      </c>
      <c r="AN3444" s="2">
        <v>0</v>
      </c>
      <c r="AO3444">
        <v>0</v>
      </c>
      <c r="AP3444" t="s">
        <v>216</v>
      </c>
      <c r="AQ3444" s="18"/>
      <c r="AR3444" s="12"/>
      <c r="AS3444" s="12"/>
      <c r="AT3444" s="12"/>
      <c r="AU3444" s="19" t="s">
        <v>247</v>
      </c>
    </row>
    <row r="3445" spans="1:47" x14ac:dyDescent="0.25">
      <c r="A3445">
        <v>3443</v>
      </c>
      <c r="C3445" t="s">
        <v>293</v>
      </c>
      <c r="E3445" t="s">
        <v>132</v>
      </c>
      <c r="G3445" t="s">
        <v>133</v>
      </c>
      <c r="H3445">
        <v>2002</v>
      </c>
      <c r="I3445">
        <v>3</v>
      </c>
      <c r="J3445">
        <v>4</v>
      </c>
      <c r="K3445">
        <v>50.25</v>
      </c>
      <c r="L3445">
        <v>-4.2169999999999996</v>
      </c>
      <c r="M3445">
        <v>10</v>
      </c>
      <c r="O3445">
        <v>10.15</v>
      </c>
      <c r="P3445">
        <v>35.32</v>
      </c>
      <c r="X3445">
        <v>0.95</v>
      </c>
      <c r="Y3445" t="s">
        <v>134</v>
      </c>
      <c r="Z3445" t="s">
        <v>134</v>
      </c>
      <c r="AA3445" t="s">
        <v>135</v>
      </c>
      <c r="AB3445" t="s">
        <v>135</v>
      </c>
      <c r="AE3445" t="s">
        <v>135</v>
      </c>
      <c r="AF3445">
        <v>0</v>
      </c>
      <c r="AG3445" t="s">
        <v>135</v>
      </c>
      <c r="AH3445">
        <v>0</v>
      </c>
      <c r="AI3445">
        <v>0</v>
      </c>
      <c r="AJ3445">
        <v>0</v>
      </c>
      <c r="AK3445">
        <v>0</v>
      </c>
      <c r="AL3445">
        <v>0</v>
      </c>
      <c r="AM3445">
        <v>0</v>
      </c>
      <c r="AN3445" s="2">
        <v>0</v>
      </c>
      <c r="AO3445">
        <v>0</v>
      </c>
      <c r="AP3445" t="s">
        <v>216</v>
      </c>
      <c r="AQ3445" s="18"/>
      <c r="AR3445" s="12"/>
      <c r="AS3445" s="12"/>
      <c r="AT3445" s="12"/>
      <c r="AU3445" s="19" t="s">
        <v>247</v>
      </c>
    </row>
    <row r="3446" spans="1:47" x14ac:dyDescent="0.25">
      <c r="A3446">
        <v>3444</v>
      </c>
      <c r="C3446" t="s">
        <v>293</v>
      </c>
      <c r="E3446" t="s">
        <v>132</v>
      </c>
      <c r="G3446" t="s">
        <v>133</v>
      </c>
      <c r="H3446">
        <v>2002</v>
      </c>
      <c r="I3446">
        <v>3</v>
      </c>
      <c r="J3446">
        <v>4</v>
      </c>
      <c r="K3446">
        <v>50.25</v>
      </c>
      <c r="L3446">
        <v>-4.2169999999999996</v>
      </c>
      <c r="M3446">
        <v>10</v>
      </c>
      <c r="O3446">
        <v>10.15</v>
      </c>
      <c r="P3446">
        <v>35.32</v>
      </c>
      <c r="X3446">
        <v>0.95</v>
      </c>
      <c r="Y3446" t="s">
        <v>64</v>
      </c>
      <c r="Z3446" t="s">
        <v>64</v>
      </c>
      <c r="AA3446" t="s">
        <v>135</v>
      </c>
      <c r="AB3446" t="s">
        <v>135</v>
      </c>
      <c r="AE3446" t="s">
        <v>135</v>
      </c>
      <c r="AF3446" t="s">
        <v>135</v>
      </c>
      <c r="AG3446">
        <v>0</v>
      </c>
      <c r="AH3446">
        <v>0</v>
      </c>
      <c r="AI3446">
        <v>0</v>
      </c>
      <c r="AJ3446">
        <v>0</v>
      </c>
      <c r="AK3446">
        <v>0</v>
      </c>
      <c r="AL3446">
        <v>0</v>
      </c>
      <c r="AM3446">
        <v>0</v>
      </c>
      <c r="AN3446" s="2">
        <v>0</v>
      </c>
      <c r="AO3446">
        <v>0</v>
      </c>
      <c r="AP3446" t="s">
        <v>216</v>
      </c>
      <c r="AQ3446" s="18"/>
      <c r="AR3446" s="12"/>
      <c r="AS3446" s="12"/>
      <c r="AT3446" s="12"/>
      <c r="AU3446" s="19" t="s">
        <v>247</v>
      </c>
    </row>
    <row r="3447" spans="1:47" x14ac:dyDescent="0.25">
      <c r="A3447">
        <v>3445</v>
      </c>
      <c r="C3447" t="s">
        <v>293</v>
      </c>
      <c r="E3447" t="s">
        <v>132</v>
      </c>
      <c r="G3447" t="s">
        <v>133</v>
      </c>
      <c r="H3447">
        <v>2002</v>
      </c>
      <c r="I3447">
        <v>3</v>
      </c>
      <c r="J3447">
        <v>19</v>
      </c>
      <c r="K3447">
        <v>50.25</v>
      </c>
      <c r="L3447">
        <v>-4.2169999999999996</v>
      </c>
      <c r="M3447">
        <v>10</v>
      </c>
      <c r="X3447">
        <v>0.92700000000000005</v>
      </c>
      <c r="Y3447" t="s">
        <v>134</v>
      </c>
      <c r="Z3447" t="s">
        <v>134</v>
      </c>
      <c r="AA3447" t="s">
        <v>135</v>
      </c>
      <c r="AB3447" t="s">
        <v>135</v>
      </c>
      <c r="AE3447" t="s">
        <v>135</v>
      </c>
      <c r="AF3447">
        <v>0</v>
      </c>
      <c r="AG3447" t="s">
        <v>135</v>
      </c>
      <c r="AH3447">
        <v>0</v>
      </c>
      <c r="AI3447">
        <v>0</v>
      </c>
      <c r="AJ3447">
        <v>0</v>
      </c>
      <c r="AK3447">
        <v>0</v>
      </c>
      <c r="AL3447">
        <v>0</v>
      </c>
      <c r="AM3447">
        <v>0</v>
      </c>
      <c r="AN3447" s="2">
        <v>0</v>
      </c>
      <c r="AO3447">
        <v>0</v>
      </c>
      <c r="AP3447" t="s">
        <v>216</v>
      </c>
      <c r="AQ3447" s="18"/>
      <c r="AR3447" s="12"/>
      <c r="AS3447" s="12"/>
      <c r="AT3447" s="12"/>
      <c r="AU3447" s="19" t="s">
        <v>247</v>
      </c>
    </row>
    <row r="3448" spans="1:47" x14ac:dyDescent="0.25">
      <c r="A3448">
        <v>3446</v>
      </c>
      <c r="C3448" t="s">
        <v>293</v>
      </c>
      <c r="E3448" t="s">
        <v>132</v>
      </c>
      <c r="G3448" t="s">
        <v>133</v>
      </c>
      <c r="H3448">
        <v>2002</v>
      </c>
      <c r="I3448">
        <v>3</v>
      </c>
      <c r="J3448">
        <v>19</v>
      </c>
      <c r="K3448">
        <v>50.25</v>
      </c>
      <c r="L3448">
        <v>-4.2169999999999996</v>
      </c>
      <c r="M3448">
        <v>10</v>
      </c>
      <c r="X3448">
        <v>0.92700000000000005</v>
      </c>
      <c r="Y3448" t="s">
        <v>64</v>
      </c>
      <c r="Z3448" t="s">
        <v>64</v>
      </c>
      <c r="AA3448" t="s">
        <v>135</v>
      </c>
      <c r="AB3448" t="s">
        <v>135</v>
      </c>
      <c r="AE3448" t="s">
        <v>135</v>
      </c>
      <c r="AF3448" t="s">
        <v>135</v>
      </c>
      <c r="AG3448">
        <v>0</v>
      </c>
      <c r="AH3448">
        <v>0</v>
      </c>
      <c r="AI3448">
        <v>0</v>
      </c>
      <c r="AJ3448">
        <v>0</v>
      </c>
      <c r="AK3448">
        <v>0</v>
      </c>
      <c r="AL3448">
        <v>0</v>
      </c>
      <c r="AM3448">
        <v>0</v>
      </c>
      <c r="AN3448" s="2">
        <v>0</v>
      </c>
      <c r="AO3448">
        <v>0</v>
      </c>
      <c r="AP3448" t="s">
        <v>216</v>
      </c>
      <c r="AQ3448" s="18"/>
      <c r="AR3448" s="12"/>
      <c r="AS3448" s="12"/>
      <c r="AT3448" s="12"/>
      <c r="AU3448" s="19" t="s">
        <v>247</v>
      </c>
    </row>
    <row r="3449" spans="1:47" x14ac:dyDescent="0.25">
      <c r="A3449">
        <v>3447</v>
      </c>
      <c r="C3449" t="s">
        <v>293</v>
      </c>
      <c r="E3449" t="s">
        <v>132</v>
      </c>
      <c r="G3449" t="s">
        <v>133</v>
      </c>
      <c r="H3449">
        <v>2002</v>
      </c>
      <c r="I3449">
        <v>3</v>
      </c>
      <c r="J3449">
        <v>25</v>
      </c>
      <c r="K3449">
        <v>50.25</v>
      </c>
      <c r="L3449">
        <v>-4.2169999999999996</v>
      </c>
      <c r="M3449">
        <v>10</v>
      </c>
      <c r="X3449">
        <v>0.64400000000000002</v>
      </c>
      <c r="Y3449" t="s">
        <v>134</v>
      </c>
      <c r="Z3449" t="s">
        <v>134</v>
      </c>
      <c r="AA3449" t="s">
        <v>135</v>
      </c>
      <c r="AB3449" t="s">
        <v>135</v>
      </c>
      <c r="AE3449" t="s">
        <v>135</v>
      </c>
      <c r="AF3449">
        <v>0</v>
      </c>
      <c r="AG3449" t="s">
        <v>135</v>
      </c>
      <c r="AH3449">
        <v>0</v>
      </c>
      <c r="AI3449">
        <v>0</v>
      </c>
      <c r="AJ3449">
        <v>0</v>
      </c>
      <c r="AK3449">
        <v>0</v>
      </c>
      <c r="AL3449">
        <v>0</v>
      </c>
      <c r="AM3449">
        <v>0</v>
      </c>
      <c r="AN3449" s="2">
        <v>0</v>
      </c>
      <c r="AO3449">
        <v>0</v>
      </c>
      <c r="AP3449" t="s">
        <v>216</v>
      </c>
      <c r="AQ3449" s="18"/>
      <c r="AR3449" s="12"/>
      <c r="AS3449" s="12"/>
      <c r="AT3449" s="12"/>
      <c r="AU3449" s="19" t="s">
        <v>247</v>
      </c>
    </row>
    <row r="3450" spans="1:47" x14ac:dyDescent="0.25">
      <c r="A3450">
        <v>3448</v>
      </c>
      <c r="C3450" t="s">
        <v>293</v>
      </c>
      <c r="E3450" t="s">
        <v>132</v>
      </c>
      <c r="G3450" t="s">
        <v>133</v>
      </c>
      <c r="H3450">
        <v>2002</v>
      </c>
      <c r="I3450">
        <v>3</v>
      </c>
      <c r="J3450">
        <v>25</v>
      </c>
      <c r="K3450">
        <v>50.25</v>
      </c>
      <c r="L3450">
        <v>-4.2169999999999996</v>
      </c>
      <c r="M3450">
        <v>10</v>
      </c>
      <c r="X3450">
        <v>0.64400000000000002</v>
      </c>
      <c r="Y3450" t="s">
        <v>64</v>
      </c>
      <c r="Z3450" t="s">
        <v>64</v>
      </c>
      <c r="AA3450" t="s">
        <v>135</v>
      </c>
      <c r="AB3450" t="s">
        <v>135</v>
      </c>
      <c r="AE3450" t="s">
        <v>135</v>
      </c>
      <c r="AF3450" t="s">
        <v>135</v>
      </c>
      <c r="AG3450">
        <v>0</v>
      </c>
      <c r="AH3450">
        <v>0</v>
      </c>
      <c r="AI3450">
        <v>0</v>
      </c>
      <c r="AJ3450">
        <v>0</v>
      </c>
      <c r="AK3450">
        <v>0</v>
      </c>
      <c r="AL3450">
        <v>0</v>
      </c>
      <c r="AM3450">
        <v>0</v>
      </c>
      <c r="AN3450" s="2">
        <v>0</v>
      </c>
      <c r="AO3450">
        <v>0</v>
      </c>
      <c r="AP3450" t="s">
        <v>216</v>
      </c>
      <c r="AQ3450" s="18"/>
      <c r="AR3450" s="12"/>
      <c r="AS3450" s="12"/>
      <c r="AT3450" s="12"/>
      <c r="AU3450" s="19" t="s">
        <v>247</v>
      </c>
    </row>
    <row r="3451" spans="1:47" x14ac:dyDescent="0.25">
      <c r="A3451">
        <v>3449</v>
      </c>
      <c r="C3451" t="s">
        <v>293</v>
      </c>
      <c r="E3451" t="s">
        <v>132</v>
      </c>
      <c r="G3451" t="s">
        <v>133</v>
      </c>
      <c r="H3451">
        <v>2002</v>
      </c>
      <c r="I3451">
        <v>4</v>
      </c>
      <c r="J3451">
        <v>2</v>
      </c>
      <c r="K3451">
        <v>50.25</v>
      </c>
      <c r="L3451">
        <v>-4.2169999999999996</v>
      </c>
      <c r="M3451">
        <v>10</v>
      </c>
      <c r="Y3451" t="s">
        <v>134</v>
      </c>
      <c r="Z3451" t="s">
        <v>134</v>
      </c>
      <c r="AA3451" t="s">
        <v>135</v>
      </c>
      <c r="AB3451" t="s">
        <v>135</v>
      </c>
      <c r="AE3451" t="s">
        <v>135</v>
      </c>
      <c r="AF3451">
        <v>0</v>
      </c>
      <c r="AG3451" t="s">
        <v>135</v>
      </c>
      <c r="AH3451">
        <v>0</v>
      </c>
      <c r="AI3451">
        <v>0</v>
      </c>
      <c r="AJ3451">
        <v>0</v>
      </c>
      <c r="AK3451">
        <v>0</v>
      </c>
      <c r="AL3451">
        <v>0</v>
      </c>
      <c r="AM3451">
        <v>0</v>
      </c>
      <c r="AN3451" s="2">
        <v>0</v>
      </c>
      <c r="AO3451">
        <v>0</v>
      </c>
      <c r="AP3451" t="s">
        <v>216</v>
      </c>
      <c r="AQ3451" s="18"/>
      <c r="AR3451" s="12"/>
      <c r="AS3451" s="12"/>
      <c r="AT3451" s="12"/>
      <c r="AU3451" s="19" t="s">
        <v>247</v>
      </c>
    </row>
    <row r="3452" spans="1:47" x14ac:dyDescent="0.25">
      <c r="A3452">
        <v>3450</v>
      </c>
      <c r="C3452" t="s">
        <v>293</v>
      </c>
      <c r="E3452" t="s">
        <v>132</v>
      </c>
      <c r="G3452" t="s">
        <v>133</v>
      </c>
      <c r="H3452">
        <v>2002</v>
      </c>
      <c r="I3452">
        <v>4</v>
      </c>
      <c r="J3452">
        <v>2</v>
      </c>
      <c r="K3452">
        <v>50.25</v>
      </c>
      <c r="L3452">
        <v>-4.2169999999999996</v>
      </c>
      <c r="M3452">
        <v>10</v>
      </c>
      <c r="Y3452" t="s">
        <v>64</v>
      </c>
      <c r="Z3452" t="s">
        <v>64</v>
      </c>
      <c r="AA3452" t="s">
        <v>135</v>
      </c>
      <c r="AB3452" t="s">
        <v>135</v>
      </c>
      <c r="AE3452" t="s">
        <v>135</v>
      </c>
      <c r="AF3452" t="s">
        <v>135</v>
      </c>
      <c r="AG3452">
        <v>0</v>
      </c>
      <c r="AH3452">
        <v>0</v>
      </c>
      <c r="AI3452">
        <v>0</v>
      </c>
      <c r="AJ3452">
        <v>0</v>
      </c>
      <c r="AK3452">
        <v>0</v>
      </c>
      <c r="AL3452">
        <v>0</v>
      </c>
      <c r="AM3452">
        <v>0</v>
      </c>
      <c r="AN3452" s="2">
        <v>0</v>
      </c>
      <c r="AO3452">
        <v>0</v>
      </c>
      <c r="AP3452" t="s">
        <v>216</v>
      </c>
      <c r="AQ3452" s="18"/>
      <c r="AR3452" s="12"/>
      <c r="AS3452" s="12"/>
      <c r="AT3452" s="12"/>
      <c r="AU3452" s="19" t="s">
        <v>247</v>
      </c>
    </row>
    <row r="3453" spans="1:47" x14ac:dyDescent="0.25">
      <c r="A3453">
        <v>3451</v>
      </c>
      <c r="C3453" t="s">
        <v>293</v>
      </c>
      <c r="E3453" t="s">
        <v>132</v>
      </c>
      <c r="G3453" t="s">
        <v>133</v>
      </c>
      <c r="H3453">
        <v>2002</v>
      </c>
      <c r="I3453">
        <v>4</v>
      </c>
      <c r="J3453">
        <v>8</v>
      </c>
      <c r="K3453">
        <v>50.25</v>
      </c>
      <c r="L3453">
        <v>-4.2169999999999996</v>
      </c>
      <c r="M3453">
        <v>10</v>
      </c>
      <c r="O3453">
        <v>10.3</v>
      </c>
      <c r="Q3453">
        <v>2.21</v>
      </c>
      <c r="U3453">
        <v>1.07</v>
      </c>
      <c r="Y3453" t="s">
        <v>134</v>
      </c>
      <c r="Z3453" t="s">
        <v>134</v>
      </c>
      <c r="AA3453" t="s">
        <v>135</v>
      </c>
      <c r="AB3453" t="s">
        <v>135</v>
      </c>
      <c r="AE3453" t="s">
        <v>135</v>
      </c>
      <c r="AF3453">
        <v>0</v>
      </c>
      <c r="AG3453" t="s">
        <v>135</v>
      </c>
      <c r="AH3453">
        <v>0</v>
      </c>
      <c r="AI3453">
        <v>0</v>
      </c>
      <c r="AJ3453">
        <v>0</v>
      </c>
      <c r="AK3453">
        <v>0</v>
      </c>
      <c r="AL3453">
        <v>0</v>
      </c>
      <c r="AM3453">
        <v>0</v>
      </c>
      <c r="AN3453" s="2">
        <v>0</v>
      </c>
      <c r="AO3453">
        <v>0</v>
      </c>
      <c r="AP3453" t="s">
        <v>216</v>
      </c>
      <c r="AQ3453" s="18"/>
      <c r="AR3453" s="12"/>
      <c r="AS3453" s="12"/>
      <c r="AT3453" s="12"/>
      <c r="AU3453" s="19" t="s">
        <v>247</v>
      </c>
    </row>
    <row r="3454" spans="1:47" x14ac:dyDescent="0.25">
      <c r="A3454">
        <v>3452</v>
      </c>
      <c r="C3454" t="s">
        <v>293</v>
      </c>
      <c r="E3454" t="s">
        <v>132</v>
      </c>
      <c r="G3454" t="s">
        <v>133</v>
      </c>
      <c r="H3454">
        <v>2002</v>
      </c>
      <c r="I3454">
        <v>4</v>
      </c>
      <c r="J3454">
        <v>8</v>
      </c>
      <c r="K3454">
        <v>50.25</v>
      </c>
      <c r="L3454">
        <v>-4.2169999999999996</v>
      </c>
      <c r="M3454">
        <v>10</v>
      </c>
      <c r="O3454">
        <v>10.3</v>
      </c>
      <c r="Q3454">
        <v>2.21</v>
      </c>
      <c r="U3454">
        <v>1.07</v>
      </c>
      <c r="Y3454" t="s">
        <v>64</v>
      </c>
      <c r="Z3454" t="s">
        <v>64</v>
      </c>
      <c r="AA3454" t="s">
        <v>135</v>
      </c>
      <c r="AB3454" t="s">
        <v>135</v>
      </c>
      <c r="AE3454" t="s">
        <v>135</v>
      </c>
      <c r="AF3454" t="s">
        <v>135</v>
      </c>
      <c r="AG3454">
        <v>0</v>
      </c>
      <c r="AH3454">
        <v>0</v>
      </c>
      <c r="AI3454">
        <v>0</v>
      </c>
      <c r="AJ3454">
        <v>0</v>
      </c>
      <c r="AK3454">
        <v>0</v>
      </c>
      <c r="AL3454">
        <v>0</v>
      </c>
      <c r="AM3454">
        <v>0</v>
      </c>
      <c r="AN3454" s="2">
        <v>0</v>
      </c>
      <c r="AO3454">
        <v>0</v>
      </c>
      <c r="AP3454" t="s">
        <v>216</v>
      </c>
      <c r="AQ3454" s="18"/>
      <c r="AR3454" s="12"/>
      <c r="AS3454" s="12"/>
      <c r="AT3454" s="12"/>
      <c r="AU3454" s="19" t="s">
        <v>247</v>
      </c>
    </row>
    <row r="3455" spans="1:47" x14ac:dyDescent="0.25">
      <c r="A3455">
        <v>3453</v>
      </c>
      <c r="C3455" t="s">
        <v>293</v>
      </c>
      <c r="E3455" t="s">
        <v>132</v>
      </c>
      <c r="G3455" t="s">
        <v>133</v>
      </c>
      <c r="H3455">
        <v>2002</v>
      </c>
      <c r="I3455">
        <v>4</v>
      </c>
      <c r="J3455">
        <v>15</v>
      </c>
      <c r="K3455">
        <v>50.25</v>
      </c>
      <c r="L3455">
        <v>-4.2169999999999996</v>
      </c>
      <c r="M3455">
        <v>10</v>
      </c>
      <c r="P3455">
        <v>35.26</v>
      </c>
      <c r="X3455">
        <v>0.86099999999999999</v>
      </c>
      <c r="Y3455" t="s">
        <v>134</v>
      </c>
      <c r="Z3455" t="s">
        <v>134</v>
      </c>
      <c r="AA3455" t="s">
        <v>135</v>
      </c>
      <c r="AB3455" t="s">
        <v>135</v>
      </c>
      <c r="AE3455" t="s">
        <v>135</v>
      </c>
      <c r="AF3455">
        <v>0</v>
      </c>
      <c r="AG3455" t="s">
        <v>135</v>
      </c>
      <c r="AH3455">
        <v>0</v>
      </c>
      <c r="AI3455">
        <v>0</v>
      </c>
      <c r="AJ3455">
        <v>0</v>
      </c>
      <c r="AK3455">
        <v>0</v>
      </c>
      <c r="AL3455">
        <v>0</v>
      </c>
      <c r="AM3455">
        <v>0</v>
      </c>
      <c r="AN3455" s="2">
        <v>0</v>
      </c>
      <c r="AO3455">
        <v>0</v>
      </c>
      <c r="AP3455" t="s">
        <v>216</v>
      </c>
      <c r="AQ3455" s="18"/>
      <c r="AR3455" s="12"/>
      <c r="AS3455" s="12"/>
      <c r="AT3455" s="12"/>
      <c r="AU3455" s="19" t="s">
        <v>247</v>
      </c>
    </row>
    <row r="3456" spans="1:47" x14ac:dyDescent="0.25">
      <c r="A3456">
        <v>3454</v>
      </c>
      <c r="C3456" t="s">
        <v>293</v>
      </c>
      <c r="E3456" t="s">
        <v>132</v>
      </c>
      <c r="G3456" t="s">
        <v>133</v>
      </c>
      <c r="H3456">
        <v>2002</v>
      </c>
      <c r="I3456">
        <v>4</v>
      </c>
      <c r="J3456">
        <v>15</v>
      </c>
      <c r="K3456">
        <v>50.25</v>
      </c>
      <c r="L3456">
        <v>-4.2169999999999996</v>
      </c>
      <c r="M3456">
        <v>10</v>
      </c>
      <c r="P3456">
        <v>35.26</v>
      </c>
      <c r="X3456">
        <v>0.86099999999999999</v>
      </c>
      <c r="Y3456" t="s">
        <v>64</v>
      </c>
      <c r="Z3456" t="s">
        <v>64</v>
      </c>
      <c r="AA3456" t="s">
        <v>135</v>
      </c>
      <c r="AB3456" t="s">
        <v>135</v>
      </c>
      <c r="AE3456" t="s">
        <v>135</v>
      </c>
      <c r="AF3456" t="s">
        <v>135</v>
      </c>
      <c r="AG3456">
        <v>0</v>
      </c>
      <c r="AH3456">
        <v>0</v>
      </c>
      <c r="AI3456">
        <v>0</v>
      </c>
      <c r="AJ3456">
        <v>0</v>
      </c>
      <c r="AK3456">
        <v>0</v>
      </c>
      <c r="AL3456">
        <v>0</v>
      </c>
      <c r="AM3456">
        <v>0</v>
      </c>
      <c r="AN3456" s="2">
        <v>0</v>
      </c>
      <c r="AO3456">
        <v>0</v>
      </c>
      <c r="AP3456" t="s">
        <v>216</v>
      </c>
      <c r="AQ3456" s="18"/>
      <c r="AR3456" s="12"/>
      <c r="AS3456" s="12"/>
      <c r="AT3456" s="12"/>
      <c r="AU3456" s="19" t="s">
        <v>247</v>
      </c>
    </row>
    <row r="3457" spans="1:47" x14ac:dyDescent="0.25">
      <c r="A3457">
        <v>3455</v>
      </c>
      <c r="C3457" t="s">
        <v>293</v>
      </c>
      <c r="E3457" t="s">
        <v>132</v>
      </c>
      <c r="G3457" t="s">
        <v>133</v>
      </c>
      <c r="H3457">
        <v>2002</v>
      </c>
      <c r="I3457">
        <v>4</v>
      </c>
      <c r="J3457">
        <v>22</v>
      </c>
      <c r="K3457">
        <v>50.25</v>
      </c>
      <c r="L3457">
        <v>-4.2169999999999996</v>
      </c>
      <c r="M3457">
        <v>10</v>
      </c>
      <c r="O3457">
        <v>10.38</v>
      </c>
      <c r="P3457">
        <v>35.119999999999997</v>
      </c>
      <c r="X3457">
        <v>1.974</v>
      </c>
      <c r="Y3457" t="s">
        <v>134</v>
      </c>
      <c r="Z3457" t="s">
        <v>134</v>
      </c>
      <c r="AA3457" t="s">
        <v>135</v>
      </c>
      <c r="AB3457" t="s">
        <v>135</v>
      </c>
      <c r="AE3457" t="s">
        <v>135</v>
      </c>
      <c r="AF3457">
        <v>0</v>
      </c>
      <c r="AG3457" t="s">
        <v>135</v>
      </c>
      <c r="AH3457">
        <v>0</v>
      </c>
      <c r="AI3457">
        <v>0</v>
      </c>
      <c r="AJ3457">
        <v>0</v>
      </c>
      <c r="AK3457">
        <v>0</v>
      </c>
      <c r="AL3457">
        <v>0</v>
      </c>
      <c r="AM3457">
        <v>0</v>
      </c>
      <c r="AN3457" s="2">
        <v>0</v>
      </c>
      <c r="AO3457">
        <v>0</v>
      </c>
      <c r="AP3457" t="s">
        <v>216</v>
      </c>
      <c r="AQ3457" s="18"/>
      <c r="AR3457" s="12"/>
      <c r="AS3457" s="12"/>
      <c r="AT3457" s="12"/>
      <c r="AU3457" s="19" t="s">
        <v>247</v>
      </c>
    </row>
    <row r="3458" spans="1:47" x14ac:dyDescent="0.25">
      <c r="A3458">
        <v>3456</v>
      </c>
      <c r="C3458" t="s">
        <v>293</v>
      </c>
      <c r="E3458" t="s">
        <v>132</v>
      </c>
      <c r="G3458" t="s">
        <v>133</v>
      </c>
      <c r="H3458">
        <v>2002</v>
      </c>
      <c r="I3458">
        <v>4</v>
      </c>
      <c r="J3458">
        <v>22</v>
      </c>
      <c r="K3458">
        <v>50.25</v>
      </c>
      <c r="L3458">
        <v>-4.2169999999999996</v>
      </c>
      <c r="M3458">
        <v>10</v>
      </c>
      <c r="O3458">
        <v>10.38</v>
      </c>
      <c r="P3458">
        <v>35.119999999999997</v>
      </c>
      <c r="X3458">
        <v>1.974</v>
      </c>
      <c r="Y3458" t="s">
        <v>64</v>
      </c>
      <c r="Z3458" t="s">
        <v>64</v>
      </c>
      <c r="AA3458" t="s">
        <v>135</v>
      </c>
      <c r="AB3458" t="s">
        <v>135</v>
      </c>
      <c r="AE3458" t="s">
        <v>135</v>
      </c>
      <c r="AF3458" t="s">
        <v>135</v>
      </c>
      <c r="AG3458">
        <v>0</v>
      </c>
      <c r="AH3458">
        <v>0</v>
      </c>
      <c r="AI3458">
        <v>0</v>
      </c>
      <c r="AJ3458">
        <v>0</v>
      </c>
      <c r="AK3458">
        <v>0</v>
      </c>
      <c r="AL3458">
        <v>0</v>
      </c>
      <c r="AM3458">
        <v>0</v>
      </c>
      <c r="AN3458" s="2">
        <v>0</v>
      </c>
      <c r="AO3458">
        <v>0</v>
      </c>
      <c r="AP3458" t="s">
        <v>216</v>
      </c>
      <c r="AQ3458" s="18"/>
      <c r="AR3458" s="12"/>
      <c r="AS3458" s="12"/>
      <c r="AT3458" s="12"/>
      <c r="AU3458" s="19" t="s">
        <v>247</v>
      </c>
    </row>
    <row r="3459" spans="1:47" x14ac:dyDescent="0.25">
      <c r="A3459">
        <v>3457</v>
      </c>
      <c r="C3459" t="s">
        <v>293</v>
      </c>
      <c r="E3459" t="s">
        <v>132</v>
      </c>
      <c r="G3459" t="s">
        <v>133</v>
      </c>
      <c r="H3459">
        <v>2002</v>
      </c>
      <c r="I3459">
        <v>5</v>
      </c>
      <c r="J3459">
        <v>1</v>
      </c>
      <c r="K3459">
        <v>50.25</v>
      </c>
      <c r="L3459">
        <v>-4.2169999999999996</v>
      </c>
      <c r="M3459">
        <v>10</v>
      </c>
      <c r="O3459">
        <v>11.19</v>
      </c>
      <c r="P3459">
        <v>35.229999999999997</v>
      </c>
      <c r="Q3459">
        <v>0.93</v>
      </c>
      <c r="U3459">
        <v>0.84</v>
      </c>
      <c r="X3459">
        <v>1.159</v>
      </c>
      <c r="Y3459" t="s">
        <v>134</v>
      </c>
      <c r="Z3459" t="s">
        <v>134</v>
      </c>
      <c r="AA3459" t="s">
        <v>135</v>
      </c>
      <c r="AB3459" t="s">
        <v>135</v>
      </c>
      <c r="AE3459" t="s">
        <v>135</v>
      </c>
      <c r="AF3459">
        <v>0</v>
      </c>
      <c r="AG3459" t="s">
        <v>135</v>
      </c>
      <c r="AH3459">
        <v>0</v>
      </c>
      <c r="AI3459">
        <v>0</v>
      </c>
      <c r="AJ3459">
        <v>0</v>
      </c>
      <c r="AK3459">
        <v>0</v>
      </c>
      <c r="AL3459">
        <v>0</v>
      </c>
      <c r="AM3459">
        <v>0</v>
      </c>
      <c r="AN3459" s="2">
        <v>0</v>
      </c>
      <c r="AO3459">
        <v>0</v>
      </c>
      <c r="AP3459" t="s">
        <v>216</v>
      </c>
      <c r="AQ3459" s="18"/>
      <c r="AR3459" s="12"/>
      <c r="AS3459" s="12"/>
      <c r="AT3459" s="12"/>
      <c r="AU3459" s="19" t="s">
        <v>247</v>
      </c>
    </row>
    <row r="3460" spans="1:47" x14ac:dyDescent="0.25">
      <c r="A3460">
        <v>3458</v>
      </c>
      <c r="C3460" t="s">
        <v>293</v>
      </c>
      <c r="E3460" t="s">
        <v>132</v>
      </c>
      <c r="G3460" t="s">
        <v>133</v>
      </c>
      <c r="H3460">
        <v>2002</v>
      </c>
      <c r="I3460">
        <v>5</v>
      </c>
      <c r="J3460">
        <v>1</v>
      </c>
      <c r="K3460">
        <v>50.25</v>
      </c>
      <c r="L3460">
        <v>-4.2169999999999996</v>
      </c>
      <c r="M3460">
        <v>10</v>
      </c>
      <c r="O3460">
        <v>11.19</v>
      </c>
      <c r="P3460">
        <v>35.229999999999997</v>
      </c>
      <c r="Q3460">
        <v>0.93</v>
      </c>
      <c r="U3460">
        <v>0.84</v>
      </c>
      <c r="X3460">
        <v>1.159</v>
      </c>
      <c r="Y3460" t="s">
        <v>64</v>
      </c>
      <c r="Z3460" t="s">
        <v>64</v>
      </c>
      <c r="AA3460" t="s">
        <v>135</v>
      </c>
      <c r="AB3460" t="s">
        <v>135</v>
      </c>
      <c r="AE3460" t="s">
        <v>135</v>
      </c>
      <c r="AF3460" t="s">
        <v>135</v>
      </c>
      <c r="AG3460">
        <v>156300</v>
      </c>
      <c r="AH3460">
        <v>156300</v>
      </c>
      <c r="AI3460">
        <v>0.12918635292292946</v>
      </c>
      <c r="AJ3460">
        <v>5.4321585131779209</v>
      </c>
      <c r="AK3460">
        <v>1.529187858628916</v>
      </c>
      <c r="AL3460">
        <v>4.4741163090504923</v>
      </c>
      <c r="AM3460">
        <v>939.09011650365449</v>
      </c>
      <c r="AN3460" s="2">
        <v>64.819737780379228</v>
      </c>
      <c r="AO3460">
        <v>2.8134000000000001</v>
      </c>
      <c r="AP3460" t="s">
        <v>216</v>
      </c>
      <c r="AQ3460" s="18"/>
      <c r="AR3460" s="12"/>
      <c r="AS3460" s="12"/>
      <c r="AT3460" s="12"/>
      <c r="AU3460" s="19" t="s">
        <v>247</v>
      </c>
    </row>
    <row r="3461" spans="1:47" x14ac:dyDescent="0.25">
      <c r="A3461">
        <v>3459</v>
      </c>
      <c r="C3461" t="s">
        <v>293</v>
      </c>
      <c r="E3461" t="s">
        <v>132</v>
      </c>
      <c r="G3461" t="s">
        <v>133</v>
      </c>
      <c r="H3461">
        <v>2002</v>
      </c>
      <c r="I3461">
        <v>5</v>
      </c>
      <c r="J3461">
        <v>7</v>
      </c>
      <c r="K3461">
        <v>50.25</v>
      </c>
      <c r="L3461">
        <v>-4.2169999999999996</v>
      </c>
      <c r="M3461">
        <v>10</v>
      </c>
      <c r="O3461">
        <v>10.71</v>
      </c>
      <c r="P3461">
        <v>35.22</v>
      </c>
      <c r="Q3461">
        <v>0.16</v>
      </c>
      <c r="U3461">
        <v>0.74</v>
      </c>
      <c r="X3461">
        <v>5.6749999999999998</v>
      </c>
      <c r="Y3461" t="s">
        <v>134</v>
      </c>
      <c r="Z3461" t="s">
        <v>134</v>
      </c>
      <c r="AA3461" t="s">
        <v>135</v>
      </c>
      <c r="AB3461" t="s">
        <v>135</v>
      </c>
      <c r="AE3461" t="s">
        <v>135</v>
      </c>
      <c r="AF3461">
        <v>0</v>
      </c>
      <c r="AG3461" t="s">
        <v>135</v>
      </c>
      <c r="AH3461">
        <v>0</v>
      </c>
      <c r="AI3461">
        <v>0</v>
      </c>
      <c r="AJ3461">
        <v>0</v>
      </c>
      <c r="AK3461">
        <v>0</v>
      </c>
      <c r="AL3461">
        <v>0</v>
      </c>
      <c r="AM3461">
        <v>0</v>
      </c>
      <c r="AN3461" s="2">
        <v>0</v>
      </c>
      <c r="AO3461">
        <v>0</v>
      </c>
      <c r="AP3461" t="s">
        <v>216</v>
      </c>
      <c r="AQ3461" s="18"/>
      <c r="AR3461" s="12"/>
      <c r="AS3461" s="12"/>
      <c r="AT3461" s="12"/>
      <c r="AU3461" s="19" t="s">
        <v>247</v>
      </c>
    </row>
    <row r="3462" spans="1:47" x14ac:dyDescent="0.25">
      <c r="A3462">
        <v>3460</v>
      </c>
      <c r="C3462" t="s">
        <v>293</v>
      </c>
      <c r="E3462" t="s">
        <v>132</v>
      </c>
      <c r="G3462" t="s">
        <v>133</v>
      </c>
      <c r="H3462">
        <v>2002</v>
      </c>
      <c r="I3462">
        <v>5</v>
      </c>
      <c r="J3462">
        <v>7</v>
      </c>
      <c r="K3462">
        <v>50.25</v>
      </c>
      <c r="L3462">
        <v>-4.2169999999999996</v>
      </c>
      <c r="M3462">
        <v>10</v>
      </c>
      <c r="O3462">
        <v>10.71</v>
      </c>
      <c r="P3462">
        <v>35.22</v>
      </c>
      <c r="Q3462">
        <v>0.16</v>
      </c>
      <c r="U3462">
        <v>0.74</v>
      </c>
      <c r="X3462">
        <v>5.6749999999999998</v>
      </c>
      <c r="Y3462" t="s">
        <v>64</v>
      </c>
      <c r="Z3462" t="s">
        <v>64</v>
      </c>
      <c r="AA3462" t="s">
        <v>135</v>
      </c>
      <c r="AB3462" t="s">
        <v>135</v>
      </c>
      <c r="AE3462" t="s">
        <v>135</v>
      </c>
      <c r="AF3462" t="s">
        <v>135</v>
      </c>
      <c r="AG3462">
        <v>4085100</v>
      </c>
      <c r="AH3462">
        <v>4085100</v>
      </c>
      <c r="AI3462">
        <v>3.3764502260106148</v>
      </c>
      <c r="AJ3462">
        <v>141.97639630315498</v>
      </c>
      <c r="AK3462">
        <v>39.967276527735031</v>
      </c>
      <c r="AL3462">
        <v>116.93674046130624</v>
      </c>
      <c r="AM3462">
        <v>24544.318841516819</v>
      </c>
      <c r="AN3462" s="2">
        <v>1694.146582256092</v>
      </c>
      <c r="AO3462">
        <v>73.531800000000004</v>
      </c>
      <c r="AP3462" t="s">
        <v>216</v>
      </c>
      <c r="AQ3462" s="18"/>
      <c r="AR3462" s="12"/>
      <c r="AS3462" s="12"/>
      <c r="AT3462" s="12"/>
      <c r="AU3462" s="19" t="s">
        <v>247</v>
      </c>
    </row>
    <row r="3463" spans="1:47" x14ac:dyDescent="0.25">
      <c r="A3463">
        <v>3461</v>
      </c>
      <c r="C3463" t="s">
        <v>293</v>
      </c>
      <c r="E3463" t="s">
        <v>132</v>
      </c>
      <c r="G3463" t="s">
        <v>133</v>
      </c>
      <c r="H3463">
        <v>2002</v>
      </c>
      <c r="I3463">
        <v>5</v>
      </c>
      <c r="J3463">
        <v>16</v>
      </c>
      <c r="K3463">
        <v>50.25</v>
      </c>
      <c r="L3463">
        <v>-4.2169999999999996</v>
      </c>
      <c r="M3463">
        <v>10</v>
      </c>
      <c r="O3463">
        <v>11.22</v>
      </c>
      <c r="P3463">
        <v>35.18</v>
      </c>
      <c r="Q3463">
        <v>0.28000000000000003</v>
      </c>
      <c r="U3463">
        <v>0.74</v>
      </c>
      <c r="X3463">
        <v>1.5009999999999999</v>
      </c>
      <c r="Y3463" t="s">
        <v>134</v>
      </c>
      <c r="Z3463" t="s">
        <v>134</v>
      </c>
      <c r="AA3463" t="s">
        <v>135</v>
      </c>
      <c r="AB3463" t="s">
        <v>135</v>
      </c>
      <c r="AE3463" t="s">
        <v>135</v>
      </c>
      <c r="AF3463">
        <v>0</v>
      </c>
      <c r="AG3463" t="s">
        <v>135</v>
      </c>
      <c r="AH3463">
        <v>0</v>
      </c>
      <c r="AI3463">
        <v>0</v>
      </c>
      <c r="AJ3463">
        <v>0</v>
      </c>
      <c r="AK3463">
        <v>0</v>
      </c>
      <c r="AL3463">
        <v>0</v>
      </c>
      <c r="AM3463">
        <v>0</v>
      </c>
      <c r="AN3463" s="2">
        <v>0</v>
      </c>
      <c r="AO3463">
        <v>0</v>
      </c>
      <c r="AP3463" t="s">
        <v>216</v>
      </c>
      <c r="AQ3463" s="18"/>
      <c r="AR3463" s="12"/>
      <c r="AS3463" s="12"/>
      <c r="AT3463" s="12"/>
      <c r="AU3463" s="19" t="s">
        <v>247</v>
      </c>
    </row>
    <row r="3464" spans="1:47" x14ac:dyDescent="0.25">
      <c r="A3464">
        <v>3462</v>
      </c>
      <c r="C3464" t="s">
        <v>293</v>
      </c>
      <c r="E3464" t="s">
        <v>132</v>
      </c>
      <c r="G3464" t="s">
        <v>133</v>
      </c>
      <c r="H3464">
        <v>2002</v>
      </c>
      <c r="I3464">
        <v>5</v>
      </c>
      <c r="J3464">
        <v>16</v>
      </c>
      <c r="K3464">
        <v>50.25</v>
      </c>
      <c r="L3464">
        <v>-4.2169999999999996</v>
      </c>
      <c r="M3464">
        <v>10</v>
      </c>
      <c r="O3464">
        <v>11.22</v>
      </c>
      <c r="P3464">
        <v>35.18</v>
      </c>
      <c r="Q3464">
        <v>0.28000000000000003</v>
      </c>
      <c r="U3464">
        <v>0.74</v>
      </c>
      <c r="X3464">
        <v>1.5009999999999999</v>
      </c>
      <c r="Y3464" t="s">
        <v>64</v>
      </c>
      <c r="Z3464" t="s">
        <v>64</v>
      </c>
      <c r="AA3464" t="s">
        <v>135</v>
      </c>
      <c r="AB3464" t="s">
        <v>135</v>
      </c>
      <c r="AE3464" t="s">
        <v>135</v>
      </c>
      <c r="AF3464" t="s">
        <v>135</v>
      </c>
      <c r="AG3464">
        <v>1332180</v>
      </c>
      <c r="AH3464">
        <v>1332180</v>
      </c>
      <c r="AI3464">
        <v>1.1010842971008841</v>
      </c>
      <c r="AJ3464">
        <v>46.299506897539111</v>
      </c>
      <c r="AK3464">
        <v>13.033611525964616</v>
      </c>
      <c r="AL3464">
        <v>38.133898046006941</v>
      </c>
      <c r="AM3464">
        <v>8004.0759526797083</v>
      </c>
      <c r="AN3464" s="2">
        <v>552.4731815500038</v>
      </c>
      <c r="AO3464">
        <v>23.979240000000001</v>
      </c>
      <c r="AP3464" t="s">
        <v>216</v>
      </c>
      <c r="AQ3464" s="18"/>
      <c r="AR3464" s="12"/>
      <c r="AS3464" s="12"/>
      <c r="AT3464" s="12"/>
      <c r="AU3464" s="19" t="s">
        <v>247</v>
      </c>
    </row>
    <row r="3465" spans="1:47" x14ac:dyDescent="0.25">
      <c r="A3465">
        <v>3463</v>
      </c>
      <c r="C3465" t="s">
        <v>293</v>
      </c>
      <c r="E3465" t="s">
        <v>132</v>
      </c>
      <c r="G3465" t="s">
        <v>133</v>
      </c>
      <c r="H3465">
        <v>2002</v>
      </c>
      <c r="I3465">
        <v>5</v>
      </c>
      <c r="J3465">
        <v>20</v>
      </c>
      <c r="K3465">
        <v>50.25</v>
      </c>
      <c r="L3465">
        <v>-4.2169999999999996</v>
      </c>
      <c r="M3465">
        <v>10</v>
      </c>
      <c r="O3465">
        <v>11.81</v>
      </c>
      <c r="P3465">
        <v>35.07</v>
      </c>
      <c r="Y3465" t="s">
        <v>134</v>
      </c>
      <c r="Z3465" t="s">
        <v>134</v>
      </c>
      <c r="AA3465" t="s">
        <v>135</v>
      </c>
      <c r="AB3465" t="s">
        <v>135</v>
      </c>
      <c r="AE3465" t="s">
        <v>135</v>
      </c>
      <c r="AF3465">
        <v>0</v>
      </c>
      <c r="AG3465" t="s">
        <v>135</v>
      </c>
      <c r="AH3465">
        <v>0</v>
      </c>
      <c r="AI3465">
        <v>0</v>
      </c>
      <c r="AJ3465">
        <v>0</v>
      </c>
      <c r="AK3465">
        <v>0</v>
      </c>
      <c r="AL3465">
        <v>0</v>
      </c>
      <c r="AM3465">
        <v>0</v>
      </c>
      <c r="AN3465" s="2">
        <v>0</v>
      </c>
      <c r="AO3465">
        <v>0</v>
      </c>
      <c r="AP3465" t="s">
        <v>216</v>
      </c>
      <c r="AQ3465" s="18"/>
      <c r="AR3465" s="12"/>
      <c r="AS3465" s="12"/>
      <c r="AT3465" s="12"/>
      <c r="AU3465" s="19" t="s">
        <v>247</v>
      </c>
    </row>
    <row r="3466" spans="1:47" x14ac:dyDescent="0.25">
      <c r="A3466">
        <v>3464</v>
      </c>
      <c r="C3466" t="s">
        <v>293</v>
      </c>
      <c r="E3466" t="s">
        <v>132</v>
      </c>
      <c r="G3466" t="s">
        <v>133</v>
      </c>
      <c r="H3466">
        <v>2002</v>
      </c>
      <c r="I3466">
        <v>5</v>
      </c>
      <c r="J3466">
        <v>20</v>
      </c>
      <c r="K3466">
        <v>50.25</v>
      </c>
      <c r="L3466">
        <v>-4.2169999999999996</v>
      </c>
      <c r="M3466">
        <v>10</v>
      </c>
      <c r="O3466">
        <v>11.81</v>
      </c>
      <c r="P3466">
        <v>35.07</v>
      </c>
      <c r="Y3466" t="s">
        <v>64</v>
      </c>
      <c r="Z3466" t="s">
        <v>64</v>
      </c>
      <c r="AA3466" t="s">
        <v>135</v>
      </c>
      <c r="AB3466" t="s">
        <v>135</v>
      </c>
      <c r="AE3466" t="s">
        <v>135</v>
      </c>
      <c r="AF3466" t="s">
        <v>135</v>
      </c>
      <c r="AG3466">
        <v>449770</v>
      </c>
      <c r="AH3466">
        <v>449770</v>
      </c>
      <c r="AI3466">
        <v>0.37174757488257187</v>
      </c>
      <c r="AJ3466">
        <v>15.631618262776925</v>
      </c>
      <c r="AK3466">
        <v>4.4004019397026717</v>
      </c>
      <c r="AL3466">
        <v>12.874749151130134</v>
      </c>
      <c r="AM3466">
        <v>2702.3324484955128</v>
      </c>
      <c r="AN3466" s="2">
        <v>186.52574191606629</v>
      </c>
      <c r="AO3466">
        <v>8.0958600000000001</v>
      </c>
      <c r="AP3466" t="s">
        <v>216</v>
      </c>
      <c r="AQ3466" s="18"/>
      <c r="AR3466" s="12"/>
      <c r="AS3466" s="12"/>
      <c r="AT3466" s="12"/>
      <c r="AU3466" s="19" t="s">
        <v>247</v>
      </c>
    </row>
    <row r="3467" spans="1:47" x14ac:dyDescent="0.25">
      <c r="A3467">
        <v>3465</v>
      </c>
      <c r="C3467" t="s">
        <v>293</v>
      </c>
      <c r="E3467" t="s">
        <v>132</v>
      </c>
      <c r="G3467" t="s">
        <v>133</v>
      </c>
      <c r="H3467">
        <v>2002</v>
      </c>
      <c r="I3467">
        <v>6</v>
      </c>
      <c r="J3467">
        <v>6</v>
      </c>
      <c r="K3467">
        <v>50.25</v>
      </c>
      <c r="L3467">
        <v>-4.2169999999999996</v>
      </c>
      <c r="M3467">
        <v>10</v>
      </c>
      <c r="Y3467" t="s">
        <v>134</v>
      </c>
      <c r="Z3467" t="s">
        <v>134</v>
      </c>
      <c r="AA3467" t="s">
        <v>135</v>
      </c>
      <c r="AB3467" t="s">
        <v>135</v>
      </c>
      <c r="AE3467" t="s">
        <v>135</v>
      </c>
      <c r="AF3467">
        <v>0</v>
      </c>
      <c r="AG3467" t="s">
        <v>135</v>
      </c>
      <c r="AH3467">
        <v>0</v>
      </c>
      <c r="AI3467">
        <v>0</v>
      </c>
      <c r="AJ3467">
        <v>0</v>
      </c>
      <c r="AK3467">
        <v>0</v>
      </c>
      <c r="AL3467">
        <v>0</v>
      </c>
      <c r="AM3467">
        <v>0</v>
      </c>
      <c r="AN3467" s="2">
        <v>0</v>
      </c>
      <c r="AO3467">
        <v>0</v>
      </c>
      <c r="AP3467" t="s">
        <v>216</v>
      </c>
      <c r="AQ3467" s="18"/>
      <c r="AR3467" s="12"/>
      <c r="AS3467" s="12"/>
      <c r="AT3467" s="12"/>
      <c r="AU3467" s="19" t="s">
        <v>247</v>
      </c>
    </row>
    <row r="3468" spans="1:47" x14ac:dyDescent="0.25">
      <c r="A3468">
        <v>3466</v>
      </c>
      <c r="C3468" t="s">
        <v>293</v>
      </c>
      <c r="E3468" t="s">
        <v>132</v>
      </c>
      <c r="G3468" t="s">
        <v>133</v>
      </c>
      <c r="H3468">
        <v>2002</v>
      </c>
      <c r="I3468">
        <v>6</v>
      </c>
      <c r="J3468">
        <v>6</v>
      </c>
      <c r="K3468">
        <v>50.25</v>
      </c>
      <c r="L3468">
        <v>-4.2169999999999996</v>
      </c>
      <c r="M3468">
        <v>10</v>
      </c>
      <c r="Y3468" t="s">
        <v>64</v>
      </c>
      <c r="Z3468" t="s">
        <v>64</v>
      </c>
      <c r="AA3468" t="s">
        <v>135</v>
      </c>
      <c r="AB3468" t="s">
        <v>135</v>
      </c>
      <c r="AE3468" t="s">
        <v>135</v>
      </c>
      <c r="AF3468" t="s">
        <v>135</v>
      </c>
      <c r="AG3468">
        <v>0</v>
      </c>
      <c r="AH3468">
        <v>0</v>
      </c>
      <c r="AI3468">
        <v>0</v>
      </c>
      <c r="AJ3468">
        <v>0</v>
      </c>
      <c r="AK3468">
        <v>0</v>
      </c>
      <c r="AL3468">
        <v>0</v>
      </c>
      <c r="AM3468">
        <v>0</v>
      </c>
      <c r="AN3468" s="2">
        <v>0</v>
      </c>
      <c r="AO3468">
        <v>0</v>
      </c>
      <c r="AP3468" t="s">
        <v>216</v>
      </c>
      <c r="AQ3468" s="18"/>
      <c r="AR3468" s="12"/>
      <c r="AS3468" s="12"/>
      <c r="AT3468" s="12"/>
      <c r="AU3468" s="19" t="s">
        <v>247</v>
      </c>
    </row>
    <row r="3469" spans="1:47" x14ac:dyDescent="0.25">
      <c r="A3469">
        <v>3467</v>
      </c>
      <c r="C3469" t="s">
        <v>293</v>
      </c>
      <c r="E3469" t="s">
        <v>132</v>
      </c>
      <c r="G3469" t="s">
        <v>133</v>
      </c>
      <c r="H3469">
        <v>2002</v>
      </c>
      <c r="I3469">
        <v>6</v>
      </c>
      <c r="J3469">
        <v>18</v>
      </c>
      <c r="K3469">
        <v>50.25</v>
      </c>
      <c r="L3469">
        <v>-4.2169999999999996</v>
      </c>
      <c r="M3469">
        <v>10</v>
      </c>
      <c r="O3469">
        <v>13.14</v>
      </c>
      <c r="P3469">
        <v>34.94</v>
      </c>
      <c r="Q3469">
        <v>0.17</v>
      </c>
      <c r="U3469">
        <v>0.72</v>
      </c>
      <c r="X3469">
        <v>1.9630000000000001</v>
      </c>
      <c r="Y3469" t="s">
        <v>134</v>
      </c>
      <c r="Z3469" t="s">
        <v>134</v>
      </c>
      <c r="AA3469" t="s">
        <v>135</v>
      </c>
      <c r="AB3469" t="s">
        <v>135</v>
      </c>
      <c r="AE3469" t="s">
        <v>135</v>
      </c>
      <c r="AF3469">
        <v>0</v>
      </c>
      <c r="AG3469" t="s">
        <v>135</v>
      </c>
      <c r="AH3469">
        <v>0</v>
      </c>
      <c r="AI3469">
        <v>0</v>
      </c>
      <c r="AJ3469">
        <v>0</v>
      </c>
      <c r="AK3469">
        <v>0</v>
      </c>
      <c r="AL3469">
        <v>0</v>
      </c>
      <c r="AM3469">
        <v>0</v>
      </c>
      <c r="AN3469" s="2">
        <v>0</v>
      </c>
      <c r="AO3469">
        <v>0</v>
      </c>
      <c r="AP3469" t="s">
        <v>216</v>
      </c>
      <c r="AQ3469" s="18"/>
      <c r="AR3469" s="12"/>
      <c r="AS3469" s="12"/>
      <c r="AT3469" s="12"/>
      <c r="AU3469" s="19" t="s">
        <v>247</v>
      </c>
    </row>
    <row r="3470" spans="1:47" x14ac:dyDescent="0.25">
      <c r="A3470">
        <v>3468</v>
      </c>
      <c r="C3470" t="s">
        <v>293</v>
      </c>
      <c r="E3470" t="s">
        <v>132</v>
      </c>
      <c r="G3470" t="s">
        <v>133</v>
      </c>
      <c r="H3470">
        <v>2002</v>
      </c>
      <c r="I3470">
        <v>6</v>
      </c>
      <c r="J3470">
        <v>18</v>
      </c>
      <c r="K3470">
        <v>50.25</v>
      </c>
      <c r="L3470">
        <v>-4.2169999999999996</v>
      </c>
      <c r="M3470">
        <v>10</v>
      </c>
      <c r="O3470">
        <v>13.14</v>
      </c>
      <c r="P3470">
        <v>34.94</v>
      </c>
      <c r="Q3470">
        <v>0.17</v>
      </c>
      <c r="U3470">
        <v>0.72</v>
      </c>
      <c r="X3470">
        <v>1.9630000000000001</v>
      </c>
      <c r="Y3470" t="s">
        <v>64</v>
      </c>
      <c r="Z3470" t="s">
        <v>64</v>
      </c>
      <c r="AA3470" t="s">
        <v>135</v>
      </c>
      <c r="AB3470" t="s">
        <v>135</v>
      </c>
      <c r="AE3470" t="s">
        <v>135</v>
      </c>
      <c r="AF3470" t="s">
        <v>135</v>
      </c>
      <c r="AG3470">
        <v>0</v>
      </c>
      <c r="AH3470">
        <v>0</v>
      </c>
      <c r="AI3470">
        <v>0</v>
      </c>
      <c r="AJ3470">
        <v>0</v>
      </c>
      <c r="AK3470">
        <v>0</v>
      </c>
      <c r="AL3470">
        <v>0</v>
      </c>
      <c r="AM3470">
        <v>0</v>
      </c>
      <c r="AN3470" s="2">
        <v>0</v>
      </c>
      <c r="AO3470">
        <v>0</v>
      </c>
      <c r="AP3470" t="s">
        <v>216</v>
      </c>
      <c r="AQ3470" s="18"/>
      <c r="AR3470" s="12"/>
      <c r="AS3470" s="12"/>
      <c r="AT3470" s="12"/>
      <c r="AU3470" s="19" t="s">
        <v>247</v>
      </c>
    </row>
    <row r="3471" spans="1:47" x14ac:dyDescent="0.25">
      <c r="A3471">
        <v>3469</v>
      </c>
      <c r="C3471" t="s">
        <v>293</v>
      </c>
      <c r="E3471" t="s">
        <v>132</v>
      </c>
      <c r="G3471" t="s">
        <v>133</v>
      </c>
      <c r="H3471">
        <v>2002</v>
      </c>
      <c r="I3471">
        <v>6</v>
      </c>
      <c r="J3471">
        <v>24</v>
      </c>
      <c r="K3471">
        <v>50.25</v>
      </c>
      <c r="L3471">
        <v>-4.2169999999999996</v>
      </c>
      <c r="M3471">
        <v>10</v>
      </c>
      <c r="O3471">
        <v>13.95</v>
      </c>
      <c r="P3471">
        <v>34.869999999999997</v>
      </c>
      <c r="Q3471">
        <v>0.24</v>
      </c>
      <c r="U3471">
        <v>0</v>
      </c>
      <c r="X3471">
        <v>1.4550000000000001</v>
      </c>
      <c r="Y3471" t="s">
        <v>134</v>
      </c>
      <c r="Z3471" t="s">
        <v>134</v>
      </c>
      <c r="AA3471" t="s">
        <v>135</v>
      </c>
      <c r="AB3471" t="s">
        <v>135</v>
      </c>
      <c r="AE3471" t="s">
        <v>135</v>
      </c>
      <c r="AF3471">
        <v>0</v>
      </c>
      <c r="AG3471" t="s">
        <v>135</v>
      </c>
      <c r="AH3471">
        <v>0</v>
      </c>
      <c r="AI3471">
        <v>0</v>
      </c>
      <c r="AJ3471">
        <v>0</v>
      </c>
      <c r="AK3471">
        <v>0</v>
      </c>
      <c r="AL3471">
        <v>0</v>
      </c>
      <c r="AM3471">
        <v>0</v>
      </c>
      <c r="AN3471" s="2">
        <v>0</v>
      </c>
      <c r="AO3471">
        <v>0</v>
      </c>
      <c r="AP3471" t="s">
        <v>216</v>
      </c>
      <c r="AQ3471" s="18"/>
      <c r="AR3471" s="12"/>
      <c r="AS3471" s="12"/>
      <c r="AT3471" s="12"/>
      <c r="AU3471" s="19" t="s">
        <v>247</v>
      </c>
    </row>
    <row r="3472" spans="1:47" x14ac:dyDescent="0.25">
      <c r="A3472">
        <v>3470</v>
      </c>
      <c r="C3472" t="s">
        <v>293</v>
      </c>
      <c r="E3472" t="s">
        <v>132</v>
      </c>
      <c r="G3472" t="s">
        <v>133</v>
      </c>
      <c r="H3472">
        <v>2002</v>
      </c>
      <c r="I3472">
        <v>6</v>
      </c>
      <c r="J3472">
        <v>24</v>
      </c>
      <c r="K3472">
        <v>50.25</v>
      </c>
      <c r="L3472">
        <v>-4.2169999999999996</v>
      </c>
      <c r="M3472">
        <v>10</v>
      </c>
      <c r="O3472">
        <v>13.95</v>
      </c>
      <c r="P3472">
        <v>34.869999999999997</v>
      </c>
      <c r="Q3472">
        <v>0.24</v>
      </c>
      <c r="U3472">
        <v>0</v>
      </c>
      <c r="X3472">
        <v>1.4550000000000001</v>
      </c>
      <c r="Y3472" t="s">
        <v>64</v>
      </c>
      <c r="Z3472" t="s">
        <v>64</v>
      </c>
      <c r="AA3472" t="s">
        <v>135</v>
      </c>
      <c r="AB3472" t="s">
        <v>135</v>
      </c>
      <c r="AE3472" t="s">
        <v>135</v>
      </c>
      <c r="AF3472" t="s">
        <v>135</v>
      </c>
      <c r="AG3472">
        <v>0</v>
      </c>
      <c r="AH3472">
        <v>0</v>
      </c>
      <c r="AI3472">
        <v>0</v>
      </c>
      <c r="AJ3472">
        <v>0</v>
      </c>
      <c r="AK3472">
        <v>0</v>
      </c>
      <c r="AL3472">
        <v>0</v>
      </c>
      <c r="AM3472">
        <v>0</v>
      </c>
      <c r="AN3472" s="2">
        <v>0</v>
      </c>
      <c r="AO3472">
        <v>0</v>
      </c>
      <c r="AP3472" t="s">
        <v>216</v>
      </c>
      <c r="AQ3472" s="18"/>
      <c r="AR3472" s="12"/>
      <c r="AS3472" s="12"/>
      <c r="AT3472" s="12"/>
      <c r="AU3472" s="19" t="s">
        <v>247</v>
      </c>
    </row>
    <row r="3473" spans="1:47" x14ac:dyDescent="0.25">
      <c r="A3473">
        <v>3471</v>
      </c>
      <c r="C3473" t="s">
        <v>293</v>
      </c>
      <c r="E3473" t="s">
        <v>132</v>
      </c>
      <c r="G3473" t="s">
        <v>133</v>
      </c>
      <c r="H3473">
        <v>2002</v>
      </c>
      <c r="I3473">
        <v>7</v>
      </c>
      <c r="J3473">
        <v>1</v>
      </c>
      <c r="K3473">
        <v>50.25</v>
      </c>
      <c r="L3473">
        <v>-4.2169999999999996</v>
      </c>
      <c r="M3473">
        <v>10</v>
      </c>
      <c r="O3473">
        <v>13.35</v>
      </c>
      <c r="P3473">
        <v>35.22</v>
      </c>
      <c r="Q3473">
        <v>0.08</v>
      </c>
      <c r="U3473">
        <v>0.15</v>
      </c>
      <c r="X3473">
        <v>2.5009999999999999</v>
      </c>
      <c r="Y3473" t="s">
        <v>134</v>
      </c>
      <c r="Z3473" t="s">
        <v>134</v>
      </c>
      <c r="AA3473" t="s">
        <v>135</v>
      </c>
      <c r="AB3473" t="s">
        <v>135</v>
      </c>
      <c r="AE3473" t="s">
        <v>135</v>
      </c>
      <c r="AF3473">
        <v>0</v>
      </c>
      <c r="AG3473" t="s">
        <v>135</v>
      </c>
      <c r="AH3473">
        <v>0</v>
      </c>
      <c r="AI3473">
        <v>0</v>
      </c>
      <c r="AJ3473">
        <v>0</v>
      </c>
      <c r="AK3473">
        <v>0</v>
      </c>
      <c r="AL3473">
        <v>0</v>
      </c>
      <c r="AM3473">
        <v>0</v>
      </c>
      <c r="AN3473" s="2">
        <v>0</v>
      </c>
      <c r="AO3473">
        <v>0</v>
      </c>
      <c r="AP3473" t="s">
        <v>216</v>
      </c>
      <c r="AQ3473" s="18"/>
      <c r="AR3473" s="12"/>
      <c r="AS3473" s="12"/>
      <c r="AT3473" s="12"/>
      <c r="AU3473" s="19" t="s">
        <v>247</v>
      </c>
    </row>
    <row r="3474" spans="1:47" x14ac:dyDescent="0.25">
      <c r="A3474">
        <v>3472</v>
      </c>
      <c r="C3474" t="s">
        <v>293</v>
      </c>
      <c r="E3474" t="s">
        <v>132</v>
      </c>
      <c r="G3474" t="s">
        <v>133</v>
      </c>
      <c r="H3474">
        <v>2002</v>
      </c>
      <c r="I3474">
        <v>7</v>
      </c>
      <c r="J3474">
        <v>1</v>
      </c>
      <c r="K3474">
        <v>50.25</v>
      </c>
      <c r="L3474">
        <v>-4.2169999999999996</v>
      </c>
      <c r="M3474">
        <v>10</v>
      </c>
      <c r="O3474">
        <v>13.35</v>
      </c>
      <c r="P3474">
        <v>35.22</v>
      </c>
      <c r="Q3474">
        <v>0.08</v>
      </c>
      <c r="U3474">
        <v>0.15</v>
      </c>
      <c r="X3474">
        <v>2.5009999999999999</v>
      </c>
      <c r="Y3474" t="s">
        <v>64</v>
      </c>
      <c r="Z3474" t="s">
        <v>64</v>
      </c>
      <c r="AA3474" t="s">
        <v>135</v>
      </c>
      <c r="AB3474" t="s">
        <v>135</v>
      </c>
      <c r="AE3474" t="s">
        <v>135</v>
      </c>
      <c r="AF3474" t="s">
        <v>135</v>
      </c>
      <c r="AG3474">
        <v>0</v>
      </c>
      <c r="AH3474">
        <v>0</v>
      </c>
      <c r="AI3474">
        <v>0</v>
      </c>
      <c r="AJ3474">
        <v>0</v>
      </c>
      <c r="AK3474">
        <v>0</v>
      </c>
      <c r="AL3474">
        <v>0</v>
      </c>
      <c r="AM3474">
        <v>0</v>
      </c>
      <c r="AN3474" s="2">
        <v>0</v>
      </c>
      <c r="AO3474">
        <v>0</v>
      </c>
      <c r="AP3474" t="s">
        <v>216</v>
      </c>
      <c r="AQ3474" s="18"/>
      <c r="AR3474" s="12"/>
      <c r="AS3474" s="12"/>
      <c r="AT3474" s="12"/>
      <c r="AU3474" s="19" t="s">
        <v>247</v>
      </c>
    </row>
    <row r="3475" spans="1:47" x14ac:dyDescent="0.25">
      <c r="A3475">
        <v>3473</v>
      </c>
      <c r="C3475" t="s">
        <v>293</v>
      </c>
      <c r="E3475" t="s">
        <v>132</v>
      </c>
      <c r="G3475" t="s">
        <v>133</v>
      </c>
      <c r="H3475">
        <v>2002</v>
      </c>
      <c r="I3475">
        <v>7</v>
      </c>
      <c r="J3475">
        <v>9</v>
      </c>
      <c r="K3475">
        <v>50.25</v>
      </c>
      <c r="L3475">
        <v>-4.2169999999999996</v>
      </c>
      <c r="M3475">
        <v>10</v>
      </c>
      <c r="O3475">
        <v>14.26</v>
      </c>
      <c r="P3475">
        <v>35.15</v>
      </c>
      <c r="Q3475">
        <v>0.2</v>
      </c>
      <c r="U3475">
        <v>0</v>
      </c>
      <c r="X3475">
        <v>0.45100000000000001</v>
      </c>
      <c r="Y3475" t="s">
        <v>134</v>
      </c>
      <c r="Z3475" t="s">
        <v>134</v>
      </c>
      <c r="AA3475" t="s">
        <v>135</v>
      </c>
      <c r="AB3475" t="s">
        <v>135</v>
      </c>
      <c r="AE3475" t="s">
        <v>135</v>
      </c>
      <c r="AF3475">
        <v>0</v>
      </c>
      <c r="AG3475" t="s">
        <v>135</v>
      </c>
      <c r="AH3475">
        <v>0</v>
      </c>
      <c r="AI3475">
        <v>0</v>
      </c>
      <c r="AJ3475">
        <v>0</v>
      </c>
      <c r="AK3475">
        <v>0</v>
      </c>
      <c r="AL3475">
        <v>0</v>
      </c>
      <c r="AM3475">
        <v>0</v>
      </c>
      <c r="AN3475" s="2">
        <v>0</v>
      </c>
      <c r="AO3475">
        <v>0</v>
      </c>
      <c r="AP3475" t="s">
        <v>216</v>
      </c>
      <c r="AQ3475" s="18"/>
      <c r="AR3475" s="12"/>
      <c r="AS3475" s="12"/>
      <c r="AT3475" s="12"/>
      <c r="AU3475" s="19" t="s">
        <v>247</v>
      </c>
    </row>
    <row r="3476" spans="1:47" x14ac:dyDescent="0.25">
      <c r="A3476">
        <v>3474</v>
      </c>
      <c r="C3476" t="s">
        <v>293</v>
      </c>
      <c r="E3476" t="s">
        <v>132</v>
      </c>
      <c r="G3476" t="s">
        <v>133</v>
      </c>
      <c r="H3476">
        <v>2002</v>
      </c>
      <c r="I3476">
        <v>7</v>
      </c>
      <c r="J3476">
        <v>9</v>
      </c>
      <c r="K3476">
        <v>50.25</v>
      </c>
      <c r="L3476">
        <v>-4.2169999999999996</v>
      </c>
      <c r="M3476">
        <v>10</v>
      </c>
      <c r="O3476">
        <v>14.26</v>
      </c>
      <c r="P3476">
        <v>35.15</v>
      </c>
      <c r="Q3476">
        <v>0.2</v>
      </c>
      <c r="U3476">
        <v>0</v>
      </c>
      <c r="X3476">
        <v>0.45100000000000001</v>
      </c>
      <c r="Y3476" t="s">
        <v>64</v>
      </c>
      <c r="Z3476" t="s">
        <v>64</v>
      </c>
      <c r="AA3476" t="s">
        <v>135</v>
      </c>
      <c r="AB3476" t="s">
        <v>135</v>
      </c>
      <c r="AE3476" t="s">
        <v>135</v>
      </c>
      <c r="AF3476" t="s">
        <v>135</v>
      </c>
      <c r="AG3476">
        <v>0</v>
      </c>
      <c r="AH3476">
        <v>0</v>
      </c>
      <c r="AI3476">
        <v>0</v>
      </c>
      <c r="AJ3476">
        <v>0</v>
      </c>
      <c r="AK3476">
        <v>0</v>
      </c>
      <c r="AL3476">
        <v>0</v>
      </c>
      <c r="AM3476">
        <v>0</v>
      </c>
      <c r="AN3476" s="2">
        <v>0</v>
      </c>
      <c r="AO3476">
        <v>0</v>
      </c>
      <c r="AP3476" t="s">
        <v>216</v>
      </c>
      <c r="AQ3476" s="18"/>
      <c r="AR3476" s="12"/>
      <c r="AS3476" s="12"/>
      <c r="AT3476" s="12"/>
      <c r="AU3476" s="19" t="s">
        <v>247</v>
      </c>
    </row>
    <row r="3477" spans="1:47" x14ac:dyDescent="0.25">
      <c r="A3477">
        <v>3475</v>
      </c>
      <c r="C3477" t="s">
        <v>293</v>
      </c>
      <c r="E3477" t="s">
        <v>132</v>
      </c>
      <c r="G3477" t="s">
        <v>133</v>
      </c>
      <c r="H3477">
        <v>2002</v>
      </c>
      <c r="I3477">
        <v>7</v>
      </c>
      <c r="J3477">
        <v>15</v>
      </c>
      <c r="K3477">
        <v>50.25</v>
      </c>
      <c r="L3477">
        <v>-4.2169999999999996</v>
      </c>
      <c r="M3477">
        <v>10</v>
      </c>
      <c r="O3477">
        <v>13.7</v>
      </c>
      <c r="P3477">
        <v>35.200000000000003</v>
      </c>
      <c r="Q3477">
        <v>0.01</v>
      </c>
      <c r="U3477">
        <v>0.21</v>
      </c>
      <c r="X3477">
        <v>0.42699999999999999</v>
      </c>
      <c r="Y3477" t="s">
        <v>134</v>
      </c>
      <c r="Z3477" t="s">
        <v>134</v>
      </c>
      <c r="AA3477" t="s">
        <v>135</v>
      </c>
      <c r="AB3477" t="s">
        <v>135</v>
      </c>
      <c r="AE3477" t="s">
        <v>135</v>
      </c>
      <c r="AF3477">
        <v>0</v>
      </c>
      <c r="AG3477" t="s">
        <v>135</v>
      </c>
      <c r="AH3477">
        <v>0</v>
      </c>
      <c r="AI3477">
        <v>0</v>
      </c>
      <c r="AJ3477">
        <v>0</v>
      </c>
      <c r="AK3477">
        <v>0</v>
      </c>
      <c r="AL3477">
        <v>0</v>
      </c>
      <c r="AM3477">
        <v>0</v>
      </c>
      <c r="AN3477" s="2">
        <v>0</v>
      </c>
      <c r="AO3477">
        <v>0</v>
      </c>
      <c r="AP3477" t="s">
        <v>216</v>
      </c>
      <c r="AQ3477" s="18"/>
      <c r="AR3477" s="12"/>
      <c r="AS3477" s="12"/>
      <c r="AT3477" s="12"/>
      <c r="AU3477" s="19" t="s">
        <v>247</v>
      </c>
    </row>
    <row r="3478" spans="1:47" x14ac:dyDescent="0.25">
      <c r="A3478">
        <v>3476</v>
      </c>
      <c r="C3478" t="s">
        <v>293</v>
      </c>
      <c r="E3478" t="s">
        <v>132</v>
      </c>
      <c r="G3478" t="s">
        <v>133</v>
      </c>
      <c r="H3478">
        <v>2002</v>
      </c>
      <c r="I3478">
        <v>7</v>
      </c>
      <c r="J3478">
        <v>15</v>
      </c>
      <c r="K3478">
        <v>50.25</v>
      </c>
      <c r="L3478">
        <v>-4.2169999999999996</v>
      </c>
      <c r="M3478">
        <v>10</v>
      </c>
      <c r="O3478">
        <v>13.7</v>
      </c>
      <c r="P3478">
        <v>35.200000000000003</v>
      </c>
      <c r="Q3478">
        <v>0.01</v>
      </c>
      <c r="U3478">
        <v>0.21</v>
      </c>
      <c r="X3478">
        <v>0.42699999999999999</v>
      </c>
      <c r="Y3478" t="s">
        <v>64</v>
      </c>
      <c r="Z3478" t="s">
        <v>64</v>
      </c>
      <c r="AA3478" t="s">
        <v>135</v>
      </c>
      <c r="AB3478" t="s">
        <v>135</v>
      </c>
      <c r="AE3478" t="s">
        <v>135</v>
      </c>
      <c r="AF3478" t="s">
        <v>135</v>
      </c>
      <c r="AG3478">
        <v>0</v>
      </c>
      <c r="AH3478">
        <v>0</v>
      </c>
      <c r="AI3478">
        <v>0</v>
      </c>
      <c r="AJ3478">
        <v>0</v>
      </c>
      <c r="AK3478">
        <v>0</v>
      </c>
      <c r="AL3478">
        <v>0</v>
      </c>
      <c r="AM3478">
        <v>0</v>
      </c>
      <c r="AN3478" s="2">
        <v>0</v>
      </c>
      <c r="AO3478">
        <v>0</v>
      </c>
      <c r="AP3478" t="s">
        <v>216</v>
      </c>
      <c r="AQ3478" s="18"/>
      <c r="AR3478" s="12"/>
      <c r="AS3478" s="12"/>
      <c r="AT3478" s="12"/>
      <c r="AU3478" s="19" t="s">
        <v>247</v>
      </c>
    </row>
    <row r="3479" spans="1:47" x14ac:dyDescent="0.25">
      <c r="A3479">
        <v>3477</v>
      </c>
      <c r="C3479" t="s">
        <v>293</v>
      </c>
      <c r="E3479" t="s">
        <v>132</v>
      </c>
      <c r="G3479" t="s">
        <v>133</v>
      </c>
      <c r="H3479">
        <v>2002</v>
      </c>
      <c r="I3479">
        <v>7</v>
      </c>
      <c r="J3479">
        <v>22</v>
      </c>
      <c r="K3479">
        <v>50.25</v>
      </c>
      <c r="L3479">
        <v>-4.2169999999999996</v>
      </c>
      <c r="M3479">
        <v>10</v>
      </c>
      <c r="O3479">
        <v>15.13</v>
      </c>
      <c r="P3479">
        <v>35.26</v>
      </c>
      <c r="Q3479">
        <v>0.09</v>
      </c>
      <c r="U3479">
        <v>0.1</v>
      </c>
      <c r="X3479">
        <v>0.60199999999999998</v>
      </c>
      <c r="Y3479" t="s">
        <v>134</v>
      </c>
      <c r="Z3479" t="s">
        <v>134</v>
      </c>
      <c r="AA3479" t="s">
        <v>135</v>
      </c>
      <c r="AB3479" t="s">
        <v>135</v>
      </c>
      <c r="AE3479" t="s">
        <v>135</v>
      </c>
      <c r="AF3479">
        <v>0</v>
      </c>
      <c r="AG3479" t="s">
        <v>135</v>
      </c>
      <c r="AH3479">
        <v>0</v>
      </c>
      <c r="AI3479">
        <v>0</v>
      </c>
      <c r="AJ3479">
        <v>0</v>
      </c>
      <c r="AK3479">
        <v>0</v>
      </c>
      <c r="AL3479">
        <v>0</v>
      </c>
      <c r="AM3479">
        <v>0</v>
      </c>
      <c r="AN3479" s="2">
        <v>0</v>
      </c>
      <c r="AO3479">
        <v>0</v>
      </c>
      <c r="AP3479" t="s">
        <v>216</v>
      </c>
      <c r="AQ3479" s="18"/>
      <c r="AR3479" s="12"/>
      <c r="AS3479" s="12"/>
      <c r="AT3479" s="12"/>
      <c r="AU3479" s="19" t="s">
        <v>247</v>
      </c>
    </row>
    <row r="3480" spans="1:47" x14ac:dyDescent="0.25">
      <c r="A3480">
        <v>3478</v>
      </c>
      <c r="C3480" t="s">
        <v>293</v>
      </c>
      <c r="E3480" t="s">
        <v>132</v>
      </c>
      <c r="G3480" t="s">
        <v>133</v>
      </c>
      <c r="H3480">
        <v>2002</v>
      </c>
      <c r="I3480">
        <v>7</v>
      </c>
      <c r="J3480">
        <v>22</v>
      </c>
      <c r="K3480">
        <v>50.25</v>
      </c>
      <c r="L3480">
        <v>-4.2169999999999996</v>
      </c>
      <c r="M3480">
        <v>10</v>
      </c>
      <c r="O3480">
        <v>15.13</v>
      </c>
      <c r="P3480">
        <v>35.26</v>
      </c>
      <c r="Q3480">
        <v>0.09</v>
      </c>
      <c r="U3480">
        <v>0.1</v>
      </c>
      <c r="X3480">
        <v>0.60199999999999998</v>
      </c>
      <c r="Y3480" t="s">
        <v>64</v>
      </c>
      <c r="Z3480" t="s">
        <v>64</v>
      </c>
      <c r="AA3480" t="s">
        <v>135</v>
      </c>
      <c r="AB3480" t="s">
        <v>135</v>
      </c>
      <c r="AE3480" t="s">
        <v>135</v>
      </c>
      <c r="AF3480" t="s">
        <v>135</v>
      </c>
      <c r="AG3480">
        <v>0</v>
      </c>
      <c r="AH3480">
        <v>0</v>
      </c>
      <c r="AI3480">
        <v>0</v>
      </c>
      <c r="AJ3480">
        <v>0</v>
      </c>
      <c r="AK3480">
        <v>0</v>
      </c>
      <c r="AL3480">
        <v>0</v>
      </c>
      <c r="AM3480">
        <v>0</v>
      </c>
      <c r="AN3480" s="2">
        <v>0</v>
      </c>
      <c r="AO3480">
        <v>0</v>
      </c>
      <c r="AP3480" t="s">
        <v>216</v>
      </c>
      <c r="AQ3480" s="18"/>
      <c r="AR3480" s="12"/>
      <c r="AS3480" s="12"/>
      <c r="AT3480" s="12"/>
      <c r="AU3480" s="19" t="s">
        <v>247</v>
      </c>
    </row>
    <row r="3481" spans="1:47" x14ac:dyDescent="0.25">
      <c r="A3481">
        <v>3479</v>
      </c>
      <c r="C3481" t="s">
        <v>293</v>
      </c>
      <c r="E3481" t="s">
        <v>132</v>
      </c>
      <c r="G3481" t="s">
        <v>133</v>
      </c>
      <c r="H3481">
        <v>2002</v>
      </c>
      <c r="I3481">
        <v>7</v>
      </c>
      <c r="J3481">
        <v>29</v>
      </c>
      <c r="K3481">
        <v>50.25</v>
      </c>
      <c r="L3481">
        <v>-4.2169999999999996</v>
      </c>
      <c r="M3481">
        <v>10</v>
      </c>
      <c r="O3481">
        <v>14.77</v>
      </c>
      <c r="P3481">
        <v>35.28</v>
      </c>
      <c r="Q3481">
        <v>0.25</v>
      </c>
      <c r="U3481">
        <v>0.01</v>
      </c>
      <c r="X3481">
        <v>0.69699999999999995</v>
      </c>
      <c r="Y3481" t="s">
        <v>134</v>
      </c>
      <c r="Z3481" t="s">
        <v>134</v>
      </c>
      <c r="AA3481" t="s">
        <v>135</v>
      </c>
      <c r="AB3481" t="s">
        <v>135</v>
      </c>
      <c r="AE3481" t="s">
        <v>135</v>
      </c>
      <c r="AF3481">
        <v>0</v>
      </c>
      <c r="AG3481" t="s">
        <v>135</v>
      </c>
      <c r="AH3481">
        <v>0</v>
      </c>
      <c r="AI3481">
        <v>0</v>
      </c>
      <c r="AJ3481">
        <v>0</v>
      </c>
      <c r="AK3481">
        <v>0</v>
      </c>
      <c r="AL3481">
        <v>0</v>
      </c>
      <c r="AM3481">
        <v>0</v>
      </c>
      <c r="AN3481" s="2">
        <v>0</v>
      </c>
      <c r="AO3481">
        <v>0</v>
      </c>
      <c r="AP3481" t="s">
        <v>216</v>
      </c>
      <c r="AQ3481" s="18"/>
      <c r="AR3481" s="12"/>
      <c r="AS3481" s="12"/>
      <c r="AT3481" s="12"/>
      <c r="AU3481" s="19" t="s">
        <v>247</v>
      </c>
    </row>
    <row r="3482" spans="1:47" x14ac:dyDescent="0.25">
      <c r="A3482">
        <v>3480</v>
      </c>
      <c r="C3482" t="s">
        <v>293</v>
      </c>
      <c r="E3482" t="s">
        <v>132</v>
      </c>
      <c r="G3482" t="s">
        <v>133</v>
      </c>
      <c r="H3482">
        <v>2002</v>
      </c>
      <c r="I3482">
        <v>7</v>
      </c>
      <c r="J3482">
        <v>29</v>
      </c>
      <c r="K3482">
        <v>50.25</v>
      </c>
      <c r="L3482">
        <v>-4.2169999999999996</v>
      </c>
      <c r="M3482">
        <v>10</v>
      </c>
      <c r="O3482">
        <v>14.77</v>
      </c>
      <c r="P3482">
        <v>35.28</v>
      </c>
      <c r="Q3482">
        <v>0.25</v>
      </c>
      <c r="U3482">
        <v>0.01</v>
      </c>
      <c r="X3482">
        <v>0.69699999999999995</v>
      </c>
      <c r="Y3482" t="s">
        <v>64</v>
      </c>
      <c r="Z3482" t="s">
        <v>64</v>
      </c>
      <c r="AA3482" t="s">
        <v>135</v>
      </c>
      <c r="AB3482" t="s">
        <v>135</v>
      </c>
      <c r="AE3482" t="s">
        <v>135</v>
      </c>
      <c r="AF3482" t="s">
        <v>135</v>
      </c>
      <c r="AG3482">
        <v>0</v>
      </c>
      <c r="AH3482">
        <v>0</v>
      </c>
      <c r="AI3482">
        <v>0</v>
      </c>
      <c r="AJ3482">
        <v>0</v>
      </c>
      <c r="AK3482">
        <v>0</v>
      </c>
      <c r="AL3482">
        <v>0</v>
      </c>
      <c r="AM3482">
        <v>0</v>
      </c>
      <c r="AN3482" s="2">
        <v>0</v>
      </c>
      <c r="AO3482">
        <v>0</v>
      </c>
      <c r="AP3482" t="s">
        <v>216</v>
      </c>
      <c r="AQ3482" s="18"/>
      <c r="AR3482" s="12"/>
      <c r="AS3482" s="12"/>
      <c r="AT3482" s="12"/>
      <c r="AU3482" s="19" t="s">
        <v>247</v>
      </c>
    </row>
    <row r="3483" spans="1:47" x14ac:dyDescent="0.25">
      <c r="A3483">
        <v>3481</v>
      </c>
      <c r="C3483" t="s">
        <v>293</v>
      </c>
      <c r="E3483" t="s">
        <v>132</v>
      </c>
      <c r="G3483" t="s">
        <v>133</v>
      </c>
      <c r="H3483">
        <v>2002</v>
      </c>
      <c r="I3483">
        <v>8</v>
      </c>
      <c r="J3483">
        <v>5</v>
      </c>
      <c r="K3483">
        <v>50.25</v>
      </c>
      <c r="L3483">
        <v>-4.2169999999999996</v>
      </c>
      <c r="M3483">
        <v>10</v>
      </c>
      <c r="O3483">
        <v>16.13</v>
      </c>
      <c r="P3483">
        <v>35.25</v>
      </c>
      <c r="Q3483">
        <v>0.08</v>
      </c>
      <c r="U3483">
        <v>0.32</v>
      </c>
      <c r="X3483">
        <v>0.57099999999999995</v>
      </c>
      <c r="Y3483" t="s">
        <v>134</v>
      </c>
      <c r="Z3483" t="s">
        <v>134</v>
      </c>
      <c r="AA3483" t="s">
        <v>135</v>
      </c>
      <c r="AB3483" t="s">
        <v>135</v>
      </c>
      <c r="AE3483" t="s">
        <v>135</v>
      </c>
      <c r="AF3483">
        <v>0</v>
      </c>
      <c r="AG3483" t="s">
        <v>135</v>
      </c>
      <c r="AH3483">
        <v>0</v>
      </c>
      <c r="AI3483">
        <v>0</v>
      </c>
      <c r="AJ3483">
        <v>0</v>
      </c>
      <c r="AK3483">
        <v>0</v>
      </c>
      <c r="AL3483">
        <v>0</v>
      </c>
      <c r="AM3483">
        <v>0</v>
      </c>
      <c r="AN3483" s="2">
        <v>0</v>
      </c>
      <c r="AO3483">
        <v>0</v>
      </c>
      <c r="AP3483" t="s">
        <v>216</v>
      </c>
      <c r="AQ3483" s="18"/>
      <c r="AR3483" s="12"/>
      <c r="AS3483" s="12"/>
      <c r="AT3483" s="12"/>
      <c r="AU3483" s="19" t="s">
        <v>247</v>
      </c>
    </row>
    <row r="3484" spans="1:47" x14ac:dyDescent="0.25">
      <c r="A3484">
        <v>3482</v>
      </c>
      <c r="C3484" t="s">
        <v>293</v>
      </c>
      <c r="E3484" t="s">
        <v>132</v>
      </c>
      <c r="G3484" t="s">
        <v>133</v>
      </c>
      <c r="H3484">
        <v>2002</v>
      </c>
      <c r="I3484">
        <v>8</v>
      </c>
      <c r="J3484">
        <v>5</v>
      </c>
      <c r="K3484">
        <v>50.25</v>
      </c>
      <c r="L3484">
        <v>-4.2169999999999996</v>
      </c>
      <c r="M3484">
        <v>10</v>
      </c>
      <c r="O3484">
        <v>16.13</v>
      </c>
      <c r="P3484">
        <v>35.25</v>
      </c>
      <c r="Q3484">
        <v>0.08</v>
      </c>
      <c r="U3484">
        <v>0.32</v>
      </c>
      <c r="X3484">
        <v>0.57099999999999995</v>
      </c>
      <c r="Y3484" t="s">
        <v>64</v>
      </c>
      <c r="Z3484" t="s">
        <v>64</v>
      </c>
      <c r="AA3484" t="s">
        <v>135</v>
      </c>
      <c r="AB3484" t="s">
        <v>135</v>
      </c>
      <c r="AE3484" t="s">
        <v>135</v>
      </c>
      <c r="AF3484" t="s">
        <v>135</v>
      </c>
      <c r="AG3484">
        <v>0</v>
      </c>
      <c r="AH3484">
        <v>0</v>
      </c>
      <c r="AI3484">
        <v>0</v>
      </c>
      <c r="AJ3484">
        <v>0</v>
      </c>
      <c r="AK3484">
        <v>0</v>
      </c>
      <c r="AL3484">
        <v>0</v>
      </c>
      <c r="AM3484">
        <v>0</v>
      </c>
      <c r="AN3484" s="2">
        <v>0</v>
      </c>
      <c r="AO3484">
        <v>0</v>
      </c>
      <c r="AP3484" t="s">
        <v>216</v>
      </c>
      <c r="AQ3484" s="18"/>
      <c r="AR3484" s="12"/>
      <c r="AS3484" s="12"/>
      <c r="AT3484" s="12"/>
      <c r="AU3484" s="19" t="s">
        <v>247</v>
      </c>
    </row>
    <row r="3485" spans="1:47" x14ac:dyDescent="0.25">
      <c r="A3485">
        <v>3483</v>
      </c>
      <c r="C3485" t="s">
        <v>293</v>
      </c>
      <c r="E3485" t="s">
        <v>132</v>
      </c>
      <c r="G3485" t="s">
        <v>133</v>
      </c>
      <c r="H3485">
        <v>2002</v>
      </c>
      <c r="I3485">
        <v>8</v>
      </c>
      <c r="J3485">
        <v>12</v>
      </c>
      <c r="K3485">
        <v>50.25</v>
      </c>
      <c r="L3485">
        <v>-4.2169999999999996</v>
      </c>
      <c r="M3485">
        <v>10</v>
      </c>
      <c r="O3485">
        <v>15.53</v>
      </c>
      <c r="P3485">
        <v>35.229999999999997</v>
      </c>
      <c r="Q3485">
        <v>0.71</v>
      </c>
      <c r="U3485">
        <v>2.67</v>
      </c>
      <c r="X3485">
        <v>1.911</v>
      </c>
      <c r="Y3485" t="s">
        <v>134</v>
      </c>
      <c r="Z3485" t="s">
        <v>134</v>
      </c>
      <c r="AA3485" t="s">
        <v>135</v>
      </c>
      <c r="AB3485" t="s">
        <v>135</v>
      </c>
      <c r="AE3485" t="s">
        <v>135</v>
      </c>
      <c r="AF3485">
        <v>0</v>
      </c>
      <c r="AG3485" t="s">
        <v>135</v>
      </c>
      <c r="AH3485">
        <v>0</v>
      </c>
      <c r="AI3485">
        <v>0</v>
      </c>
      <c r="AJ3485">
        <v>0</v>
      </c>
      <c r="AK3485">
        <v>0</v>
      </c>
      <c r="AL3485">
        <v>0</v>
      </c>
      <c r="AM3485">
        <v>0</v>
      </c>
      <c r="AN3485" s="2">
        <v>0</v>
      </c>
      <c r="AO3485">
        <v>0</v>
      </c>
      <c r="AP3485" t="s">
        <v>216</v>
      </c>
      <c r="AQ3485" s="18"/>
      <c r="AR3485" s="12"/>
      <c r="AS3485" s="12"/>
      <c r="AT3485" s="12"/>
      <c r="AU3485" s="19" t="s">
        <v>247</v>
      </c>
    </row>
    <row r="3486" spans="1:47" x14ac:dyDescent="0.25">
      <c r="A3486">
        <v>3484</v>
      </c>
      <c r="C3486" t="s">
        <v>293</v>
      </c>
      <c r="E3486" t="s">
        <v>132</v>
      </c>
      <c r="G3486" t="s">
        <v>133</v>
      </c>
      <c r="H3486">
        <v>2002</v>
      </c>
      <c r="I3486">
        <v>8</v>
      </c>
      <c r="J3486">
        <v>12</v>
      </c>
      <c r="K3486">
        <v>50.25</v>
      </c>
      <c r="L3486">
        <v>-4.2169999999999996</v>
      </c>
      <c r="M3486">
        <v>10</v>
      </c>
      <c r="O3486">
        <v>15.53</v>
      </c>
      <c r="P3486">
        <v>35.229999999999997</v>
      </c>
      <c r="Q3486">
        <v>0.71</v>
      </c>
      <c r="U3486">
        <v>2.67</v>
      </c>
      <c r="X3486">
        <v>1.911</v>
      </c>
      <c r="Y3486" t="s">
        <v>64</v>
      </c>
      <c r="Z3486" t="s">
        <v>64</v>
      </c>
      <c r="AA3486" t="s">
        <v>135</v>
      </c>
      <c r="AB3486" t="s">
        <v>135</v>
      </c>
      <c r="AE3486" t="s">
        <v>135</v>
      </c>
      <c r="AF3486" t="s">
        <v>135</v>
      </c>
      <c r="AG3486">
        <v>0</v>
      </c>
      <c r="AH3486">
        <v>0</v>
      </c>
      <c r="AI3486">
        <v>0</v>
      </c>
      <c r="AJ3486">
        <v>0</v>
      </c>
      <c r="AK3486">
        <v>0</v>
      </c>
      <c r="AL3486">
        <v>0</v>
      </c>
      <c r="AM3486">
        <v>0</v>
      </c>
      <c r="AN3486" s="2">
        <v>0</v>
      </c>
      <c r="AO3486">
        <v>0</v>
      </c>
      <c r="AP3486" t="s">
        <v>216</v>
      </c>
      <c r="AQ3486" s="18"/>
      <c r="AR3486" s="12"/>
      <c r="AS3486" s="12"/>
      <c r="AT3486" s="12"/>
      <c r="AU3486" s="19" t="s">
        <v>247</v>
      </c>
    </row>
    <row r="3487" spans="1:47" x14ac:dyDescent="0.25">
      <c r="A3487">
        <v>3485</v>
      </c>
      <c r="C3487" t="s">
        <v>293</v>
      </c>
      <c r="E3487" t="s">
        <v>132</v>
      </c>
      <c r="G3487" t="s">
        <v>133</v>
      </c>
      <c r="H3487">
        <v>2002</v>
      </c>
      <c r="I3487">
        <v>8</v>
      </c>
      <c r="J3487">
        <v>20</v>
      </c>
      <c r="K3487">
        <v>50.25</v>
      </c>
      <c r="L3487">
        <v>-4.2169999999999996</v>
      </c>
      <c r="M3487">
        <v>10</v>
      </c>
      <c r="Q3487">
        <v>0.14000000000000001</v>
      </c>
      <c r="U3487">
        <v>2.58</v>
      </c>
      <c r="X3487">
        <v>0.52</v>
      </c>
      <c r="Y3487" t="s">
        <v>134</v>
      </c>
      <c r="Z3487" t="s">
        <v>134</v>
      </c>
      <c r="AA3487" t="s">
        <v>135</v>
      </c>
      <c r="AB3487" t="s">
        <v>135</v>
      </c>
      <c r="AE3487" t="s">
        <v>135</v>
      </c>
      <c r="AF3487">
        <v>0</v>
      </c>
      <c r="AG3487" t="s">
        <v>135</v>
      </c>
      <c r="AH3487">
        <v>0</v>
      </c>
      <c r="AI3487">
        <v>0</v>
      </c>
      <c r="AJ3487">
        <v>0</v>
      </c>
      <c r="AK3487">
        <v>0</v>
      </c>
      <c r="AL3487">
        <v>0</v>
      </c>
      <c r="AM3487">
        <v>0</v>
      </c>
      <c r="AN3487" s="2">
        <v>0</v>
      </c>
      <c r="AO3487">
        <v>0</v>
      </c>
      <c r="AP3487" t="s">
        <v>216</v>
      </c>
      <c r="AQ3487" s="18"/>
      <c r="AR3487" s="12"/>
      <c r="AS3487" s="12"/>
      <c r="AT3487" s="12"/>
      <c r="AU3487" s="19" t="s">
        <v>247</v>
      </c>
    </row>
    <row r="3488" spans="1:47" x14ac:dyDescent="0.25">
      <c r="A3488">
        <v>3486</v>
      </c>
      <c r="C3488" t="s">
        <v>293</v>
      </c>
      <c r="E3488" t="s">
        <v>132</v>
      </c>
      <c r="G3488" t="s">
        <v>133</v>
      </c>
      <c r="H3488">
        <v>2002</v>
      </c>
      <c r="I3488">
        <v>8</v>
      </c>
      <c r="J3488">
        <v>20</v>
      </c>
      <c r="K3488">
        <v>50.25</v>
      </c>
      <c r="L3488">
        <v>-4.2169999999999996</v>
      </c>
      <c r="M3488">
        <v>10</v>
      </c>
      <c r="Q3488">
        <v>0.14000000000000001</v>
      </c>
      <c r="U3488">
        <v>2.58</v>
      </c>
      <c r="X3488">
        <v>0.52</v>
      </c>
      <c r="Y3488" t="s">
        <v>64</v>
      </c>
      <c r="Z3488" t="s">
        <v>64</v>
      </c>
      <c r="AA3488" t="s">
        <v>135</v>
      </c>
      <c r="AB3488" t="s">
        <v>135</v>
      </c>
      <c r="AE3488" t="s">
        <v>135</v>
      </c>
      <c r="AF3488" t="s">
        <v>135</v>
      </c>
      <c r="AG3488">
        <v>0</v>
      </c>
      <c r="AH3488">
        <v>0</v>
      </c>
      <c r="AI3488">
        <v>0</v>
      </c>
      <c r="AJ3488">
        <v>0</v>
      </c>
      <c r="AK3488">
        <v>0</v>
      </c>
      <c r="AL3488">
        <v>0</v>
      </c>
      <c r="AM3488">
        <v>0</v>
      </c>
      <c r="AN3488" s="2">
        <v>0</v>
      </c>
      <c r="AO3488">
        <v>0</v>
      </c>
      <c r="AP3488" t="s">
        <v>216</v>
      </c>
      <c r="AQ3488" s="18"/>
      <c r="AR3488" s="12"/>
      <c r="AS3488" s="12"/>
      <c r="AT3488" s="12"/>
      <c r="AU3488" s="19" t="s">
        <v>247</v>
      </c>
    </row>
    <row r="3489" spans="1:47" x14ac:dyDescent="0.25">
      <c r="A3489">
        <v>3487</v>
      </c>
      <c r="C3489" t="s">
        <v>293</v>
      </c>
      <c r="E3489" t="s">
        <v>132</v>
      </c>
      <c r="G3489" t="s">
        <v>133</v>
      </c>
      <c r="H3489">
        <v>2002</v>
      </c>
      <c r="I3489">
        <v>8</v>
      </c>
      <c r="J3489">
        <v>28</v>
      </c>
      <c r="K3489">
        <v>50.25</v>
      </c>
      <c r="L3489">
        <v>-4.2169999999999996</v>
      </c>
      <c r="M3489">
        <v>10</v>
      </c>
      <c r="O3489">
        <v>15.96</v>
      </c>
      <c r="Q3489">
        <v>0.15</v>
      </c>
      <c r="U3489">
        <v>1.23</v>
      </c>
      <c r="X3489">
        <v>0.72899999999999998</v>
      </c>
      <c r="Y3489" t="s">
        <v>134</v>
      </c>
      <c r="Z3489" t="s">
        <v>134</v>
      </c>
      <c r="AA3489" t="s">
        <v>135</v>
      </c>
      <c r="AB3489" t="s">
        <v>135</v>
      </c>
      <c r="AE3489" t="s">
        <v>135</v>
      </c>
      <c r="AF3489">
        <v>0</v>
      </c>
      <c r="AG3489" t="s">
        <v>135</v>
      </c>
      <c r="AH3489">
        <v>0</v>
      </c>
      <c r="AI3489">
        <v>0</v>
      </c>
      <c r="AJ3489">
        <v>0</v>
      </c>
      <c r="AK3489">
        <v>0</v>
      </c>
      <c r="AL3489">
        <v>0</v>
      </c>
      <c r="AM3489">
        <v>0</v>
      </c>
      <c r="AN3489" s="2">
        <v>0</v>
      </c>
      <c r="AO3489">
        <v>0</v>
      </c>
      <c r="AP3489" t="s">
        <v>216</v>
      </c>
      <c r="AQ3489" s="18"/>
      <c r="AR3489" s="12"/>
      <c r="AS3489" s="12"/>
      <c r="AT3489" s="12"/>
      <c r="AU3489" s="19" t="s">
        <v>247</v>
      </c>
    </row>
    <row r="3490" spans="1:47" x14ac:dyDescent="0.25">
      <c r="A3490">
        <v>3488</v>
      </c>
      <c r="C3490" t="s">
        <v>293</v>
      </c>
      <c r="E3490" t="s">
        <v>132</v>
      </c>
      <c r="G3490" t="s">
        <v>133</v>
      </c>
      <c r="H3490">
        <v>2002</v>
      </c>
      <c r="I3490">
        <v>8</v>
      </c>
      <c r="J3490">
        <v>28</v>
      </c>
      <c r="K3490">
        <v>50.25</v>
      </c>
      <c r="L3490">
        <v>-4.2169999999999996</v>
      </c>
      <c r="M3490">
        <v>10</v>
      </c>
      <c r="O3490">
        <v>15.96</v>
      </c>
      <c r="Q3490">
        <v>0.15</v>
      </c>
      <c r="U3490">
        <v>1.23</v>
      </c>
      <c r="X3490">
        <v>0.72899999999999998</v>
      </c>
      <c r="Y3490" t="s">
        <v>64</v>
      </c>
      <c r="Z3490" t="s">
        <v>64</v>
      </c>
      <c r="AA3490" t="s">
        <v>135</v>
      </c>
      <c r="AB3490" t="s">
        <v>135</v>
      </c>
      <c r="AE3490" t="s">
        <v>135</v>
      </c>
      <c r="AF3490" t="s">
        <v>135</v>
      </c>
      <c r="AG3490">
        <v>0</v>
      </c>
      <c r="AH3490">
        <v>0</v>
      </c>
      <c r="AI3490">
        <v>0</v>
      </c>
      <c r="AJ3490">
        <v>0</v>
      </c>
      <c r="AK3490">
        <v>0</v>
      </c>
      <c r="AL3490">
        <v>0</v>
      </c>
      <c r="AM3490">
        <v>0</v>
      </c>
      <c r="AN3490" s="2">
        <v>0</v>
      </c>
      <c r="AO3490">
        <v>0</v>
      </c>
      <c r="AP3490" t="s">
        <v>216</v>
      </c>
      <c r="AQ3490" s="18"/>
      <c r="AR3490" s="12"/>
      <c r="AS3490" s="12"/>
      <c r="AT3490" s="12"/>
      <c r="AU3490" s="19" t="s">
        <v>247</v>
      </c>
    </row>
    <row r="3491" spans="1:47" x14ac:dyDescent="0.25">
      <c r="A3491">
        <v>3489</v>
      </c>
      <c r="C3491" t="s">
        <v>293</v>
      </c>
      <c r="E3491" t="s">
        <v>132</v>
      </c>
      <c r="G3491" t="s">
        <v>133</v>
      </c>
      <c r="H3491">
        <v>2002</v>
      </c>
      <c r="I3491">
        <v>9</v>
      </c>
      <c r="J3491">
        <v>2</v>
      </c>
      <c r="K3491">
        <v>50.25</v>
      </c>
      <c r="L3491">
        <v>-4.2169999999999996</v>
      </c>
      <c r="M3491">
        <v>10</v>
      </c>
      <c r="O3491">
        <v>16.600000000000001</v>
      </c>
      <c r="P3491">
        <v>35.24</v>
      </c>
      <c r="Q3491">
        <v>7.0000000000000007E-2</v>
      </c>
      <c r="U3491">
        <v>1.6</v>
      </c>
      <c r="X3491">
        <v>1.387</v>
      </c>
      <c r="Y3491" t="s">
        <v>134</v>
      </c>
      <c r="Z3491" t="s">
        <v>134</v>
      </c>
      <c r="AA3491" t="s">
        <v>135</v>
      </c>
      <c r="AB3491" t="s">
        <v>135</v>
      </c>
      <c r="AE3491" t="s">
        <v>135</v>
      </c>
      <c r="AF3491">
        <v>0</v>
      </c>
      <c r="AG3491" t="s">
        <v>135</v>
      </c>
      <c r="AH3491">
        <v>0</v>
      </c>
      <c r="AI3491">
        <v>0</v>
      </c>
      <c r="AJ3491">
        <v>0</v>
      </c>
      <c r="AK3491">
        <v>0</v>
      </c>
      <c r="AL3491">
        <v>0</v>
      </c>
      <c r="AM3491">
        <v>0</v>
      </c>
      <c r="AN3491" s="2">
        <v>0</v>
      </c>
      <c r="AO3491">
        <v>0</v>
      </c>
      <c r="AP3491" t="s">
        <v>216</v>
      </c>
      <c r="AQ3491" s="18"/>
      <c r="AR3491" s="12"/>
      <c r="AS3491" s="12"/>
      <c r="AT3491" s="12"/>
      <c r="AU3491" s="19" t="s">
        <v>247</v>
      </c>
    </row>
    <row r="3492" spans="1:47" x14ac:dyDescent="0.25">
      <c r="A3492">
        <v>3490</v>
      </c>
      <c r="C3492" t="s">
        <v>293</v>
      </c>
      <c r="E3492" t="s">
        <v>132</v>
      </c>
      <c r="G3492" t="s">
        <v>133</v>
      </c>
      <c r="H3492">
        <v>2002</v>
      </c>
      <c r="I3492">
        <v>9</v>
      </c>
      <c r="J3492">
        <v>2</v>
      </c>
      <c r="K3492">
        <v>50.25</v>
      </c>
      <c r="L3492">
        <v>-4.2169999999999996</v>
      </c>
      <c r="M3492">
        <v>10</v>
      </c>
      <c r="O3492">
        <v>16.600000000000001</v>
      </c>
      <c r="P3492">
        <v>35.24</v>
      </c>
      <c r="Q3492">
        <v>7.0000000000000007E-2</v>
      </c>
      <c r="U3492">
        <v>1.6</v>
      </c>
      <c r="X3492">
        <v>1.387</v>
      </c>
      <c r="Y3492" t="s">
        <v>64</v>
      </c>
      <c r="Z3492" t="s">
        <v>64</v>
      </c>
      <c r="AA3492" t="s">
        <v>135</v>
      </c>
      <c r="AB3492" t="s">
        <v>135</v>
      </c>
      <c r="AE3492" t="s">
        <v>135</v>
      </c>
      <c r="AF3492" t="s">
        <v>135</v>
      </c>
      <c r="AG3492">
        <v>0</v>
      </c>
      <c r="AH3492">
        <v>0</v>
      </c>
      <c r="AI3492">
        <v>0</v>
      </c>
      <c r="AJ3492">
        <v>0</v>
      </c>
      <c r="AK3492">
        <v>0</v>
      </c>
      <c r="AL3492">
        <v>0</v>
      </c>
      <c r="AM3492">
        <v>0</v>
      </c>
      <c r="AN3492" s="2">
        <v>0</v>
      </c>
      <c r="AO3492">
        <v>0</v>
      </c>
      <c r="AP3492" t="s">
        <v>216</v>
      </c>
      <c r="AQ3492" s="18"/>
      <c r="AR3492" s="12"/>
      <c r="AS3492" s="12"/>
      <c r="AT3492" s="12"/>
      <c r="AU3492" s="19" t="s">
        <v>247</v>
      </c>
    </row>
    <row r="3493" spans="1:47" x14ac:dyDescent="0.25">
      <c r="A3493">
        <v>3491</v>
      </c>
      <c r="C3493" t="s">
        <v>293</v>
      </c>
      <c r="E3493" t="s">
        <v>132</v>
      </c>
      <c r="G3493" t="s">
        <v>133</v>
      </c>
      <c r="H3493">
        <v>2002</v>
      </c>
      <c r="I3493">
        <v>9</v>
      </c>
      <c r="J3493">
        <v>9</v>
      </c>
      <c r="K3493">
        <v>50.25</v>
      </c>
      <c r="L3493">
        <v>-4.2169999999999996</v>
      </c>
      <c r="M3493">
        <v>10</v>
      </c>
      <c r="O3493">
        <v>16.760000000000002</v>
      </c>
      <c r="P3493">
        <v>35.25</v>
      </c>
      <c r="Q3493">
        <v>0.26</v>
      </c>
      <c r="U3493">
        <v>1.75</v>
      </c>
      <c r="X3493">
        <v>1.0740000000000001</v>
      </c>
      <c r="Y3493" t="s">
        <v>134</v>
      </c>
      <c r="Z3493" t="s">
        <v>134</v>
      </c>
      <c r="AA3493" t="s">
        <v>135</v>
      </c>
      <c r="AB3493" t="s">
        <v>135</v>
      </c>
      <c r="AE3493" t="s">
        <v>135</v>
      </c>
      <c r="AF3493">
        <v>0</v>
      </c>
      <c r="AG3493" t="s">
        <v>135</v>
      </c>
      <c r="AH3493">
        <v>0</v>
      </c>
      <c r="AI3493">
        <v>0</v>
      </c>
      <c r="AJ3493">
        <v>0</v>
      </c>
      <c r="AK3493">
        <v>0</v>
      </c>
      <c r="AL3493">
        <v>0</v>
      </c>
      <c r="AM3493">
        <v>0</v>
      </c>
      <c r="AN3493" s="2">
        <v>0</v>
      </c>
      <c r="AO3493">
        <v>0</v>
      </c>
      <c r="AP3493" t="s">
        <v>216</v>
      </c>
      <c r="AQ3493" s="18"/>
      <c r="AR3493" s="12"/>
      <c r="AS3493" s="12"/>
      <c r="AT3493" s="12"/>
      <c r="AU3493" s="19" t="s">
        <v>247</v>
      </c>
    </row>
    <row r="3494" spans="1:47" x14ac:dyDescent="0.25">
      <c r="A3494">
        <v>3492</v>
      </c>
      <c r="C3494" t="s">
        <v>293</v>
      </c>
      <c r="E3494" t="s">
        <v>132</v>
      </c>
      <c r="G3494" t="s">
        <v>133</v>
      </c>
      <c r="H3494">
        <v>2002</v>
      </c>
      <c r="I3494">
        <v>9</v>
      </c>
      <c r="J3494">
        <v>9</v>
      </c>
      <c r="K3494">
        <v>50.25</v>
      </c>
      <c r="L3494">
        <v>-4.2169999999999996</v>
      </c>
      <c r="M3494">
        <v>10</v>
      </c>
      <c r="O3494">
        <v>16.760000000000002</v>
      </c>
      <c r="P3494">
        <v>35.25</v>
      </c>
      <c r="Q3494">
        <v>0.26</v>
      </c>
      <c r="U3494">
        <v>1.75</v>
      </c>
      <c r="X3494">
        <v>1.0740000000000001</v>
      </c>
      <c r="Y3494" t="s">
        <v>64</v>
      </c>
      <c r="Z3494" t="s">
        <v>64</v>
      </c>
      <c r="AA3494" t="s">
        <v>135</v>
      </c>
      <c r="AB3494" t="s">
        <v>135</v>
      </c>
      <c r="AE3494" t="s">
        <v>135</v>
      </c>
      <c r="AF3494" t="s">
        <v>135</v>
      </c>
      <c r="AG3494">
        <v>0</v>
      </c>
      <c r="AH3494">
        <v>0</v>
      </c>
      <c r="AI3494">
        <v>0</v>
      </c>
      <c r="AJ3494">
        <v>0</v>
      </c>
      <c r="AK3494">
        <v>0</v>
      </c>
      <c r="AL3494">
        <v>0</v>
      </c>
      <c r="AM3494">
        <v>0</v>
      </c>
      <c r="AN3494" s="2">
        <v>0</v>
      </c>
      <c r="AO3494">
        <v>0</v>
      </c>
      <c r="AP3494" t="s">
        <v>216</v>
      </c>
      <c r="AQ3494" s="18"/>
      <c r="AR3494" s="12"/>
      <c r="AS3494" s="12"/>
      <c r="AT3494" s="12"/>
      <c r="AU3494" s="19" t="s">
        <v>247</v>
      </c>
    </row>
    <row r="3495" spans="1:47" x14ac:dyDescent="0.25">
      <c r="A3495">
        <v>3493</v>
      </c>
      <c r="C3495" t="s">
        <v>293</v>
      </c>
      <c r="E3495" t="s">
        <v>132</v>
      </c>
      <c r="G3495" t="s">
        <v>133</v>
      </c>
      <c r="H3495">
        <v>2002</v>
      </c>
      <c r="I3495">
        <v>9</v>
      </c>
      <c r="J3495">
        <v>16</v>
      </c>
      <c r="K3495">
        <v>50.25</v>
      </c>
      <c r="L3495">
        <v>-4.2169999999999996</v>
      </c>
      <c r="M3495">
        <v>10</v>
      </c>
      <c r="O3495">
        <v>16.16</v>
      </c>
      <c r="P3495">
        <v>35.24</v>
      </c>
      <c r="Q3495">
        <v>0.51</v>
      </c>
      <c r="U3495">
        <v>1.58</v>
      </c>
      <c r="X3495">
        <v>1.5920000000000001</v>
      </c>
      <c r="Y3495" t="s">
        <v>134</v>
      </c>
      <c r="Z3495" t="s">
        <v>134</v>
      </c>
      <c r="AA3495" t="s">
        <v>135</v>
      </c>
      <c r="AB3495" t="s">
        <v>135</v>
      </c>
      <c r="AE3495" t="s">
        <v>135</v>
      </c>
      <c r="AF3495">
        <v>0</v>
      </c>
      <c r="AG3495" t="s">
        <v>135</v>
      </c>
      <c r="AH3495">
        <v>0</v>
      </c>
      <c r="AI3495">
        <v>0</v>
      </c>
      <c r="AJ3495">
        <v>0</v>
      </c>
      <c r="AK3495">
        <v>0</v>
      </c>
      <c r="AL3495">
        <v>0</v>
      </c>
      <c r="AM3495">
        <v>0</v>
      </c>
      <c r="AN3495" s="2">
        <v>0</v>
      </c>
      <c r="AO3495">
        <v>0</v>
      </c>
      <c r="AP3495" t="s">
        <v>216</v>
      </c>
      <c r="AQ3495" s="18"/>
      <c r="AR3495" s="12"/>
      <c r="AS3495" s="12"/>
      <c r="AT3495" s="12"/>
      <c r="AU3495" s="19" t="s">
        <v>247</v>
      </c>
    </row>
    <row r="3496" spans="1:47" x14ac:dyDescent="0.25">
      <c r="A3496">
        <v>3494</v>
      </c>
      <c r="C3496" t="s">
        <v>293</v>
      </c>
      <c r="E3496" t="s">
        <v>132</v>
      </c>
      <c r="G3496" t="s">
        <v>133</v>
      </c>
      <c r="H3496">
        <v>2002</v>
      </c>
      <c r="I3496">
        <v>9</v>
      </c>
      <c r="J3496">
        <v>16</v>
      </c>
      <c r="K3496">
        <v>50.25</v>
      </c>
      <c r="L3496">
        <v>-4.2169999999999996</v>
      </c>
      <c r="M3496">
        <v>10</v>
      </c>
      <c r="O3496">
        <v>16.16</v>
      </c>
      <c r="P3496">
        <v>35.24</v>
      </c>
      <c r="Q3496">
        <v>0.51</v>
      </c>
      <c r="U3496">
        <v>1.58</v>
      </c>
      <c r="X3496">
        <v>1.5920000000000001</v>
      </c>
      <c r="Y3496" t="s">
        <v>64</v>
      </c>
      <c r="Z3496" t="s">
        <v>64</v>
      </c>
      <c r="AA3496" t="s">
        <v>135</v>
      </c>
      <c r="AB3496" t="s">
        <v>135</v>
      </c>
      <c r="AE3496" t="s">
        <v>135</v>
      </c>
      <c r="AF3496" t="s">
        <v>135</v>
      </c>
      <c r="AG3496">
        <v>0</v>
      </c>
      <c r="AH3496">
        <v>0</v>
      </c>
      <c r="AI3496">
        <v>0</v>
      </c>
      <c r="AJ3496">
        <v>0</v>
      </c>
      <c r="AK3496">
        <v>0</v>
      </c>
      <c r="AL3496">
        <v>0</v>
      </c>
      <c r="AM3496">
        <v>0</v>
      </c>
      <c r="AN3496" s="2">
        <v>0</v>
      </c>
      <c r="AO3496">
        <v>0</v>
      </c>
      <c r="AP3496" t="s">
        <v>216</v>
      </c>
      <c r="AQ3496" s="18"/>
      <c r="AR3496" s="12"/>
      <c r="AS3496" s="12"/>
      <c r="AT3496" s="12"/>
      <c r="AU3496" s="19" t="s">
        <v>247</v>
      </c>
    </row>
    <row r="3497" spans="1:47" x14ac:dyDescent="0.25">
      <c r="A3497">
        <v>3495</v>
      </c>
      <c r="C3497" t="s">
        <v>293</v>
      </c>
      <c r="E3497" t="s">
        <v>132</v>
      </c>
      <c r="G3497" t="s">
        <v>133</v>
      </c>
      <c r="H3497">
        <v>2002</v>
      </c>
      <c r="I3497">
        <v>9</v>
      </c>
      <c r="J3497">
        <v>23</v>
      </c>
      <c r="K3497">
        <v>50.25</v>
      </c>
      <c r="L3497">
        <v>-4.2169999999999996</v>
      </c>
      <c r="M3497">
        <v>10</v>
      </c>
      <c r="P3497">
        <v>35.26</v>
      </c>
      <c r="Q3497">
        <v>1.3</v>
      </c>
      <c r="U3497">
        <v>5.0999999999999996</v>
      </c>
      <c r="X3497">
        <v>1.389</v>
      </c>
      <c r="Y3497" t="s">
        <v>134</v>
      </c>
      <c r="Z3497" t="s">
        <v>134</v>
      </c>
      <c r="AA3497" t="s">
        <v>135</v>
      </c>
      <c r="AB3497" t="s">
        <v>135</v>
      </c>
      <c r="AE3497" t="s">
        <v>135</v>
      </c>
      <c r="AF3497">
        <v>0</v>
      </c>
      <c r="AG3497" t="s">
        <v>135</v>
      </c>
      <c r="AH3497">
        <v>0</v>
      </c>
      <c r="AI3497">
        <v>0</v>
      </c>
      <c r="AJ3497">
        <v>0</v>
      </c>
      <c r="AK3497">
        <v>0</v>
      </c>
      <c r="AL3497">
        <v>0</v>
      </c>
      <c r="AM3497">
        <v>0</v>
      </c>
      <c r="AN3497" s="2">
        <v>0</v>
      </c>
      <c r="AO3497">
        <v>0</v>
      </c>
      <c r="AP3497" t="s">
        <v>216</v>
      </c>
      <c r="AQ3497" s="18"/>
      <c r="AR3497" s="12"/>
      <c r="AS3497" s="12"/>
      <c r="AT3497" s="12"/>
      <c r="AU3497" s="19" t="s">
        <v>247</v>
      </c>
    </row>
    <row r="3498" spans="1:47" x14ac:dyDescent="0.25">
      <c r="A3498">
        <v>3496</v>
      </c>
      <c r="C3498" t="s">
        <v>293</v>
      </c>
      <c r="E3498" t="s">
        <v>132</v>
      </c>
      <c r="G3498" t="s">
        <v>133</v>
      </c>
      <c r="H3498">
        <v>2002</v>
      </c>
      <c r="I3498">
        <v>9</v>
      </c>
      <c r="J3498">
        <v>23</v>
      </c>
      <c r="K3498">
        <v>50.25</v>
      </c>
      <c r="L3498">
        <v>-4.2169999999999996</v>
      </c>
      <c r="M3498">
        <v>10</v>
      </c>
      <c r="P3498">
        <v>35.26</v>
      </c>
      <c r="Q3498">
        <v>1.3</v>
      </c>
      <c r="U3498">
        <v>5.0999999999999996</v>
      </c>
      <c r="X3498">
        <v>1.389</v>
      </c>
      <c r="Y3498" t="s">
        <v>64</v>
      </c>
      <c r="Z3498" t="s">
        <v>64</v>
      </c>
      <c r="AA3498" t="s">
        <v>135</v>
      </c>
      <c r="AB3498" t="s">
        <v>135</v>
      </c>
      <c r="AE3498" t="s">
        <v>135</v>
      </c>
      <c r="AF3498" t="s">
        <v>135</v>
      </c>
      <c r="AG3498">
        <v>0</v>
      </c>
      <c r="AH3498">
        <v>0</v>
      </c>
      <c r="AI3498">
        <v>0</v>
      </c>
      <c r="AJ3498">
        <v>0</v>
      </c>
      <c r="AK3498">
        <v>0</v>
      </c>
      <c r="AL3498">
        <v>0</v>
      </c>
      <c r="AM3498">
        <v>0</v>
      </c>
      <c r="AN3498" s="2">
        <v>0</v>
      </c>
      <c r="AO3498">
        <v>0</v>
      </c>
      <c r="AP3498" t="s">
        <v>216</v>
      </c>
      <c r="AQ3498" s="18"/>
      <c r="AR3498" s="12"/>
      <c r="AS3498" s="12"/>
      <c r="AT3498" s="12"/>
      <c r="AU3498" s="19" t="s">
        <v>247</v>
      </c>
    </row>
    <row r="3499" spans="1:47" x14ac:dyDescent="0.25">
      <c r="A3499">
        <v>3497</v>
      </c>
      <c r="C3499" t="s">
        <v>293</v>
      </c>
      <c r="E3499" t="s">
        <v>132</v>
      </c>
      <c r="G3499" t="s">
        <v>133</v>
      </c>
      <c r="H3499">
        <v>2002</v>
      </c>
      <c r="I3499">
        <v>9</v>
      </c>
      <c r="J3499">
        <v>30</v>
      </c>
      <c r="K3499">
        <v>50.25</v>
      </c>
      <c r="L3499">
        <v>-4.2169999999999996</v>
      </c>
      <c r="M3499">
        <v>10</v>
      </c>
      <c r="O3499">
        <v>16.09</v>
      </c>
      <c r="Q3499">
        <v>0.55000000000000004</v>
      </c>
      <c r="U3499">
        <v>1.63</v>
      </c>
      <c r="X3499">
        <v>2.839</v>
      </c>
      <c r="Y3499" t="s">
        <v>134</v>
      </c>
      <c r="Z3499" t="s">
        <v>134</v>
      </c>
      <c r="AA3499" t="s">
        <v>135</v>
      </c>
      <c r="AB3499" t="s">
        <v>135</v>
      </c>
      <c r="AE3499" t="s">
        <v>135</v>
      </c>
      <c r="AF3499">
        <v>0</v>
      </c>
      <c r="AG3499" t="s">
        <v>135</v>
      </c>
      <c r="AH3499">
        <v>0</v>
      </c>
      <c r="AI3499">
        <v>0</v>
      </c>
      <c r="AJ3499">
        <v>0</v>
      </c>
      <c r="AK3499">
        <v>0</v>
      </c>
      <c r="AL3499">
        <v>0</v>
      </c>
      <c r="AM3499">
        <v>0</v>
      </c>
      <c r="AN3499" s="2">
        <v>0</v>
      </c>
      <c r="AO3499">
        <v>0</v>
      </c>
      <c r="AP3499" t="s">
        <v>216</v>
      </c>
      <c r="AQ3499" s="18"/>
      <c r="AR3499" s="12"/>
      <c r="AS3499" s="12"/>
      <c r="AT3499" s="12"/>
      <c r="AU3499" s="19" t="s">
        <v>247</v>
      </c>
    </row>
    <row r="3500" spans="1:47" x14ac:dyDescent="0.25">
      <c r="A3500">
        <v>3498</v>
      </c>
      <c r="C3500" t="s">
        <v>293</v>
      </c>
      <c r="E3500" t="s">
        <v>132</v>
      </c>
      <c r="G3500" t="s">
        <v>133</v>
      </c>
      <c r="H3500">
        <v>2002</v>
      </c>
      <c r="I3500">
        <v>9</v>
      </c>
      <c r="J3500">
        <v>30</v>
      </c>
      <c r="K3500">
        <v>50.25</v>
      </c>
      <c r="L3500">
        <v>-4.2169999999999996</v>
      </c>
      <c r="M3500">
        <v>10</v>
      </c>
      <c r="O3500">
        <v>16.09</v>
      </c>
      <c r="Q3500">
        <v>0.55000000000000004</v>
      </c>
      <c r="U3500">
        <v>1.63</v>
      </c>
      <c r="X3500">
        <v>2.839</v>
      </c>
      <c r="Y3500" t="s">
        <v>64</v>
      </c>
      <c r="Z3500" t="s">
        <v>64</v>
      </c>
      <c r="AA3500" t="s">
        <v>135</v>
      </c>
      <c r="AB3500" t="s">
        <v>135</v>
      </c>
      <c r="AE3500" t="s">
        <v>135</v>
      </c>
      <c r="AF3500" t="s">
        <v>135</v>
      </c>
      <c r="AG3500">
        <v>0</v>
      </c>
      <c r="AH3500">
        <v>0</v>
      </c>
      <c r="AI3500">
        <v>0</v>
      </c>
      <c r="AJ3500">
        <v>0</v>
      </c>
      <c r="AK3500">
        <v>0</v>
      </c>
      <c r="AL3500">
        <v>0</v>
      </c>
      <c r="AM3500">
        <v>0</v>
      </c>
      <c r="AN3500" s="2">
        <v>0</v>
      </c>
      <c r="AO3500">
        <v>0</v>
      </c>
      <c r="AP3500" t="s">
        <v>216</v>
      </c>
      <c r="AQ3500" s="18"/>
      <c r="AR3500" s="12"/>
      <c r="AS3500" s="12"/>
      <c r="AT3500" s="12"/>
      <c r="AU3500" s="19" t="s">
        <v>247</v>
      </c>
    </row>
    <row r="3501" spans="1:47" x14ac:dyDescent="0.25">
      <c r="A3501">
        <v>3499</v>
      </c>
      <c r="C3501" t="s">
        <v>293</v>
      </c>
      <c r="E3501" t="s">
        <v>132</v>
      </c>
      <c r="G3501" t="s">
        <v>133</v>
      </c>
      <c r="H3501">
        <v>2002</v>
      </c>
      <c r="I3501">
        <v>10</v>
      </c>
      <c r="J3501">
        <v>7</v>
      </c>
      <c r="K3501">
        <v>50.25</v>
      </c>
      <c r="L3501">
        <v>-4.2169999999999996</v>
      </c>
      <c r="M3501">
        <v>10</v>
      </c>
      <c r="O3501">
        <v>16.239999999999998</v>
      </c>
      <c r="P3501">
        <v>35.26</v>
      </c>
      <c r="Q3501">
        <v>0.87</v>
      </c>
      <c r="U3501">
        <v>3.9</v>
      </c>
      <c r="X3501">
        <v>1.0529999999999999</v>
      </c>
      <c r="Y3501" t="s">
        <v>134</v>
      </c>
      <c r="Z3501" t="s">
        <v>134</v>
      </c>
      <c r="AA3501" t="s">
        <v>135</v>
      </c>
      <c r="AB3501" t="s">
        <v>135</v>
      </c>
      <c r="AE3501" t="s">
        <v>135</v>
      </c>
      <c r="AF3501">
        <v>0</v>
      </c>
      <c r="AG3501" t="s">
        <v>135</v>
      </c>
      <c r="AH3501">
        <v>0</v>
      </c>
      <c r="AI3501">
        <v>0</v>
      </c>
      <c r="AJ3501">
        <v>0</v>
      </c>
      <c r="AK3501">
        <v>0</v>
      </c>
      <c r="AL3501">
        <v>0</v>
      </c>
      <c r="AM3501">
        <v>0</v>
      </c>
      <c r="AN3501" s="2">
        <v>0</v>
      </c>
      <c r="AO3501">
        <v>0</v>
      </c>
      <c r="AP3501" t="s">
        <v>216</v>
      </c>
      <c r="AQ3501" s="18"/>
      <c r="AR3501" s="12"/>
      <c r="AS3501" s="12"/>
      <c r="AT3501" s="12"/>
      <c r="AU3501" s="19" t="s">
        <v>247</v>
      </c>
    </row>
    <row r="3502" spans="1:47" x14ac:dyDescent="0.25">
      <c r="A3502">
        <v>3500</v>
      </c>
      <c r="C3502" t="s">
        <v>293</v>
      </c>
      <c r="E3502" t="s">
        <v>132</v>
      </c>
      <c r="G3502" t="s">
        <v>133</v>
      </c>
      <c r="H3502">
        <v>2002</v>
      </c>
      <c r="I3502">
        <v>10</v>
      </c>
      <c r="J3502">
        <v>7</v>
      </c>
      <c r="K3502">
        <v>50.25</v>
      </c>
      <c r="L3502">
        <v>-4.2169999999999996</v>
      </c>
      <c r="M3502">
        <v>10</v>
      </c>
      <c r="O3502">
        <v>16.239999999999998</v>
      </c>
      <c r="P3502">
        <v>35.26</v>
      </c>
      <c r="Q3502">
        <v>0.87</v>
      </c>
      <c r="U3502">
        <v>3.9</v>
      </c>
      <c r="X3502">
        <v>1.0529999999999999</v>
      </c>
      <c r="Y3502" t="s">
        <v>64</v>
      </c>
      <c r="Z3502" t="s">
        <v>64</v>
      </c>
      <c r="AA3502" t="s">
        <v>135</v>
      </c>
      <c r="AB3502" t="s">
        <v>135</v>
      </c>
      <c r="AE3502" t="s">
        <v>135</v>
      </c>
      <c r="AF3502" t="s">
        <v>135</v>
      </c>
      <c r="AG3502">
        <v>0</v>
      </c>
      <c r="AH3502">
        <v>0</v>
      </c>
      <c r="AI3502">
        <v>0</v>
      </c>
      <c r="AJ3502">
        <v>0</v>
      </c>
      <c r="AK3502">
        <v>0</v>
      </c>
      <c r="AL3502">
        <v>0</v>
      </c>
      <c r="AM3502">
        <v>0</v>
      </c>
      <c r="AN3502" s="2">
        <v>0</v>
      </c>
      <c r="AO3502">
        <v>0</v>
      </c>
      <c r="AP3502" t="s">
        <v>216</v>
      </c>
      <c r="AQ3502" s="18"/>
      <c r="AR3502" s="12"/>
      <c r="AS3502" s="12"/>
      <c r="AT3502" s="12"/>
      <c r="AU3502" s="19" t="s">
        <v>247</v>
      </c>
    </row>
    <row r="3503" spans="1:47" x14ac:dyDescent="0.25">
      <c r="A3503">
        <v>3501</v>
      </c>
      <c r="C3503" t="s">
        <v>293</v>
      </c>
      <c r="E3503" t="s">
        <v>132</v>
      </c>
      <c r="G3503" t="s">
        <v>133</v>
      </c>
      <c r="H3503">
        <v>2002</v>
      </c>
      <c r="I3503">
        <v>10</v>
      </c>
      <c r="J3503">
        <v>14</v>
      </c>
      <c r="K3503">
        <v>50.25</v>
      </c>
      <c r="L3503">
        <v>-4.2169999999999996</v>
      </c>
      <c r="M3503">
        <v>10</v>
      </c>
      <c r="O3503">
        <v>10.61</v>
      </c>
      <c r="P3503">
        <v>35.26</v>
      </c>
      <c r="Q3503">
        <v>0.77</v>
      </c>
      <c r="U3503">
        <v>2.88</v>
      </c>
      <c r="X3503">
        <v>0.89600000000000002</v>
      </c>
      <c r="Y3503" t="s">
        <v>134</v>
      </c>
      <c r="Z3503" t="s">
        <v>134</v>
      </c>
      <c r="AA3503" t="s">
        <v>135</v>
      </c>
      <c r="AB3503" t="s">
        <v>135</v>
      </c>
      <c r="AE3503" t="s">
        <v>135</v>
      </c>
      <c r="AF3503">
        <v>0</v>
      </c>
      <c r="AG3503" t="s">
        <v>135</v>
      </c>
      <c r="AH3503">
        <v>0</v>
      </c>
      <c r="AI3503">
        <v>0</v>
      </c>
      <c r="AJ3503">
        <v>0</v>
      </c>
      <c r="AK3503">
        <v>0</v>
      </c>
      <c r="AL3503">
        <v>0</v>
      </c>
      <c r="AM3503">
        <v>0</v>
      </c>
      <c r="AN3503" s="2">
        <v>0</v>
      </c>
      <c r="AO3503">
        <v>0</v>
      </c>
      <c r="AP3503" t="s">
        <v>216</v>
      </c>
      <c r="AQ3503" s="18"/>
      <c r="AR3503" s="12"/>
      <c r="AS3503" s="12"/>
      <c r="AT3503" s="12"/>
      <c r="AU3503" s="19" t="s">
        <v>247</v>
      </c>
    </row>
    <row r="3504" spans="1:47" x14ac:dyDescent="0.25">
      <c r="A3504">
        <v>3502</v>
      </c>
      <c r="C3504" t="s">
        <v>293</v>
      </c>
      <c r="E3504" t="s">
        <v>132</v>
      </c>
      <c r="G3504" t="s">
        <v>133</v>
      </c>
      <c r="H3504">
        <v>2002</v>
      </c>
      <c r="I3504">
        <v>10</v>
      </c>
      <c r="J3504">
        <v>14</v>
      </c>
      <c r="K3504">
        <v>50.25</v>
      </c>
      <c r="L3504">
        <v>-4.2169999999999996</v>
      </c>
      <c r="M3504">
        <v>10</v>
      </c>
      <c r="O3504">
        <v>10.61</v>
      </c>
      <c r="P3504">
        <v>35.26</v>
      </c>
      <c r="Q3504">
        <v>0.77</v>
      </c>
      <c r="U3504">
        <v>2.88</v>
      </c>
      <c r="X3504">
        <v>0.89600000000000002</v>
      </c>
      <c r="Y3504" t="s">
        <v>64</v>
      </c>
      <c r="Z3504" t="s">
        <v>64</v>
      </c>
      <c r="AA3504" t="s">
        <v>135</v>
      </c>
      <c r="AB3504" t="s">
        <v>135</v>
      </c>
      <c r="AE3504" t="s">
        <v>135</v>
      </c>
      <c r="AF3504" t="s">
        <v>135</v>
      </c>
      <c r="AG3504">
        <v>0</v>
      </c>
      <c r="AH3504">
        <v>0</v>
      </c>
      <c r="AI3504">
        <v>0</v>
      </c>
      <c r="AJ3504">
        <v>0</v>
      </c>
      <c r="AK3504">
        <v>0</v>
      </c>
      <c r="AL3504">
        <v>0</v>
      </c>
      <c r="AM3504">
        <v>0</v>
      </c>
      <c r="AN3504" s="2">
        <v>0</v>
      </c>
      <c r="AO3504">
        <v>0</v>
      </c>
      <c r="AP3504" t="s">
        <v>216</v>
      </c>
      <c r="AQ3504" s="18"/>
      <c r="AR3504" s="12"/>
      <c r="AS3504" s="12"/>
      <c r="AT3504" s="12"/>
      <c r="AU3504" s="19" t="s">
        <v>247</v>
      </c>
    </row>
    <row r="3505" spans="1:47" x14ac:dyDescent="0.25">
      <c r="A3505">
        <v>3503</v>
      </c>
      <c r="C3505" t="s">
        <v>293</v>
      </c>
      <c r="E3505" t="s">
        <v>132</v>
      </c>
      <c r="G3505" t="s">
        <v>133</v>
      </c>
      <c r="H3505">
        <v>2002</v>
      </c>
      <c r="I3505">
        <v>10</v>
      </c>
      <c r="J3505">
        <v>28</v>
      </c>
      <c r="K3505">
        <v>50.25</v>
      </c>
      <c r="L3505">
        <v>-4.2169999999999996</v>
      </c>
      <c r="M3505">
        <v>10</v>
      </c>
      <c r="O3505">
        <v>14.67</v>
      </c>
      <c r="P3505">
        <v>35.22</v>
      </c>
      <c r="Q3505">
        <v>1.25</v>
      </c>
      <c r="U3505">
        <v>3.28</v>
      </c>
      <c r="X3505">
        <v>0.90900000000000003</v>
      </c>
      <c r="Y3505" t="s">
        <v>134</v>
      </c>
      <c r="Z3505" t="s">
        <v>134</v>
      </c>
      <c r="AA3505" t="s">
        <v>135</v>
      </c>
      <c r="AB3505" t="s">
        <v>135</v>
      </c>
      <c r="AE3505" t="s">
        <v>135</v>
      </c>
      <c r="AF3505">
        <v>0</v>
      </c>
      <c r="AG3505" t="s">
        <v>135</v>
      </c>
      <c r="AH3505">
        <v>0</v>
      </c>
      <c r="AI3505">
        <v>0</v>
      </c>
      <c r="AJ3505">
        <v>0</v>
      </c>
      <c r="AK3505">
        <v>0</v>
      </c>
      <c r="AL3505">
        <v>0</v>
      </c>
      <c r="AM3505">
        <v>0</v>
      </c>
      <c r="AN3505" s="2">
        <v>0</v>
      </c>
      <c r="AO3505">
        <v>0</v>
      </c>
      <c r="AP3505" t="s">
        <v>216</v>
      </c>
      <c r="AQ3505" s="18"/>
      <c r="AR3505" s="12"/>
      <c r="AS3505" s="12"/>
      <c r="AT3505" s="12"/>
      <c r="AU3505" s="19" t="s">
        <v>247</v>
      </c>
    </row>
    <row r="3506" spans="1:47" x14ac:dyDescent="0.25">
      <c r="A3506">
        <v>3504</v>
      </c>
      <c r="C3506" t="s">
        <v>293</v>
      </c>
      <c r="E3506" t="s">
        <v>132</v>
      </c>
      <c r="G3506" t="s">
        <v>133</v>
      </c>
      <c r="H3506">
        <v>2002</v>
      </c>
      <c r="I3506">
        <v>10</v>
      </c>
      <c r="J3506">
        <v>28</v>
      </c>
      <c r="K3506">
        <v>50.25</v>
      </c>
      <c r="L3506">
        <v>-4.2169999999999996</v>
      </c>
      <c r="M3506">
        <v>10</v>
      </c>
      <c r="O3506">
        <v>14.67</v>
      </c>
      <c r="P3506">
        <v>35.22</v>
      </c>
      <c r="Q3506">
        <v>1.25</v>
      </c>
      <c r="U3506">
        <v>3.28</v>
      </c>
      <c r="X3506">
        <v>0.90900000000000003</v>
      </c>
      <c r="Y3506" t="s">
        <v>64</v>
      </c>
      <c r="Z3506" t="s">
        <v>64</v>
      </c>
      <c r="AA3506" t="s">
        <v>135</v>
      </c>
      <c r="AB3506" t="s">
        <v>135</v>
      </c>
      <c r="AE3506" t="s">
        <v>135</v>
      </c>
      <c r="AF3506" t="s">
        <v>135</v>
      </c>
      <c r="AG3506">
        <v>0</v>
      </c>
      <c r="AH3506">
        <v>0</v>
      </c>
      <c r="AI3506">
        <v>0</v>
      </c>
      <c r="AJ3506">
        <v>0</v>
      </c>
      <c r="AK3506">
        <v>0</v>
      </c>
      <c r="AL3506">
        <v>0</v>
      </c>
      <c r="AM3506">
        <v>0</v>
      </c>
      <c r="AN3506" s="2">
        <v>0</v>
      </c>
      <c r="AO3506">
        <v>0</v>
      </c>
      <c r="AP3506" t="s">
        <v>216</v>
      </c>
      <c r="AQ3506" s="18"/>
      <c r="AR3506" s="12"/>
      <c r="AS3506" s="12"/>
      <c r="AT3506" s="12"/>
      <c r="AU3506" s="19" t="s">
        <v>247</v>
      </c>
    </row>
    <row r="3507" spans="1:47" x14ac:dyDescent="0.25">
      <c r="A3507">
        <v>3505</v>
      </c>
      <c r="C3507" t="s">
        <v>293</v>
      </c>
      <c r="E3507" t="s">
        <v>132</v>
      </c>
      <c r="G3507" t="s">
        <v>133</v>
      </c>
      <c r="H3507">
        <v>2002</v>
      </c>
      <c r="I3507">
        <v>11</v>
      </c>
      <c r="J3507">
        <v>4</v>
      </c>
      <c r="K3507">
        <v>50.25</v>
      </c>
      <c r="L3507">
        <v>-4.2169999999999996</v>
      </c>
      <c r="M3507">
        <v>10</v>
      </c>
      <c r="O3507">
        <v>14.67</v>
      </c>
      <c r="P3507">
        <v>35.159999999999997</v>
      </c>
      <c r="Q3507">
        <v>3.08</v>
      </c>
      <c r="U3507">
        <v>3.4</v>
      </c>
      <c r="X3507">
        <v>0.85399999999999998</v>
      </c>
      <c r="Y3507" t="s">
        <v>134</v>
      </c>
      <c r="Z3507" t="s">
        <v>134</v>
      </c>
      <c r="AA3507" t="s">
        <v>135</v>
      </c>
      <c r="AB3507" t="s">
        <v>135</v>
      </c>
      <c r="AE3507" t="s">
        <v>135</v>
      </c>
      <c r="AF3507">
        <v>0</v>
      </c>
      <c r="AG3507" t="s">
        <v>135</v>
      </c>
      <c r="AH3507">
        <v>0</v>
      </c>
      <c r="AI3507">
        <v>0</v>
      </c>
      <c r="AJ3507">
        <v>0</v>
      </c>
      <c r="AK3507">
        <v>0</v>
      </c>
      <c r="AL3507">
        <v>0</v>
      </c>
      <c r="AM3507">
        <v>0</v>
      </c>
      <c r="AN3507" s="2">
        <v>0</v>
      </c>
      <c r="AO3507">
        <v>0</v>
      </c>
      <c r="AP3507" t="s">
        <v>216</v>
      </c>
      <c r="AQ3507" s="18"/>
      <c r="AR3507" s="12"/>
      <c r="AS3507" s="12"/>
      <c r="AT3507" s="12"/>
      <c r="AU3507" s="19" t="s">
        <v>247</v>
      </c>
    </row>
    <row r="3508" spans="1:47" x14ac:dyDescent="0.25">
      <c r="A3508">
        <v>3506</v>
      </c>
      <c r="C3508" t="s">
        <v>293</v>
      </c>
      <c r="E3508" t="s">
        <v>132</v>
      </c>
      <c r="G3508" t="s">
        <v>133</v>
      </c>
      <c r="H3508">
        <v>2002</v>
      </c>
      <c r="I3508">
        <v>11</v>
      </c>
      <c r="J3508">
        <v>4</v>
      </c>
      <c r="K3508">
        <v>50.25</v>
      </c>
      <c r="L3508">
        <v>-4.2169999999999996</v>
      </c>
      <c r="M3508">
        <v>10</v>
      </c>
      <c r="O3508">
        <v>14.67</v>
      </c>
      <c r="P3508">
        <v>35.159999999999997</v>
      </c>
      <c r="Q3508">
        <v>3.08</v>
      </c>
      <c r="U3508">
        <v>3.4</v>
      </c>
      <c r="X3508">
        <v>0.85399999999999998</v>
      </c>
      <c r="Y3508" t="s">
        <v>64</v>
      </c>
      <c r="Z3508" t="s">
        <v>64</v>
      </c>
      <c r="AA3508" t="s">
        <v>135</v>
      </c>
      <c r="AB3508" t="s">
        <v>135</v>
      </c>
      <c r="AE3508" t="s">
        <v>135</v>
      </c>
      <c r="AF3508" t="s">
        <v>135</v>
      </c>
      <c r="AG3508">
        <v>0</v>
      </c>
      <c r="AH3508">
        <v>0</v>
      </c>
      <c r="AI3508">
        <v>0</v>
      </c>
      <c r="AJ3508">
        <v>0</v>
      </c>
      <c r="AK3508">
        <v>0</v>
      </c>
      <c r="AL3508">
        <v>0</v>
      </c>
      <c r="AM3508">
        <v>0</v>
      </c>
      <c r="AN3508" s="2">
        <v>0</v>
      </c>
      <c r="AO3508">
        <v>0</v>
      </c>
      <c r="AP3508" t="s">
        <v>216</v>
      </c>
      <c r="AQ3508" s="18"/>
      <c r="AR3508" s="12"/>
      <c r="AS3508" s="12"/>
      <c r="AT3508" s="12"/>
      <c r="AU3508" s="19" t="s">
        <v>247</v>
      </c>
    </row>
    <row r="3509" spans="1:47" x14ac:dyDescent="0.25">
      <c r="A3509">
        <v>3507</v>
      </c>
      <c r="C3509" t="s">
        <v>293</v>
      </c>
      <c r="E3509" t="s">
        <v>132</v>
      </c>
      <c r="G3509" t="s">
        <v>133</v>
      </c>
      <c r="H3509">
        <v>2002</v>
      </c>
      <c r="I3509">
        <v>11</v>
      </c>
      <c r="J3509">
        <v>18</v>
      </c>
      <c r="K3509">
        <v>50.25</v>
      </c>
      <c r="L3509">
        <v>-4.2169999999999996</v>
      </c>
      <c r="M3509">
        <v>10</v>
      </c>
      <c r="O3509">
        <v>13.2</v>
      </c>
      <c r="P3509">
        <v>34.9</v>
      </c>
      <c r="Q3509">
        <v>6.46</v>
      </c>
      <c r="U3509">
        <v>5.05</v>
      </c>
      <c r="X3509">
        <v>0.79300000000000004</v>
      </c>
      <c r="Y3509" t="s">
        <v>134</v>
      </c>
      <c r="Z3509" t="s">
        <v>134</v>
      </c>
      <c r="AA3509" t="s">
        <v>135</v>
      </c>
      <c r="AB3509" t="s">
        <v>135</v>
      </c>
      <c r="AE3509" t="s">
        <v>135</v>
      </c>
      <c r="AF3509">
        <v>0</v>
      </c>
      <c r="AG3509" t="s">
        <v>135</v>
      </c>
      <c r="AH3509">
        <v>0</v>
      </c>
      <c r="AI3509">
        <v>0</v>
      </c>
      <c r="AJ3509">
        <v>0</v>
      </c>
      <c r="AK3509">
        <v>0</v>
      </c>
      <c r="AL3509">
        <v>0</v>
      </c>
      <c r="AM3509">
        <v>0</v>
      </c>
      <c r="AN3509" s="2">
        <v>0</v>
      </c>
      <c r="AO3509">
        <v>0</v>
      </c>
      <c r="AP3509" t="s">
        <v>216</v>
      </c>
      <c r="AQ3509" s="18"/>
      <c r="AR3509" s="12"/>
      <c r="AS3509" s="12"/>
      <c r="AT3509" s="12"/>
      <c r="AU3509" s="19" t="s">
        <v>247</v>
      </c>
    </row>
    <row r="3510" spans="1:47" x14ac:dyDescent="0.25">
      <c r="A3510">
        <v>3508</v>
      </c>
      <c r="C3510" t="s">
        <v>293</v>
      </c>
      <c r="E3510" t="s">
        <v>132</v>
      </c>
      <c r="G3510" t="s">
        <v>133</v>
      </c>
      <c r="H3510">
        <v>2002</v>
      </c>
      <c r="I3510">
        <v>11</v>
      </c>
      <c r="J3510">
        <v>18</v>
      </c>
      <c r="K3510">
        <v>50.25</v>
      </c>
      <c r="L3510">
        <v>-4.2169999999999996</v>
      </c>
      <c r="M3510">
        <v>10</v>
      </c>
      <c r="O3510">
        <v>13.2</v>
      </c>
      <c r="P3510">
        <v>34.9</v>
      </c>
      <c r="Q3510">
        <v>6.46</v>
      </c>
      <c r="U3510">
        <v>5.05</v>
      </c>
      <c r="X3510">
        <v>0.79300000000000004</v>
      </c>
      <c r="Y3510" t="s">
        <v>64</v>
      </c>
      <c r="Z3510" t="s">
        <v>64</v>
      </c>
      <c r="AA3510" t="s">
        <v>135</v>
      </c>
      <c r="AB3510" t="s">
        <v>135</v>
      </c>
      <c r="AE3510" t="s">
        <v>135</v>
      </c>
      <c r="AF3510" t="s">
        <v>135</v>
      </c>
      <c r="AG3510">
        <v>0</v>
      </c>
      <c r="AH3510">
        <v>0</v>
      </c>
      <c r="AI3510">
        <v>0</v>
      </c>
      <c r="AJ3510">
        <v>0</v>
      </c>
      <c r="AK3510">
        <v>0</v>
      </c>
      <c r="AL3510">
        <v>0</v>
      </c>
      <c r="AM3510">
        <v>0</v>
      </c>
      <c r="AN3510" s="2">
        <v>0</v>
      </c>
      <c r="AO3510">
        <v>0</v>
      </c>
      <c r="AP3510" t="s">
        <v>216</v>
      </c>
      <c r="AQ3510" s="18"/>
      <c r="AR3510" s="12"/>
      <c r="AS3510" s="12"/>
      <c r="AT3510" s="12"/>
      <c r="AU3510" s="19" t="s">
        <v>247</v>
      </c>
    </row>
    <row r="3511" spans="1:47" x14ac:dyDescent="0.25">
      <c r="A3511">
        <v>3509</v>
      </c>
      <c r="C3511" t="s">
        <v>293</v>
      </c>
      <c r="E3511" t="s">
        <v>132</v>
      </c>
      <c r="G3511" t="s">
        <v>133</v>
      </c>
      <c r="H3511">
        <v>2002</v>
      </c>
      <c r="I3511">
        <v>11</v>
      </c>
      <c r="J3511">
        <v>25</v>
      </c>
      <c r="K3511">
        <v>50.25</v>
      </c>
      <c r="L3511">
        <v>-4.2169999999999996</v>
      </c>
      <c r="M3511">
        <v>10</v>
      </c>
      <c r="O3511">
        <v>13.04</v>
      </c>
      <c r="P3511">
        <v>34.950000000000003</v>
      </c>
      <c r="Q3511">
        <v>11.68</v>
      </c>
      <c r="U3511">
        <v>6.41</v>
      </c>
      <c r="X3511">
        <v>0.63500000000000001</v>
      </c>
      <c r="Y3511" t="s">
        <v>134</v>
      </c>
      <c r="Z3511" t="s">
        <v>134</v>
      </c>
      <c r="AA3511" t="s">
        <v>135</v>
      </c>
      <c r="AB3511" t="s">
        <v>135</v>
      </c>
      <c r="AE3511" t="s">
        <v>135</v>
      </c>
      <c r="AF3511">
        <v>0</v>
      </c>
      <c r="AG3511" t="s">
        <v>135</v>
      </c>
      <c r="AH3511">
        <v>0</v>
      </c>
      <c r="AI3511">
        <v>0</v>
      </c>
      <c r="AJ3511">
        <v>0</v>
      </c>
      <c r="AK3511">
        <v>0</v>
      </c>
      <c r="AL3511">
        <v>0</v>
      </c>
      <c r="AM3511">
        <v>0</v>
      </c>
      <c r="AN3511" s="2">
        <v>0</v>
      </c>
      <c r="AO3511">
        <v>0</v>
      </c>
      <c r="AP3511" t="s">
        <v>216</v>
      </c>
      <c r="AQ3511" s="18"/>
      <c r="AR3511" s="12"/>
      <c r="AS3511" s="12"/>
      <c r="AT3511" s="12"/>
      <c r="AU3511" s="19" t="s">
        <v>247</v>
      </c>
    </row>
    <row r="3512" spans="1:47" x14ac:dyDescent="0.25">
      <c r="A3512">
        <v>3510</v>
      </c>
      <c r="C3512" t="s">
        <v>293</v>
      </c>
      <c r="E3512" t="s">
        <v>132</v>
      </c>
      <c r="G3512" t="s">
        <v>133</v>
      </c>
      <c r="H3512">
        <v>2002</v>
      </c>
      <c r="I3512">
        <v>11</v>
      </c>
      <c r="J3512">
        <v>25</v>
      </c>
      <c r="K3512">
        <v>50.25</v>
      </c>
      <c r="L3512">
        <v>-4.2169999999999996</v>
      </c>
      <c r="M3512">
        <v>10</v>
      </c>
      <c r="O3512">
        <v>13.04</v>
      </c>
      <c r="P3512">
        <v>34.950000000000003</v>
      </c>
      <c r="Q3512">
        <v>11.68</v>
      </c>
      <c r="U3512">
        <v>6.41</v>
      </c>
      <c r="X3512">
        <v>0.63500000000000001</v>
      </c>
      <c r="Y3512" t="s">
        <v>64</v>
      </c>
      <c r="Z3512" t="s">
        <v>64</v>
      </c>
      <c r="AA3512" t="s">
        <v>135</v>
      </c>
      <c r="AB3512" t="s">
        <v>135</v>
      </c>
      <c r="AE3512" t="s">
        <v>135</v>
      </c>
      <c r="AF3512" t="s">
        <v>135</v>
      </c>
      <c r="AG3512">
        <v>0</v>
      </c>
      <c r="AH3512">
        <v>0</v>
      </c>
      <c r="AI3512">
        <v>0</v>
      </c>
      <c r="AJ3512">
        <v>0</v>
      </c>
      <c r="AK3512">
        <v>0</v>
      </c>
      <c r="AL3512">
        <v>0</v>
      </c>
      <c r="AM3512">
        <v>0</v>
      </c>
      <c r="AN3512" s="2">
        <v>0</v>
      </c>
      <c r="AO3512">
        <v>0</v>
      </c>
      <c r="AP3512" t="s">
        <v>216</v>
      </c>
      <c r="AQ3512" s="18"/>
      <c r="AR3512" s="12"/>
      <c r="AS3512" s="12"/>
      <c r="AT3512" s="12"/>
      <c r="AU3512" s="19" t="s">
        <v>247</v>
      </c>
    </row>
    <row r="3513" spans="1:47" x14ac:dyDescent="0.25">
      <c r="A3513">
        <v>3511</v>
      </c>
      <c r="C3513" t="s">
        <v>293</v>
      </c>
      <c r="E3513" t="s">
        <v>132</v>
      </c>
      <c r="G3513" t="s">
        <v>133</v>
      </c>
      <c r="H3513">
        <v>2002</v>
      </c>
      <c r="I3513">
        <v>12</v>
      </c>
      <c r="J3513">
        <v>3</v>
      </c>
      <c r="K3513">
        <v>50.25</v>
      </c>
      <c r="L3513">
        <v>-4.2169999999999996</v>
      </c>
      <c r="M3513">
        <v>10</v>
      </c>
      <c r="O3513">
        <v>12.51</v>
      </c>
      <c r="P3513">
        <v>35</v>
      </c>
      <c r="Q3513">
        <v>5.01</v>
      </c>
      <c r="U3513">
        <v>3.32</v>
      </c>
      <c r="X3513">
        <v>0.46800000000000003</v>
      </c>
      <c r="Y3513" t="s">
        <v>134</v>
      </c>
      <c r="Z3513" t="s">
        <v>134</v>
      </c>
      <c r="AA3513" t="s">
        <v>135</v>
      </c>
      <c r="AB3513" t="s">
        <v>135</v>
      </c>
      <c r="AE3513" t="s">
        <v>135</v>
      </c>
      <c r="AF3513">
        <v>0</v>
      </c>
      <c r="AG3513" t="s">
        <v>135</v>
      </c>
      <c r="AH3513">
        <v>0</v>
      </c>
      <c r="AI3513">
        <v>0</v>
      </c>
      <c r="AJ3513">
        <v>0</v>
      </c>
      <c r="AK3513">
        <v>0</v>
      </c>
      <c r="AL3513">
        <v>0</v>
      </c>
      <c r="AM3513">
        <v>0</v>
      </c>
      <c r="AN3513" s="2">
        <v>0</v>
      </c>
      <c r="AO3513">
        <v>0</v>
      </c>
      <c r="AP3513" t="s">
        <v>216</v>
      </c>
      <c r="AQ3513" s="18"/>
      <c r="AR3513" s="12"/>
      <c r="AS3513" s="12"/>
      <c r="AT3513" s="12"/>
      <c r="AU3513" s="19" t="s">
        <v>247</v>
      </c>
    </row>
    <row r="3514" spans="1:47" x14ac:dyDescent="0.25">
      <c r="A3514">
        <v>3512</v>
      </c>
      <c r="C3514" t="s">
        <v>293</v>
      </c>
      <c r="E3514" t="s">
        <v>132</v>
      </c>
      <c r="G3514" t="s">
        <v>133</v>
      </c>
      <c r="H3514">
        <v>2002</v>
      </c>
      <c r="I3514">
        <v>12</v>
      </c>
      <c r="J3514">
        <v>3</v>
      </c>
      <c r="K3514">
        <v>50.25</v>
      </c>
      <c r="L3514">
        <v>-4.2169999999999996</v>
      </c>
      <c r="M3514">
        <v>10</v>
      </c>
      <c r="O3514">
        <v>12.51</v>
      </c>
      <c r="P3514">
        <v>35</v>
      </c>
      <c r="Q3514">
        <v>5.01</v>
      </c>
      <c r="U3514">
        <v>3.32</v>
      </c>
      <c r="X3514">
        <v>0.46800000000000003</v>
      </c>
      <c r="Y3514" t="s">
        <v>64</v>
      </c>
      <c r="Z3514" t="s">
        <v>64</v>
      </c>
      <c r="AA3514" t="s">
        <v>135</v>
      </c>
      <c r="AB3514" t="s">
        <v>135</v>
      </c>
      <c r="AE3514" t="s">
        <v>135</v>
      </c>
      <c r="AF3514" t="s">
        <v>135</v>
      </c>
      <c r="AG3514">
        <v>0</v>
      </c>
      <c r="AH3514">
        <v>0</v>
      </c>
      <c r="AI3514">
        <v>0</v>
      </c>
      <c r="AJ3514">
        <v>0</v>
      </c>
      <c r="AK3514">
        <v>0</v>
      </c>
      <c r="AL3514">
        <v>0</v>
      </c>
      <c r="AM3514">
        <v>0</v>
      </c>
      <c r="AN3514" s="2">
        <v>0</v>
      </c>
      <c r="AO3514">
        <v>0</v>
      </c>
      <c r="AP3514" t="s">
        <v>216</v>
      </c>
      <c r="AQ3514" s="18"/>
      <c r="AR3514" s="12"/>
      <c r="AS3514" s="12"/>
      <c r="AT3514" s="12"/>
      <c r="AU3514" s="19" t="s">
        <v>247</v>
      </c>
    </row>
    <row r="3515" spans="1:47" x14ac:dyDescent="0.25">
      <c r="A3515">
        <v>3513</v>
      </c>
      <c r="C3515" t="s">
        <v>293</v>
      </c>
      <c r="E3515" t="s">
        <v>132</v>
      </c>
      <c r="G3515" t="s">
        <v>133</v>
      </c>
      <c r="H3515">
        <v>2002</v>
      </c>
      <c r="I3515">
        <v>12</v>
      </c>
      <c r="J3515">
        <v>16</v>
      </c>
      <c r="K3515">
        <v>50.25</v>
      </c>
      <c r="L3515">
        <v>-4.2169999999999996</v>
      </c>
      <c r="M3515">
        <v>10</v>
      </c>
      <c r="Q3515">
        <v>7.08</v>
      </c>
      <c r="U3515">
        <v>6.19</v>
      </c>
      <c r="X3515">
        <v>0.46600000000000003</v>
      </c>
      <c r="Y3515" t="s">
        <v>134</v>
      </c>
      <c r="Z3515" t="s">
        <v>134</v>
      </c>
      <c r="AA3515" t="s">
        <v>135</v>
      </c>
      <c r="AB3515" t="s">
        <v>135</v>
      </c>
      <c r="AE3515" t="s">
        <v>135</v>
      </c>
      <c r="AF3515">
        <v>0</v>
      </c>
      <c r="AG3515" t="s">
        <v>135</v>
      </c>
      <c r="AH3515">
        <v>0</v>
      </c>
      <c r="AI3515">
        <v>0</v>
      </c>
      <c r="AJ3515">
        <v>0</v>
      </c>
      <c r="AK3515">
        <v>0</v>
      </c>
      <c r="AL3515">
        <v>0</v>
      </c>
      <c r="AM3515">
        <v>0</v>
      </c>
      <c r="AN3515" s="2">
        <v>0</v>
      </c>
      <c r="AO3515">
        <v>0</v>
      </c>
      <c r="AP3515" t="s">
        <v>216</v>
      </c>
      <c r="AQ3515" s="18"/>
      <c r="AR3515" s="12"/>
      <c r="AS3515" s="12"/>
      <c r="AT3515" s="12"/>
      <c r="AU3515" s="19" t="s">
        <v>247</v>
      </c>
    </row>
    <row r="3516" spans="1:47" x14ac:dyDescent="0.25">
      <c r="A3516">
        <v>3514</v>
      </c>
      <c r="C3516" t="s">
        <v>293</v>
      </c>
      <c r="E3516" t="s">
        <v>132</v>
      </c>
      <c r="G3516" t="s">
        <v>133</v>
      </c>
      <c r="H3516">
        <v>2002</v>
      </c>
      <c r="I3516">
        <v>12</v>
      </c>
      <c r="J3516">
        <v>16</v>
      </c>
      <c r="K3516">
        <v>50.25</v>
      </c>
      <c r="L3516">
        <v>-4.2169999999999996</v>
      </c>
      <c r="M3516">
        <v>10</v>
      </c>
      <c r="Q3516">
        <v>7.08</v>
      </c>
      <c r="U3516">
        <v>6.19</v>
      </c>
      <c r="X3516">
        <v>0.46600000000000003</v>
      </c>
      <c r="Y3516" t="s">
        <v>64</v>
      </c>
      <c r="Z3516" t="s">
        <v>64</v>
      </c>
      <c r="AA3516" t="s">
        <v>135</v>
      </c>
      <c r="AB3516" t="s">
        <v>135</v>
      </c>
      <c r="AE3516" t="s">
        <v>135</v>
      </c>
      <c r="AF3516" t="s">
        <v>135</v>
      </c>
      <c r="AG3516">
        <v>0</v>
      </c>
      <c r="AH3516">
        <v>0</v>
      </c>
      <c r="AI3516">
        <v>0</v>
      </c>
      <c r="AJ3516">
        <v>0</v>
      </c>
      <c r="AK3516">
        <v>0</v>
      </c>
      <c r="AL3516">
        <v>0</v>
      </c>
      <c r="AM3516">
        <v>0</v>
      </c>
      <c r="AN3516" s="2">
        <v>0</v>
      </c>
      <c r="AO3516">
        <v>0</v>
      </c>
      <c r="AP3516" t="s">
        <v>216</v>
      </c>
      <c r="AQ3516" s="18"/>
      <c r="AR3516" s="12"/>
      <c r="AS3516" s="12"/>
      <c r="AT3516" s="12"/>
      <c r="AU3516" s="19" t="s">
        <v>247</v>
      </c>
    </row>
    <row r="3517" spans="1:47" x14ac:dyDescent="0.25">
      <c r="A3517">
        <v>3515</v>
      </c>
      <c r="C3517" t="s">
        <v>293</v>
      </c>
      <c r="E3517" t="s">
        <v>132</v>
      </c>
      <c r="G3517" t="s">
        <v>133</v>
      </c>
      <c r="H3517">
        <v>2003</v>
      </c>
      <c r="I3517">
        <v>1</v>
      </c>
      <c r="J3517">
        <v>6</v>
      </c>
      <c r="K3517">
        <v>50.25</v>
      </c>
      <c r="L3517">
        <v>-4.2169999999999996</v>
      </c>
      <c r="M3517">
        <v>10</v>
      </c>
      <c r="O3517">
        <v>10.91</v>
      </c>
      <c r="P3517">
        <v>34.979999999999997</v>
      </c>
      <c r="Q3517">
        <v>7.66</v>
      </c>
      <c r="U3517">
        <v>4.4000000000000004</v>
      </c>
      <c r="X3517">
        <v>0.372</v>
      </c>
      <c r="Y3517" t="s">
        <v>134</v>
      </c>
      <c r="Z3517" t="s">
        <v>134</v>
      </c>
      <c r="AA3517" t="s">
        <v>135</v>
      </c>
      <c r="AB3517" t="s">
        <v>135</v>
      </c>
      <c r="AE3517" t="s">
        <v>135</v>
      </c>
      <c r="AF3517">
        <v>0</v>
      </c>
      <c r="AG3517" t="s">
        <v>135</v>
      </c>
      <c r="AH3517">
        <v>0</v>
      </c>
      <c r="AI3517">
        <v>0</v>
      </c>
      <c r="AJ3517">
        <v>0</v>
      </c>
      <c r="AK3517">
        <v>0</v>
      </c>
      <c r="AL3517">
        <v>0</v>
      </c>
      <c r="AM3517">
        <v>0</v>
      </c>
      <c r="AN3517" s="2">
        <v>0</v>
      </c>
      <c r="AO3517">
        <v>0</v>
      </c>
      <c r="AP3517" t="s">
        <v>216</v>
      </c>
      <c r="AQ3517" s="18"/>
      <c r="AR3517" s="12"/>
      <c r="AS3517" s="12"/>
      <c r="AT3517" s="12"/>
      <c r="AU3517" s="19" t="s">
        <v>247</v>
      </c>
    </row>
    <row r="3518" spans="1:47" x14ac:dyDescent="0.25">
      <c r="A3518">
        <v>3516</v>
      </c>
      <c r="C3518" t="s">
        <v>293</v>
      </c>
      <c r="E3518" t="s">
        <v>132</v>
      </c>
      <c r="G3518" t="s">
        <v>133</v>
      </c>
      <c r="H3518">
        <v>2003</v>
      </c>
      <c r="I3518">
        <v>1</v>
      </c>
      <c r="J3518">
        <v>6</v>
      </c>
      <c r="K3518">
        <v>50.25</v>
      </c>
      <c r="L3518">
        <v>-4.2169999999999996</v>
      </c>
      <c r="M3518">
        <v>10</v>
      </c>
      <c r="O3518">
        <v>10.91</v>
      </c>
      <c r="P3518">
        <v>34.979999999999997</v>
      </c>
      <c r="Q3518">
        <v>7.66</v>
      </c>
      <c r="U3518">
        <v>4.4000000000000004</v>
      </c>
      <c r="X3518">
        <v>0.372</v>
      </c>
      <c r="Y3518" t="s">
        <v>64</v>
      </c>
      <c r="Z3518" t="s">
        <v>64</v>
      </c>
      <c r="AA3518" t="s">
        <v>135</v>
      </c>
      <c r="AB3518" t="s">
        <v>135</v>
      </c>
      <c r="AE3518" t="s">
        <v>135</v>
      </c>
      <c r="AF3518" t="s">
        <v>135</v>
      </c>
      <c r="AG3518">
        <v>0</v>
      </c>
      <c r="AH3518">
        <v>0</v>
      </c>
      <c r="AI3518">
        <v>0</v>
      </c>
      <c r="AJ3518">
        <v>0</v>
      </c>
      <c r="AK3518">
        <v>0</v>
      </c>
      <c r="AL3518">
        <v>0</v>
      </c>
      <c r="AM3518">
        <v>0</v>
      </c>
      <c r="AN3518" s="2">
        <v>0</v>
      </c>
      <c r="AO3518">
        <v>0</v>
      </c>
      <c r="AP3518" t="s">
        <v>216</v>
      </c>
      <c r="AQ3518" s="18"/>
      <c r="AR3518" s="12"/>
      <c r="AS3518" s="12"/>
      <c r="AT3518" s="12"/>
      <c r="AU3518" s="19" t="s">
        <v>247</v>
      </c>
    </row>
    <row r="3519" spans="1:47" x14ac:dyDescent="0.25">
      <c r="A3519">
        <v>3517</v>
      </c>
      <c r="C3519" t="s">
        <v>293</v>
      </c>
      <c r="E3519" t="s">
        <v>132</v>
      </c>
      <c r="G3519" t="s">
        <v>133</v>
      </c>
      <c r="H3519">
        <v>2003</v>
      </c>
      <c r="I3519">
        <v>1</v>
      </c>
      <c r="J3519">
        <v>13</v>
      </c>
      <c r="K3519">
        <v>50.25</v>
      </c>
      <c r="L3519">
        <v>-4.2169999999999996</v>
      </c>
      <c r="M3519">
        <v>10</v>
      </c>
      <c r="O3519">
        <v>9.68</v>
      </c>
      <c r="P3519">
        <v>34.86</v>
      </c>
      <c r="Q3519">
        <v>12.21</v>
      </c>
      <c r="U3519">
        <v>5.26</v>
      </c>
      <c r="X3519">
        <v>0.70699999999999996</v>
      </c>
      <c r="Y3519" t="s">
        <v>134</v>
      </c>
      <c r="Z3519" t="s">
        <v>134</v>
      </c>
      <c r="AA3519" t="s">
        <v>135</v>
      </c>
      <c r="AB3519" t="s">
        <v>135</v>
      </c>
      <c r="AE3519" t="s">
        <v>135</v>
      </c>
      <c r="AF3519">
        <v>0</v>
      </c>
      <c r="AG3519" t="s">
        <v>135</v>
      </c>
      <c r="AH3519">
        <v>0</v>
      </c>
      <c r="AI3519">
        <v>0</v>
      </c>
      <c r="AJ3519">
        <v>0</v>
      </c>
      <c r="AK3519">
        <v>0</v>
      </c>
      <c r="AL3519">
        <v>0</v>
      </c>
      <c r="AM3519">
        <v>0</v>
      </c>
      <c r="AN3519" s="2">
        <v>0</v>
      </c>
      <c r="AO3519">
        <v>0</v>
      </c>
      <c r="AP3519" t="s">
        <v>216</v>
      </c>
      <c r="AQ3519" s="18"/>
      <c r="AR3519" s="12"/>
      <c r="AS3519" s="12"/>
      <c r="AT3519" s="12"/>
      <c r="AU3519" s="19" t="s">
        <v>247</v>
      </c>
    </row>
    <row r="3520" spans="1:47" x14ac:dyDescent="0.25">
      <c r="A3520">
        <v>3518</v>
      </c>
      <c r="C3520" t="s">
        <v>293</v>
      </c>
      <c r="E3520" t="s">
        <v>132</v>
      </c>
      <c r="G3520" t="s">
        <v>133</v>
      </c>
      <c r="H3520">
        <v>2003</v>
      </c>
      <c r="I3520">
        <v>1</v>
      </c>
      <c r="J3520">
        <v>13</v>
      </c>
      <c r="K3520">
        <v>50.25</v>
      </c>
      <c r="L3520">
        <v>-4.2169999999999996</v>
      </c>
      <c r="M3520">
        <v>10</v>
      </c>
      <c r="O3520">
        <v>9.68</v>
      </c>
      <c r="P3520">
        <v>34.86</v>
      </c>
      <c r="Q3520">
        <v>12.21</v>
      </c>
      <c r="U3520">
        <v>5.26</v>
      </c>
      <c r="X3520">
        <v>0.70699999999999996</v>
      </c>
      <c r="Y3520" t="s">
        <v>64</v>
      </c>
      <c r="Z3520" t="s">
        <v>64</v>
      </c>
      <c r="AA3520" t="s">
        <v>135</v>
      </c>
      <c r="AB3520" t="s">
        <v>135</v>
      </c>
      <c r="AE3520" t="s">
        <v>135</v>
      </c>
      <c r="AF3520" t="s">
        <v>135</v>
      </c>
      <c r="AG3520">
        <v>0</v>
      </c>
      <c r="AH3520">
        <v>0</v>
      </c>
      <c r="AI3520">
        <v>0</v>
      </c>
      <c r="AJ3520">
        <v>0</v>
      </c>
      <c r="AK3520">
        <v>0</v>
      </c>
      <c r="AL3520">
        <v>0</v>
      </c>
      <c r="AM3520">
        <v>0</v>
      </c>
      <c r="AN3520" s="2">
        <v>0</v>
      </c>
      <c r="AO3520">
        <v>0</v>
      </c>
      <c r="AP3520" t="s">
        <v>216</v>
      </c>
      <c r="AQ3520" s="18"/>
      <c r="AR3520" s="12"/>
      <c r="AS3520" s="12"/>
      <c r="AT3520" s="12"/>
      <c r="AU3520" s="19" t="s">
        <v>247</v>
      </c>
    </row>
    <row r="3521" spans="1:47" x14ac:dyDescent="0.25">
      <c r="A3521">
        <v>3519</v>
      </c>
      <c r="C3521" t="s">
        <v>293</v>
      </c>
      <c r="E3521" t="s">
        <v>132</v>
      </c>
      <c r="G3521" t="s">
        <v>133</v>
      </c>
      <c r="H3521">
        <v>2003</v>
      </c>
      <c r="I3521">
        <v>1</v>
      </c>
      <c r="J3521">
        <v>22</v>
      </c>
      <c r="K3521">
        <v>50.25</v>
      </c>
      <c r="L3521">
        <v>-4.2169999999999996</v>
      </c>
      <c r="M3521">
        <v>10</v>
      </c>
      <c r="P3521">
        <v>34.67</v>
      </c>
      <c r="Q3521">
        <v>7.07</v>
      </c>
      <c r="U3521">
        <v>5.63</v>
      </c>
      <c r="X3521">
        <v>0.57099999999999995</v>
      </c>
      <c r="Y3521" t="s">
        <v>134</v>
      </c>
      <c r="Z3521" t="s">
        <v>134</v>
      </c>
      <c r="AA3521" t="s">
        <v>135</v>
      </c>
      <c r="AB3521" t="s">
        <v>135</v>
      </c>
      <c r="AE3521" t="s">
        <v>135</v>
      </c>
      <c r="AF3521">
        <v>0</v>
      </c>
      <c r="AG3521" t="s">
        <v>135</v>
      </c>
      <c r="AH3521">
        <v>0</v>
      </c>
      <c r="AI3521">
        <v>0</v>
      </c>
      <c r="AJ3521">
        <v>0</v>
      </c>
      <c r="AK3521">
        <v>0</v>
      </c>
      <c r="AL3521">
        <v>0</v>
      </c>
      <c r="AM3521">
        <v>0</v>
      </c>
      <c r="AN3521" s="2">
        <v>0</v>
      </c>
      <c r="AO3521">
        <v>0</v>
      </c>
      <c r="AP3521" t="s">
        <v>216</v>
      </c>
      <c r="AQ3521" s="18"/>
      <c r="AR3521" s="12"/>
      <c r="AS3521" s="12"/>
      <c r="AT3521" s="12"/>
      <c r="AU3521" s="19" t="s">
        <v>247</v>
      </c>
    </row>
    <row r="3522" spans="1:47" x14ac:dyDescent="0.25">
      <c r="A3522">
        <v>3520</v>
      </c>
      <c r="C3522" t="s">
        <v>293</v>
      </c>
      <c r="E3522" t="s">
        <v>132</v>
      </c>
      <c r="G3522" t="s">
        <v>133</v>
      </c>
      <c r="H3522">
        <v>2003</v>
      </c>
      <c r="I3522">
        <v>1</v>
      </c>
      <c r="J3522">
        <v>22</v>
      </c>
      <c r="K3522">
        <v>50.25</v>
      </c>
      <c r="L3522">
        <v>-4.2169999999999996</v>
      </c>
      <c r="M3522">
        <v>10</v>
      </c>
      <c r="P3522">
        <v>34.67</v>
      </c>
      <c r="Q3522">
        <v>7.07</v>
      </c>
      <c r="U3522">
        <v>5.63</v>
      </c>
      <c r="X3522">
        <v>0.57099999999999995</v>
      </c>
      <c r="Y3522" t="s">
        <v>64</v>
      </c>
      <c r="Z3522" t="s">
        <v>64</v>
      </c>
      <c r="AA3522" t="s">
        <v>135</v>
      </c>
      <c r="AB3522" t="s">
        <v>135</v>
      </c>
      <c r="AE3522" t="s">
        <v>135</v>
      </c>
      <c r="AF3522" t="s">
        <v>135</v>
      </c>
      <c r="AG3522">
        <v>0</v>
      </c>
      <c r="AH3522">
        <v>0</v>
      </c>
      <c r="AI3522">
        <v>0</v>
      </c>
      <c r="AJ3522">
        <v>0</v>
      </c>
      <c r="AK3522">
        <v>0</v>
      </c>
      <c r="AL3522">
        <v>0</v>
      </c>
      <c r="AM3522">
        <v>0</v>
      </c>
      <c r="AN3522" s="2">
        <v>0</v>
      </c>
      <c r="AO3522">
        <v>0</v>
      </c>
      <c r="AP3522" t="s">
        <v>216</v>
      </c>
      <c r="AQ3522" s="18"/>
      <c r="AR3522" s="12"/>
      <c r="AS3522" s="12"/>
      <c r="AT3522" s="12"/>
      <c r="AU3522" s="19" t="s">
        <v>247</v>
      </c>
    </row>
    <row r="3523" spans="1:47" x14ac:dyDescent="0.25">
      <c r="A3523">
        <v>3521</v>
      </c>
      <c r="C3523" t="s">
        <v>293</v>
      </c>
      <c r="E3523" t="s">
        <v>132</v>
      </c>
      <c r="G3523" t="s">
        <v>133</v>
      </c>
      <c r="H3523">
        <v>2003</v>
      </c>
      <c r="I3523">
        <v>1</v>
      </c>
      <c r="J3523">
        <v>27</v>
      </c>
      <c r="K3523">
        <v>50.25</v>
      </c>
      <c r="L3523">
        <v>-4.2169999999999996</v>
      </c>
      <c r="M3523">
        <v>10</v>
      </c>
      <c r="O3523">
        <v>9.66</v>
      </c>
      <c r="P3523">
        <v>34.799999999999997</v>
      </c>
      <c r="Q3523">
        <v>12.21</v>
      </c>
      <c r="U3523">
        <v>7.44</v>
      </c>
      <c r="X3523">
        <v>0.49199999999999999</v>
      </c>
      <c r="Y3523" t="s">
        <v>134</v>
      </c>
      <c r="Z3523" t="s">
        <v>134</v>
      </c>
      <c r="AA3523" t="s">
        <v>135</v>
      </c>
      <c r="AB3523" t="s">
        <v>135</v>
      </c>
      <c r="AE3523" t="s">
        <v>135</v>
      </c>
      <c r="AF3523">
        <v>0</v>
      </c>
      <c r="AG3523" t="s">
        <v>135</v>
      </c>
      <c r="AH3523">
        <v>0</v>
      </c>
      <c r="AI3523">
        <v>0</v>
      </c>
      <c r="AJ3523">
        <v>0</v>
      </c>
      <c r="AK3523">
        <v>0</v>
      </c>
      <c r="AL3523">
        <v>0</v>
      </c>
      <c r="AM3523">
        <v>0</v>
      </c>
      <c r="AN3523" s="2">
        <v>0</v>
      </c>
      <c r="AO3523">
        <v>0</v>
      </c>
      <c r="AP3523" t="s">
        <v>216</v>
      </c>
      <c r="AQ3523" s="18"/>
      <c r="AR3523" s="12"/>
      <c r="AS3523" s="12"/>
      <c r="AT3523" s="12"/>
      <c r="AU3523" s="19" t="s">
        <v>247</v>
      </c>
    </row>
    <row r="3524" spans="1:47" x14ac:dyDescent="0.25">
      <c r="A3524">
        <v>3522</v>
      </c>
      <c r="C3524" t="s">
        <v>293</v>
      </c>
      <c r="E3524" t="s">
        <v>132</v>
      </c>
      <c r="G3524" t="s">
        <v>133</v>
      </c>
      <c r="H3524">
        <v>2003</v>
      </c>
      <c r="I3524">
        <v>1</v>
      </c>
      <c r="J3524">
        <v>27</v>
      </c>
      <c r="K3524">
        <v>50.25</v>
      </c>
      <c r="L3524">
        <v>-4.2169999999999996</v>
      </c>
      <c r="M3524">
        <v>10</v>
      </c>
      <c r="O3524">
        <v>9.66</v>
      </c>
      <c r="P3524">
        <v>34.799999999999997</v>
      </c>
      <c r="Q3524">
        <v>12.21</v>
      </c>
      <c r="U3524">
        <v>7.44</v>
      </c>
      <c r="X3524">
        <v>0.49199999999999999</v>
      </c>
      <c r="Y3524" t="s">
        <v>64</v>
      </c>
      <c r="Z3524" t="s">
        <v>64</v>
      </c>
      <c r="AA3524" t="s">
        <v>135</v>
      </c>
      <c r="AB3524" t="s">
        <v>135</v>
      </c>
      <c r="AE3524" t="s">
        <v>135</v>
      </c>
      <c r="AF3524" t="s">
        <v>135</v>
      </c>
      <c r="AG3524">
        <v>0</v>
      </c>
      <c r="AH3524">
        <v>0</v>
      </c>
      <c r="AI3524">
        <v>0</v>
      </c>
      <c r="AJ3524">
        <v>0</v>
      </c>
      <c r="AK3524">
        <v>0</v>
      </c>
      <c r="AL3524">
        <v>0</v>
      </c>
      <c r="AM3524">
        <v>0</v>
      </c>
      <c r="AN3524" s="2">
        <v>0</v>
      </c>
      <c r="AO3524">
        <v>0</v>
      </c>
      <c r="AP3524" t="s">
        <v>216</v>
      </c>
      <c r="AQ3524" s="18"/>
      <c r="AR3524" s="12"/>
      <c r="AS3524" s="12"/>
      <c r="AT3524" s="12"/>
      <c r="AU3524" s="19" t="s">
        <v>247</v>
      </c>
    </row>
    <row r="3525" spans="1:47" x14ac:dyDescent="0.25">
      <c r="A3525">
        <v>3523</v>
      </c>
      <c r="C3525" t="s">
        <v>293</v>
      </c>
      <c r="E3525" t="s">
        <v>132</v>
      </c>
      <c r="G3525" t="s">
        <v>133</v>
      </c>
      <c r="H3525">
        <v>2003</v>
      </c>
      <c r="I3525">
        <v>2</v>
      </c>
      <c r="J3525">
        <v>3</v>
      </c>
      <c r="K3525">
        <v>50.25</v>
      </c>
      <c r="L3525">
        <v>-4.2169999999999996</v>
      </c>
      <c r="M3525">
        <v>10</v>
      </c>
      <c r="O3525">
        <v>9.2799999999999994</v>
      </c>
      <c r="P3525">
        <v>34.99</v>
      </c>
      <c r="Q3525">
        <v>9.0299999999999994</v>
      </c>
      <c r="U3525">
        <v>6.94</v>
      </c>
      <c r="X3525">
        <v>0.69199999999999995</v>
      </c>
      <c r="Y3525" t="s">
        <v>134</v>
      </c>
      <c r="Z3525" t="s">
        <v>134</v>
      </c>
      <c r="AA3525" t="s">
        <v>135</v>
      </c>
      <c r="AB3525" t="s">
        <v>135</v>
      </c>
      <c r="AE3525" t="s">
        <v>135</v>
      </c>
      <c r="AF3525">
        <v>0</v>
      </c>
      <c r="AG3525" t="s">
        <v>135</v>
      </c>
      <c r="AH3525">
        <v>0</v>
      </c>
      <c r="AI3525">
        <v>0</v>
      </c>
      <c r="AJ3525">
        <v>0</v>
      </c>
      <c r="AK3525">
        <v>0</v>
      </c>
      <c r="AL3525">
        <v>0</v>
      </c>
      <c r="AM3525">
        <v>0</v>
      </c>
      <c r="AN3525" s="2">
        <v>0</v>
      </c>
      <c r="AO3525">
        <v>0</v>
      </c>
      <c r="AP3525" t="s">
        <v>216</v>
      </c>
      <c r="AQ3525" s="18"/>
      <c r="AR3525" s="12"/>
      <c r="AS3525" s="12"/>
      <c r="AT3525" s="12"/>
      <c r="AU3525" s="19" t="s">
        <v>247</v>
      </c>
    </row>
    <row r="3526" spans="1:47" x14ac:dyDescent="0.25">
      <c r="A3526">
        <v>3524</v>
      </c>
      <c r="C3526" t="s">
        <v>293</v>
      </c>
      <c r="E3526" t="s">
        <v>132</v>
      </c>
      <c r="G3526" t="s">
        <v>133</v>
      </c>
      <c r="H3526">
        <v>2003</v>
      </c>
      <c r="I3526">
        <v>2</v>
      </c>
      <c r="J3526">
        <v>3</v>
      </c>
      <c r="K3526">
        <v>50.25</v>
      </c>
      <c r="L3526">
        <v>-4.2169999999999996</v>
      </c>
      <c r="M3526">
        <v>10</v>
      </c>
      <c r="O3526">
        <v>9.2799999999999994</v>
      </c>
      <c r="P3526">
        <v>34.99</v>
      </c>
      <c r="Q3526">
        <v>9.0299999999999994</v>
      </c>
      <c r="U3526">
        <v>6.94</v>
      </c>
      <c r="X3526">
        <v>0.69199999999999995</v>
      </c>
      <c r="Y3526" t="s">
        <v>64</v>
      </c>
      <c r="Z3526" t="s">
        <v>64</v>
      </c>
      <c r="AA3526" t="s">
        <v>135</v>
      </c>
      <c r="AB3526" t="s">
        <v>135</v>
      </c>
      <c r="AE3526" t="s">
        <v>135</v>
      </c>
      <c r="AF3526" t="s">
        <v>135</v>
      </c>
      <c r="AG3526">
        <v>0</v>
      </c>
      <c r="AH3526">
        <v>0</v>
      </c>
      <c r="AI3526">
        <v>0</v>
      </c>
      <c r="AJ3526">
        <v>0</v>
      </c>
      <c r="AK3526">
        <v>0</v>
      </c>
      <c r="AL3526">
        <v>0</v>
      </c>
      <c r="AM3526">
        <v>0</v>
      </c>
      <c r="AN3526" s="2">
        <v>0</v>
      </c>
      <c r="AO3526">
        <v>0</v>
      </c>
      <c r="AP3526" t="s">
        <v>216</v>
      </c>
      <c r="AQ3526" s="18"/>
      <c r="AR3526" s="12"/>
      <c r="AS3526" s="12"/>
      <c r="AT3526" s="12"/>
      <c r="AU3526" s="19" t="s">
        <v>247</v>
      </c>
    </row>
    <row r="3527" spans="1:47" x14ac:dyDescent="0.25">
      <c r="A3527">
        <v>3525</v>
      </c>
      <c r="C3527" t="s">
        <v>293</v>
      </c>
      <c r="E3527" t="s">
        <v>132</v>
      </c>
      <c r="G3527" t="s">
        <v>133</v>
      </c>
      <c r="H3527">
        <v>2003</v>
      </c>
      <c r="I3527">
        <v>2</v>
      </c>
      <c r="J3527">
        <v>10</v>
      </c>
      <c r="K3527">
        <v>50.25</v>
      </c>
      <c r="L3527">
        <v>-4.2169999999999996</v>
      </c>
      <c r="M3527">
        <v>10</v>
      </c>
      <c r="O3527">
        <v>8.86</v>
      </c>
      <c r="P3527">
        <v>34.76</v>
      </c>
      <c r="Q3527">
        <v>10.66</v>
      </c>
      <c r="U3527">
        <v>6.7</v>
      </c>
      <c r="X3527">
        <v>0.92400000000000004</v>
      </c>
      <c r="Y3527" t="s">
        <v>134</v>
      </c>
      <c r="Z3527" t="s">
        <v>134</v>
      </c>
      <c r="AA3527" t="s">
        <v>135</v>
      </c>
      <c r="AB3527" t="s">
        <v>135</v>
      </c>
      <c r="AE3527" t="s">
        <v>135</v>
      </c>
      <c r="AF3527">
        <v>0</v>
      </c>
      <c r="AG3527" t="s">
        <v>135</v>
      </c>
      <c r="AH3527">
        <v>0</v>
      </c>
      <c r="AI3527">
        <v>0</v>
      </c>
      <c r="AJ3527">
        <v>0</v>
      </c>
      <c r="AK3527">
        <v>0</v>
      </c>
      <c r="AL3527">
        <v>0</v>
      </c>
      <c r="AM3527">
        <v>0</v>
      </c>
      <c r="AN3527" s="2">
        <v>0</v>
      </c>
      <c r="AO3527">
        <v>0</v>
      </c>
      <c r="AP3527" t="s">
        <v>216</v>
      </c>
      <c r="AQ3527" s="18"/>
      <c r="AR3527" s="12"/>
      <c r="AS3527" s="12"/>
      <c r="AT3527" s="12"/>
      <c r="AU3527" s="19" t="s">
        <v>247</v>
      </c>
    </row>
    <row r="3528" spans="1:47" x14ac:dyDescent="0.25">
      <c r="A3528">
        <v>3526</v>
      </c>
      <c r="C3528" t="s">
        <v>293</v>
      </c>
      <c r="E3528" t="s">
        <v>132</v>
      </c>
      <c r="G3528" t="s">
        <v>133</v>
      </c>
      <c r="H3528">
        <v>2003</v>
      </c>
      <c r="I3528">
        <v>2</v>
      </c>
      <c r="J3528">
        <v>10</v>
      </c>
      <c r="K3528">
        <v>50.25</v>
      </c>
      <c r="L3528">
        <v>-4.2169999999999996</v>
      </c>
      <c r="M3528">
        <v>10</v>
      </c>
      <c r="O3528">
        <v>8.86</v>
      </c>
      <c r="P3528">
        <v>34.76</v>
      </c>
      <c r="Q3528">
        <v>10.66</v>
      </c>
      <c r="U3528">
        <v>6.7</v>
      </c>
      <c r="X3528">
        <v>0.92400000000000004</v>
      </c>
      <c r="Y3528" t="s">
        <v>64</v>
      </c>
      <c r="Z3528" t="s">
        <v>64</v>
      </c>
      <c r="AA3528" t="s">
        <v>135</v>
      </c>
      <c r="AB3528" t="s">
        <v>135</v>
      </c>
      <c r="AE3528" t="s">
        <v>135</v>
      </c>
      <c r="AF3528" t="s">
        <v>135</v>
      </c>
      <c r="AG3528">
        <v>0</v>
      </c>
      <c r="AH3528">
        <v>0</v>
      </c>
      <c r="AI3528">
        <v>0</v>
      </c>
      <c r="AJ3528">
        <v>0</v>
      </c>
      <c r="AK3528">
        <v>0</v>
      </c>
      <c r="AL3528">
        <v>0</v>
      </c>
      <c r="AM3528">
        <v>0</v>
      </c>
      <c r="AN3528" s="2">
        <v>0</v>
      </c>
      <c r="AO3528">
        <v>0</v>
      </c>
      <c r="AP3528" t="s">
        <v>216</v>
      </c>
      <c r="AQ3528" s="18"/>
      <c r="AR3528" s="12"/>
      <c r="AS3528" s="12"/>
      <c r="AT3528" s="12"/>
      <c r="AU3528" s="19" t="s">
        <v>247</v>
      </c>
    </row>
    <row r="3529" spans="1:47" x14ac:dyDescent="0.25">
      <c r="A3529">
        <v>3527</v>
      </c>
      <c r="C3529" t="s">
        <v>293</v>
      </c>
      <c r="E3529" t="s">
        <v>132</v>
      </c>
      <c r="G3529" t="s">
        <v>133</v>
      </c>
      <c r="H3529">
        <v>2003</v>
      </c>
      <c r="I3529">
        <v>2</v>
      </c>
      <c r="J3529">
        <v>17</v>
      </c>
      <c r="K3529">
        <v>50.25</v>
      </c>
      <c r="L3529">
        <v>-4.2169999999999996</v>
      </c>
      <c r="M3529">
        <v>10</v>
      </c>
      <c r="O3529">
        <v>8.5500000000000007</v>
      </c>
      <c r="P3529">
        <v>35.01</v>
      </c>
      <c r="Q3529">
        <v>8.7200000000000006</v>
      </c>
      <c r="U3529">
        <v>7.41</v>
      </c>
      <c r="X3529">
        <v>0.91800000000000004</v>
      </c>
      <c r="Y3529" t="s">
        <v>134</v>
      </c>
      <c r="Z3529" t="s">
        <v>134</v>
      </c>
      <c r="AA3529" t="s">
        <v>135</v>
      </c>
      <c r="AB3529" t="s">
        <v>135</v>
      </c>
      <c r="AE3529" t="s">
        <v>135</v>
      </c>
      <c r="AF3529">
        <v>0</v>
      </c>
      <c r="AG3529" t="s">
        <v>135</v>
      </c>
      <c r="AH3529">
        <v>0</v>
      </c>
      <c r="AI3529">
        <v>0</v>
      </c>
      <c r="AJ3529">
        <v>0</v>
      </c>
      <c r="AK3529">
        <v>0</v>
      </c>
      <c r="AL3529">
        <v>0</v>
      </c>
      <c r="AM3529">
        <v>0</v>
      </c>
      <c r="AN3529" s="2">
        <v>0</v>
      </c>
      <c r="AO3529">
        <v>0</v>
      </c>
      <c r="AP3529" t="s">
        <v>216</v>
      </c>
      <c r="AQ3529" s="18"/>
      <c r="AR3529" s="12"/>
      <c r="AS3529" s="12"/>
      <c r="AT3529" s="12"/>
      <c r="AU3529" s="19" t="s">
        <v>247</v>
      </c>
    </row>
    <row r="3530" spans="1:47" x14ac:dyDescent="0.25">
      <c r="A3530">
        <v>3528</v>
      </c>
      <c r="C3530" t="s">
        <v>293</v>
      </c>
      <c r="E3530" t="s">
        <v>132</v>
      </c>
      <c r="G3530" t="s">
        <v>133</v>
      </c>
      <c r="H3530">
        <v>2003</v>
      </c>
      <c r="I3530">
        <v>2</v>
      </c>
      <c r="J3530">
        <v>17</v>
      </c>
      <c r="K3530">
        <v>50.25</v>
      </c>
      <c r="L3530">
        <v>-4.2169999999999996</v>
      </c>
      <c r="M3530">
        <v>10</v>
      </c>
      <c r="O3530">
        <v>8.5500000000000007</v>
      </c>
      <c r="P3530">
        <v>35.01</v>
      </c>
      <c r="Q3530">
        <v>8.7200000000000006</v>
      </c>
      <c r="U3530">
        <v>7.41</v>
      </c>
      <c r="X3530">
        <v>0.91800000000000004</v>
      </c>
      <c r="Y3530" t="s">
        <v>64</v>
      </c>
      <c r="Z3530" t="s">
        <v>64</v>
      </c>
      <c r="AA3530" t="s">
        <v>135</v>
      </c>
      <c r="AB3530" t="s">
        <v>135</v>
      </c>
      <c r="AE3530" t="s">
        <v>135</v>
      </c>
      <c r="AF3530" t="s">
        <v>135</v>
      </c>
      <c r="AG3530">
        <v>0</v>
      </c>
      <c r="AH3530">
        <v>0</v>
      </c>
      <c r="AI3530">
        <v>0</v>
      </c>
      <c r="AJ3530">
        <v>0</v>
      </c>
      <c r="AK3530">
        <v>0</v>
      </c>
      <c r="AL3530">
        <v>0</v>
      </c>
      <c r="AM3530">
        <v>0</v>
      </c>
      <c r="AN3530" s="2">
        <v>0</v>
      </c>
      <c r="AO3530">
        <v>0</v>
      </c>
      <c r="AP3530" t="s">
        <v>216</v>
      </c>
      <c r="AQ3530" s="18"/>
      <c r="AR3530" s="12"/>
      <c r="AS3530" s="12"/>
      <c r="AT3530" s="12"/>
      <c r="AU3530" s="19" t="s">
        <v>247</v>
      </c>
    </row>
    <row r="3531" spans="1:47" x14ac:dyDescent="0.25">
      <c r="A3531">
        <v>3529</v>
      </c>
      <c r="C3531" t="s">
        <v>293</v>
      </c>
      <c r="E3531" t="s">
        <v>132</v>
      </c>
      <c r="G3531" t="s">
        <v>133</v>
      </c>
      <c r="H3531">
        <v>2003</v>
      </c>
      <c r="I3531">
        <v>3</v>
      </c>
      <c r="J3531">
        <v>3</v>
      </c>
      <c r="K3531">
        <v>50.25</v>
      </c>
      <c r="L3531">
        <v>-4.2169999999999996</v>
      </c>
      <c r="M3531">
        <v>10</v>
      </c>
      <c r="Q3531">
        <v>6.81</v>
      </c>
      <c r="U3531">
        <v>2.5</v>
      </c>
      <c r="X3531">
        <v>1.1180000000000001</v>
      </c>
      <c r="Y3531" t="s">
        <v>134</v>
      </c>
      <c r="Z3531" t="s">
        <v>134</v>
      </c>
      <c r="AA3531" t="s">
        <v>135</v>
      </c>
      <c r="AB3531" t="s">
        <v>135</v>
      </c>
      <c r="AE3531" t="s">
        <v>135</v>
      </c>
      <c r="AF3531">
        <v>0</v>
      </c>
      <c r="AG3531" t="s">
        <v>135</v>
      </c>
      <c r="AH3531">
        <v>0</v>
      </c>
      <c r="AI3531">
        <v>0</v>
      </c>
      <c r="AJ3531">
        <v>0</v>
      </c>
      <c r="AK3531">
        <v>0</v>
      </c>
      <c r="AL3531">
        <v>0</v>
      </c>
      <c r="AM3531">
        <v>0</v>
      </c>
      <c r="AN3531" s="2">
        <v>0</v>
      </c>
      <c r="AO3531">
        <v>0</v>
      </c>
      <c r="AP3531" t="s">
        <v>216</v>
      </c>
      <c r="AQ3531" s="18"/>
      <c r="AR3531" s="12"/>
      <c r="AS3531" s="12"/>
      <c r="AT3531" s="12"/>
      <c r="AU3531" s="19" t="s">
        <v>247</v>
      </c>
    </row>
    <row r="3532" spans="1:47" x14ac:dyDescent="0.25">
      <c r="A3532">
        <v>3530</v>
      </c>
      <c r="C3532" t="s">
        <v>293</v>
      </c>
      <c r="E3532" t="s">
        <v>132</v>
      </c>
      <c r="G3532" t="s">
        <v>133</v>
      </c>
      <c r="H3532">
        <v>2003</v>
      </c>
      <c r="I3532">
        <v>3</v>
      </c>
      <c r="J3532">
        <v>3</v>
      </c>
      <c r="K3532">
        <v>50.25</v>
      </c>
      <c r="L3532">
        <v>-4.2169999999999996</v>
      </c>
      <c r="M3532">
        <v>10</v>
      </c>
      <c r="Q3532">
        <v>6.81</v>
      </c>
      <c r="U3532">
        <v>2.5</v>
      </c>
      <c r="X3532">
        <v>1.1180000000000001</v>
      </c>
      <c r="Y3532" t="s">
        <v>64</v>
      </c>
      <c r="Z3532" t="s">
        <v>64</v>
      </c>
      <c r="AA3532" t="s">
        <v>135</v>
      </c>
      <c r="AB3532" t="s">
        <v>135</v>
      </c>
      <c r="AE3532" t="s">
        <v>135</v>
      </c>
      <c r="AF3532" t="s">
        <v>135</v>
      </c>
      <c r="AG3532">
        <v>0</v>
      </c>
      <c r="AH3532">
        <v>0</v>
      </c>
      <c r="AI3532">
        <v>0</v>
      </c>
      <c r="AJ3532">
        <v>0</v>
      </c>
      <c r="AK3532">
        <v>0</v>
      </c>
      <c r="AL3532">
        <v>0</v>
      </c>
      <c r="AM3532">
        <v>0</v>
      </c>
      <c r="AN3532" s="2">
        <v>0</v>
      </c>
      <c r="AO3532">
        <v>0</v>
      </c>
      <c r="AP3532" t="s">
        <v>216</v>
      </c>
      <c r="AQ3532" s="18"/>
      <c r="AR3532" s="12"/>
      <c r="AS3532" s="12"/>
      <c r="AT3532" s="12"/>
      <c r="AU3532" s="19" t="s">
        <v>247</v>
      </c>
    </row>
    <row r="3533" spans="1:47" x14ac:dyDescent="0.25">
      <c r="A3533">
        <v>3531</v>
      </c>
      <c r="C3533" t="s">
        <v>293</v>
      </c>
      <c r="E3533" t="s">
        <v>132</v>
      </c>
      <c r="G3533" t="s">
        <v>133</v>
      </c>
      <c r="H3533">
        <v>2003</v>
      </c>
      <c r="I3533">
        <v>3</v>
      </c>
      <c r="J3533">
        <v>17</v>
      </c>
      <c r="K3533">
        <v>50.25</v>
      </c>
      <c r="L3533">
        <v>-4.2169999999999996</v>
      </c>
      <c r="M3533">
        <v>10</v>
      </c>
      <c r="O3533">
        <v>8.99</v>
      </c>
      <c r="P3533">
        <v>35.22</v>
      </c>
      <c r="Q3533">
        <v>5.09</v>
      </c>
      <c r="U3533">
        <v>4.12</v>
      </c>
      <c r="X3533">
        <v>1.0109999999999999</v>
      </c>
      <c r="Y3533" t="s">
        <v>134</v>
      </c>
      <c r="Z3533" t="s">
        <v>134</v>
      </c>
      <c r="AA3533" t="s">
        <v>135</v>
      </c>
      <c r="AB3533" t="s">
        <v>135</v>
      </c>
      <c r="AE3533" t="s">
        <v>135</v>
      </c>
      <c r="AF3533">
        <v>0</v>
      </c>
      <c r="AG3533" t="s">
        <v>135</v>
      </c>
      <c r="AH3533">
        <v>0</v>
      </c>
      <c r="AI3533">
        <v>0</v>
      </c>
      <c r="AJ3533">
        <v>0</v>
      </c>
      <c r="AK3533">
        <v>0</v>
      </c>
      <c r="AL3533">
        <v>0</v>
      </c>
      <c r="AM3533">
        <v>0</v>
      </c>
      <c r="AN3533" s="2">
        <v>0</v>
      </c>
      <c r="AO3533">
        <v>0</v>
      </c>
      <c r="AP3533" t="s">
        <v>216</v>
      </c>
      <c r="AQ3533" s="18"/>
      <c r="AR3533" s="12"/>
      <c r="AS3533" s="12"/>
      <c r="AT3533" s="12"/>
      <c r="AU3533" s="19" t="s">
        <v>247</v>
      </c>
    </row>
    <row r="3534" spans="1:47" x14ac:dyDescent="0.25">
      <c r="A3534">
        <v>3532</v>
      </c>
      <c r="C3534" t="s">
        <v>293</v>
      </c>
      <c r="E3534" t="s">
        <v>132</v>
      </c>
      <c r="G3534" t="s">
        <v>133</v>
      </c>
      <c r="H3534">
        <v>2003</v>
      </c>
      <c r="I3534">
        <v>3</v>
      </c>
      <c r="J3534">
        <v>17</v>
      </c>
      <c r="K3534">
        <v>50.25</v>
      </c>
      <c r="L3534">
        <v>-4.2169999999999996</v>
      </c>
      <c r="M3534">
        <v>10</v>
      </c>
      <c r="O3534">
        <v>8.99</v>
      </c>
      <c r="P3534">
        <v>35.22</v>
      </c>
      <c r="Q3534">
        <v>5.09</v>
      </c>
      <c r="U3534">
        <v>4.12</v>
      </c>
      <c r="X3534">
        <v>1.0109999999999999</v>
      </c>
      <c r="Y3534" t="s">
        <v>64</v>
      </c>
      <c r="Z3534" t="s">
        <v>64</v>
      </c>
      <c r="AA3534" t="s">
        <v>135</v>
      </c>
      <c r="AB3534" t="s">
        <v>135</v>
      </c>
      <c r="AE3534" t="s">
        <v>135</v>
      </c>
      <c r="AF3534" t="s">
        <v>135</v>
      </c>
      <c r="AG3534">
        <v>0</v>
      </c>
      <c r="AH3534">
        <v>0</v>
      </c>
      <c r="AI3534">
        <v>0</v>
      </c>
      <c r="AJ3534">
        <v>0</v>
      </c>
      <c r="AK3534">
        <v>0</v>
      </c>
      <c r="AL3534">
        <v>0</v>
      </c>
      <c r="AM3534">
        <v>0</v>
      </c>
      <c r="AN3534" s="2">
        <v>0</v>
      </c>
      <c r="AO3534">
        <v>0</v>
      </c>
      <c r="AP3534" t="s">
        <v>216</v>
      </c>
      <c r="AQ3534" s="18"/>
      <c r="AR3534" s="12"/>
      <c r="AS3534" s="12"/>
      <c r="AT3534" s="12"/>
      <c r="AU3534" s="19" t="s">
        <v>247</v>
      </c>
    </row>
    <row r="3535" spans="1:47" x14ac:dyDescent="0.25">
      <c r="A3535">
        <v>3533</v>
      </c>
      <c r="C3535" t="s">
        <v>293</v>
      </c>
      <c r="E3535" t="s">
        <v>132</v>
      </c>
      <c r="G3535" t="s">
        <v>133</v>
      </c>
      <c r="H3535">
        <v>2003</v>
      </c>
      <c r="I3535">
        <v>3</v>
      </c>
      <c r="J3535">
        <v>31</v>
      </c>
      <c r="K3535">
        <v>50.25</v>
      </c>
      <c r="L3535">
        <v>-4.2169999999999996</v>
      </c>
      <c r="M3535">
        <v>10</v>
      </c>
      <c r="O3535">
        <v>9.27</v>
      </c>
      <c r="P3535">
        <v>35.24</v>
      </c>
      <c r="Q3535">
        <v>3.29</v>
      </c>
      <c r="U3535">
        <v>5.0199999999999996</v>
      </c>
      <c r="X3535">
        <v>1.1519999999999999</v>
      </c>
      <c r="Y3535" t="s">
        <v>134</v>
      </c>
      <c r="Z3535" t="s">
        <v>134</v>
      </c>
      <c r="AA3535" t="s">
        <v>135</v>
      </c>
      <c r="AB3535" t="s">
        <v>135</v>
      </c>
      <c r="AE3535" t="s">
        <v>135</v>
      </c>
      <c r="AF3535">
        <v>0</v>
      </c>
      <c r="AG3535" t="s">
        <v>135</v>
      </c>
      <c r="AH3535">
        <v>0</v>
      </c>
      <c r="AI3535">
        <v>0</v>
      </c>
      <c r="AJ3535">
        <v>0</v>
      </c>
      <c r="AK3535">
        <v>0</v>
      </c>
      <c r="AL3535">
        <v>0</v>
      </c>
      <c r="AM3535">
        <v>0</v>
      </c>
      <c r="AN3535" s="2">
        <v>0</v>
      </c>
      <c r="AO3535">
        <v>0</v>
      </c>
      <c r="AP3535" t="s">
        <v>216</v>
      </c>
      <c r="AQ3535" s="18"/>
      <c r="AR3535" s="12"/>
      <c r="AS3535" s="12"/>
      <c r="AT3535" s="12"/>
      <c r="AU3535" s="19" t="s">
        <v>247</v>
      </c>
    </row>
    <row r="3536" spans="1:47" x14ac:dyDescent="0.25">
      <c r="A3536">
        <v>3534</v>
      </c>
      <c r="C3536" t="s">
        <v>293</v>
      </c>
      <c r="E3536" t="s">
        <v>132</v>
      </c>
      <c r="G3536" t="s">
        <v>133</v>
      </c>
      <c r="H3536">
        <v>2003</v>
      </c>
      <c r="I3536">
        <v>3</v>
      </c>
      <c r="J3536">
        <v>31</v>
      </c>
      <c r="K3536">
        <v>50.25</v>
      </c>
      <c r="L3536">
        <v>-4.2169999999999996</v>
      </c>
      <c r="M3536">
        <v>10</v>
      </c>
      <c r="O3536">
        <v>9.27</v>
      </c>
      <c r="P3536">
        <v>35.24</v>
      </c>
      <c r="Q3536">
        <v>3.29</v>
      </c>
      <c r="U3536">
        <v>5.0199999999999996</v>
      </c>
      <c r="X3536">
        <v>1.1519999999999999</v>
      </c>
      <c r="Y3536" t="s">
        <v>64</v>
      </c>
      <c r="Z3536" t="s">
        <v>64</v>
      </c>
      <c r="AA3536" t="s">
        <v>135</v>
      </c>
      <c r="AB3536" t="s">
        <v>135</v>
      </c>
      <c r="AE3536" t="s">
        <v>135</v>
      </c>
      <c r="AF3536" t="s">
        <v>135</v>
      </c>
      <c r="AG3536">
        <v>0</v>
      </c>
      <c r="AH3536">
        <v>0</v>
      </c>
      <c r="AI3536">
        <v>0</v>
      </c>
      <c r="AJ3536">
        <v>0</v>
      </c>
      <c r="AK3536">
        <v>0</v>
      </c>
      <c r="AL3536">
        <v>0</v>
      </c>
      <c r="AM3536">
        <v>0</v>
      </c>
      <c r="AN3536" s="2">
        <v>0</v>
      </c>
      <c r="AO3536">
        <v>0</v>
      </c>
      <c r="AP3536" t="s">
        <v>216</v>
      </c>
      <c r="AQ3536" s="18"/>
      <c r="AR3536" s="12"/>
      <c r="AS3536" s="12"/>
      <c r="AT3536" s="12"/>
      <c r="AU3536" s="19" t="s">
        <v>247</v>
      </c>
    </row>
    <row r="3537" spans="1:47" x14ac:dyDescent="0.25">
      <c r="A3537">
        <v>3535</v>
      </c>
      <c r="C3537" t="s">
        <v>293</v>
      </c>
      <c r="E3537" t="s">
        <v>132</v>
      </c>
      <c r="G3537" t="s">
        <v>133</v>
      </c>
      <c r="H3537">
        <v>2003</v>
      </c>
      <c r="I3537">
        <v>4</v>
      </c>
      <c r="J3537">
        <v>7</v>
      </c>
      <c r="K3537">
        <v>50.25</v>
      </c>
      <c r="L3537">
        <v>-4.2169999999999996</v>
      </c>
      <c r="M3537">
        <v>10</v>
      </c>
      <c r="O3537">
        <v>9.25</v>
      </c>
      <c r="P3537">
        <v>35.159999999999997</v>
      </c>
      <c r="Q3537">
        <v>2.59</v>
      </c>
      <c r="U3537">
        <v>1.73</v>
      </c>
      <c r="X3537">
        <v>2.056</v>
      </c>
      <c r="Y3537" t="s">
        <v>134</v>
      </c>
      <c r="Z3537" t="s">
        <v>134</v>
      </c>
      <c r="AA3537" t="s">
        <v>135</v>
      </c>
      <c r="AB3537" t="s">
        <v>135</v>
      </c>
      <c r="AE3537" t="s">
        <v>135</v>
      </c>
      <c r="AF3537">
        <v>0</v>
      </c>
      <c r="AG3537" t="s">
        <v>135</v>
      </c>
      <c r="AH3537">
        <v>0</v>
      </c>
      <c r="AI3537">
        <v>0</v>
      </c>
      <c r="AJ3537">
        <v>0</v>
      </c>
      <c r="AK3537">
        <v>0</v>
      </c>
      <c r="AL3537">
        <v>0</v>
      </c>
      <c r="AM3537">
        <v>0</v>
      </c>
      <c r="AN3537" s="2">
        <v>0</v>
      </c>
      <c r="AO3537">
        <v>0</v>
      </c>
      <c r="AP3537" t="s">
        <v>216</v>
      </c>
      <c r="AQ3537" s="18"/>
      <c r="AR3537" s="12"/>
      <c r="AS3537" s="12"/>
      <c r="AT3537" s="12"/>
      <c r="AU3537" s="19" t="s">
        <v>247</v>
      </c>
    </row>
    <row r="3538" spans="1:47" x14ac:dyDescent="0.25">
      <c r="A3538">
        <v>3536</v>
      </c>
      <c r="C3538" t="s">
        <v>293</v>
      </c>
      <c r="E3538" t="s">
        <v>132</v>
      </c>
      <c r="G3538" t="s">
        <v>133</v>
      </c>
      <c r="H3538">
        <v>2003</v>
      </c>
      <c r="I3538">
        <v>4</v>
      </c>
      <c r="J3538">
        <v>7</v>
      </c>
      <c r="K3538">
        <v>50.25</v>
      </c>
      <c r="L3538">
        <v>-4.2169999999999996</v>
      </c>
      <c r="M3538">
        <v>10</v>
      </c>
      <c r="O3538">
        <v>9.25</v>
      </c>
      <c r="P3538">
        <v>35.159999999999997</v>
      </c>
      <c r="Q3538">
        <v>2.59</v>
      </c>
      <c r="U3538">
        <v>1.73</v>
      </c>
      <c r="X3538">
        <v>2.056</v>
      </c>
      <c r="Y3538" t="s">
        <v>64</v>
      </c>
      <c r="Z3538" t="s">
        <v>64</v>
      </c>
      <c r="AA3538" t="s">
        <v>135</v>
      </c>
      <c r="AB3538" t="s">
        <v>135</v>
      </c>
      <c r="AE3538" t="s">
        <v>135</v>
      </c>
      <c r="AF3538" t="s">
        <v>135</v>
      </c>
      <c r="AG3538">
        <v>1255790</v>
      </c>
      <c r="AH3538">
        <v>1255790</v>
      </c>
      <c r="AI3538">
        <v>1.0379458102180779</v>
      </c>
      <c r="AJ3538">
        <v>43.644595900599498</v>
      </c>
      <c r="AK3538">
        <v>12.286236858525953</v>
      </c>
      <c r="AL3538">
        <v>35.947220215883029</v>
      </c>
      <c r="AM3538">
        <v>7545.1054216514667</v>
      </c>
      <c r="AN3538" s="2">
        <v>520.7932086194653</v>
      </c>
      <c r="AO3538">
        <v>22.604220000000002</v>
      </c>
      <c r="AP3538" t="s">
        <v>216</v>
      </c>
      <c r="AQ3538" s="18"/>
      <c r="AR3538" s="12"/>
      <c r="AS3538" s="12"/>
      <c r="AT3538" s="12"/>
      <c r="AU3538" s="19" t="s">
        <v>247</v>
      </c>
    </row>
    <row r="3539" spans="1:47" x14ac:dyDescent="0.25">
      <c r="A3539">
        <v>3537</v>
      </c>
      <c r="C3539" t="s">
        <v>293</v>
      </c>
      <c r="E3539" t="s">
        <v>132</v>
      </c>
      <c r="G3539" t="s">
        <v>133</v>
      </c>
      <c r="H3539">
        <v>2003</v>
      </c>
      <c r="I3539">
        <v>4</v>
      </c>
      <c r="J3539">
        <v>14</v>
      </c>
      <c r="K3539">
        <v>50.25</v>
      </c>
      <c r="L3539">
        <v>-4.2169999999999996</v>
      </c>
      <c r="M3539">
        <v>10</v>
      </c>
      <c r="O3539">
        <v>8.9600000000000009</v>
      </c>
      <c r="P3539">
        <v>35.04</v>
      </c>
      <c r="Q3539">
        <v>2.76</v>
      </c>
      <c r="U3539">
        <v>5.98</v>
      </c>
      <c r="X3539">
        <v>3.165</v>
      </c>
      <c r="Y3539" t="s">
        <v>134</v>
      </c>
      <c r="Z3539" t="s">
        <v>134</v>
      </c>
      <c r="AA3539" t="s">
        <v>135</v>
      </c>
      <c r="AB3539" t="s">
        <v>135</v>
      </c>
      <c r="AE3539" t="s">
        <v>135</v>
      </c>
      <c r="AF3539">
        <v>0</v>
      </c>
      <c r="AG3539" t="s">
        <v>135</v>
      </c>
      <c r="AH3539">
        <v>0</v>
      </c>
      <c r="AI3539">
        <v>0</v>
      </c>
      <c r="AJ3539">
        <v>0</v>
      </c>
      <c r="AK3539">
        <v>0</v>
      </c>
      <c r="AL3539">
        <v>0</v>
      </c>
      <c r="AM3539">
        <v>0</v>
      </c>
      <c r="AN3539" s="2">
        <v>0</v>
      </c>
      <c r="AO3539">
        <v>0</v>
      </c>
      <c r="AP3539" t="s">
        <v>216</v>
      </c>
      <c r="AQ3539" s="18"/>
      <c r="AR3539" s="12"/>
      <c r="AS3539" s="12"/>
      <c r="AT3539" s="12"/>
      <c r="AU3539" s="19" t="s">
        <v>247</v>
      </c>
    </row>
    <row r="3540" spans="1:47" x14ac:dyDescent="0.25">
      <c r="A3540">
        <v>3538</v>
      </c>
      <c r="C3540" t="s">
        <v>293</v>
      </c>
      <c r="E3540" t="s">
        <v>132</v>
      </c>
      <c r="G3540" t="s">
        <v>133</v>
      </c>
      <c r="H3540">
        <v>2003</v>
      </c>
      <c r="I3540">
        <v>4</v>
      </c>
      <c r="J3540">
        <v>14</v>
      </c>
      <c r="K3540">
        <v>50.25</v>
      </c>
      <c r="L3540">
        <v>-4.2169999999999996</v>
      </c>
      <c r="M3540">
        <v>10</v>
      </c>
      <c r="O3540">
        <v>8.9600000000000009</v>
      </c>
      <c r="P3540">
        <v>35.04</v>
      </c>
      <c r="Q3540">
        <v>2.76</v>
      </c>
      <c r="U3540">
        <v>5.98</v>
      </c>
      <c r="X3540">
        <v>3.165</v>
      </c>
      <c r="Y3540" t="s">
        <v>64</v>
      </c>
      <c r="Z3540" t="s">
        <v>64</v>
      </c>
      <c r="AA3540" t="s">
        <v>135</v>
      </c>
      <c r="AB3540" t="s">
        <v>135</v>
      </c>
      <c r="AE3540" t="s">
        <v>135</v>
      </c>
      <c r="AF3540" t="s">
        <v>135</v>
      </c>
      <c r="AG3540">
        <v>260209.99999999997</v>
      </c>
      <c r="AH3540">
        <v>260209.99999999997</v>
      </c>
      <c r="AI3540">
        <v>0.21507089503567159</v>
      </c>
      <c r="AJ3540">
        <v>9.0435186609982505</v>
      </c>
      <c r="AK3540">
        <v>2.5458091663072953</v>
      </c>
      <c r="AL3540">
        <v>7.4485592116316601</v>
      </c>
      <c r="AM3540">
        <v>1563.4078004825074</v>
      </c>
      <c r="AN3540" s="2">
        <v>107.91262935273497</v>
      </c>
      <c r="AO3540">
        <v>4.6837799999999996</v>
      </c>
      <c r="AP3540" t="s">
        <v>216</v>
      </c>
      <c r="AQ3540" s="18"/>
      <c r="AR3540" s="12"/>
      <c r="AS3540" s="12"/>
      <c r="AT3540" s="12"/>
      <c r="AU3540" s="19" t="s">
        <v>247</v>
      </c>
    </row>
    <row r="3541" spans="1:47" x14ac:dyDescent="0.25">
      <c r="A3541">
        <v>3539</v>
      </c>
      <c r="C3541" t="s">
        <v>293</v>
      </c>
      <c r="E3541" t="s">
        <v>132</v>
      </c>
      <c r="G3541" t="s">
        <v>133</v>
      </c>
      <c r="H3541">
        <v>2003</v>
      </c>
      <c r="I3541">
        <v>4</v>
      </c>
      <c r="J3541">
        <v>22</v>
      </c>
      <c r="K3541">
        <v>50.25</v>
      </c>
      <c r="L3541">
        <v>-4.2169999999999996</v>
      </c>
      <c r="M3541">
        <v>10</v>
      </c>
      <c r="P3541">
        <v>35.04</v>
      </c>
      <c r="Q3541">
        <v>0.03</v>
      </c>
      <c r="U3541">
        <v>4.76</v>
      </c>
      <c r="X3541">
        <v>1.944</v>
      </c>
      <c r="Y3541" t="s">
        <v>134</v>
      </c>
      <c r="Z3541" t="s">
        <v>134</v>
      </c>
      <c r="AA3541" t="s">
        <v>135</v>
      </c>
      <c r="AB3541" t="s">
        <v>135</v>
      </c>
      <c r="AE3541" t="s">
        <v>135</v>
      </c>
      <c r="AF3541">
        <v>0</v>
      </c>
      <c r="AG3541" t="s">
        <v>135</v>
      </c>
      <c r="AH3541">
        <v>0</v>
      </c>
      <c r="AI3541">
        <v>0</v>
      </c>
      <c r="AJ3541">
        <v>0</v>
      </c>
      <c r="AK3541">
        <v>0</v>
      </c>
      <c r="AL3541">
        <v>0</v>
      </c>
      <c r="AM3541">
        <v>0</v>
      </c>
      <c r="AN3541" s="2">
        <v>0</v>
      </c>
      <c r="AO3541">
        <v>0</v>
      </c>
      <c r="AP3541" t="s">
        <v>216</v>
      </c>
      <c r="AQ3541" s="18"/>
      <c r="AR3541" s="12"/>
      <c r="AS3541" s="12"/>
      <c r="AT3541" s="12"/>
      <c r="AU3541" s="19" t="s">
        <v>247</v>
      </c>
    </row>
    <row r="3542" spans="1:47" x14ac:dyDescent="0.25">
      <c r="A3542">
        <v>3540</v>
      </c>
      <c r="C3542" t="s">
        <v>293</v>
      </c>
      <c r="E3542" t="s">
        <v>132</v>
      </c>
      <c r="G3542" t="s">
        <v>133</v>
      </c>
      <c r="H3542">
        <v>2003</v>
      </c>
      <c r="I3542">
        <v>4</v>
      </c>
      <c r="J3542">
        <v>22</v>
      </c>
      <c r="K3542">
        <v>50.25</v>
      </c>
      <c r="L3542">
        <v>-4.2169999999999996</v>
      </c>
      <c r="M3542">
        <v>10</v>
      </c>
      <c r="P3542">
        <v>35.04</v>
      </c>
      <c r="Q3542">
        <v>0.03</v>
      </c>
      <c r="U3542">
        <v>4.76</v>
      </c>
      <c r="X3542">
        <v>1.944</v>
      </c>
      <c r="Y3542" t="s">
        <v>64</v>
      </c>
      <c r="Z3542" t="s">
        <v>64</v>
      </c>
      <c r="AA3542" t="s">
        <v>135</v>
      </c>
      <c r="AB3542" t="s">
        <v>135</v>
      </c>
      <c r="AE3542" t="s">
        <v>135</v>
      </c>
      <c r="AF3542" t="s">
        <v>135</v>
      </c>
      <c r="AG3542">
        <v>172430</v>
      </c>
      <c r="AH3542">
        <v>172430</v>
      </c>
      <c r="AI3542">
        <v>0.14251825230006862</v>
      </c>
      <c r="AJ3542">
        <v>5.9927517109870054</v>
      </c>
      <c r="AK3542">
        <v>1.6869984802519771</v>
      </c>
      <c r="AL3542">
        <v>4.9358405321150123</v>
      </c>
      <c r="AM3542">
        <v>1036.003255206175</v>
      </c>
      <c r="AN3542" s="2">
        <v>71.509068365136216</v>
      </c>
      <c r="AO3542">
        <v>3.1037399999999997</v>
      </c>
      <c r="AP3542" t="s">
        <v>216</v>
      </c>
      <c r="AQ3542" s="18"/>
      <c r="AR3542" s="12"/>
      <c r="AS3542" s="12"/>
      <c r="AT3542" s="12"/>
      <c r="AU3542" s="19" t="s">
        <v>247</v>
      </c>
    </row>
    <row r="3543" spans="1:47" x14ac:dyDescent="0.25">
      <c r="A3543">
        <v>3541</v>
      </c>
      <c r="C3543" t="s">
        <v>293</v>
      </c>
      <c r="E3543" t="s">
        <v>132</v>
      </c>
      <c r="G3543" t="s">
        <v>133</v>
      </c>
      <c r="H3543">
        <v>2003</v>
      </c>
      <c r="I3543">
        <v>5</v>
      </c>
      <c r="J3543">
        <v>6</v>
      </c>
      <c r="K3543">
        <v>50.25</v>
      </c>
      <c r="L3543">
        <v>-4.2169999999999996</v>
      </c>
      <c r="M3543">
        <v>10</v>
      </c>
      <c r="O3543">
        <v>11.05</v>
      </c>
      <c r="P3543">
        <v>34.81</v>
      </c>
      <c r="Q3543">
        <v>1.05</v>
      </c>
      <c r="U3543">
        <v>8.0299999999999994</v>
      </c>
      <c r="X3543">
        <v>1.635</v>
      </c>
      <c r="Y3543" t="s">
        <v>134</v>
      </c>
      <c r="Z3543" t="s">
        <v>134</v>
      </c>
      <c r="AA3543" t="s">
        <v>135</v>
      </c>
      <c r="AB3543" t="s">
        <v>135</v>
      </c>
      <c r="AE3543" t="s">
        <v>135</v>
      </c>
      <c r="AF3543">
        <v>0</v>
      </c>
      <c r="AG3543" t="s">
        <v>135</v>
      </c>
      <c r="AH3543">
        <v>0</v>
      </c>
      <c r="AI3543">
        <v>0</v>
      </c>
      <c r="AJ3543">
        <v>0</v>
      </c>
      <c r="AK3543">
        <v>0</v>
      </c>
      <c r="AL3543">
        <v>0</v>
      </c>
      <c r="AM3543">
        <v>0</v>
      </c>
      <c r="AN3543" s="2">
        <v>0</v>
      </c>
      <c r="AO3543">
        <v>0</v>
      </c>
      <c r="AP3543" t="s">
        <v>216</v>
      </c>
      <c r="AQ3543" s="18"/>
      <c r="AR3543" s="12"/>
      <c r="AS3543" s="12"/>
      <c r="AT3543" s="12"/>
      <c r="AU3543" s="19" t="s">
        <v>247</v>
      </c>
    </row>
    <row r="3544" spans="1:47" x14ac:dyDescent="0.25">
      <c r="A3544">
        <v>3542</v>
      </c>
      <c r="C3544" t="s">
        <v>293</v>
      </c>
      <c r="E3544" t="s">
        <v>132</v>
      </c>
      <c r="G3544" t="s">
        <v>133</v>
      </c>
      <c r="H3544">
        <v>2003</v>
      </c>
      <c r="I3544">
        <v>5</v>
      </c>
      <c r="J3544">
        <v>6</v>
      </c>
      <c r="K3544">
        <v>50.25</v>
      </c>
      <c r="L3544">
        <v>-4.2169999999999996</v>
      </c>
      <c r="M3544">
        <v>10</v>
      </c>
      <c r="O3544">
        <v>11.05</v>
      </c>
      <c r="P3544">
        <v>34.81</v>
      </c>
      <c r="Q3544">
        <v>1.05</v>
      </c>
      <c r="U3544">
        <v>8.0299999999999994</v>
      </c>
      <c r="X3544">
        <v>1.635</v>
      </c>
      <c r="Y3544" t="s">
        <v>64</v>
      </c>
      <c r="Z3544" t="s">
        <v>64</v>
      </c>
      <c r="AA3544" t="s">
        <v>135</v>
      </c>
      <c r="AB3544" t="s">
        <v>135</v>
      </c>
      <c r="AE3544" t="s">
        <v>135</v>
      </c>
      <c r="AF3544" t="s">
        <v>135</v>
      </c>
      <c r="AG3544">
        <v>90780</v>
      </c>
      <c r="AH3544">
        <v>90780</v>
      </c>
      <c r="AI3544">
        <v>7.5032227244680338E-2</v>
      </c>
      <c r="AJ3544">
        <v>3.1550310289589998</v>
      </c>
      <c r="AK3544">
        <v>0.88816170061633404</v>
      </c>
      <c r="AL3544">
        <v>2.5985942324734719</v>
      </c>
      <c r="AM3544">
        <v>545.42930758926263</v>
      </c>
      <c r="AN3544" s="2">
        <v>37.647701827913153</v>
      </c>
      <c r="AO3544">
        <v>1.6340399999999999</v>
      </c>
      <c r="AP3544" t="s">
        <v>216</v>
      </c>
      <c r="AQ3544" s="18"/>
      <c r="AR3544" s="12"/>
      <c r="AS3544" s="12"/>
      <c r="AT3544" s="12"/>
      <c r="AU3544" s="19" t="s">
        <v>247</v>
      </c>
    </row>
    <row r="3545" spans="1:47" x14ac:dyDescent="0.25">
      <c r="A3545">
        <v>3543</v>
      </c>
      <c r="C3545" t="s">
        <v>293</v>
      </c>
      <c r="E3545" t="s">
        <v>132</v>
      </c>
      <c r="G3545" t="s">
        <v>133</v>
      </c>
      <c r="H3545">
        <v>2003</v>
      </c>
      <c r="I3545">
        <v>5</v>
      </c>
      <c r="J3545">
        <v>12</v>
      </c>
      <c r="K3545">
        <v>50.25</v>
      </c>
      <c r="L3545">
        <v>-4.2169999999999996</v>
      </c>
      <c r="M3545">
        <v>10</v>
      </c>
      <c r="O3545">
        <v>11.12</v>
      </c>
      <c r="P3545">
        <v>34.950000000000003</v>
      </c>
      <c r="Q3545">
        <v>0</v>
      </c>
      <c r="U3545">
        <v>0.61</v>
      </c>
      <c r="X3545">
        <v>1.5009999999999999</v>
      </c>
      <c r="Y3545" t="s">
        <v>134</v>
      </c>
      <c r="Z3545" t="s">
        <v>134</v>
      </c>
      <c r="AA3545" t="s">
        <v>135</v>
      </c>
      <c r="AB3545" t="s">
        <v>135</v>
      </c>
      <c r="AE3545" t="s">
        <v>135</v>
      </c>
      <c r="AF3545">
        <v>0</v>
      </c>
      <c r="AG3545" t="s">
        <v>135</v>
      </c>
      <c r="AH3545">
        <v>0</v>
      </c>
      <c r="AI3545">
        <v>0</v>
      </c>
      <c r="AJ3545">
        <v>0</v>
      </c>
      <c r="AK3545">
        <v>0</v>
      </c>
      <c r="AL3545">
        <v>0</v>
      </c>
      <c r="AM3545">
        <v>0</v>
      </c>
      <c r="AN3545" s="2">
        <v>0</v>
      </c>
      <c r="AO3545">
        <v>0</v>
      </c>
      <c r="AP3545" t="s">
        <v>216</v>
      </c>
      <c r="AQ3545" s="18"/>
      <c r="AR3545" s="12"/>
      <c r="AS3545" s="12"/>
      <c r="AT3545" s="12"/>
      <c r="AU3545" s="19" t="s">
        <v>247</v>
      </c>
    </row>
    <row r="3546" spans="1:47" x14ac:dyDescent="0.25">
      <c r="A3546">
        <v>3544</v>
      </c>
      <c r="C3546" t="s">
        <v>293</v>
      </c>
      <c r="E3546" t="s">
        <v>132</v>
      </c>
      <c r="G3546" t="s">
        <v>133</v>
      </c>
      <c r="H3546">
        <v>2003</v>
      </c>
      <c r="I3546">
        <v>5</v>
      </c>
      <c r="J3546">
        <v>12</v>
      </c>
      <c r="K3546">
        <v>50.25</v>
      </c>
      <c r="L3546">
        <v>-4.2169999999999996</v>
      </c>
      <c r="M3546">
        <v>10</v>
      </c>
      <c r="O3546">
        <v>11.12</v>
      </c>
      <c r="P3546">
        <v>34.950000000000003</v>
      </c>
      <c r="Q3546">
        <v>0</v>
      </c>
      <c r="U3546">
        <v>0.61</v>
      </c>
      <c r="X3546">
        <v>1.5009999999999999</v>
      </c>
      <c r="Y3546" t="s">
        <v>64</v>
      </c>
      <c r="Z3546" t="s">
        <v>64</v>
      </c>
      <c r="AA3546" t="s">
        <v>135</v>
      </c>
      <c r="AB3546" t="s">
        <v>135</v>
      </c>
      <c r="AE3546" t="s">
        <v>135</v>
      </c>
      <c r="AF3546" t="s">
        <v>135</v>
      </c>
      <c r="AG3546">
        <v>0</v>
      </c>
      <c r="AH3546">
        <v>0</v>
      </c>
      <c r="AI3546">
        <v>0</v>
      </c>
      <c r="AJ3546">
        <v>0</v>
      </c>
      <c r="AK3546">
        <v>0</v>
      </c>
      <c r="AL3546">
        <v>0</v>
      </c>
      <c r="AM3546">
        <v>0</v>
      </c>
      <c r="AN3546" s="2">
        <v>0</v>
      </c>
      <c r="AO3546">
        <v>0</v>
      </c>
      <c r="AP3546" t="s">
        <v>216</v>
      </c>
      <c r="AQ3546" s="18"/>
      <c r="AR3546" s="12"/>
      <c r="AS3546" s="12"/>
      <c r="AT3546" s="12"/>
      <c r="AU3546" s="19" t="s">
        <v>247</v>
      </c>
    </row>
    <row r="3547" spans="1:47" x14ac:dyDescent="0.25">
      <c r="A3547">
        <v>3545</v>
      </c>
      <c r="C3547" t="s">
        <v>293</v>
      </c>
      <c r="E3547" t="s">
        <v>132</v>
      </c>
      <c r="G3547" t="s">
        <v>133</v>
      </c>
      <c r="H3547">
        <v>2003</v>
      </c>
      <c r="I3547">
        <v>6</v>
      </c>
      <c r="J3547">
        <v>3</v>
      </c>
      <c r="K3547">
        <v>50.25</v>
      </c>
      <c r="L3547">
        <v>-4.2169999999999996</v>
      </c>
      <c r="M3547">
        <v>10</v>
      </c>
      <c r="O3547">
        <v>13.4</v>
      </c>
      <c r="P3547">
        <v>34.86</v>
      </c>
      <c r="Q3547">
        <v>0.05</v>
      </c>
      <c r="U3547">
        <v>0.35</v>
      </c>
      <c r="X3547">
        <v>0.96499999999999997</v>
      </c>
      <c r="Y3547" t="s">
        <v>134</v>
      </c>
      <c r="Z3547" t="s">
        <v>134</v>
      </c>
      <c r="AA3547" t="s">
        <v>135</v>
      </c>
      <c r="AB3547" t="s">
        <v>135</v>
      </c>
      <c r="AE3547" t="s">
        <v>135</v>
      </c>
      <c r="AF3547">
        <v>0</v>
      </c>
      <c r="AG3547" t="s">
        <v>135</v>
      </c>
      <c r="AH3547">
        <v>0</v>
      </c>
      <c r="AI3547">
        <v>0</v>
      </c>
      <c r="AJ3547">
        <v>0</v>
      </c>
      <c r="AK3547">
        <v>0</v>
      </c>
      <c r="AL3547">
        <v>0</v>
      </c>
      <c r="AM3547">
        <v>0</v>
      </c>
      <c r="AN3547" s="2">
        <v>0</v>
      </c>
      <c r="AO3547">
        <v>0</v>
      </c>
      <c r="AP3547" t="s">
        <v>216</v>
      </c>
      <c r="AQ3547" s="18"/>
      <c r="AR3547" s="12"/>
      <c r="AS3547" s="12"/>
      <c r="AT3547" s="12"/>
      <c r="AU3547" s="19" t="s">
        <v>247</v>
      </c>
    </row>
    <row r="3548" spans="1:47" x14ac:dyDescent="0.25">
      <c r="A3548">
        <v>3546</v>
      </c>
      <c r="C3548" t="s">
        <v>293</v>
      </c>
      <c r="E3548" t="s">
        <v>132</v>
      </c>
      <c r="G3548" t="s">
        <v>133</v>
      </c>
      <c r="H3548">
        <v>2003</v>
      </c>
      <c r="I3548">
        <v>6</v>
      </c>
      <c r="J3548">
        <v>3</v>
      </c>
      <c r="K3548">
        <v>50.25</v>
      </c>
      <c r="L3548">
        <v>-4.2169999999999996</v>
      </c>
      <c r="M3548">
        <v>10</v>
      </c>
      <c r="O3548">
        <v>13.4</v>
      </c>
      <c r="P3548">
        <v>34.86</v>
      </c>
      <c r="Q3548">
        <v>0.05</v>
      </c>
      <c r="U3548">
        <v>0.35</v>
      </c>
      <c r="X3548">
        <v>0.96499999999999997</v>
      </c>
      <c r="Y3548" t="s">
        <v>64</v>
      </c>
      <c r="Z3548" t="s">
        <v>64</v>
      </c>
      <c r="AA3548" t="s">
        <v>135</v>
      </c>
      <c r="AB3548" t="s">
        <v>135</v>
      </c>
      <c r="AE3548" t="s">
        <v>135</v>
      </c>
      <c r="AF3548" t="s">
        <v>135</v>
      </c>
      <c r="AG3548">
        <v>0</v>
      </c>
      <c r="AH3548">
        <v>0</v>
      </c>
      <c r="AI3548">
        <v>0</v>
      </c>
      <c r="AJ3548">
        <v>0</v>
      </c>
      <c r="AK3548">
        <v>0</v>
      </c>
      <c r="AL3548">
        <v>0</v>
      </c>
      <c r="AM3548">
        <v>0</v>
      </c>
      <c r="AN3548" s="2">
        <v>0</v>
      </c>
      <c r="AO3548">
        <v>0</v>
      </c>
      <c r="AP3548" t="s">
        <v>216</v>
      </c>
      <c r="AQ3548" s="18"/>
      <c r="AR3548" s="12"/>
      <c r="AS3548" s="12"/>
      <c r="AT3548" s="12"/>
      <c r="AU3548" s="19" t="s">
        <v>247</v>
      </c>
    </row>
    <row r="3549" spans="1:47" x14ac:dyDescent="0.25">
      <c r="A3549">
        <v>3547</v>
      </c>
      <c r="C3549" t="s">
        <v>293</v>
      </c>
      <c r="E3549" t="s">
        <v>132</v>
      </c>
      <c r="G3549" t="s">
        <v>133</v>
      </c>
      <c r="H3549">
        <v>2003</v>
      </c>
      <c r="I3549">
        <v>6</v>
      </c>
      <c r="J3549">
        <v>9</v>
      </c>
      <c r="K3549">
        <v>50.25</v>
      </c>
      <c r="L3549">
        <v>-4.2169999999999996</v>
      </c>
      <c r="M3549">
        <v>10</v>
      </c>
      <c r="O3549">
        <v>14.01</v>
      </c>
      <c r="P3549">
        <v>34.85</v>
      </c>
      <c r="Q3549">
        <v>0.05</v>
      </c>
      <c r="U3549">
        <v>0.46</v>
      </c>
      <c r="X3549">
        <v>1.0149999999999999</v>
      </c>
      <c r="Y3549" t="s">
        <v>134</v>
      </c>
      <c r="Z3549" t="s">
        <v>134</v>
      </c>
      <c r="AA3549" t="s">
        <v>135</v>
      </c>
      <c r="AB3549" t="s">
        <v>135</v>
      </c>
      <c r="AE3549" t="s">
        <v>135</v>
      </c>
      <c r="AF3549">
        <v>0</v>
      </c>
      <c r="AG3549" t="s">
        <v>135</v>
      </c>
      <c r="AH3549">
        <v>0</v>
      </c>
      <c r="AI3549">
        <v>0</v>
      </c>
      <c r="AJ3549">
        <v>0</v>
      </c>
      <c r="AK3549">
        <v>0</v>
      </c>
      <c r="AL3549">
        <v>0</v>
      </c>
      <c r="AM3549">
        <v>0</v>
      </c>
      <c r="AN3549" s="2">
        <v>0</v>
      </c>
      <c r="AO3549">
        <v>0</v>
      </c>
      <c r="AP3549" t="s">
        <v>216</v>
      </c>
      <c r="AQ3549" s="18"/>
      <c r="AR3549" s="12"/>
      <c r="AS3549" s="12"/>
      <c r="AT3549" s="12"/>
      <c r="AU3549" s="19" t="s">
        <v>247</v>
      </c>
    </row>
    <row r="3550" spans="1:47" x14ac:dyDescent="0.25">
      <c r="A3550">
        <v>3548</v>
      </c>
      <c r="C3550" t="s">
        <v>293</v>
      </c>
      <c r="E3550" t="s">
        <v>132</v>
      </c>
      <c r="G3550" t="s">
        <v>133</v>
      </c>
      <c r="H3550">
        <v>2003</v>
      </c>
      <c r="I3550">
        <v>6</v>
      </c>
      <c r="J3550">
        <v>9</v>
      </c>
      <c r="K3550">
        <v>50.25</v>
      </c>
      <c r="L3550">
        <v>-4.2169999999999996</v>
      </c>
      <c r="M3550">
        <v>10</v>
      </c>
      <c r="O3550">
        <v>14.01</v>
      </c>
      <c r="P3550">
        <v>34.85</v>
      </c>
      <c r="Q3550">
        <v>0.05</v>
      </c>
      <c r="U3550">
        <v>0.46</v>
      </c>
      <c r="X3550">
        <v>1.0149999999999999</v>
      </c>
      <c r="Y3550" t="s">
        <v>64</v>
      </c>
      <c r="Z3550" t="s">
        <v>64</v>
      </c>
      <c r="AA3550" t="s">
        <v>135</v>
      </c>
      <c r="AB3550" t="s">
        <v>135</v>
      </c>
      <c r="AE3550" t="s">
        <v>135</v>
      </c>
      <c r="AF3550" t="s">
        <v>135</v>
      </c>
      <c r="AG3550">
        <v>0</v>
      </c>
      <c r="AH3550">
        <v>0</v>
      </c>
      <c r="AI3550">
        <v>0</v>
      </c>
      <c r="AJ3550">
        <v>0</v>
      </c>
      <c r="AK3550">
        <v>0</v>
      </c>
      <c r="AL3550">
        <v>0</v>
      </c>
      <c r="AM3550">
        <v>0</v>
      </c>
      <c r="AN3550" s="2">
        <v>0</v>
      </c>
      <c r="AO3550">
        <v>0</v>
      </c>
      <c r="AP3550" t="s">
        <v>216</v>
      </c>
      <c r="AQ3550" s="18"/>
      <c r="AR3550" s="12"/>
      <c r="AS3550" s="12"/>
      <c r="AT3550" s="12"/>
      <c r="AU3550" s="19" t="s">
        <v>247</v>
      </c>
    </row>
    <row r="3551" spans="1:47" x14ac:dyDescent="0.25">
      <c r="A3551">
        <v>3549</v>
      </c>
      <c r="C3551" t="s">
        <v>293</v>
      </c>
      <c r="E3551" t="s">
        <v>132</v>
      </c>
      <c r="G3551" t="s">
        <v>133</v>
      </c>
      <c r="H3551">
        <v>2003</v>
      </c>
      <c r="I3551">
        <v>6</v>
      </c>
      <c r="J3551">
        <v>16</v>
      </c>
      <c r="K3551">
        <v>50.25</v>
      </c>
      <c r="L3551">
        <v>-4.2169999999999996</v>
      </c>
      <c r="M3551">
        <v>10</v>
      </c>
      <c r="O3551">
        <v>14.6</v>
      </c>
      <c r="P3551">
        <v>34.909999999999997</v>
      </c>
      <c r="Q3551">
        <v>0.05</v>
      </c>
      <c r="U3551">
        <v>0.28999999999999998</v>
      </c>
      <c r="X3551">
        <v>1.67</v>
      </c>
      <c r="Y3551" t="s">
        <v>134</v>
      </c>
      <c r="Z3551" t="s">
        <v>134</v>
      </c>
      <c r="AA3551" t="s">
        <v>135</v>
      </c>
      <c r="AB3551" t="s">
        <v>135</v>
      </c>
      <c r="AE3551" t="s">
        <v>135</v>
      </c>
      <c r="AF3551">
        <v>0</v>
      </c>
      <c r="AG3551" t="s">
        <v>135</v>
      </c>
      <c r="AH3551">
        <v>0</v>
      </c>
      <c r="AI3551">
        <v>0</v>
      </c>
      <c r="AJ3551">
        <v>0</v>
      </c>
      <c r="AK3551">
        <v>0</v>
      </c>
      <c r="AL3551">
        <v>0</v>
      </c>
      <c r="AM3551">
        <v>0</v>
      </c>
      <c r="AN3551" s="2">
        <v>0</v>
      </c>
      <c r="AO3551">
        <v>0</v>
      </c>
      <c r="AP3551" t="s">
        <v>216</v>
      </c>
      <c r="AQ3551" s="18"/>
      <c r="AR3551" s="12"/>
      <c r="AS3551" s="12"/>
      <c r="AT3551" s="12"/>
      <c r="AU3551" s="19" t="s">
        <v>247</v>
      </c>
    </row>
    <row r="3552" spans="1:47" x14ac:dyDescent="0.25">
      <c r="A3552">
        <v>3550</v>
      </c>
      <c r="C3552" t="s">
        <v>293</v>
      </c>
      <c r="E3552" t="s">
        <v>132</v>
      </c>
      <c r="G3552" t="s">
        <v>133</v>
      </c>
      <c r="H3552">
        <v>2003</v>
      </c>
      <c r="I3552">
        <v>6</v>
      </c>
      <c r="J3552">
        <v>16</v>
      </c>
      <c r="K3552">
        <v>50.25</v>
      </c>
      <c r="L3552">
        <v>-4.2169999999999996</v>
      </c>
      <c r="M3552">
        <v>10</v>
      </c>
      <c r="O3552">
        <v>14.6</v>
      </c>
      <c r="P3552">
        <v>34.909999999999997</v>
      </c>
      <c r="Q3552">
        <v>0.05</v>
      </c>
      <c r="U3552">
        <v>0.28999999999999998</v>
      </c>
      <c r="X3552">
        <v>1.67</v>
      </c>
      <c r="Y3552" t="s">
        <v>64</v>
      </c>
      <c r="Z3552" t="s">
        <v>64</v>
      </c>
      <c r="AA3552" t="s">
        <v>135</v>
      </c>
      <c r="AB3552" t="s">
        <v>135</v>
      </c>
      <c r="AE3552" t="s">
        <v>135</v>
      </c>
      <c r="AF3552" t="s">
        <v>135</v>
      </c>
      <c r="AG3552">
        <v>0</v>
      </c>
      <c r="AH3552">
        <v>0</v>
      </c>
      <c r="AI3552">
        <v>0</v>
      </c>
      <c r="AJ3552">
        <v>0</v>
      </c>
      <c r="AK3552">
        <v>0</v>
      </c>
      <c r="AL3552">
        <v>0</v>
      </c>
      <c r="AM3552">
        <v>0</v>
      </c>
      <c r="AN3552" s="2">
        <v>0</v>
      </c>
      <c r="AO3552">
        <v>0</v>
      </c>
      <c r="AP3552" t="s">
        <v>216</v>
      </c>
      <c r="AQ3552" s="18"/>
      <c r="AR3552" s="12"/>
      <c r="AS3552" s="12"/>
      <c r="AT3552" s="12"/>
      <c r="AU3552" s="19" t="s">
        <v>247</v>
      </c>
    </row>
    <row r="3553" spans="1:47" x14ac:dyDescent="0.25">
      <c r="A3553">
        <v>3551</v>
      </c>
      <c r="C3553" t="s">
        <v>293</v>
      </c>
      <c r="E3553" t="s">
        <v>132</v>
      </c>
      <c r="G3553" t="s">
        <v>133</v>
      </c>
      <c r="H3553">
        <v>2003</v>
      </c>
      <c r="I3553">
        <v>6</v>
      </c>
      <c r="J3553">
        <v>23</v>
      </c>
      <c r="K3553">
        <v>50.25</v>
      </c>
      <c r="L3553">
        <v>-4.2169999999999996</v>
      </c>
      <c r="M3553">
        <v>10</v>
      </c>
      <c r="O3553">
        <v>13.98</v>
      </c>
      <c r="P3553">
        <v>35.06</v>
      </c>
      <c r="Q3553">
        <v>0.04</v>
      </c>
      <c r="U3553">
        <v>0.28999999999999998</v>
      </c>
      <c r="X3553">
        <v>1.5740000000000001</v>
      </c>
      <c r="Y3553" t="s">
        <v>134</v>
      </c>
      <c r="Z3553" t="s">
        <v>134</v>
      </c>
      <c r="AA3553" t="s">
        <v>135</v>
      </c>
      <c r="AB3553" t="s">
        <v>135</v>
      </c>
      <c r="AE3553" t="s">
        <v>135</v>
      </c>
      <c r="AF3553">
        <v>0</v>
      </c>
      <c r="AG3553" t="s">
        <v>135</v>
      </c>
      <c r="AH3553">
        <v>0</v>
      </c>
      <c r="AI3553">
        <v>0</v>
      </c>
      <c r="AJ3553">
        <v>0</v>
      </c>
      <c r="AK3553">
        <v>0</v>
      </c>
      <c r="AL3553">
        <v>0</v>
      </c>
      <c r="AM3553">
        <v>0</v>
      </c>
      <c r="AN3553" s="2">
        <v>0</v>
      </c>
      <c r="AO3553">
        <v>0</v>
      </c>
      <c r="AP3553" t="s">
        <v>216</v>
      </c>
      <c r="AQ3553" s="18"/>
      <c r="AR3553" s="12"/>
      <c r="AS3553" s="12"/>
      <c r="AT3553" s="12"/>
      <c r="AU3553" s="19" t="s">
        <v>247</v>
      </c>
    </row>
    <row r="3554" spans="1:47" x14ac:dyDescent="0.25">
      <c r="A3554">
        <v>3552</v>
      </c>
      <c r="C3554" t="s">
        <v>293</v>
      </c>
      <c r="E3554" t="s">
        <v>132</v>
      </c>
      <c r="G3554" t="s">
        <v>133</v>
      </c>
      <c r="H3554">
        <v>2003</v>
      </c>
      <c r="I3554">
        <v>6</v>
      </c>
      <c r="J3554">
        <v>23</v>
      </c>
      <c r="K3554">
        <v>50.25</v>
      </c>
      <c r="L3554">
        <v>-4.2169999999999996</v>
      </c>
      <c r="M3554">
        <v>10</v>
      </c>
      <c r="O3554">
        <v>13.98</v>
      </c>
      <c r="P3554">
        <v>35.06</v>
      </c>
      <c r="Q3554">
        <v>0.04</v>
      </c>
      <c r="U3554">
        <v>0.28999999999999998</v>
      </c>
      <c r="X3554">
        <v>1.5740000000000001</v>
      </c>
      <c r="Y3554" t="s">
        <v>64</v>
      </c>
      <c r="Z3554" t="s">
        <v>64</v>
      </c>
      <c r="AA3554" t="s">
        <v>135</v>
      </c>
      <c r="AB3554" t="s">
        <v>135</v>
      </c>
      <c r="AE3554" t="s">
        <v>135</v>
      </c>
      <c r="AF3554" t="s">
        <v>135</v>
      </c>
      <c r="AG3554">
        <v>0</v>
      </c>
      <c r="AH3554">
        <v>0</v>
      </c>
      <c r="AI3554">
        <v>0</v>
      </c>
      <c r="AJ3554">
        <v>0</v>
      </c>
      <c r="AK3554">
        <v>0</v>
      </c>
      <c r="AL3554">
        <v>0</v>
      </c>
      <c r="AM3554">
        <v>0</v>
      </c>
      <c r="AN3554" s="2">
        <v>0</v>
      </c>
      <c r="AO3554">
        <v>0</v>
      </c>
      <c r="AP3554" t="s">
        <v>216</v>
      </c>
      <c r="AQ3554" s="18"/>
      <c r="AR3554" s="12"/>
      <c r="AS3554" s="12"/>
      <c r="AT3554" s="12"/>
      <c r="AU3554" s="19" t="s">
        <v>247</v>
      </c>
    </row>
    <row r="3555" spans="1:47" x14ac:dyDescent="0.25">
      <c r="A3555">
        <v>3553</v>
      </c>
      <c r="C3555" t="s">
        <v>293</v>
      </c>
      <c r="E3555" t="s">
        <v>132</v>
      </c>
      <c r="G3555" t="s">
        <v>133</v>
      </c>
      <c r="H3555">
        <v>2003</v>
      </c>
      <c r="I3555">
        <v>6</v>
      </c>
      <c r="J3555">
        <v>30</v>
      </c>
      <c r="K3555">
        <v>50.25</v>
      </c>
      <c r="L3555">
        <v>-4.2169999999999996</v>
      </c>
      <c r="M3555">
        <v>10</v>
      </c>
      <c r="O3555">
        <v>14.9</v>
      </c>
      <c r="P3555">
        <v>35.04</v>
      </c>
      <c r="Q3555">
        <v>0.05</v>
      </c>
      <c r="U3555">
        <v>0.25</v>
      </c>
      <c r="X3555">
        <v>1.7549999999999999</v>
      </c>
      <c r="Y3555" t="s">
        <v>134</v>
      </c>
      <c r="Z3555" t="s">
        <v>134</v>
      </c>
      <c r="AA3555" t="s">
        <v>135</v>
      </c>
      <c r="AB3555" t="s">
        <v>135</v>
      </c>
      <c r="AE3555" t="s">
        <v>135</v>
      </c>
      <c r="AF3555">
        <v>0</v>
      </c>
      <c r="AG3555" t="s">
        <v>135</v>
      </c>
      <c r="AH3555">
        <v>0</v>
      </c>
      <c r="AI3555">
        <v>0</v>
      </c>
      <c r="AJ3555">
        <v>0</v>
      </c>
      <c r="AK3555">
        <v>0</v>
      </c>
      <c r="AL3555">
        <v>0</v>
      </c>
      <c r="AM3555">
        <v>0</v>
      </c>
      <c r="AN3555" s="2">
        <v>0</v>
      </c>
      <c r="AO3555">
        <v>0</v>
      </c>
      <c r="AP3555" t="s">
        <v>216</v>
      </c>
      <c r="AQ3555" s="18"/>
      <c r="AR3555" s="12"/>
      <c r="AS3555" s="12"/>
      <c r="AT3555" s="12"/>
      <c r="AU3555" s="19" t="s">
        <v>247</v>
      </c>
    </row>
    <row r="3556" spans="1:47" x14ac:dyDescent="0.25">
      <c r="A3556">
        <v>3554</v>
      </c>
      <c r="C3556" t="s">
        <v>293</v>
      </c>
      <c r="E3556" t="s">
        <v>132</v>
      </c>
      <c r="G3556" t="s">
        <v>133</v>
      </c>
      <c r="H3556">
        <v>2003</v>
      </c>
      <c r="I3556">
        <v>6</v>
      </c>
      <c r="J3556">
        <v>30</v>
      </c>
      <c r="K3556">
        <v>50.25</v>
      </c>
      <c r="L3556">
        <v>-4.2169999999999996</v>
      </c>
      <c r="M3556">
        <v>10</v>
      </c>
      <c r="O3556">
        <v>14.9</v>
      </c>
      <c r="P3556">
        <v>35.04</v>
      </c>
      <c r="Q3556">
        <v>0.05</v>
      </c>
      <c r="U3556">
        <v>0.25</v>
      </c>
      <c r="X3556">
        <v>1.7549999999999999</v>
      </c>
      <c r="Y3556" t="s">
        <v>64</v>
      </c>
      <c r="Z3556" t="s">
        <v>64</v>
      </c>
      <c r="AA3556" t="s">
        <v>135</v>
      </c>
      <c r="AB3556" t="s">
        <v>135</v>
      </c>
      <c r="AE3556" t="s">
        <v>135</v>
      </c>
      <c r="AF3556" t="s">
        <v>135</v>
      </c>
      <c r="AG3556">
        <v>0</v>
      </c>
      <c r="AH3556">
        <v>0</v>
      </c>
      <c r="AI3556">
        <v>0</v>
      </c>
      <c r="AJ3556">
        <v>0</v>
      </c>
      <c r="AK3556">
        <v>0</v>
      </c>
      <c r="AL3556">
        <v>0</v>
      </c>
      <c r="AM3556">
        <v>0</v>
      </c>
      <c r="AN3556" s="2">
        <v>0</v>
      </c>
      <c r="AO3556">
        <v>0</v>
      </c>
      <c r="AP3556" t="s">
        <v>216</v>
      </c>
      <c r="AQ3556" s="18"/>
      <c r="AR3556" s="12"/>
      <c r="AS3556" s="12"/>
      <c r="AT3556" s="12"/>
      <c r="AU3556" s="19" t="s">
        <v>247</v>
      </c>
    </row>
    <row r="3557" spans="1:47" x14ac:dyDescent="0.25">
      <c r="A3557">
        <v>3555</v>
      </c>
      <c r="C3557" t="s">
        <v>293</v>
      </c>
      <c r="E3557" t="s">
        <v>132</v>
      </c>
      <c r="G3557" t="s">
        <v>133</v>
      </c>
      <c r="H3557">
        <v>2003</v>
      </c>
      <c r="I3557">
        <v>7</v>
      </c>
      <c r="J3557">
        <v>7</v>
      </c>
      <c r="K3557">
        <v>50.25</v>
      </c>
      <c r="L3557">
        <v>-4.2169999999999996</v>
      </c>
      <c r="M3557">
        <v>10</v>
      </c>
      <c r="O3557">
        <v>15.05</v>
      </c>
      <c r="P3557">
        <v>35.049999999999997</v>
      </c>
      <c r="Q3557">
        <v>0.04</v>
      </c>
      <c r="U3557">
        <v>0.75</v>
      </c>
      <c r="X3557">
        <v>1.4139999999999999</v>
      </c>
      <c r="Y3557" t="s">
        <v>134</v>
      </c>
      <c r="Z3557" t="s">
        <v>134</v>
      </c>
      <c r="AA3557" t="s">
        <v>135</v>
      </c>
      <c r="AB3557" t="s">
        <v>135</v>
      </c>
      <c r="AE3557" t="s">
        <v>135</v>
      </c>
      <c r="AF3557">
        <v>0</v>
      </c>
      <c r="AG3557" t="s">
        <v>135</v>
      </c>
      <c r="AH3557">
        <v>0</v>
      </c>
      <c r="AI3557">
        <v>0</v>
      </c>
      <c r="AJ3557">
        <v>0</v>
      </c>
      <c r="AK3557">
        <v>0</v>
      </c>
      <c r="AL3557">
        <v>0</v>
      </c>
      <c r="AM3557">
        <v>0</v>
      </c>
      <c r="AN3557" s="2">
        <v>0</v>
      </c>
      <c r="AO3557">
        <v>0</v>
      </c>
      <c r="AP3557" t="s">
        <v>216</v>
      </c>
      <c r="AQ3557" s="18"/>
      <c r="AR3557" s="12"/>
      <c r="AS3557" s="12"/>
      <c r="AT3557" s="12"/>
      <c r="AU3557" s="19" t="s">
        <v>247</v>
      </c>
    </row>
    <row r="3558" spans="1:47" x14ac:dyDescent="0.25">
      <c r="A3558">
        <v>3556</v>
      </c>
      <c r="C3558" t="s">
        <v>293</v>
      </c>
      <c r="E3558" t="s">
        <v>132</v>
      </c>
      <c r="G3558" t="s">
        <v>133</v>
      </c>
      <c r="H3558">
        <v>2003</v>
      </c>
      <c r="I3558">
        <v>7</v>
      </c>
      <c r="J3558">
        <v>7</v>
      </c>
      <c r="K3558">
        <v>50.25</v>
      </c>
      <c r="L3558">
        <v>-4.2169999999999996</v>
      </c>
      <c r="M3558">
        <v>10</v>
      </c>
      <c r="O3558">
        <v>15.05</v>
      </c>
      <c r="P3558">
        <v>35.049999999999997</v>
      </c>
      <c r="Q3558">
        <v>0.04</v>
      </c>
      <c r="U3558">
        <v>0.75</v>
      </c>
      <c r="X3558">
        <v>1.4139999999999999</v>
      </c>
      <c r="Y3558" t="s">
        <v>64</v>
      </c>
      <c r="Z3558" t="s">
        <v>64</v>
      </c>
      <c r="AA3558" t="s">
        <v>135</v>
      </c>
      <c r="AB3558" t="s">
        <v>135</v>
      </c>
      <c r="AE3558" t="s">
        <v>135</v>
      </c>
      <c r="AF3558" t="s">
        <v>135</v>
      </c>
      <c r="AG3558">
        <v>0</v>
      </c>
      <c r="AH3558">
        <v>0</v>
      </c>
      <c r="AI3558">
        <v>0</v>
      </c>
      <c r="AJ3558">
        <v>0</v>
      </c>
      <c r="AK3558">
        <v>0</v>
      </c>
      <c r="AL3558">
        <v>0</v>
      </c>
      <c r="AM3558">
        <v>0</v>
      </c>
      <c r="AN3558" s="2">
        <v>0</v>
      </c>
      <c r="AO3558">
        <v>0</v>
      </c>
      <c r="AP3558" t="s">
        <v>216</v>
      </c>
      <c r="AQ3558" s="18"/>
      <c r="AR3558" s="12"/>
      <c r="AS3558" s="12"/>
      <c r="AT3558" s="12"/>
      <c r="AU3558" s="19" t="s">
        <v>247</v>
      </c>
    </row>
    <row r="3559" spans="1:47" x14ac:dyDescent="0.25">
      <c r="A3559">
        <v>3557</v>
      </c>
      <c r="C3559" t="s">
        <v>293</v>
      </c>
      <c r="E3559" t="s">
        <v>132</v>
      </c>
      <c r="G3559" t="s">
        <v>133</v>
      </c>
      <c r="H3559">
        <v>2003</v>
      </c>
      <c r="I3559">
        <v>7</v>
      </c>
      <c r="J3559">
        <v>14</v>
      </c>
      <c r="K3559">
        <v>50.25</v>
      </c>
      <c r="L3559">
        <v>-4.2169999999999996</v>
      </c>
      <c r="M3559">
        <v>10</v>
      </c>
      <c r="O3559">
        <v>15.97</v>
      </c>
      <c r="P3559">
        <v>35.049999999999997</v>
      </c>
      <c r="Q3559">
        <v>0</v>
      </c>
      <c r="U3559">
        <v>1.35</v>
      </c>
      <c r="X3559">
        <v>0.94499999999999995</v>
      </c>
      <c r="Y3559" t="s">
        <v>134</v>
      </c>
      <c r="Z3559" t="s">
        <v>134</v>
      </c>
      <c r="AA3559" t="s">
        <v>135</v>
      </c>
      <c r="AB3559" t="s">
        <v>135</v>
      </c>
      <c r="AE3559" t="s">
        <v>135</v>
      </c>
      <c r="AF3559">
        <v>0</v>
      </c>
      <c r="AG3559" t="s">
        <v>135</v>
      </c>
      <c r="AH3559">
        <v>0</v>
      </c>
      <c r="AI3559">
        <v>0</v>
      </c>
      <c r="AJ3559">
        <v>0</v>
      </c>
      <c r="AK3559">
        <v>0</v>
      </c>
      <c r="AL3559">
        <v>0</v>
      </c>
      <c r="AM3559">
        <v>0</v>
      </c>
      <c r="AN3559" s="2">
        <v>0</v>
      </c>
      <c r="AO3559">
        <v>0</v>
      </c>
      <c r="AP3559" t="s">
        <v>216</v>
      </c>
      <c r="AQ3559" s="18"/>
      <c r="AR3559" s="12"/>
      <c r="AS3559" s="12"/>
      <c r="AT3559" s="12"/>
      <c r="AU3559" s="19" t="s">
        <v>247</v>
      </c>
    </row>
    <row r="3560" spans="1:47" x14ac:dyDescent="0.25">
      <c r="A3560">
        <v>3558</v>
      </c>
      <c r="C3560" t="s">
        <v>293</v>
      </c>
      <c r="E3560" t="s">
        <v>132</v>
      </c>
      <c r="G3560" t="s">
        <v>133</v>
      </c>
      <c r="H3560">
        <v>2003</v>
      </c>
      <c r="I3560">
        <v>7</v>
      </c>
      <c r="J3560">
        <v>14</v>
      </c>
      <c r="K3560">
        <v>50.25</v>
      </c>
      <c r="L3560">
        <v>-4.2169999999999996</v>
      </c>
      <c r="M3560">
        <v>10</v>
      </c>
      <c r="O3560">
        <v>15.97</v>
      </c>
      <c r="P3560">
        <v>35.049999999999997</v>
      </c>
      <c r="Q3560">
        <v>0</v>
      </c>
      <c r="U3560">
        <v>1.35</v>
      </c>
      <c r="X3560">
        <v>0.94499999999999995</v>
      </c>
      <c r="Y3560" t="s">
        <v>64</v>
      </c>
      <c r="Z3560" t="s">
        <v>64</v>
      </c>
      <c r="AA3560" t="s">
        <v>135</v>
      </c>
      <c r="AB3560" t="s">
        <v>135</v>
      </c>
      <c r="AE3560" t="s">
        <v>135</v>
      </c>
      <c r="AF3560" t="s">
        <v>135</v>
      </c>
      <c r="AG3560">
        <v>0</v>
      </c>
      <c r="AH3560">
        <v>0</v>
      </c>
      <c r="AI3560">
        <v>0</v>
      </c>
      <c r="AJ3560">
        <v>0</v>
      </c>
      <c r="AK3560">
        <v>0</v>
      </c>
      <c r="AL3560">
        <v>0</v>
      </c>
      <c r="AM3560">
        <v>0</v>
      </c>
      <c r="AN3560" s="2">
        <v>0</v>
      </c>
      <c r="AO3560">
        <v>0</v>
      </c>
      <c r="AP3560" t="s">
        <v>216</v>
      </c>
      <c r="AQ3560" s="18"/>
      <c r="AR3560" s="12"/>
      <c r="AS3560" s="12"/>
      <c r="AT3560" s="12"/>
      <c r="AU3560" s="19" t="s">
        <v>247</v>
      </c>
    </row>
    <row r="3561" spans="1:47" x14ac:dyDescent="0.25">
      <c r="A3561">
        <v>3559</v>
      </c>
      <c r="C3561" t="s">
        <v>293</v>
      </c>
      <c r="E3561" t="s">
        <v>132</v>
      </c>
      <c r="G3561" t="s">
        <v>133</v>
      </c>
      <c r="H3561">
        <v>2003</v>
      </c>
      <c r="I3561">
        <v>7</v>
      </c>
      <c r="J3561">
        <v>21</v>
      </c>
      <c r="K3561">
        <v>50.25</v>
      </c>
      <c r="L3561">
        <v>-4.2169999999999996</v>
      </c>
      <c r="M3561">
        <v>10</v>
      </c>
      <c r="O3561">
        <v>15.92</v>
      </c>
      <c r="P3561">
        <v>34.99</v>
      </c>
      <c r="Q3561">
        <v>0.04</v>
      </c>
      <c r="U3561">
        <v>0.31</v>
      </c>
      <c r="X3561">
        <v>1.2410000000000001</v>
      </c>
      <c r="Y3561" t="s">
        <v>134</v>
      </c>
      <c r="Z3561" t="s">
        <v>134</v>
      </c>
      <c r="AA3561" t="s">
        <v>135</v>
      </c>
      <c r="AB3561" t="s">
        <v>135</v>
      </c>
      <c r="AE3561" t="s">
        <v>135</v>
      </c>
      <c r="AF3561">
        <v>0</v>
      </c>
      <c r="AG3561" t="s">
        <v>135</v>
      </c>
      <c r="AH3561">
        <v>0</v>
      </c>
      <c r="AI3561">
        <v>0</v>
      </c>
      <c r="AJ3561">
        <v>0</v>
      </c>
      <c r="AK3561">
        <v>0</v>
      </c>
      <c r="AL3561">
        <v>0</v>
      </c>
      <c r="AM3561">
        <v>0</v>
      </c>
      <c r="AN3561" s="2">
        <v>0</v>
      </c>
      <c r="AO3561">
        <v>0</v>
      </c>
      <c r="AP3561" t="s">
        <v>216</v>
      </c>
      <c r="AQ3561" s="18"/>
      <c r="AR3561" s="12"/>
      <c r="AS3561" s="12"/>
      <c r="AT3561" s="12"/>
      <c r="AU3561" s="19" t="s">
        <v>247</v>
      </c>
    </row>
    <row r="3562" spans="1:47" x14ac:dyDescent="0.25">
      <c r="A3562">
        <v>3560</v>
      </c>
      <c r="C3562" t="s">
        <v>293</v>
      </c>
      <c r="E3562" t="s">
        <v>132</v>
      </c>
      <c r="G3562" t="s">
        <v>133</v>
      </c>
      <c r="H3562">
        <v>2003</v>
      </c>
      <c r="I3562">
        <v>7</v>
      </c>
      <c r="J3562">
        <v>21</v>
      </c>
      <c r="K3562">
        <v>50.25</v>
      </c>
      <c r="L3562">
        <v>-4.2169999999999996</v>
      </c>
      <c r="M3562">
        <v>10</v>
      </c>
      <c r="O3562">
        <v>15.92</v>
      </c>
      <c r="P3562">
        <v>34.99</v>
      </c>
      <c r="Q3562">
        <v>0.04</v>
      </c>
      <c r="U3562">
        <v>0.31</v>
      </c>
      <c r="X3562">
        <v>1.2410000000000001</v>
      </c>
      <c r="Y3562" t="s">
        <v>64</v>
      </c>
      <c r="Z3562" t="s">
        <v>64</v>
      </c>
      <c r="AA3562" t="s">
        <v>135</v>
      </c>
      <c r="AB3562" t="s">
        <v>135</v>
      </c>
      <c r="AE3562" t="s">
        <v>135</v>
      </c>
      <c r="AF3562" t="s">
        <v>135</v>
      </c>
      <c r="AG3562">
        <v>0</v>
      </c>
      <c r="AH3562">
        <v>0</v>
      </c>
      <c r="AI3562">
        <v>0</v>
      </c>
      <c r="AJ3562">
        <v>0</v>
      </c>
      <c r="AK3562">
        <v>0</v>
      </c>
      <c r="AL3562">
        <v>0</v>
      </c>
      <c r="AM3562">
        <v>0</v>
      </c>
      <c r="AN3562" s="2">
        <v>0</v>
      </c>
      <c r="AO3562">
        <v>0</v>
      </c>
      <c r="AP3562" t="s">
        <v>216</v>
      </c>
      <c r="AQ3562" s="18"/>
      <c r="AR3562" s="12"/>
      <c r="AS3562" s="12"/>
      <c r="AT3562" s="12"/>
      <c r="AU3562" s="19" t="s">
        <v>247</v>
      </c>
    </row>
    <row r="3563" spans="1:47" x14ac:dyDescent="0.25">
      <c r="A3563">
        <v>3561</v>
      </c>
      <c r="C3563" t="s">
        <v>293</v>
      </c>
      <c r="E3563" t="s">
        <v>132</v>
      </c>
      <c r="G3563" t="s">
        <v>133</v>
      </c>
      <c r="H3563">
        <v>2003</v>
      </c>
      <c r="I3563">
        <v>7</v>
      </c>
      <c r="J3563">
        <v>28</v>
      </c>
      <c r="K3563">
        <v>50.25</v>
      </c>
      <c r="L3563">
        <v>-4.2169999999999996</v>
      </c>
      <c r="M3563">
        <v>10</v>
      </c>
      <c r="O3563">
        <v>16.559999999999999</v>
      </c>
      <c r="P3563">
        <v>34.93</v>
      </c>
      <c r="Q3563">
        <v>0</v>
      </c>
      <c r="U3563">
        <v>0.52</v>
      </c>
      <c r="X3563">
        <v>1.175</v>
      </c>
      <c r="Y3563" t="s">
        <v>134</v>
      </c>
      <c r="Z3563" t="s">
        <v>134</v>
      </c>
      <c r="AA3563" t="s">
        <v>135</v>
      </c>
      <c r="AB3563" t="s">
        <v>135</v>
      </c>
      <c r="AE3563" t="s">
        <v>135</v>
      </c>
      <c r="AF3563">
        <v>0</v>
      </c>
      <c r="AG3563" t="s">
        <v>135</v>
      </c>
      <c r="AH3563">
        <v>0</v>
      </c>
      <c r="AI3563">
        <v>0</v>
      </c>
      <c r="AJ3563">
        <v>0</v>
      </c>
      <c r="AK3563">
        <v>0</v>
      </c>
      <c r="AL3563">
        <v>0</v>
      </c>
      <c r="AM3563">
        <v>0</v>
      </c>
      <c r="AN3563" s="2">
        <v>0</v>
      </c>
      <c r="AO3563">
        <v>0</v>
      </c>
      <c r="AP3563" t="s">
        <v>216</v>
      </c>
      <c r="AQ3563" s="18"/>
      <c r="AR3563" s="12"/>
      <c r="AS3563" s="12"/>
      <c r="AT3563" s="12"/>
      <c r="AU3563" s="19" t="s">
        <v>247</v>
      </c>
    </row>
    <row r="3564" spans="1:47" x14ac:dyDescent="0.25">
      <c r="A3564">
        <v>3562</v>
      </c>
      <c r="C3564" t="s">
        <v>293</v>
      </c>
      <c r="E3564" t="s">
        <v>132</v>
      </c>
      <c r="G3564" t="s">
        <v>133</v>
      </c>
      <c r="H3564">
        <v>2003</v>
      </c>
      <c r="I3564">
        <v>7</v>
      </c>
      <c r="J3564">
        <v>28</v>
      </c>
      <c r="K3564">
        <v>50.25</v>
      </c>
      <c r="L3564">
        <v>-4.2169999999999996</v>
      </c>
      <c r="M3564">
        <v>10</v>
      </c>
      <c r="O3564">
        <v>16.559999999999999</v>
      </c>
      <c r="P3564">
        <v>34.93</v>
      </c>
      <c r="Q3564">
        <v>0</v>
      </c>
      <c r="U3564">
        <v>0.52</v>
      </c>
      <c r="X3564">
        <v>1.175</v>
      </c>
      <c r="Y3564" t="s">
        <v>64</v>
      </c>
      <c r="Z3564" t="s">
        <v>64</v>
      </c>
      <c r="AA3564" t="s">
        <v>135</v>
      </c>
      <c r="AB3564" t="s">
        <v>135</v>
      </c>
      <c r="AE3564" t="s">
        <v>135</v>
      </c>
      <c r="AF3564" t="s">
        <v>135</v>
      </c>
      <c r="AG3564">
        <v>0</v>
      </c>
      <c r="AH3564">
        <v>0</v>
      </c>
      <c r="AI3564">
        <v>0</v>
      </c>
      <c r="AJ3564">
        <v>0</v>
      </c>
      <c r="AK3564">
        <v>0</v>
      </c>
      <c r="AL3564">
        <v>0</v>
      </c>
      <c r="AM3564">
        <v>0</v>
      </c>
      <c r="AN3564" s="2">
        <v>0</v>
      </c>
      <c r="AO3564">
        <v>0</v>
      </c>
      <c r="AP3564" t="s">
        <v>216</v>
      </c>
      <c r="AQ3564" s="18"/>
      <c r="AR3564" s="12"/>
      <c r="AS3564" s="12"/>
      <c r="AT3564" s="12"/>
      <c r="AU3564" s="19" t="s">
        <v>247</v>
      </c>
    </row>
    <row r="3565" spans="1:47" x14ac:dyDescent="0.25">
      <c r="A3565">
        <v>3563</v>
      </c>
      <c r="C3565" t="s">
        <v>293</v>
      </c>
      <c r="E3565" t="s">
        <v>132</v>
      </c>
      <c r="G3565" t="s">
        <v>133</v>
      </c>
      <c r="H3565">
        <v>2003</v>
      </c>
      <c r="I3565">
        <v>8</v>
      </c>
      <c r="J3565">
        <v>4</v>
      </c>
      <c r="K3565">
        <v>50.25</v>
      </c>
      <c r="L3565">
        <v>-4.2169999999999996</v>
      </c>
      <c r="M3565">
        <v>10</v>
      </c>
      <c r="P3565">
        <v>34.94</v>
      </c>
      <c r="Q3565">
        <v>0.06</v>
      </c>
      <c r="U3565">
        <v>7.05</v>
      </c>
      <c r="X3565">
        <v>2.0539999999999998</v>
      </c>
      <c r="Y3565" t="s">
        <v>134</v>
      </c>
      <c r="Z3565" t="s">
        <v>134</v>
      </c>
      <c r="AA3565" t="s">
        <v>135</v>
      </c>
      <c r="AB3565" t="s">
        <v>135</v>
      </c>
      <c r="AE3565" t="s">
        <v>135</v>
      </c>
      <c r="AF3565">
        <v>0</v>
      </c>
      <c r="AG3565" t="s">
        <v>135</v>
      </c>
      <c r="AH3565">
        <v>0</v>
      </c>
      <c r="AI3565">
        <v>0</v>
      </c>
      <c r="AJ3565">
        <v>0</v>
      </c>
      <c r="AK3565">
        <v>0</v>
      </c>
      <c r="AL3565">
        <v>0</v>
      </c>
      <c r="AM3565">
        <v>0</v>
      </c>
      <c r="AN3565" s="2">
        <v>0</v>
      </c>
      <c r="AO3565">
        <v>0</v>
      </c>
      <c r="AP3565" t="s">
        <v>216</v>
      </c>
      <c r="AQ3565" s="18"/>
      <c r="AR3565" s="12"/>
      <c r="AS3565" s="12"/>
      <c r="AT3565" s="12"/>
      <c r="AU3565" s="19" t="s">
        <v>247</v>
      </c>
    </row>
    <row r="3566" spans="1:47" x14ac:dyDescent="0.25">
      <c r="A3566">
        <v>3564</v>
      </c>
      <c r="C3566" t="s">
        <v>293</v>
      </c>
      <c r="E3566" t="s">
        <v>132</v>
      </c>
      <c r="G3566" t="s">
        <v>133</v>
      </c>
      <c r="H3566">
        <v>2003</v>
      </c>
      <c r="I3566">
        <v>8</v>
      </c>
      <c r="J3566">
        <v>4</v>
      </c>
      <c r="K3566">
        <v>50.25</v>
      </c>
      <c r="L3566">
        <v>-4.2169999999999996</v>
      </c>
      <c r="M3566">
        <v>10</v>
      </c>
      <c r="P3566">
        <v>34.94</v>
      </c>
      <c r="Q3566">
        <v>0.06</v>
      </c>
      <c r="U3566">
        <v>7.05</v>
      </c>
      <c r="X3566">
        <v>2.0539999999999998</v>
      </c>
      <c r="Y3566" t="s">
        <v>64</v>
      </c>
      <c r="Z3566" t="s">
        <v>64</v>
      </c>
      <c r="AA3566" t="s">
        <v>135</v>
      </c>
      <c r="AB3566" t="s">
        <v>135</v>
      </c>
      <c r="AE3566" t="s">
        <v>135</v>
      </c>
      <c r="AF3566" t="s">
        <v>135</v>
      </c>
      <c r="AG3566">
        <v>0</v>
      </c>
      <c r="AH3566">
        <v>0</v>
      </c>
      <c r="AI3566">
        <v>0</v>
      </c>
      <c r="AJ3566">
        <v>0</v>
      </c>
      <c r="AK3566">
        <v>0</v>
      </c>
      <c r="AL3566">
        <v>0</v>
      </c>
      <c r="AM3566">
        <v>0</v>
      </c>
      <c r="AN3566" s="2">
        <v>0</v>
      </c>
      <c r="AO3566">
        <v>0</v>
      </c>
      <c r="AP3566" t="s">
        <v>216</v>
      </c>
      <c r="AQ3566" s="18"/>
      <c r="AR3566" s="12"/>
      <c r="AS3566" s="12"/>
      <c r="AT3566" s="12"/>
      <c r="AU3566" s="19" t="s">
        <v>247</v>
      </c>
    </row>
    <row r="3567" spans="1:47" x14ac:dyDescent="0.25">
      <c r="A3567">
        <v>3565</v>
      </c>
      <c r="C3567" t="s">
        <v>293</v>
      </c>
      <c r="E3567" t="s">
        <v>132</v>
      </c>
      <c r="G3567" t="s">
        <v>133</v>
      </c>
      <c r="H3567">
        <v>2003</v>
      </c>
      <c r="I3567">
        <v>8</v>
      </c>
      <c r="J3567">
        <v>11</v>
      </c>
      <c r="K3567">
        <v>50.25</v>
      </c>
      <c r="L3567">
        <v>-4.2169999999999996</v>
      </c>
      <c r="M3567">
        <v>10</v>
      </c>
      <c r="O3567">
        <v>17.23</v>
      </c>
      <c r="P3567">
        <v>35</v>
      </c>
      <c r="Q3567">
        <v>0.2</v>
      </c>
      <c r="U3567">
        <v>6.06</v>
      </c>
      <c r="X3567">
        <v>1.379</v>
      </c>
      <c r="Y3567" t="s">
        <v>134</v>
      </c>
      <c r="Z3567" t="s">
        <v>134</v>
      </c>
      <c r="AA3567" t="s">
        <v>135</v>
      </c>
      <c r="AB3567" t="s">
        <v>135</v>
      </c>
      <c r="AE3567" t="s">
        <v>135</v>
      </c>
      <c r="AF3567">
        <v>0</v>
      </c>
      <c r="AG3567" t="s">
        <v>135</v>
      </c>
      <c r="AH3567">
        <v>0</v>
      </c>
      <c r="AI3567">
        <v>0</v>
      </c>
      <c r="AJ3567">
        <v>0</v>
      </c>
      <c r="AK3567">
        <v>0</v>
      </c>
      <c r="AL3567">
        <v>0</v>
      </c>
      <c r="AM3567">
        <v>0</v>
      </c>
      <c r="AN3567" s="2">
        <v>0</v>
      </c>
      <c r="AO3567">
        <v>0</v>
      </c>
      <c r="AP3567" t="s">
        <v>216</v>
      </c>
      <c r="AQ3567" s="18"/>
      <c r="AR3567" s="12"/>
      <c r="AS3567" s="12"/>
      <c r="AT3567" s="12"/>
      <c r="AU3567" s="19" t="s">
        <v>247</v>
      </c>
    </row>
    <row r="3568" spans="1:47" x14ac:dyDescent="0.25">
      <c r="A3568">
        <v>3566</v>
      </c>
      <c r="C3568" t="s">
        <v>293</v>
      </c>
      <c r="E3568" t="s">
        <v>132</v>
      </c>
      <c r="G3568" t="s">
        <v>133</v>
      </c>
      <c r="H3568">
        <v>2003</v>
      </c>
      <c r="I3568">
        <v>8</v>
      </c>
      <c r="J3568">
        <v>11</v>
      </c>
      <c r="K3568">
        <v>50.25</v>
      </c>
      <c r="L3568">
        <v>-4.2169999999999996</v>
      </c>
      <c r="M3568">
        <v>10</v>
      </c>
      <c r="O3568">
        <v>17.23</v>
      </c>
      <c r="P3568">
        <v>35</v>
      </c>
      <c r="Q3568">
        <v>0.2</v>
      </c>
      <c r="U3568">
        <v>6.06</v>
      </c>
      <c r="X3568">
        <v>1.379</v>
      </c>
      <c r="Y3568" t="s">
        <v>64</v>
      </c>
      <c r="Z3568" t="s">
        <v>64</v>
      </c>
      <c r="AA3568" t="s">
        <v>135</v>
      </c>
      <c r="AB3568" t="s">
        <v>135</v>
      </c>
      <c r="AE3568" t="s">
        <v>135</v>
      </c>
      <c r="AF3568" t="s">
        <v>135</v>
      </c>
      <c r="AG3568">
        <v>0</v>
      </c>
      <c r="AH3568">
        <v>0</v>
      </c>
      <c r="AI3568">
        <v>0</v>
      </c>
      <c r="AJ3568">
        <v>0</v>
      </c>
      <c r="AK3568">
        <v>0</v>
      </c>
      <c r="AL3568">
        <v>0</v>
      </c>
      <c r="AM3568">
        <v>0</v>
      </c>
      <c r="AN3568" s="2">
        <v>0</v>
      </c>
      <c r="AO3568">
        <v>0</v>
      </c>
      <c r="AP3568" t="s">
        <v>216</v>
      </c>
      <c r="AQ3568" s="18"/>
      <c r="AR3568" s="12"/>
      <c r="AS3568" s="12"/>
      <c r="AT3568" s="12"/>
      <c r="AU3568" s="19" t="s">
        <v>247</v>
      </c>
    </row>
    <row r="3569" spans="1:47" x14ac:dyDescent="0.25">
      <c r="A3569">
        <v>3567</v>
      </c>
      <c r="C3569" t="s">
        <v>293</v>
      </c>
      <c r="E3569" t="s">
        <v>132</v>
      </c>
      <c r="G3569" t="s">
        <v>133</v>
      </c>
      <c r="H3569">
        <v>2003</v>
      </c>
      <c r="I3569">
        <v>8</v>
      </c>
      <c r="J3569">
        <v>20</v>
      </c>
      <c r="K3569">
        <v>50.25</v>
      </c>
      <c r="L3569">
        <v>-4.2169999999999996</v>
      </c>
      <c r="M3569">
        <v>10</v>
      </c>
      <c r="O3569">
        <v>17.850000000000001</v>
      </c>
      <c r="P3569">
        <v>35.04</v>
      </c>
      <c r="Q3569">
        <v>0.13</v>
      </c>
      <c r="U3569">
        <v>2.76</v>
      </c>
      <c r="X3569">
        <v>0.69899999999999995</v>
      </c>
      <c r="Y3569" t="s">
        <v>134</v>
      </c>
      <c r="Z3569" t="s">
        <v>134</v>
      </c>
      <c r="AA3569" t="s">
        <v>135</v>
      </c>
      <c r="AB3569" t="s">
        <v>135</v>
      </c>
      <c r="AE3569" t="s">
        <v>135</v>
      </c>
      <c r="AF3569">
        <v>0</v>
      </c>
      <c r="AG3569" t="s">
        <v>135</v>
      </c>
      <c r="AH3569">
        <v>0</v>
      </c>
      <c r="AI3569">
        <v>0</v>
      </c>
      <c r="AJ3569">
        <v>0</v>
      </c>
      <c r="AK3569">
        <v>0</v>
      </c>
      <c r="AL3569">
        <v>0</v>
      </c>
      <c r="AM3569">
        <v>0</v>
      </c>
      <c r="AN3569" s="2">
        <v>0</v>
      </c>
      <c r="AO3569">
        <v>0</v>
      </c>
      <c r="AP3569" t="s">
        <v>216</v>
      </c>
      <c r="AQ3569" s="18"/>
      <c r="AR3569" s="12"/>
      <c r="AS3569" s="12"/>
      <c r="AT3569" s="12"/>
      <c r="AU3569" s="19" t="s">
        <v>247</v>
      </c>
    </row>
    <row r="3570" spans="1:47" x14ac:dyDescent="0.25">
      <c r="A3570">
        <v>3568</v>
      </c>
      <c r="C3570" t="s">
        <v>293</v>
      </c>
      <c r="E3570" t="s">
        <v>132</v>
      </c>
      <c r="G3570" t="s">
        <v>133</v>
      </c>
      <c r="H3570">
        <v>2003</v>
      </c>
      <c r="I3570">
        <v>8</v>
      </c>
      <c r="J3570">
        <v>20</v>
      </c>
      <c r="K3570">
        <v>50.25</v>
      </c>
      <c r="L3570">
        <v>-4.2169999999999996</v>
      </c>
      <c r="M3570">
        <v>10</v>
      </c>
      <c r="O3570">
        <v>17.850000000000001</v>
      </c>
      <c r="P3570">
        <v>35.04</v>
      </c>
      <c r="Q3570">
        <v>0.13</v>
      </c>
      <c r="U3570">
        <v>2.76</v>
      </c>
      <c r="X3570">
        <v>0.69899999999999995</v>
      </c>
      <c r="Y3570" t="s">
        <v>64</v>
      </c>
      <c r="Z3570" t="s">
        <v>64</v>
      </c>
      <c r="AA3570" t="s">
        <v>135</v>
      </c>
      <c r="AB3570" t="s">
        <v>135</v>
      </c>
      <c r="AE3570" t="s">
        <v>135</v>
      </c>
      <c r="AF3570" t="s">
        <v>135</v>
      </c>
      <c r="AG3570">
        <v>0</v>
      </c>
      <c r="AH3570">
        <v>0</v>
      </c>
      <c r="AI3570">
        <v>0</v>
      </c>
      <c r="AJ3570">
        <v>0</v>
      </c>
      <c r="AK3570">
        <v>0</v>
      </c>
      <c r="AL3570">
        <v>0</v>
      </c>
      <c r="AM3570">
        <v>0</v>
      </c>
      <c r="AN3570" s="2">
        <v>0</v>
      </c>
      <c r="AO3570">
        <v>0</v>
      </c>
      <c r="AP3570" t="s">
        <v>216</v>
      </c>
      <c r="AQ3570" s="18"/>
      <c r="AR3570" s="12"/>
      <c r="AS3570" s="12"/>
      <c r="AT3570" s="12"/>
      <c r="AU3570" s="19" t="s">
        <v>247</v>
      </c>
    </row>
    <row r="3571" spans="1:47" x14ac:dyDescent="0.25">
      <c r="A3571">
        <v>3569</v>
      </c>
      <c r="C3571" t="s">
        <v>293</v>
      </c>
      <c r="E3571" t="s">
        <v>132</v>
      </c>
      <c r="G3571" t="s">
        <v>133</v>
      </c>
      <c r="H3571">
        <v>2003</v>
      </c>
      <c r="I3571">
        <v>8</v>
      </c>
      <c r="J3571">
        <v>27</v>
      </c>
      <c r="K3571">
        <v>50.25</v>
      </c>
      <c r="L3571">
        <v>-4.2169999999999996</v>
      </c>
      <c r="M3571">
        <v>10</v>
      </c>
      <c r="O3571">
        <v>17.59</v>
      </c>
      <c r="P3571">
        <v>35.020000000000003</v>
      </c>
      <c r="Q3571">
        <v>0.13</v>
      </c>
      <c r="U3571">
        <v>2.67</v>
      </c>
      <c r="X3571">
        <v>0.97</v>
      </c>
      <c r="Y3571" t="s">
        <v>134</v>
      </c>
      <c r="Z3571" t="s">
        <v>134</v>
      </c>
      <c r="AA3571" t="s">
        <v>135</v>
      </c>
      <c r="AB3571" t="s">
        <v>135</v>
      </c>
      <c r="AE3571" t="s">
        <v>135</v>
      </c>
      <c r="AF3571">
        <v>0</v>
      </c>
      <c r="AG3571" t="s">
        <v>135</v>
      </c>
      <c r="AH3571">
        <v>0</v>
      </c>
      <c r="AI3571">
        <v>0</v>
      </c>
      <c r="AJ3571">
        <v>0</v>
      </c>
      <c r="AK3571">
        <v>0</v>
      </c>
      <c r="AL3571">
        <v>0</v>
      </c>
      <c r="AM3571">
        <v>0</v>
      </c>
      <c r="AN3571" s="2">
        <v>0</v>
      </c>
      <c r="AO3571">
        <v>0</v>
      </c>
      <c r="AP3571" t="s">
        <v>216</v>
      </c>
      <c r="AQ3571" s="18"/>
      <c r="AR3571" s="12"/>
      <c r="AS3571" s="12"/>
      <c r="AT3571" s="12"/>
      <c r="AU3571" s="19" t="s">
        <v>247</v>
      </c>
    </row>
    <row r="3572" spans="1:47" x14ac:dyDescent="0.25">
      <c r="A3572">
        <v>3570</v>
      </c>
      <c r="C3572" t="s">
        <v>293</v>
      </c>
      <c r="E3572" t="s">
        <v>132</v>
      </c>
      <c r="G3572" t="s">
        <v>133</v>
      </c>
      <c r="H3572">
        <v>2003</v>
      </c>
      <c r="I3572">
        <v>8</v>
      </c>
      <c r="J3572">
        <v>27</v>
      </c>
      <c r="K3572">
        <v>50.25</v>
      </c>
      <c r="L3572">
        <v>-4.2169999999999996</v>
      </c>
      <c r="M3572">
        <v>10</v>
      </c>
      <c r="O3572">
        <v>17.59</v>
      </c>
      <c r="P3572">
        <v>35.020000000000003</v>
      </c>
      <c r="Q3572">
        <v>0.13</v>
      </c>
      <c r="U3572">
        <v>2.67</v>
      </c>
      <c r="X3572">
        <v>0.97</v>
      </c>
      <c r="Y3572" t="s">
        <v>64</v>
      </c>
      <c r="Z3572" t="s">
        <v>64</v>
      </c>
      <c r="AA3572" t="s">
        <v>135</v>
      </c>
      <c r="AB3572" t="s">
        <v>135</v>
      </c>
      <c r="AE3572" t="s">
        <v>135</v>
      </c>
      <c r="AF3572" t="s">
        <v>135</v>
      </c>
      <c r="AG3572">
        <v>0</v>
      </c>
      <c r="AH3572">
        <v>0</v>
      </c>
      <c r="AI3572">
        <v>0</v>
      </c>
      <c r="AJ3572">
        <v>0</v>
      </c>
      <c r="AK3572">
        <v>0</v>
      </c>
      <c r="AL3572">
        <v>0</v>
      </c>
      <c r="AM3572">
        <v>0</v>
      </c>
      <c r="AN3572" s="2">
        <v>0</v>
      </c>
      <c r="AO3572">
        <v>0</v>
      </c>
      <c r="AP3572" t="s">
        <v>216</v>
      </c>
      <c r="AQ3572" s="18"/>
      <c r="AR3572" s="12"/>
      <c r="AS3572" s="12"/>
      <c r="AT3572" s="12"/>
      <c r="AU3572" s="19" t="s">
        <v>247</v>
      </c>
    </row>
    <row r="3573" spans="1:47" x14ac:dyDescent="0.25">
      <c r="A3573">
        <v>3571</v>
      </c>
      <c r="C3573" t="s">
        <v>293</v>
      </c>
      <c r="E3573" t="s">
        <v>132</v>
      </c>
      <c r="G3573" t="s">
        <v>133</v>
      </c>
      <c r="H3573">
        <v>2003</v>
      </c>
      <c r="I3573">
        <v>9</v>
      </c>
      <c r="J3573">
        <v>2</v>
      </c>
      <c r="K3573">
        <v>50.25</v>
      </c>
      <c r="L3573">
        <v>-4.2169999999999996</v>
      </c>
      <c r="M3573">
        <v>10</v>
      </c>
      <c r="P3573">
        <v>34.99</v>
      </c>
      <c r="Q3573">
        <v>0.85</v>
      </c>
      <c r="U3573">
        <v>3.1</v>
      </c>
      <c r="X3573">
        <v>2.2090000000000001</v>
      </c>
      <c r="Y3573" t="s">
        <v>134</v>
      </c>
      <c r="Z3573" t="s">
        <v>134</v>
      </c>
      <c r="AA3573" t="s">
        <v>135</v>
      </c>
      <c r="AB3573" t="s">
        <v>135</v>
      </c>
      <c r="AE3573" t="s">
        <v>135</v>
      </c>
      <c r="AF3573">
        <v>0</v>
      </c>
      <c r="AG3573" t="s">
        <v>135</v>
      </c>
      <c r="AH3573">
        <v>0</v>
      </c>
      <c r="AI3573">
        <v>0</v>
      </c>
      <c r="AJ3573">
        <v>0</v>
      </c>
      <c r="AK3573">
        <v>0</v>
      </c>
      <c r="AL3573">
        <v>0</v>
      </c>
      <c r="AM3573">
        <v>0</v>
      </c>
      <c r="AN3573" s="2">
        <v>0</v>
      </c>
      <c r="AO3573">
        <v>0</v>
      </c>
      <c r="AP3573" t="s">
        <v>216</v>
      </c>
      <c r="AQ3573" s="18"/>
      <c r="AR3573" s="12"/>
      <c r="AS3573" s="12"/>
      <c r="AT3573" s="12"/>
      <c r="AU3573" s="19" t="s">
        <v>247</v>
      </c>
    </row>
    <row r="3574" spans="1:47" x14ac:dyDescent="0.25">
      <c r="A3574">
        <v>3572</v>
      </c>
      <c r="C3574" t="s">
        <v>293</v>
      </c>
      <c r="E3574" t="s">
        <v>132</v>
      </c>
      <c r="G3574" t="s">
        <v>133</v>
      </c>
      <c r="H3574">
        <v>2003</v>
      </c>
      <c r="I3574">
        <v>9</v>
      </c>
      <c r="J3574">
        <v>2</v>
      </c>
      <c r="K3574">
        <v>50.25</v>
      </c>
      <c r="L3574">
        <v>-4.2169999999999996</v>
      </c>
      <c r="M3574">
        <v>10</v>
      </c>
      <c r="P3574">
        <v>34.99</v>
      </c>
      <c r="Q3574">
        <v>0.85</v>
      </c>
      <c r="U3574">
        <v>3.1</v>
      </c>
      <c r="X3574">
        <v>2.2090000000000001</v>
      </c>
      <c r="Y3574" t="s">
        <v>64</v>
      </c>
      <c r="Z3574" t="s">
        <v>64</v>
      </c>
      <c r="AA3574" t="s">
        <v>135</v>
      </c>
      <c r="AB3574" t="s">
        <v>135</v>
      </c>
      <c r="AE3574" t="s">
        <v>135</v>
      </c>
      <c r="AF3574" t="s">
        <v>135</v>
      </c>
      <c r="AG3574">
        <v>0</v>
      </c>
      <c r="AH3574">
        <v>0</v>
      </c>
      <c r="AI3574">
        <v>0</v>
      </c>
      <c r="AJ3574">
        <v>0</v>
      </c>
      <c r="AK3574">
        <v>0</v>
      </c>
      <c r="AL3574">
        <v>0</v>
      </c>
      <c r="AM3574">
        <v>0</v>
      </c>
      <c r="AN3574" s="2">
        <v>0</v>
      </c>
      <c r="AO3574">
        <v>0</v>
      </c>
      <c r="AP3574" t="s">
        <v>216</v>
      </c>
      <c r="AQ3574" s="18"/>
      <c r="AR3574" s="12"/>
      <c r="AS3574" s="12"/>
      <c r="AT3574" s="12"/>
      <c r="AU3574" s="19" t="s">
        <v>247</v>
      </c>
    </row>
    <row r="3575" spans="1:47" x14ac:dyDescent="0.25">
      <c r="A3575">
        <v>3573</v>
      </c>
      <c r="C3575" t="s">
        <v>293</v>
      </c>
      <c r="E3575" t="s">
        <v>132</v>
      </c>
      <c r="G3575" t="s">
        <v>133</v>
      </c>
      <c r="H3575">
        <v>2003</v>
      </c>
      <c r="I3575">
        <v>9</v>
      </c>
      <c r="J3575">
        <v>11</v>
      </c>
      <c r="K3575">
        <v>50.25</v>
      </c>
      <c r="L3575">
        <v>-4.2169999999999996</v>
      </c>
      <c r="M3575">
        <v>10</v>
      </c>
      <c r="O3575">
        <v>16.87</v>
      </c>
      <c r="P3575">
        <v>34.979999999999997</v>
      </c>
      <c r="Q3575">
        <v>0.91</v>
      </c>
      <c r="U3575">
        <v>3.83</v>
      </c>
      <c r="X3575">
        <v>1.6479999999999999</v>
      </c>
      <c r="Y3575" t="s">
        <v>134</v>
      </c>
      <c r="Z3575" t="s">
        <v>134</v>
      </c>
      <c r="AA3575" t="s">
        <v>135</v>
      </c>
      <c r="AB3575" t="s">
        <v>135</v>
      </c>
      <c r="AE3575" t="s">
        <v>135</v>
      </c>
      <c r="AF3575">
        <v>0</v>
      </c>
      <c r="AG3575" t="s">
        <v>135</v>
      </c>
      <c r="AH3575">
        <v>0</v>
      </c>
      <c r="AI3575">
        <v>0</v>
      </c>
      <c r="AJ3575">
        <v>0</v>
      </c>
      <c r="AK3575">
        <v>0</v>
      </c>
      <c r="AL3575">
        <v>0</v>
      </c>
      <c r="AM3575">
        <v>0</v>
      </c>
      <c r="AN3575" s="2">
        <v>0</v>
      </c>
      <c r="AO3575">
        <v>0</v>
      </c>
      <c r="AP3575" t="s">
        <v>216</v>
      </c>
      <c r="AQ3575" s="18"/>
      <c r="AR3575" s="12"/>
      <c r="AS3575" s="12"/>
      <c r="AT3575" s="12"/>
      <c r="AU3575" s="19" t="s">
        <v>247</v>
      </c>
    </row>
    <row r="3576" spans="1:47" x14ac:dyDescent="0.25">
      <c r="A3576">
        <v>3574</v>
      </c>
      <c r="C3576" t="s">
        <v>293</v>
      </c>
      <c r="E3576" t="s">
        <v>132</v>
      </c>
      <c r="G3576" t="s">
        <v>133</v>
      </c>
      <c r="H3576">
        <v>2003</v>
      </c>
      <c r="I3576">
        <v>9</v>
      </c>
      <c r="J3576">
        <v>11</v>
      </c>
      <c r="K3576">
        <v>50.25</v>
      </c>
      <c r="L3576">
        <v>-4.2169999999999996</v>
      </c>
      <c r="M3576">
        <v>10</v>
      </c>
      <c r="O3576">
        <v>16.87</v>
      </c>
      <c r="P3576">
        <v>34.979999999999997</v>
      </c>
      <c r="Q3576">
        <v>0.91</v>
      </c>
      <c r="U3576">
        <v>3.83</v>
      </c>
      <c r="X3576">
        <v>1.6479999999999999</v>
      </c>
      <c r="Y3576" t="s">
        <v>64</v>
      </c>
      <c r="Z3576" t="s">
        <v>64</v>
      </c>
      <c r="AA3576" t="s">
        <v>135</v>
      </c>
      <c r="AB3576" t="s">
        <v>135</v>
      </c>
      <c r="AE3576" t="s">
        <v>135</v>
      </c>
      <c r="AF3576" t="s">
        <v>135</v>
      </c>
      <c r="AG3576">
        <v>0</v>
      </c>
      <c r="AH3576">
        <v>0</v>
      </c>
      <c r="AI3576">
        <v>0</v>
      </c>
      <c r="AJ3576">
        <v>0</v>
      </c>
      <c r="AK3576">
        <v>0</v>
      </c>
      <c r="AL3576">
        <v>0</v>
      </c>
      <c r="AM3576">
        <v>0</v>
      </c>
      <c r="AN3576" s="2">
        <v>0</v>
      </c>
      <c r="AO3576">
        <v>0</v>
      </c>
      <c r="AP3576" t="s">
        <v>216</v>
      </c>
      <c r="AQ3576" s="18"/>
      <c r="AR3576" s="12"/>
      <c r="AS3576" s="12"/>
      <c r="AT3576" s="12"/>
      <c r="AU3576" s="19" t="s">
        <v>247</v>
      </c>
    </row>
    <row r="3577" spans="1:47" x14ac:dyDescent="0.25">
      <c r="A3577">
        <v>3575</v>
      </c>
      <c r="C3577" t="s">
        <v>293</v>
      </c>
      <c r="E3577" t="s">
        <v>132</v>
      </c>
      <c r="G3577" t="s">
        <v>133</v>
      </c>
      <c r="H3577">
        <v>2003</v>
      </c>
      <c r="I3577">
        <v>9</v>
      </c>
      <c r="J3577">
        <v>15</v>
      </c>
      <c r="K3577">
        <v>50.25</v>
      </c>
      <c r="L3577">
        <v>-4.2169999999999996</v>
      </c>
      <c r="M3577">
        <v>10</v>
      </c>
      <c r="O3577">
        <v>16.46</v>
      </c>
      <c r="P3577">
        <v>35.01</v>
      </c>
      <c r="Q3577">
        <v>1.37</v>
      </c>
      <c r="U3577">
        <v>3.42</v>
      </c>
      <c r="X3577">
        <v>1.768</v>
      </c>
      <c r="Y3577" t="s">
        <v>134</v>
      </c>
      <c r="Z3577" t="s">
        <v>134</v>
      </c>
      <c r="AA3577" t="s">
        <v>135</v>
      </c>
      <c r="AB3577" t="s">
        <v>135</v>
      </c>
      <c r="AE3577" t="s">
        <v>135</v>
      </c>
      <c r="AF3577">
        <v>0</v>
      </c>
      <c r="AG3577" t="s">
        <v>135</v>
      </c>
      <c r="AH3577">
        <v>0</v>
      </c>
      <c r="AI3577">
        <v>0</v>
      </c>
      <c r="AJ3577">
        <v>0</v>
      </c>
      <c r="AK3577">
        <v>0</v>
      </c>
      <c r="AL3577">
        <v>0</v>
      </c>
      <c r="AM3577">
        <v>0</v>
      </c>
      <c r="AN3577" s="2">
        <v>0</v>
      </c>
      <c r="AO3577">
        <v>0</v>
      </c>
      <c r="AP3577" t="s">
        <v>216</v>
      </c>
      <c r="AQ3577" s="18"/>
      <c r="AR3577" s="12"/>
      <c r="AS3577" s="12"/>
      <c r="AT3577" s="12"/>
      <c r="AU3577" s="19" t="s">
        <v>247</v>
      </c>
    </row>
    <row r="3578" spans="1:47" x14ac:dyDescent="0.25">
      <c r="A3578">
        <v>3576</v>
      </c>
      <c r="C3578" t="s">
        <v>293</v>
      </c>
      <c r="E3578" t="s">
        <v>132</v>
      </c>
      <c r="G3578" t="s">
        <v>133</v>
      </c>
      <c r="H3578">
        <v>2003</v>
      </c>
      <c r="I3578">
        <v>9</v>
      </c>
      <c r="J3578">
        <v>15</v>
      </c>
      <c r="K3578">
        <v>50.25</v>
      </c>
      <c r="L3578">
        <v>-4.2169999999999996</v>
      </c>
      <c r="M3578">
        <v>10</v>
      </c>
      <c r="O3578">
        <v>16.46</v>
      </c>
      <c r="P3578">
        <v>35.01</v>
      </c>
      <c r="Q3578">
        <v>1.37</v>
      </c>
      <c r="U3578">
        <v>3.42</v>
      </c>
      <c r="X3578">
        <v>1.768</v>
      </c>
      <c r="Y3578" t="s">
        <v>64</v>
      </c>
      <c r="Z3578" t="s">
        <v>64</v>
      </c>
      <c r="AA3578" t="s">
        <v>135</v>
      </c>
      <c r="AB3578" t="s">
        <v>135</v>
      </c>
      <c r="AE3578" t="s">
        <v>135</v>
      </c>
      <c r="AF3578" t="s">
        <v>135</v>
      </c>
      <c r="AG3578">
        <v>0</v>
      </c>
      <c r="AH3578">
        <v>0</v>
      </c>
      <c r="AI3578">
        <v>0</v>
      </c>
      <c r="AJ3578">
        <v>0</v>
      </c>
      <c r="AK3578">
        <v>0</v>
      </c>
      <c r="AL3578">
        <v>0</v>
      </c>
      <c r="AM3578">
        <v>0</v>
      </c>
      <c r="AN3578" s="2">
        <v>0</v>
      </c>
      <c r="AO3578">
        <v>0</v>
      </c>
      <c r="AP3578" t="s">
        <v>216</v>
      </c>
      <c r="AQ3578" s="18"/>
      <c r="AR3578" s="12"/>
      <c r="AS3578" s="12"/>
      <c r="AT3578" s="12"/>
      <c r="AU3578" s="19" t="s">
        <v>247</v>
      </c>
    </row>
    <row r="3579" spans="1:47" x14ac:dyDescent="0.25">
      <c r="A3579">
        <v>3577</v>
      </c>
      <c r="C3579" t="s">
        <v>293</v>
      </c>
      <c r="E3579" t="s">
        <v>132</v>
      </c>
      <c r="G3579" t="s">
        <v>133</v>
      </c>
      <c r="H3579">
        <v>2003</v>
      </c>
      <c r="I3579">
        <v>9</v>
      </c>
      <c r="J3579">
        <v>24</v>
      </c>
      <c r="K3579">
        <v>50.25</v>
      </c>
      <c r="L3579">
        <v>-4.2169999999999996</v>
      </c>
      <c r="M3579">
        <v>10</v>
      </c>
      <c r="P3579">
        <v>35.01</v>
      </c>
      <c r="Q3579">
        <v>0.74</v>
      </c>
      <c r="U3579">
        <v>1.69</v>
      </c>
      <c r="X3579">
        <v>2.4809999999999999</v>
      </c>
      <c r="Y3579" t="s">
        <v>134</v>
      </c>
      <c r="Z3579" t="s">
        <v>134</v>
      </c>
      <c r="AA3579" t="s">
        <v>135</v>
      </c>
      <c r="AB3579" t="s">
        <v>135</v>
      </c>
      <c r="AE3579" t="s">
        <v>135</v>
      </c>
      <c r="AF3579">
        <v>0</v>
      </c>
      <c r="AG3579" t="s">
        <v>135</v>
      </c>
      <c r="AH3579">
        <v>0</v>
      </c>
      <c r="AI3579">
        <v>0</v>
      </c>
      <c r="AJ3579">
        <v>0</v>
      </c>
      <c r="AK3579">
        <v>0</v>
      </c>
      <c r="AL3579">
        <v>0</v>
      </c>
      <c r="AM3579">
        <v>0</v>
      </c>
      <c r="AN3579" s="2">
        <v>0</v>
      </c>
      <c r="AO3579">
        <v>0</v>
      </c>
      <c r="AP3579" t="s">
        <v>216</v>
      </c>
      <c r="AQ3579" s="18"/>
      <c r="AR3579" s="12"/>
      <c r="AS3579" s="12"/>
      <c r="AT3579" s="12"/>
      <c r="AU3579" s="19" t="s">
        <v>247</v>
      </c>
    </row>
    <row r="3580" spans="1:47" x14ac:dyDescent="0.25">
      <c r="A3580">
        <v>3578</v>
      </c>
      <c r="C3580" t="s">
        <v>293</v>
      </c>
      <c r="E3580" t="s">
        <v>132</v>
      </c>
      <c r="G3580" t="s">
        <v>133</v>
      </c>
      <c r="H3580">
        <v>2003</v>
      </c>
      <c r="I3580">
        <v>9</v>
      </c>
      <c r="J3580">
        <v>24</v>
      </c>
      <c r="K3580">
        <v>50.25</v>
      </c>
      <c r="L3580">
        <v>-4.2169999999999996</v>
      </c>
      <c r="M3580">
        <v>10</v>
      </c>
      <c r="P3580">
        <v>35.01</v>
      </c>
      <c r="Q3580">
        <v>0.74</v>
      </c>
      <c r="U3580">
        <v>1.69</v>
      </c>
      <c r="X3580">
        <v>2.4809999999999999</v>
      </c>
      <c r="Y3580" t="s">
        <v>64</v>
      </c>
      <c r="Z3580" t="s">
        <v>64</v>
      </c>
      <c r="AA3580" t="s">
        <v>135</v>
      </c>
      <c r="AB3580" t="s">
        <v>135</v>
      </c>
      <c r="AE3580" t="s">
        <v>135</v>
      </c>
      <c r="AF3580" t="s">
        <v>135</v>
      </c>
      <c r="AG3580">
        <v>0</v>
      </c>
      <c r="AH3580">
        <v>0</v>
      </c>
      <c r="AI3580">
        <v>0</v>
      </c>
      <c r="AJ3580">
        <v>0</v>
      </c>
      <c r="AK3580">
        <v>0</v>
      </c>
      <c r="AL3580">
        <v>0</v>
      </c>
      <c r="AM3580">
        <v>0</v>
      </c>
      <c r="AN3580" s="2">
        <v>0</v>
      </c>
      <c r="AO3580">
        <v>0</v>
      </c>
      <c r="AP3580" t="s">
        <v>216</v>
      </c>
      <c r="AQ3580" s="18"/>
      <c r="AR3580" s="12"/>
      <c r="AS3580" s="12"/>
      <c r="AT3580" s="12"/>
      <c r="AU3580" s="19" t="s">
        <v>247</v>
      </c>
    </row>
    <row r="3581" spans="1:47" x14ac:dyDescent="0.25">
      <c r="A3581">
        <v>3579</v>
      </c>
      <c r="C3581" t="s">
        <v>293</v>
      </c>
      <c r="E3581" t="s">
        <v>132</v>
      </c>
      <c r="G3581" t="s">
        <v>133</v>
      </c>
      <c r="H3581">
        <v>2003</v>
      </c>
      <c r="I3581">
        <v>9</v>
      </c>
      <c r="J3581">
        <v>29</v>
      </c>
      <c r="K3581">
        <v>50.25</v>
      </c>
      <c r="L3581">
        <v>-4.2169999999999996</v>
      </c>
      <c r="M3581">
        <v>10</v>
      </c>
      <c r="O3581">
        <v>16.079999999999998</v>
      </c>
      <c r="P3581">
        <v>35.07</v>
      </c>
      <c r="Q3581">
        <v>3.41</v>
      </c>
      <c r="U3581">
        <v>5.23</v>
      </c>
      <c r="X3581">
        <v>1.321</v>
      </c>
      <c r="Y3581" t="s">
        <v>134</v>
      </c>
      <c r="Z3581" t="s">
        <v>134</v>
      </c>
      <c r="AA3581" t="s">
        <v>135</v>
      </c>
      <c r="AB3581" t="s">
        <v>135</v>
      </c>
      <c r="AE3581" t="s">
        <v>135</v>
      </c>
      <c r="AF3581">
        <v>0</v>
      </c>
      <c r="AG3581" t="s">
        <v>135</v>
      </c>
      <c r="AH3581">
        <v>0</v>
      </c>
      <c r="AI3581">
        <v>0</v>
      </c>
      <c r="AJ3581">
        <v>0</v>
      </c>
      <c r="AK3581">
        <v>0</v>
      </c>
      <c r="AL3581">
        <v>0</v>
      </c>
      <c r="AM3581">
        <v>0</v>
      </c>
      <c r="AN3581" s="2">
        <v>0</v>
      </c>
      <c r="AO3581">
        <v>0</v>
      </c>
      <c r="AP3581" t="s">
        <v>216</v>
      </c>
      <c r="AQ3581" s="18"/>
      <c r="AR3581" s="12"/>
      <c r="AS3581" s="12"/>
      <c r="AT3581" s="12"/>
      <c r="AU3581" s="19" t="s">
        <v>247</v>
      </c>
    </row>
    <row r="3582" spans="1:47" x14ac:dyDescent="0.25">
      <c r="A3582">
        <v>3580</v>
      </c>
      <c r="C3582" t="s">
        <v>293</v>
      </c>
      <c r="E3582" t="s">
        <v>132</v>
      </c>
      <c r="G3582" t="s">
        <v>133</v>
      </c>
      <c r="H3582">
        <v>2003</v>
      </c>
      <c r="I3582">
        <v>9</v>
      </c>
      <c r="J3582">
        <v>29</v>
      </c>
      <c r="K3582">
        <v>50.25</v>
      </c>
      <c r="L3582">
        <v>-4.2169999999999996</v>
      </c>
      <c r="M3582">
        <v>10</v>
      </c>
      <c r="O3582">
        <v>16.079999999999998</v>
      </c>
      <c r="P3582">
        <v>35.07</v>
      </c>
      <c r="Q3582">
        <v>3.41</v>
      </c>
      <c r="U3582">
        <v>5.23</v>
      </c>
      <c r="X3582">
        <v>1.321</v>
      </c>
      <c r="Y3582" t="s">
        <v>64</v>
      </c>
      <c r="Z3582" t="s">
        <v>64</v>
      </c>
      <c r="AA3582" t="s">
        <v>135</v>
      </c>
      <c r="AB3582" t="s">
        <v>135</v>
      </c>
      <c r="AE3582" t="s">
        <v>135</v>
      </c>
      <c r="AF3582" t="s">
        <v>135</v>
      </c>
      <c r="AG3582">
        <v>0</v>
      </c>
      <c r="AH3582">
        <v>0</v>
      </c>
      <c r="AI3582">
        <v>0</v>
      </c>
      <c r="AJ3582">
        <v>0</v>
      </c>
      <c r="AK3582">
        <v>0</v>
      </c>
      <c r="AL3582">
        <v>0</v>
      </c>
      <c r="AM3582">
        <v>0</v>
      </c>
      <c r="AN3582" s="2">
        <v>0</v>
      </c>
      <c r="AO3582">
        <v>0</v>
      </c>
      <c r="AP3582" t="s">
        <v>216</v>
      </c>
      <c r="AQ3582" s="18"/>
      <c r="AR3582" s="12"/>
      <c r="AS3582" s="12"/>
      <c r="AT3582" s="12"/>
      <c r="AU3582" s="19" t="s">
        <v>247</v>
      </c>
    </row>
    <row r="3583" spans="1:47" x14ac:dyDescent="0.25">
      <c r="A3583">
        <v>3581</v>
      </c>
      <c r="C3583" t="s">
        <v>293</v>
      </c>
      <c r="E3583" t="s">
        <v>132</v>
      </c>
      <c r="G3583" t="s">
        <v>133</v>
      </c>
      <c r="H3583">
        <v>2003</v>
      </c>
      <c r="I3583">
        <v>10</v>
      </c>
      <c r="J3583">
        <v>13</v>
      </c>
      <c r="K3583">
        <v>50.25</v>
      </c>
      <c r="L3583">
        <v>-4.2169999999999996</v>
      </c>
      <c r="M3583">
        <v>10</v>
      </c>
      <c r="Q3583">
        <v>1.86</v>
      </c>
      <c r="U3583">
        <v>2.2799999999999998</v>
      </c>
      <c r="X3583">
        <v>1.01</v>
      </c>
      <c r="Y3583" t="s">
        <v>134</v>
      </c>
      <c r="Z3583" t="s">
        <v>134</v>
      </c>
      <c r="AA3583" t="s">
        <v>135</v>
      </c>
      <c r="AB3583" t="s">
        <v>135</v>
      </c>
      <c r="AE3583" t="s">
        <v>135</v>
      </c>
      <c r="AF3583">
        <v>0</v>
      </c>
      <c r="AG3583" t="s">
        <v>135</v>
      </c>
      <c r="AH3583">
        <v>0</v>
      </c>
      <c r="AI3583">
        <v>0</v>
      </c>
      <c r="AJ3583">
        <v>0</v>
      </c>
      <c r="AK3583">
        <v>0</v>
      </c>
      <c r="AL3583">
        <v>0</v>
      </c>
      <c r="AM3583">
        <v>0</v>
      </c>
      <c r="AN3583" s="2">
        <v>0</v>
      </c>
      <c r="AO3583">
        <v>0</v>
      </c>
      <c r="AP3583" t="s">
        <v>216</v>
      </c>
      <c r="AQ3583" s="18"/>
      <c r="AR3583" s="12"/>
      <c r="AS3583" s="12"/>
      <c r="AT3583" s="12"/>
      <c r="AU3583" s="19" t="s">
        <v>247</v>
      </c>
    </row>
    <row r="3584" spans="1:47" x14ac:dyDescent="0.25">
      <c r="A3584">
        <v>3582</v>
      </c>
      <c r="C3584" t="s">
        <v>293</v>
      </c>
      <c r="E3584" t="s">
        <v>132</v>
      </c>
      <c r="G3584" t="s">
        <v>133</v>
      </c>
      <c r="H3584">
        <v>2003</v>
      </c>
      <c r="I3584">
        <v>10</v>
      </c>
      <c r="J3584">
        <v>13</v>
      </c>
      <c r="K3584">
        <v>50.25</v>
      </c>
      <c r="L3584">
        <v>-4.2169999999999996</v>
      </c>
      <c r="M3584">
        <v>10</v>
      </c>
      <c r="Q3584">
        <v>1.86</v>
      </c>
      <c r="U3584">
        <v>2.2799999999999998</v>
      </c>
      <c r="X3584">
        <v>1.01</v>
      </c>
      <c r="Y3584" t="s">
        <v>64</v>
      </c>
      <c r="Z3584" t="s">
        <v>64</v>
      </c>
      <c r="AA3584" t="s">
        <v>135</v>
      </c>
      <c r="AB3584" t="s">
        <v>135</v>
      </c>
      <c r="AE3584" t="s">
        <v>135</v>
      </c>
      <c r="AF3584" t="s">
        <v>135</v>
      </c>
      <c r="AG3584">
        <v>0</v>
      </c>
      <c r="AH3584">
        <v>0</v>
      </c>
      <c r="AI3584">
        <v>0</v>
      </c>
      <c r="AJ3584">
        <v>0</v>
      </c>
      <c r="AK3584">
        <v>0</v>
      </c>
      <c r="AL3584">
        <v>0</v>
      </c>
      <c r="AM3584">
        <v>0</v>
      </c>
      <c r="AN3584" s="2">
        <v>0</v>
      </c>
      <c r="AO3584">
        <v>0</v>
      </c>
      <c r="AP3584" t="s">
        <v>216</v>
      </c>
      <c r="AQ3584" s="18"/>
      <c r="AR3584" s="12"/>
      <c r="AS3584" s="12"/>
      <c r="AT3584" s="12"/>
      <c r="AU3584" s="19" t="s">
        <v>247</v>
      </c>
    </row>
    <row r="3585" spans="1:47" x14ac:dyDescent="0.25">
      <c r="A3585">
        <v>3583</v>
      </c>
      <c r="C3585" t="s">
        <v>293</v>
      </c>
      <c r="E3585" t="s">
        <v>132</v>
      </c>
      <c r="G3585" t="s">
        <v>133</v>
      </c>
      <c r="H3585">
        <v>2003</v>
      </c>
      <c r="I3585">
        <v>10</v>
      </c>
      <c r="J3585">
        <v>21</v>
      </c>
      <c r="K3585">
        <v>50.25</v>
      </c>
      <c r="L3585">
        <v>-4.2169999999999996</v>
      </c>
      <c r="M3585">
        <v>10</v>
      </c>
      <c r="O3585">
        <v>15.2</v>
      </c>
      <c r="P3585">
        <v>35.1</v>
      </c>
      <c r="Q3585">
        <v>2.85</v>
      </c>
      <c r="U3585">
        <v>2.69</v>
      </c>
      <c r="Y3585" t="s">
        <v>134</v>
      </c>
      <c r="Z3585" t="s">
        <v>134</v>
      </c>
      <c r="AA3585" t="s">
        <v>135</v>
      </c>
      <c r="AB3585" t="s">
        <v>135</v>
      </c>
      <c r="AE3585" t="s">
        <v>135</v>
      </c>
      <c r="AF3585">
        <v>0</v>
      </c>
      <c r="AG3585" t="s">
        <v>135</v>
      </c>
      <c r="AH3585">
        <v>0</v>
      </c>
      <c r="AI3585">
        <v>0</v>
      </c>
      <c r="AJ3585">
        <v>0</v>
      </c>
      <c r="AK3585">
        <v>0</v>
      </c>
      <c r="AL3585">
        <v>0</v>
      </c>
      <c r="AM3585">
        <v>0</v>
      </c>
      <c r="AN3585" s="2">
        <v>0</v>
      </c>
      <c r="AO3585">
        <v>0</v>
      </c>
      <c r="AP3585" t="s">
        <v>216</v>
      </c>
      <c r="AQ3585" s="18"/>
      <c r="AR3585" s="12"/>
      <c r="AS3585" s="12"/>
      <c r="AT3585" s="12"/>
      <c r="AU3585" s="19" t="s">
        <v>247</v>
      </c>
    </row>
    <row r="3586" spans="1:47" x14ac:dyDescent="0.25">
      <c r="A3586">
        <v>3584</v>
      </c>
      <c r="C3586" t="s">
        <v>293</v>
      </c>
      <c r="E3586" t="s">
        <v>132</v>
      </c>
      <c r="G3586" t="s">
        <v>133</v>
      </c>
      <c r="H3586">
        <v>2003</v>
      </c>
      <c r="I3586">
        <v>10</v>
      </c>
      <c r="J3586">
        <v>21</v>
      </c>
      <c r="K3586">
        <v>50.25</v>
      </c>
      <c r="L3586">
        <v>-4.2169999999999996</v>
      </c>
      <c r="M3586">
        <v>10</v>
      </c>
      <c r="O3586">
        <v>15.2</v>
      </c>
      <c r="P3586">
        <v>35.1</v>
      </c>
      <c r="Q3586">
        <v>2.85</v>
      </c>
      <c r="U3586">
        <v>2.69</v>
      </c>
      <c r="Y3586" t="s">
        <v>64</v>
      </c>
      <c r="Z3586" t="s">
        <v>64</v>
      </c>
      <c r="AA3586" t="s">
        <v>135</v>
      </c>
      <c r="AB3586" t="s">
        <v>135</v>
      </c>
      <c r="AE3586" t="s">
        <v>135</v>
      </c>
      <c r="AF3586" t="s">
        <v>135</v>
      </c>
      <c r="AG3586">
        <v>0</v>
      </c>
      <c r="AH3586">
        <v>0</v>
      </c>
      <c r="AI3586">
        <v>0</v>
      </c>
      <c r="AJ3586">
        <v>0</v>
      </c>
      <c r="AK3586">
        <v>0</v>
      </c>
      <c r="AL3586">
        <v>0</v>
      </c>
      <c r="AM3586">
        <v>0</v>
      </c>
      <c r="AN3586" s="2">
        <v>0</v>
      </c>
      <c r="AO3586">
        <v>0</v>
      </c>
      <c r="AP3586" t="s">
        <v>216</v>
      </c>
      <c r="AQ3586" s="18"/>
      <c r="AR3586" s="12"/>
      <c r="AS3586" s="12"/>
      <c r="AT3586" s="12"/>
      <c r="AU3586" s="19" t="s">
        <v>247</v>
      </c>
    </row>
    <row r="3587" spans="1:47" x14ac:dyDescent="0.25">
      <c r="A3587">
        <v>3585</v>
      </c>
      <c r="C3587" t="s">
        <v>293</v>
      </c>
      <c r="E3587" t="s">
        <v>132</v>
      </c>
      <c r="G3587" t="s">
        <v>133</v>
      </c>
      <c r="H3587">
        <v>2003</v>
      </c>
      <c r="I3587">
        <v>10</v>
      </c>
      <c r="J3587">
        <v>27</v>
      </c>
      <c r="K3587">
        <v>50.25</v>
      </c>
      <c r="L3587">
        <v>-4.2169999999999996</v>
      </c>
      <c r="M3587">
        <v>10</v>
      </c>
      <c r="O3587">
        <v>14.59</v>
      </c>
      <c r="P3587">
        <v>35.14</v>
      </c>
      <c r="Q3587">
        <v>4.1100000000000003</v>
      </c>
      <c r="U3587">
        <v>2.97</v>
      </c>
      <c r="X3587">
        <v>1.0469999999999999</v>
      </c>
      <c r="Y3587" t="s">
        <v>134</v>
      </c>
      <c r="Z3587" t="s">
        <v>134</v>
      </c>
      <c r="AA3587" t="s">
        <v>135</v>
      </c>
      <c r="AB3587" t="s">
        <v>135</v>
      </c>
      <c r="AE3587" t="s">
        <v>135</v>
      </c>
      <c r="AF3587">
        <v>0</v>
      </c>
      <c r="AG3587" t="s">
        <v>135</v>
      </c>
      <c r="AH3587">
        <v>0</v>
      </c>
      <c r="AI3587">
        <v>0</v>
      </c>
      <c r="AJ3587">
        <v>0</v>
      </c>
      <c r="AK3587">
        <v>0</v>
      </c>
      <c r="AL3587">
        <v>0</v>
      </c>
      <c r="AM3587">
        <v>0</v>
      </c>
      <c r="AN3587" s="2">
        <v>0</v>
      </c>
      <c r="AO3587">
        <v>0</v>
      </c>
      <c r="AP3587" t="s">
        <v>216</v>
      </c>
      <c r="AQ3587" s="18"/>
      <c r="AR3587" s="12"/>
      <c r="AS3587" s="12"/>
      <c r="AT3587" s="12"/>
      <c r="AU3587" s="19" t="s">
        <v>247</v>
      </c>
    </row>
    <row r="3588" spans="1:47" x14ac:dyDescent="0.25">
      <c r="A3588">
        <v>3586</v>
      </c>
      <c r="C3588" t="s">
        <v>293</v>
      </c>
      <c r="E3588" t="s">
        <v>132</v>
      </c>
      <c r="G3588" t="s">
        <v>133</v>
      </c>
      <c r="H3588">
        <v>2003</v>
      </c>
      <c r="I3588">
        <v>10</v>
      </c>
      <c r="J3588">
        <v>27</v>
      </c>
      <c r="K3588">
        <v>50.25</v>
      </c>
      <c r="L3588">
        <v>-4.2169999999999996</v>
      </c>
      <c r="M3588">
        <v>10</v>
      </c>
      <c r="O3588">
        <v>14.59</v>
      </c>
      <c r="P3588">
        <v>35.14</v>
      </c>
      <c r="Q3588">
        <v>4.1100000000000003</v>
      </c>
      <c r="U3588">
        <v>2.97</v>
      </c>
      <c r="X3588">
        <v>1.0469999999999999</v>
      </c>
      <c r="Y3588" t="s">
        <v>64</v>
      </c>
      <c r="Z3588" t="s">
        <v>64</v>
      </c>
      <c r="AA3588" t="s">
        <v>135</v>
      </c>
      <c r="AB3588" t="s">
        <v>135</v>
      </c>
      <c r="AE3588" t="s">
        <v>135</v>
      </c>
      <c r="AF3588" t="s">
        <v>135</v>
      </c>
      <c r="AG3588">
        <v>0</v>
      </c>
      <c r="AH3588">
        <v>0</v>
      </c>
      <c r="AI3588">
        <v>0</v>
      </c>
      <c r="AJ3588">
        <v>0</v>
      </c>
      <c r="AK3588">
        <v>0</v>
      </c>
      <c r="AL3588">
        <v>0</v>
      </c>
      <c r="AM3588">
        <v>0</v>
      </c>
      <c r="AN3588" s="2">
        <v>0</v>
      </c>
      <c r="AO3588">
        <v>0</v>
      </c>
      <c r="AP3588" t="s">
        <v>216</v>
      </c>
      <c r="AQ3588" s="18"/>
      <c r="AR3588" s="12"/>
      <c r="AS3588" s="12"/>
      <c r="AT3588" s="12"/>
      <c r="AU3588" s="19" t="s">
        <v>247</v>
      </c>
    </row>
    <row r="3589" spans="1:47" x14ac:dyDescent="0.25">
      <c r="A3589">
        <v>3587</v>
      </c>
      <c r="C3589" t="s">
        <v>293</v>
      </c>
      <c r="E3589" t="s">
        <v>132</v>
      </c>
      <c r="G3589" t="s">
        <v>133</v>
      </c>
      <c r="H3589">
        <v>2003</v>
      </c>
      <c r="I3589">
        <v>11</v>
      </c>
      <c r="J3589">
        <v>6</v>
      </c>
      <c r="K3589">
        <v>50.25</v>
      </c>
      <c r="L3589">
        <v>-4.2169999999999996</v>
      </c>
      <c r="M3589">
        <v>10</v>
      </c>
      <c r="O3589">
        <v>14.24</v>
      </c>
      <c r="P3589">
        <v>35.19</v>
      </c>
      <c r="Q3589">
        <v>5.04</v>
      </c>
      <c r="U3589">
        <v>6.99</v>
      </c>
      <c r="X3589">
        <v>0.94899999999999995</v>
      </c>
      <c r="Y3589" t="s">
        <v>134</v>
      </c>
      <c r="Z3589" t="s">
        <v>134</v>
      </c>
      <c r="AA3589" t="s">
        <v>135</v>
      </c>
      <c r="AB3589" t="s">
        <v>135</v>
      </c>
      <c r="AE3589" t="s">
        <v>135</v>
      </c>
      <c r="AF3589">
        <v>0</v>
      </c>
      <c r="AG3589" t="s">
        <v>135</v>
      </c>
      <c r="AH3589">
        <v>0</v>
      </c>
      <c r="AI3589">
        <v>0</v>
      </c>
      <c r="AJ3589">
        <v>0</v>
      </c>
      <c r="AK3589">
        <v>0</v>
      </c>
      <c r="AL3589">
        <v>0</v>
      </c>
      <c r="AM3589">
        <v>0</v>
      </c>
      <c r="AN3589" s="2">
        <v>0</v>
      </c>
      <c r="AO3589">
        <v>0</v>
      </c>
      <c r="AP3589" t="s">
        <v>216</v>
      </c>
      <c r="AQ3589" s="18"/>
      <c r="AR3589" s="12"/>
      <c r="AS3589" s="12"/>
      <c r="AT3589" s="12"/>
      <c r="AU3589" s="19" t="s">
        <v>247</v>
      </c>
    </row>
    <row r="3590" spans="1:47" x14ac:dyDescent="0.25">
      <c r="A3590">
        <v>3588</v>
      </c>
      <c r="C3590" t="s">
        <v>293</v>
      </c>
      <c r="E3590" t="s">
        <v>132</v>
      </c>
      <c r="G3590" t="s">
        <v>133</v>
      </c>
      <c r="H3590">
        <v>2003</v>
      </c>
      <c r="I3590">
        <v>11</v>
      </c>
      <c r="J3590">
        <v>6</v>
      </c>
      <c r="K3590">
        <v>50.25</v>
      </c>
      <c r="L3590">
        <v>-4.2169999999999996</v>
      </c>
      <c r="M3590">
        <v>10</v>
      </c>
      <c r="O3590">
        <v>14.24</v>
      </c>
      <c r="P3590">
        <v>35.19</v>
      </c>
      <c r="Q3590">
        <v>5.04</v>
      </c>
      <c r="U3590">
        <v>6.99</v>
      </c>
      <c r="X3590">
        <v>0.94899999999999995</v>
      </c>
      <c r="Y3590" t="s">
        <v>64</v>
      </c>
      <c r="Z3590" t="s">
        <v>64</v>
      </c>
      <c r="AA3590" t="s">
        <v>135</v>
      </c>
      <c r="AB3590" t="s">
        <v>135</v>
      </c>
      <c r="AE3590" t="s">
        <v>135</v>
      </c>
      <c r="AF3590" t="s">
        <v>135</v>
      </c>
      <c r="AG3590">
        <v>0</v>
      </c>
      <c r="AH3590">
        <v>0</v>
      </c>
      <c r="AI3590">
        <v>0</v>
      </c>
      <c r="AJ3590">
        <v>0</v>
      </c>
      <c r="AK3590">
        <v>0</v>
      </c>
      <c r="AL3590">
        <v>0</v>
      </c>
      <c r="AM3590">
        <v>0</v>
      </c>
      <c r="AN3590" s="2">
        <v>0</v>
      </c>
      <c r="AO3590">
        <v>0</v>
      </c>
      <c r="AP3590" t="s">
        <v>216</v>
      </c>
      <c r="AQ3590" s="18"/>
      <c r="AR3590" s="12"/>
      <c r="AS3590" s="12"/>
      <c r="AT3590" s="12"/>
      <c r="AU3590" s="19" t="s">
        <v>247</v>
      </c>
    </row>
    <row r="3591" spans="1:47" x14ac:dyDescent="0.25">
      <c r="A3591">
        <v>3589</v>
      </c>
      <c r="C3591" t="s">
        <v>293</v>
      </c>
      <c r="E3591" t="s">
        <v>132</v>
      </c>
      <c r="G3591" t="s">
        <v>133</v>
      </c>
      <c r="H3591">
        <v>2003</v>
      </c>
      <c r="I3591">
        <v>11</v>
      </c>
      <c r="J3591">
        <v>10</v>
      </c>
      <c r="K3591">
        <v>50.25</v>
      </c>
      <c r="L3591">
        <v>-4.2169999999999996</v>
      </c>
      <c r="M3591">
        <v>10</v>
      </c>
      <c r="O3591">
        <v>13.85</v>
      </c>
      <c r="P3591">
        <v>35.159999999999997</v>
      </c>
      <c r="Q3591">
        <v>5.33</v>
      </c>
      <c r="U3591">
        <v>8.2899999999999991</v>
      </c>
      <c r="X3591">
        <v>0.91400000000000003</v>
      </c>
      <c r="Y3591" t="s">
        <v>134</v>
      </c>
      <c r="Z3591" t="s">
        <v>134</v>
      </c>
      <c r="AA3591" t="s">
        <v>135</v>
      </c>
      <c r="AB3591" t="s">
        <v>135</v>
      </c>
      <c r="AE3591" t="s">
        <v>135</v>
      </c>
      <c r="AF3591">
        <v>0</v>
      </c>
      <c r="AG3591" t="s">
        <v>135</v>
      </c>
      <c r="AH3591">
        <v>0</v>
      </c>
      <c r="AI3591">
        <v>0</v>
      </c>
      <c r="AJ3591">
        <v>0</v>
      </c>
      <c r="AK3591">
        <v>0</v>
      </c>
      <c r="AL3591">
        <v>0</v>
      </c>
      <c r="AM3591">
        <v>0</v>
      </c>
      <c r="AN3591" s="2">
        <v>0</v>
      </c>
      <c r="AO3591">
        <v>0</v>
      </c>
      <c r="AP3591" t="s">
        <v>216</v>
      </c>
      <c r="AQ3591" s="18"/>
      <c r="AR3591" s="12"/>
      <c r="AS3591" s="12"/>
      <c r="AT3591" s="12"/>
      <c r="AU3591" s="19" t="s">
        <v>247</v>
      </c>
    </row>
    <row r="3592" spans="1:47" x14ac:dyDescent="0.25">
      <c r="A3592">
        <v>3590</v>
      </c>
      <c r="C3592" t="s">
        <v>293</v>
      </c>
      <c r="E3592" t="s">
        <v>132</v>
      </c>
      <c r="G3592" t="s">
        <v>133</v>
      </c>
      <c r="H3592">
        <v>2003</v>
      </c>
      <c r="I3592">
        <v>11</v>
      </c>
      <c r="J3592">
        <v>10</v>
      </c>
      <c r="K3592">
        <v>50.25</v>
      </c>
      <c r="L3592">
        <v>-4.2169999999999996</v>
      </c>
      <c r="M3592">
        <v>10</v>
      </c>
      <c r="O3592">
        <v>13.85</v>
      </c>
      <c r="P3592">
        <v>35.159999999999997</v>
      </c>
      <c r="Q3592">
        <v>5.33</v>
      </c>
      <c r="U3592">
        <v>8.2899999999999991</v>
      </c>
      <c r="X3592">
        <v>0.91400000000000003</v>
      </c>
      <c r="Y3592" t="s">
        <v>64</v>
      </c>
      <c r="Z3592" t="s">
        <v>64</v>
      </c>
      <c r="AA3592" t="s">
        <v>135</v>
      </c>
      <c r="AB3592" t="s">
        <v>135</v>
      </c>
      <c r="AE3592" t="s">
        <v>135</v>
      </c>
      <c r="AF3592" t="s">
        <v>135</v>
      </c>
      <c r="AG3592">
        <v>0</v>
      </c>
      <c r="AH3592">
        <v>0</v>
      </c>
      <c r="AI3592">
        <v>0</v>
      </c>
      <c r="AJ3592">
        <v>0</v>
      </c>
      <c r="AK3592">
        <v>0</v>
      </c>
      <c r="AL3592">
        <v>0</v>
      </c>
      <c r="AM3592">
        <v>0</v>
      </c>
      <c r="AN3592" s="2">
        <v>0</v>
      </c>
      <c r="AO3592">
        <v>0</v>
      </c>
      <c r="AP3592" t="s">
        <v>216</v>
      </c>
      <c r="AQ3592" s="18"/>
      <c r="AR3592" s="12"/>
      <c r="AS3592" s="12"/>
      <c r="AT3592" s="12"/>
      <c r="AU3592" s="19" t="s">
        <v>247</v>
      </c>
    </row>
    <row r="3593" spans="1:47" x14ac:dyDescent="0.25">
      <c r="A3593">
        <v>3591</v>
      </c>
      <c r="C3593" t="s">
        <v>293</v>
      </c>
      <c r="E3593" t="s">
        <v>132</v>
      </c>
      <c r="G3593" t="s">
        <v>133</v>
      </c>
      <c r="H3593">
        <v>2003</v>
      </c>
      <c r="I3593">
        <v>11</v>
      </c>
      <c r="J3593">
        <v>24</v>
      </c>
      <c r="K3593">
        <v>50.25</v>
      </c>
      <c r="L3593">
        <v>-4.2169999999999996</v>
      </c>
      <c r="M3593">
        <v>10</v>
      </c>
      <c r="O3593">
        <v>13.12</v>
      </c>
      <c r="P3593">
        <v>35.26</v>
      </c>
      <c r="Q3593">
        <v>5.59</v>
      </c>
      <c r="U3593">
        <v>3.38</v>
      </c>
      <c r="X3593">
        <v>0.55800000000000005</v>
      </c>
      <c r="Y3593" t="s">
        <v>134</v>
      </c>
      <c r="Z3593" t="s">
        <v>134</v>
      </c>
      <c r="AA3593" t="s">
        <v>135</v>
      </c>
      <c r="AB3593" t="s">
        <v>135</v>
      </c>
      <c r="AE3593" t="s">
        <v>135</v>
      </c>
      <c r="AF3593">
        <v>0</v>
      </c>
      <c r="AG3593" t="s">
        <v>135</v>
      </c>
      <c r="AH3593">
        <v>0</v>
      </c>
      <c r="AI3593">
        <v>0</v>
      </c>
      <c r="AJ3593">
        <v>0</v>
      </c>
      <c r="AK3593">
        <v>0</v>
      </c>
      <c r="AL3593">
        <v>0</v>
      </c>
      <c r="AM3593">
        <v>0</v>
      </c>
      <c r="AN3593" s="2">
        <v>0</v>
      </c>
      <c r="AO3593">
        <v>0</v>
      </c>
      <c r="AP3593" t="s">
        <v>216</v>
      </c>
      <c r="AQ3593" s="18"/>
      <c r="AR3593" s="12"/>
      <c r="AS3593" s="12"/>
      <c r="AT3593" s="12"/>
      <c r="AU3593" s="19" t="s">
        <v>247</v>
      </c>
    </row>
    <row r="3594" spans="1:47" x14ac:dyDescent="0.25">
      <c r="A3594">
        <v>3592</v>
      </c>
      <c r="C3594" t="s">
        <v>293</v>
      </c>
      <c r="E3594" t="s">
        <v>132</v>
      </c>
      <c r="G3594" t="s">
        <v>133</v>
      </c>
      <c r="H3594">
        <v>2003</v>
      </c>
      <c r="I3594">
        <v>11</v>
      </c>
      <c r="J3594">
        <v>24</v>
      </c>
      <c r="K3594">
        <v>50.25</v>
      </c>
      <c r="L3594">
        <v>-4.2169999999999996</v>
      </c>
      <c r="M3594">
        <v>10</v>
      </c>
      <c r="O3594">
        <v>13.12</v>
      </c>
      <c r="P3594">
        <v>35.26</v>
      </c>
      <c r="Q3594">
        <v>5.59</v>
      </c>
      <c r="U3594">
        <v>3.38</v>
      </c>
      <c r="X3594">
        <v>0.55800000000000005</v>
      </c>
      <c r="Y3594" t="s">
        <v>64</v>
      </c>
      <c r="Z3594" t="s">
        <v>64</v>
      </c>
      <c r="AA3594" t="s">
        <v>135</v>
      </c>
      <c r="AB3594" t="s">
        <v>135</v>
      </c>
      <c r="AE3594" t="s">
        <v>135</v>
      </c>
      <c r="AF3594" t="s">
        <v>135</v>
      </c>
      <c r="AG3594">
        <v>0</v>
      </c>
      <c r="AH3594">
        <v>0</v>
      </c>
      <c r="AI3594">
        <v>0</v>
      </c>
      <c r="AJ3594">
        <v>0</v>
      </c>
      <c r="AK3594">
        <v>0</v>
      </c>
      <c r="AL3594">
        <v>0</v>
      </c>
      <c r="AM3594">
        <v>0</v>
      </c>
      <c r="AN3594" s="2">
        <v>0</v>
      </c>
      <c r="AO3594">
        <v>0</v>
      </c>
      <c r="AP3594" t="s">
        <v>216</v>
      </c>
      <c r="AQ3594" s="18"/>
      <c r="AR3594" s="12"/>
      <c r="AS3594" s="12"/>
      <c r="AT3594" s="12"/>
      <c r="AU3594" s="19" t="s">
        <v>247</v>
      </c>
    </row>
    <row r="3595" spans="1:47" x14ac:dyDescent="0.25">
      <c r="A3595">
        <v>3593</v>
      </c>
      <c r="C3595" t="s">
        <v>293</v>
      </c>
      <c r="E3595" t="s">
        <v>132</v>
      </c>
      <c r="G3595" t="s">
        <v>133</v>
      </c>
      <c r="H3595">
        <v>2003</v>
      </c>
      <c r="I3595">
        <v>12</v>
      </c>
      <c r="J3595">
        <v>10</v>
      </c>
      <c r="K3595">
        <v>50.25</v>
      </c>
      <c r="L3595">
        <v>-4.2169999999999996</v>
      </c>
      <c r="M3595">
        <v>10</v>
      </c>
      <c r="O3595">
        <v>12.04</v>
      </c>
      <c r="P3595">
        <v>35.21</v>
      </c>
      <c r="Q3595">
        <v>6.13</v>
      </c>
      <c r="U3595">
        <v>3.9</v>
      </c>
      <c r="X3595">
        <v>0.59299999999999997</v>
      </c>
      <c r="Y3595" t="s">
        <v>134</v>
      </c>
      <c r="Z3595" t="s">
        <v>134</v>
      </c>
      <c r="AA3595" t="s">
        <v>135</v>
      </c>
      <c r="AB3595" t="s">
        <v>135</v>
      </c>
      <c r="AE3595" t="s">
        <v>135</v>
      </c>
      <c r="AF3595">
        <v>0</v>
      </c>
      <c r="AG3595" t="s">
        <v>135</v>
      </c>
      <c r="AH3595">
        <v>0</v>
      </c>
      <c r="AI3595">
        <v>0</v>
      </c>
      <c r="AJ3595">
        <v>0</v>
      </c>
      <c r="AK3595">
        <v>0</v>
      </c>
      <c r="AL3595">
        <v>0</v>
      </c>
      <c r="AM3595">
        <v>0</v>
      </c>
      <c r="AN3595" s="2">
        <v>0</v>
      </c>
      <c r="AO3595">
        <v>0</v>
      </c>
      <c r="AP3595" t="s">
        <v>216</v>
      </c>
      <c r="AQ3595" s="18"/>
      <c r="AR3595" s="12"/>
      <c r="AS3595" s="12"/>
      <c r="AT3595" s="12"/>
      <c r="AU3595" s="19" t="s">
        <v>247</v>
      </c>
    </row>
    <row r="3596" spans="1:47" x14ac:dyDescent="0.25">
      <c r="A3596">
        <v>3594</v>
      </c>
      <c r="C3596" t="s">
        <v>293</v>
      </c>
      <c r="E3596" t="s">
        <v>132</v>
      </c>
      <c r="G3596" t="s">
        <v>133</v>
      </c>
      <c r="H3596">
        <v>2003</v>
      </c>
      <c r="I3596">
        <v>12</v>
      </c>
      <c r="J3596">
        <v>10</v>
      </c>
      <c r="K3596">
        <v>50.25</v>
      </c>
      <c r="L3596">
        <v>-4.2169999999999996</v>
      </c>
      <c r="M3596">
        <v>10</v>
      </c>
      <c r="O3596">
        <v>12.04</v>
      </c>
      <c r="P3596">
        <v>35.21</v>
      </c>
      <c r="Q3596">
        <v>6.13</v>
      </c>
      <c r="U3596">
        <v>3.9</v>
      </c>
      <c r="X3596">
        <v>0.59299999999999997</v>
      </c>
      <c r="Y3596" t="s">
        <v>64</v>
      </c>
      <c r="Z3596" t="s">
        <v>64</v>
      </c>
      <c r="AA3596" t="s">
        <v>135</v>
      </c>
      <c r="AB3596" t="s">
        <v>135</v>
      </c>
      <c r="AE3596" t="s">
        <v>135</v>
      </c>
      <c r="AF3596" t="s">
        <v>135</v>
      </c>
      <c r="AG3596">
        <v>0</v>
      </c>
      <c r="AH3596">
        <v>0</v>
      </c>
      <c r="AI3596">
        <v>0</v>
      </c>
      <c r="AJ3596">
        <v>0</v>
      </c>
      <c r="AK3596">
        <v>0</v>
      </c>
      <c r="AL3596">
        <v>0</v>
      </c>
      <c r="AM3596">
        <v>0</v>
      </c>
      <c r="AN3596" s="2">
        <v>0</v>
      </c>
      <c r="AO3596">
        <v>0</v>
      </c>
      <c r="AP3596" t="s">
        <v>216</v>
      </c>
      <c r="AQ3596" s="18"/>
      <c r="AR3596" s="12"/>
      <c r="AS3596" s="12"/>
      <c r="AT3596" s="12"/>
      <c r="AU3596" s="19" t="s">
        <v>247</v>
      </c>
    </row>
    <row r="3597" spans="1:47" x14ac:dyDescent="0.25">
      <c r="A3597">
        <v>3595</v>
      </c>
      <c r="C3597" t="s">
        <v>293</v>
      </c>
      <c r="E3597" t="s">
        <v>132</v>
      </c>
      <c r="G3597" t="s">
        <v>133</v>
      </c>
      <c r="H3597">
        <v>2003</v>
      </c>
      <c r="I3597">
        <v>12</v>
      </c>
      <c r="J3597">
        <v>15</v>
      </c>
      <c r="K3597">
        <v>50.25</v>
      </c>
      <c r="L3597">
        <v>-4.2169999999999996</v>
      </c>
      <c r="M3597">
        <v>10</v>
      </c>
      <c r="O3597">
        <v>11.65</v>
      </c>
      <c r="P3597">
        <v>35.03</v>
      </c>
      <c r="Q3597">
        <v>7.95</v>
      </c>
      <c r="U3597">
        <v>4.4400000000000004</v>
      </c>
      <c r="X3597">
        <v>0.76900000000000002</v>
      </c>
      <c r="Y3597" t="s">
        <v>134</v>
      </c>
      <c r="Z3597" t="s">
        <v>134</v>
      </c>
      <c r="AA3597" t="s">
        <v>135</v>
      </c>
      <c r="AB3597" t="s">
        <v>135</v>
      </c>
      <c r="AE3597" t="s">
        <v>135</v>
      </c>
      <c r="AF3597">
        <v>0</v>
      </c>
      <c r="AG3597" t="s">
        <v>135</v>
      </c>
      <c r="AH3597">
        <v>0</v>
      </c>
      <c r="AI3597">
        <v>0</v>
      </c>
      <c r="AJ3597">
        <v>0</v>
      </c>
      <c r="AK3597">
        <v>0</v>
      </c>
      <c r="AL3597">
        <v>0</v>
      </c>
      <c r="AM3597">
        <v>0</v>
      </c>
      <c r="AN3597" s="2">
        <v>0</v>
      </c>
      <c r="AO3597">
        <v>0</v>
      </c>
      <c r="AP3597" t="s">
        <v>216</v>
      </c>
      <c r="AQ3597" s="18"/>
      <c r="AR3597" s="12"/>
      <c r="AS3597" s="12"/>
      <c r="AT3597" s="12"/>
      <c r="AU3597" s="19" t="s">
        <v>247</v>
      </c>
    </row>
    <row r="3598" spans="1:47" x14ac:dyDescent="0.25">
      <c r="A3598">
        <v>3596</v>
      </c>
      <c r="C3598" t="s">
        <v>293</v>
      </c>
      <c r="E3598" t="s">
        <v>132</v>
      </c>
      <c r="G3598" t="s">
        <v>133</v>
      </c>
      <c r="H3598">
        <v>2003</v>
      </c>
      <c r="I3598">
        <v>12</v>
      </c>
      <c r="J3598">
        <v>15</v>
      </c>
      <c r="K3598">
        <v>50.25</v>
      </c>
      <c r="L3598">
        <v>-4.2169999999999996</v>
      </c>
      <c r="M3598">
        <v>10</v>
      </c>
      <c r="O3598">
        <v>11.65</v>
      </c>
      <c r="P3598">
        <v>35.03</v>
      </c>
      <c r="Q3598">
        <v>7.95</v>
      </c>
      <c r="U3598">
        <v>4.4400000000000004</v>
      </c>
      <c r="X3598">
        <v>0.76900000000000002</v>
      </c>
      <c r="Y3598" t="s">
        <v>64</v>
      </c>
      <c r="Z3598" t="s">
        <v>64</v>
      </c>
      <c r="AA3598" t="s">
        <v>135</v>
      </c>
      <c r="AB3598" t="s">
        <v>135</v>
      </c>
      <c r="AE3598" t="s">
        <v>135</v>
      </c>
      <c r="AF3598" t="s">
        <v>135</v>
      </c>
      <c r="AG3598">
        <v>0</v>
      </c>
      <c r="AH3598">
        <v>0</v>
      </c>
      <c r="AI3598">
        <v>0</v>
      </c>
      <c r="AJ3598">
        <v>0</v>
      </c>
      <c r="AK3598">
        <v>0</v>
      </c>
      <c r="AL3598">
        <v>0</v>
      </c>
      <c r="AM3598">
        <v>0</v>
      </c>
      <c r="AN3598" s="2">
        <v>0</v>
      </c>
      <c r="AO3598">
        <v>0</v>
      </c>
      <c r="AP3598" t="s">
        <v>216</v>
      </c>
      <c r="AQ3598" s="18"/>
      <c r="AR3598" s="12"/>
      <c r="AS3598" s="12"/>
      <c r="AT3598" s="12"/>
      <c r="AU3598" s="19" t="s">
        <v>247</v>
      </c>
    </row>
    <row r="3599" spans="1:47" x14ac:dyDescent="0.25">
      <c r="A3599">
        <v>3597</v>
      </c>
      <c r="C3599" t="s">
        <v>293</v>
      </c>
      <c r="E3599" t="s">
        <v>132</v>
      </c>
      <c r="G3599" t="s">
        <v>133</v>
      </c>
      <c r="H3599">
        <v>2004</v>
      </c>
      <c r="I3599">
        <v>1</v>
      </c>
      <c r="J3599">
        <v>21</v>
      </c>
      <c r="K3599">
        <v>50.25</v>
      </c>
      <c r="L3599">
        <v>-4.2169999999999996</v>
      </c>
      <c r="M3599">
        <v>10</v>
      </c>
      <c r="O3599">
        <v>10.09</v>
      </c>
      <c r="P3599">
        <v>34.869999999999997</v>
      </c>
      <c r="Q3599">
        <v>9.81</v>
      </c>
      <c r="U3599">
        <v>4.37</v>
      </c>
      <c r="X3599">
        <v>0.72899999999999998</v>
      </c>
      <c r="Y3599" t="s">
        <v>134</v>
      </c>
      <c r="Z3599" t="s">
        <v>134</v>
      </c>
      <c r="AA3599" t="s">
        <v>135</v>
      </c>
      <c r="AB3599" t="s">
        <v>135</v>
      </c>
      <c r="AE3599" t="s">
        <v>135</v>
      </c>
      <c r="AF3599">
        <v>0</v>
      </c>
      <c r="AG3599" t="s">
        <v>135</v>
      </c>
      <c r="AH3599">
        <v>0</v>
      </c>
      <c r="AI3599">
        <v>0</v>
      </c>
      <c r="AJ3599">
        <v>0</v>
      </c>
      <c r="AK3599">
        <v>0</v>
      </c>
      <c r="AL3599">
        <v>0</v>
      </c>
      <c r="AM3599">
        <v>0</v>
      </c>
      <c r="AN3599" s="2">
        <v>0</v>
      </c>
      <c r="AO3599">
        <v>0</v>
      </c>
      <c r="AP3599" t="s">
        <v>216</v>
      </c>
      <c r="AQ3599" s="18"/>
      <c r="AR3599" s="12"/>
      <c r="AS3599" s="12"/>
      <c r="AT3599" s="12"/>
      <c r="AU3599" s="19" t="s">
        <v>247</v>
      </c>
    </row>
    <row r="3600" spans="1:47" x14ac:dyDescent="0.25">
      <c r="A3600">
        <v>3598</v>
      </c>
      <c r="C3600" t="s">
        <v>293</v>
      </c>
      <c r="E3600" t="s">
        <v>132</v>
      </c>
      <c r="G3600" t="s">
        <v>133</v>
      </c>
      <c r="H3600">
        <v>2004</v>
      </c>
      <c r="I3600">
        <v>1</v>
      </c>
      <c r="J3600">
        <v>21</v>
      </c>
      <c r="K3600">
        <v>50.25</v>
      </c>
      <c r="L3600">
        <v>-4.2169999999999996</v>
      </c>
      <c r="M3600">
        <v>10</v>
      </c>
      <c r="O3600">
        <v>10.09</v>
      </c>
      <c r="P3600">
        <v>34.869999999999997</v>
      </c>
      <c r="Q3600">
        <v>9.81</v>
      </c>
      <c r="U3600">
        <v>4.37</v>
      </c>
      <c r="X3600">
        <v>0.72899999999999998</v>
      </c>
      <c r="Y3600" t="s">
        <v>64</v>
      </c>
      <c r="Z3600" t="s">
        <v>64</v>
      </c>
      <c r="AA3600" t="s">
        <v>135</v>
      </c>
      <c r="AB3600" t="s">
        <v>135</v>
      </c>
      <c r="AE3600" t="s">
        <v>135</v>
      </c>
      <c r="AF3600" t="s">
        <v>135</v>
      </c>
      <c r="AG3600">
        <v>0</v>
      </c>
      <c r="AH3600">
        <v>0</v>
      </c>
      <c r="AI3600">
        <v>0</v>
      </c>
      <c r="AJ3600">
        <v>0</v>
      </c>
      <c r="AK3600">
        <v>0</v>
      </c>
      <c r="AL3600">
        <v>0</v>
      </c>
      <c r="AM3600">
        <v>0</v>
      </c>
      <c r="AN3600" s="2">
        <v>0</v>
      </c>
      <c r="AO3600">
        <v>0</v>
      </c>
      <c r="AP3600" t="s">
        <v>216</v>
      </c>
      <c r="AQ3600" s="18"/>
      <c r="AR3600" s="12"/>
      <c r="AS3600" s="12"/>
      <c r="AT3600" s="12"/>
      <c r="AU3600" s="19" t="s">
        <v>247</v>
      </c>
    </row>
    <row r="3601" spans="1:47" x14ac:dyDescent="0.25">
      <c r="A3601">
        <v>3599</v>
      </c>
      <c r="C3601" t="s">
        <v>293</v>
      </c>
      <c r="E3601" t="s">
        <v>132</v>
      </c>
      <c r="G3601" t="s">
        <v>133</v>
      </c>
      <c r="H3601">
        <v>2004</v>
      </c>
      <c r="I3601">
        <v>1</v>
      </c>
      <c r="J3601">
        <v>28</v>
      </c>
      <c r="K3601">
        <v>50.25</v>
      </c>
      <c r="L3601">
        <v>-4.2169999999999996</v>
      </c>
      <c r="M3601">
        <v>10</v>
      </c>
      <c r="Q3601">
        <v>11.36</v>
      </c>
      <c r="U3601">
        <v>8.9</v>
      </c>
      <c r="X3601">
        <v>1.7050000000000001</v>
      </c>
      <c r="Y3601" t="s">
        <v>134</v>
      </c>
      <c r="Z3601" t="s">
        <v>134</v>
      </c>
      <c r="AA3601" t="s">
        <v>135</v>
      </c>
      <c r="AB3601" t="s">
        <v>135</v>
      </c>
      <c r="AE3601" t="s">
        <v>135</v>
      </c>
      <c r="AF3601">
        <v>0</v>
      </c>
      <c r="AG3601" t="s">
        <v>135</v>
      </c>
      <c r="AH3601">
        <v>0</v>
      </c>
      <c r="AI3601">
        <v>0</v>
      </c>
      <c r="AJ3601">
        <v>0</v>
      </c>
      <c r="AK3601">
        <v>0</v>
      </c>
      <c r="AL3601">
        <v>0</v>
      </c>
      <c r="AM3601">
        <v>0</v>
      </c>
      <c r="AN3601" s="2">
        <v>0</v>
      </c>
      <c r="AO3601">
        <v>0</v>
      </c>
      <c r="AP3601" t="s">
        <v>216</v>
      </c>
      <c r="AQ3601" s="18"/>
      <c r="AR3601" s="12"/>
      <c r="AS3601" s="12"/>
      <c r="AT3601" s="12"/>
      <c r="AU3601" s="19" t="s">
        <v>247</v>
      </c>
    </row>
    <row r="3602" spans="1:47" x14ac:dyDescent="0.25">
      <c r="A3602">
        <v>3600</v>
      </c>
      <c r="C3602" t="s">
        <v>293</v>
      </c>
      <c r="E3602" t="s">
        <v>132</v>
      </c>
      <c r="G3602" t="s">
        <v>133</v>
      </c>
      <c r="H3602">
        <v>2004</v>
      </c>
      <c r="I3602">
        <v>1</v>
      </c>
      <c r="J3602">
        <v>28</v>
      </c>
      <c r="K3602">
        <v>50.25</v>
      </c>
      <c r="L3602">
        <v>-4.2169999999999996</v>
      </c>
      <c r="M3602">
        <v>10</v>
      </c>
      <c r="Q3602">
        <v>11.36</v>
      </c>
      <c r="U3602">
        <v>8.9</v>
      </c>
      <c r="X3602">
        <v>1.7050000000000001</v>
      </c>
      <c r="Y3602" t="s">
        <v>64</v>
      </c>
      <c r="Z3602" t="s">
        <v>64</v>
      </c>
      <c r="AA3602" t="s">
        <v>135</v>
      </c>
      <c r="AB3602" t="s">
        <v>135</v>
      </c>
      <c r="AE3602" t="s">
        <v>135</v>
      </c>
      <c r="AF3602" t="s">
        <v>135</v>
      </c>
      <c r="AG3602">
        <v>0</v>
      </c>
      <c r="AH3602">
        <v>0</v>
      </c>
      <c r="AI3602">
        <v>0</v>
      </c>
      <c r="AJ3602">
        <v>0</v>
      </c>
      <c r="AK3602">
        <v>0</v>
      </c>
      <c r="AL3602">
        <v>0</v>
      </c>
      <c r="AM3602">
        <v>0</v>
      </c>
      <c r="AN3602" s="2">
        <v>0</v>
      </c>
      <c r="AO3602">
        <v>0</v>
      </c>
      <c r="AP3602" t="s">
        <v>216</v>
      </c>
      <c r="AQ3602" s="18"/>
      <c r="AR3602" s="12"/>
      <c r="AS3602" s="12"/>
      <c r="AT3602" s="12"/>
      <c r="AU3602" s="19" t="s">
        <v>247</v>
      </c>
    </row>
    <row r="3603" spans="1:47" x14ac:dyDescent="0.25">
      <c r="A3603">
        <v>3601</v>
      </c>
      <c r="C3603" t="s">
        <v>293</v>
      </c>
      <c r="E3603" t="s">
        <v>132</v>
      </c>
      <c r="G3603" t="s">
        <v>133</v>
      </c>
      <c r="H3603">
        <v>2004</v>
      </c>
      <c r="I3603">
        <v>2</v>
      </c>
      <c r="J3603">
        <v>12</v>
      </c>
      <c r="K3603">
        <v>50.25</v>
      </c>
      <c r="L3603">
        <v>-4.2169999999999996</v>
      </c>
      <c r="M3603">
        <v>10</v>
      </c>
      <c r="Q3603">
        <v>10.8</v>
      </c>
      <c r="U3603">
        <v>7.91</v>
      </c>
      <c r="X3603">
        <v>0.85899999999999999</v>
      </c>
      <c r="Y3603" t="s">
        <v>134</v>
      </c>
      <c r="Z3603" t="s">
        <v>134</v>
      </c>
      <c r="AA3603" t="s">
        <v>135</v>
      </c>
      <c r="AB3603" t="s">
        <v>135</v>
      </c>
      <c r="AE3603" t="s">
        <v>135</v>
      </c>
      <c r="AF3603">
        <v>0</v>
      </c>
      <c r="AG3603" t="s">
        <v>135</v>
      </c>
      <c r="AH3603">
        <v>0</v>
      </c>
      <c r="AI3603">
        <v>0</v>
      </c>
      <c r="AJ3603">
        <v>0</v>
      </c>
      <c r="AK3603">
        <v>0</v>
      </c>
      <c r="AL3603">
        <v>0</v>
      </c>
      <c r="AM3603">
        <v>0</v>
      </c>
      <c r="AN3603" s="2">
        <v>0</v>
      </c>
      <c r="AO3603">
        <v>0</v>
      </c>
      <c r="AP3603" t="s">
        <v>216</v>
      </c>
      <c r="AQ3603" s="18"/>
      <c r="AR3603" s="12"/>
      <c r="AS3603" s="12"/>
      <c r="AT3603" s="12"/>
      <c r="AU3603" s="19" t="s">
        <v>247</v>
      </c>
    </row>
    <row r="3604" spans="1:47" x14ac:dyDescent="0.25">
      <c r="A3604">
        <v>3602</v>
      </c>
      <c r="C3604" t="s">
        <v>293</v>
      </c>
      <c r="E3604" t="s">
        <v>132</v>
      </c>
      <c r="G3604" t="s">
        <v>133</v>
      </c>
      <c r="H3604">
        <v>2004</v>
      </c>
      <c r="I3604">
        <v>2</v>
      </c>
      <c r="J3604">
        <v>12</v>
      </c>
      <c r="K3604">
        <v>50.25</v>
      </c>
      <c r="L3604">
        <v>-4.2169999999999996</v>
      </c>
      <c r="M3604">
        <v>10</v>
      </c>
      <c r="Q3604">
        <v>10.8</v>
      </c>
      <c r="U3604">
        <v>7.91</v>
      </c>
      <c r="X3604">
        <v>0.85899999999999999</v>
      </c>
      <c r="Y3604" t="s">
        <v>64</v>
      </c>
      <c r="Z3604" t="s">
        <v>64</v>
      </c>
      <c r="AA3604" t="s">
        <v>135</v>
      </c>
      <c r="AB3604" t="s">
        <v>135</v>
      </c>
      <c r="AE3604" t="s">
        <v>135</v>
      </c>
      <c r="AF3604" t="s">
        <v>135</v>
      </c>
      <c r="AG3604">
        <v>0</v>
      </c>
      <c r="AH3604">
        <v>0</v>
      </c>
      <c r="AI3604">
        <v>0</v>
      </c>
      <c r="AJ3604">
        <v>0</v>
      </c>
      <c r="AK3604">
        <v>0</v>
      </c>
      <c r="AL3604">
        <v>0</v>
      </c>
      <c r="AM3604">
        <v>0</v>
      </c>
      <c r="AN3604" s="2">
        <v>0</v>
      </c>
      <c r="AO3604">
        <v>0</v>
      </c>
      <c r="AP3604" t="s">
        <v>216</v>
      </c>
      <c r="AQ3604" s="18"/>
      <c r="AR3604" s="12"/>
      <c r="AS3604" s="12"/>
      <c r="AT3604" s="12"/>
      <c r="AU3604" s="19" t="s">
        <v>247</v>
      </c>
    </row>
    <row r="3605" spans="1:47" x14ac:dyDescent="0.25">
      <c r="A3605">
        <v>3603</v>
      </c>
      <c r="C3605" t="s">
        <v>293</v>
      </c>
      <c r="E3605" t="s">
        <v>132</v>
      </c>
      <c r="G3605" t="s">
        <v>133</v>
      </c>
      <c r="H3605">
        <v>2004</v>
      </c>
      <c r="I3605">
        <v>2</v>
      </c>
      <c r="J3605">
        <v>16</v>
      </c>
      <c r="K3605">
        <v>50.25</v>
      </c>
      <c r="L3605">
        <v>-4.2169999999999996</v>
      </c>
      <c r="M3605">
        <v>10</v>
      </c>
      <c r="O3605">
        <v>10.050000000000001</v>
      </c>
      <c r="P3605">
        <v>35.18</v>
      </c>
      <c r="Q3605">
        <v>8.83</v>
      </c>
      <c r="U3605">
        <v>10.38</v>
      </c>
      <c r="X3605">
        <v>0.75900000000000001</v>
      </c>
      <c r="Y3605" t="s">
        <v>134</v>
      </c>
      <c r="Z3605" t="s">
        <v>134</v>
      </c>
      <c r="AA3605" t="s">
        <v>135</v>
      </c>
      <c r="AB3605" t="s">
        <v>135</v>
      </c>
      <c r="AE3605" t="s">
        <v>135</v>
      </c>
      <c r="AF3605">
        <v>0</v>
      </c>
      <c r="AG3605" t="s">
        <v>135</v>
      </c>
      <c r="AH3605">
        <v>0</v>
      </c>
      <c r="AI3605">
        <v>0</v>
      </c>
      <c r="AJ3605">
        <v>0</v>
      </c>
      <c r="AK3605">
        <v>0</v>
      </c>
      <c r="AL3605">
        <v>0</v>
      </c>
      <c r="AM3605">
        <v>0</v>
      </c>
      <c r="AN3605" s="2">
        <v>0</v>
      </c>
      <c r="AO3605">
        <v>0</v>
      </c>
      <c r="AP3605" t="s">
        <v>216</v>
      </c>
      <c r="AQ3605" s="18"/>
      <c r="AR3605" s="12"/>
      <c r="AS3605" s="12"/>
      <c r="AT3605" s="12"/>
      <c r="AU3605" s="19" t="s">
        <v>247</v>
      </c>
    </row>
    <row r="3606" spans="1:47" x14ac:dyDescent="0.25">
      <c r="A3606">
        <v>3604</v>
      </c>
      <c r="C3606" t="s">
        <v>293</v>
      </c>
      <c r="E3606" t="s">
        <v>132</v>
      </c>
      <c r="G3606" t="s">
        <v>133</v>
      </c>
      <c r="H3606">
        <v>2004</v>
      </c>
      <c r="I3606">
        <v>2</v>
      </c>
      <c r="J3606">
        <v>16</v>
      </c>
      <c r="K3606">
        <v>50.25</v>
      </c>
      <c r="L3606">
        <v>-4.2169999999999996</v>
      </c>
      <c r="M3606">
        <v>10</v>
      </c>
      <c r="O3606">
        <v>10.050000000000001</v>
      </c>
      <c r="P3606">
        <v>35.18</v>
      </c>
      <c r="Q3606">
        <v>8.83</v>
      </c>
      <c r="U3606">
        <v>10.38</v>
      </c>
      <c r="X3606">
        <v>0.75900000000000001</v>
      </c>
      <c r="Y3606" t="s">
        <v>64</v>
      </c>
      <c r="Z3606" t="s">
        <v>64</v>
      </c>
      <c r="AA3606" t="s">
        <v>135</v>
      </c>
      <c r="AB3606" t="s">
        <v>135</v>
      </c>
      <c r="AE3606" t="s">
        <v>135</v>
      </c>
      <c r="AF3606" t="s">
        <v>135</v>
      </c>
      <c r="AG3606">
        <v>0</v>
      </c>
      <c r="AH3606">
        <v>0</v>
      </c>
      <c r="AI3606">
        <v>0</v>
      </c>
      <c r="AJ3606">
        <v>0</v>
      </c>
      <c r="AK3606">
        <v>0</v>
      </c>
      <c r="AL3606">
        <v>0</v>
      </c>
      <c r="AM3606">
        <v>0</v>
      </c>
      <c r="AN3606" s="2">
        <v>0</v>
      </c>
      <c r="AO3606">
        <v>0</v>
      </c>
      <c r="AP3606" t="s">
        <v>216</v>
      </c>
      <c r="AQ3606" s="18"/>
      <c r="AR3606" s="12"/>
      <c r="AS3606" s="12"/>
      <c r="AT3606" s="12"/>
      <c r="AU3606" s="19" t="s">
        <v>247</v>
      </c>
    </row>
    <row r="3607" spans="1:47" x14ac:dyDescent="0.25">
      <c r="A3607">
        <v>3605</v>
      </c>
      <c r="C3607" t="s">
        <v>293</v>
      </c>
      <c r="E3607" t="s">
        <v>132</v>
      </c>
      <c r="G3607" t="s">
        <v>133</v>
      </c>
      <c r="H3607">
        <v>2004</v>
      </c>
      <c r="I3607">
        <v>2</v>
      </c>
      <c r="J3607">
        <v>23</v>
      </c>
      <c r="K3607">
        <v>50.25</v>
      </c>
      <c r="L3607">
        <v>-4.2169999999999996</v>
      </c>
      <c r="M3607">
        <v>10</v>
      </c>
      <c r="X3607">
        <v>0.69299999999999995</v>
      </c>
      <c r="Y3607" t="s">
        <v>134</v>
      </c>
      <c r="Z3607" t="s">
        <v>134</v>
      </c>
      <c r="AA3607" t="s">
        <v>135</v>
      </c>
      <c r="AB3607" t="s">
        <v>135</v>
      </c>
      <c r="AE3607" t="s">
        <v>135</v>
      </c>
      <c r="AF3607">
        <v>0</v>
      </c>
      <c r="AG3607" t="s">
        <v>135</v>
      </c>
      <c r="AH3607">
        <v>0</v>
      </c>
      <c r="AI3607">
        <v>0</v>
      </c>
      <c r="AJ3607">
        <v>0</v>
      </c>
      <c r="AK3607">
        <v>0</v>
      </c>
      <c r="AL3607">
        <v>0</v>
      </c>
      <c r="AM3607">
        <v>0</v>
      </c>
      <c r="AN3607" s="2">
        <v>0</v>
      </c>
      <c r="AO3607">
        <v>0</v>
      </c>
      <c r="AP3607" t="s">
        <v>216</v>
      </c>
      <c r="AQ3607" s="18"/>
      <c r="AR3607" s="12"/>
      <c r="AS3607" s="12"/>
      <c r="AT3607" s="12"/>
      <c r="AU3607" s="19" t="s">
        <v>247</v>
      </c>
    </row>
    <row r="3608" spans="1:47" x14ac:dyDescent="0.25">
      <c r="A3608">
        <v>3606</v>
      </c>
      <c r="C3608" t="s">
        <v>293</v>
      </c>
      <c r="E3608" t="s">
        <v>132</v>
      </c>
      <c r="G3608" t="s">
        <v>133</v>
      </c>
      <c r="H3608">
        <v>2004</v>
      </c>
      <c r="I3608">
        <v>2</v>
      </c>
      <c r="J3608">
        <v>23</v>
      </c>
      <c r="K3608">
        <v>50.25</v>
      </c>
      <c r="L3608">
        <v>-4.2169999999999996</v>
      </c>
      <c r="M3608">
        <v>10</v>
      </c>
      <c r="X3608">
        <v>0.69299999999999995</v>
      </c>
      <c r="Y3608" t="s">
        <v>64</v>
      </c>
      <c r="Z3608" t="s">
        <v>64</v>
      </c>
      <c r="AA3608" t="s">
        <v>135</v>
      </c>
      <c r="AB3608" t="s">
        <v>135</v>
      </c>
      <c r="AE3608" t="s">
        <v>135</v>
      </c>
      <c r="AF3608" t="s">
        <v>135</v>
      </c>
      <c r="AG3608">
        <v>0</v>
      </c>
      <c r="AH3608">
        <v>0</v>
      </c>
      <c r="AI3608">
        <v>0</v>
      </c>
      <c r="AJ3608">
        <v>0</v>
      </c>
      <c r="AK3608">
        <v>0</v>
      </c>
      <c r="AL3608">
        <v>0</v>
      </c>
      <c r="AM3608">
        <v>0</v>
      </c>
      <c r="AN3608" s="2">
        <v>0</v>
      </c>
      <c r="AO3608">
        <v>0</v>
      </c>
      <c r="AP3608" t="s">
        <v>216</v>
      </c>
      <c r="AQ3608" s="18"/>
      <c r="AR3608" s="12"/>
      <c r="AS3608" s="12"/>
      <c r="AT3608" s="12"/>
      <c r="AU3608" s="19" t="s">
        <v>247</v>
      </c>
    </row>
    <row r="3609" spans="1:47" x14ac:dyDescent="0.25">
      <c r="A3609">
        <v>3607</v>
      </c>
      <c r="C3609" t="s">
        <v>293</v>
      </c>
      <c r="E3609" t="s">
        <v>132</v>
      </c>
      <c r="G3609" t="s">
        <v>133</v>
      </c>
      <c r="H3609">
        <v>2004</v>
      </c>
      <c r="I3609">
        <v>3</v>
      </c>
      <c r="J3609">
        <v>1</v>
      </c>
      <c r="K3609">
        <v>50.25</v>
      </c>
      <c r="L3609">
        <v>-4.2169999999999996</v>
      </c>
      <c r="M3609">
        <v>10</v>
      </c>
      <c r="O3609">
        <v>9.17</v>
      </c>
      <c r="P3609">
        <v>35.299999999999997</v>
      </c>
      <c r="Q3609">
        <v>6.91</v>
      </c>
      <c r="U3609">
        <v>3.44</v>
      </c>
      <c r="X3609">
        <v>0.70199999999999996</v>
      </c>
      <c r="Y3609" t="s">
        <v>134</v>
      </c>
      <c r="Z3609" t="s">
        <v>134</v>
      </c>
      <c r="AA3609" t="s">
        <v>135</v>
      </c>
      <c r="AB3609" t="s">
        <v>135</v>
      </c>
      <c r="AE3609" t="s">
        <v>135</v>
      </c>
      <c r="AF3609">
        <v>0</v>
      </c>
      <c r="AG3609" t="s">
        <v>135</v>
      </c>
      <c r="AH3609">
        <v>0</v>
      </c>
      <c r="AI3609">
        <v>0</v>
      </c>
      <c r="AJ3609">
        <v>0</v>
      </c>
      <c r="AK3609">
        <v>0</v>
      </c>
      <c r="AL3609">
        <v>0</v>
      </c>
      <c r="AM3609">
        <v>0</v>
      </c>
      <c r="AN3609" s="2">
        <v>0</v>
      </c>
      <c r="AO3609">
        <v>0</v>
      </c>
      <c r="AP3609" t="s">
        <v>216</v>
      </c>
      <c r="AQ3609" s="18"/>
      <c r="AR3609" s="12"/>
      <c r="AS3609" s="12"/>
      <c r="AT3609" s="12"/>
      <c r="AU3609" s="19" t="s">
        <v>247</v>
      </c>
    </row>
    <row r="3610" spans="1:47" x14ac:dyDescent="0.25">
      <c r="A3610">
        <v>3608</v>
      </c>
      <c r="C3610" t="s">
        <v>293</v>
      </c>
      <c r="E3610" t="s">
        <v>132</v>
      </c>
      <c r="G3610" t="s">
        <v>133</v>
      </c>
      <c r="H3610">
        <v>2004</v>
      </c>
      <c r="I3610">
        <v>3</v>
      </c>
      <c r="J3610">
        <v>1</v>
      </c>
      <c r="K3610">
        <v>50.25</v>
      </c>
      <c r="L3610">
        <v>-4.2169999999999996</v>
      </c>
      <c r="M3610">
        <v>10</v>
      </c>
      <c r="O3610">
        <v>9.17</v>
      </c>
      <c r="P3610">
        <v>35.299999999999997</v>
      </c>
      <c r="Q3610">
        <v>6.91</v>
      </c>
      <c r="U3610">
        <v>3.44</v>
      </c>
      <c r="X3610">
        <v>0.70199999999999996</v>
      </c>
      <c r="Y3610" t="s">
        <v>64</v>
      </c>
      <c r="Z3610" t="s">
        <v>64</v>
      </c>
      <c r="AA3610" t="s">
        <v>135</v>
      </c>
      <c r="AB3610" t="s">
        <v>135</v>
      </c>
      <c r="AE3610" t="s">
        <v>135</v>
      </c>
      <c r="AF3610" t="s">
        <v>135</v>
      </c>
      <c r="AG3610">
        <v>0</v>
      </c>
      <c r="AH3610">
        <v>0</v>
      </c>
      <c r="AI3610">
        <v>0</v>
      </c>
      <c r="AJ3610">
        <v>0</v>
      </c>
      <c r="AK3610">
        <v>0</v>
      </c>
      <c r="AL3610">
        <v>0</v>
      </c>
      <c r="AM3610">
        <v>0</v>
      </c>
      <c r="AN3610" s="2">
        <v>0</v>
      </c>
      <c r="AO3610">
        <v>0</v>
      </c>
      <c r="AP3610" t="s">
        <v>216</v>
      </c>
      <c r="AQ3610" s="18"/>
      <c r="AR3610" s="12"/>
      <c r="AS3610" s="12"/>
      <c r="AT3610" s="12"/>
      <c r="AU3610" s="19" t="s">
        <v>247</v>
      </c>
    </row>
    <row r="3611" spans="1:47" x14ac:dyDescent="0.25">
      <c r="A3611">
        <v>3609</v>
      </c>
      <c r="C3611" t="s">
        <v>293</v>
      </c>
      <c r="E3611" t="s">
        <v>132</v>
      </c>
      <c r="G3611" t="s">
        <v>133</v>
      </c>
      <c r="H3611">
        <v>2004</v>
      </c>
      <c r="I3611">
        <v>3</v>
      </c>
      <c r="J3611">
        <v>8</v>
      </c>
      <c r="K3611">
        <v>50.25</v>
      </c>
      <c r="L3611">
        <v>-4.2169999999999996</v>
      </c>
      <c r="M3611">
        <v>10</v>
      </c>
      <c r="O3611">
        <v>9.02</v>
      </c>
      <c r="P3611">
        <v>35.270000000000003</v>
      </c>
      <c r="X3611">
        <v>0.73</v>
      </c>
      <c r="Y3611" t="s">
        <v>134</v>
      </c>
      <c r="Z3611" t="s">
        <v>134</v>
      </c>
      <c r="AA3611" t="s">
        <v>135</v>
      </c>
      <c r="AB3611" t="s">
        <v>135</v>
      </c>
      <c r="AE3611" t="s">
        <v>135</v>
      </c>
      <c r="AF3611">
        <v>0</v>
      </c>
      <c r="AG3611" t="s">
        <v>135</v>
      </c>
      <c r="AH3611">
        <v>0</v>
      </c>
      <c r="AI3611">
        <v>0</v>
      </c>
      <c r="AJ3611">
        <v>0</v>
      </c>
      <c r="AK3611">
        <v>0</v>
      </c>
      <c r="AL3611">
        <v>0</v>
      </c>
      <c r="AM3611">
        <v>0</v>
      </c>
      <c r="AN3611" s="2">
        <v>0</v>
      </c>
      <c r="AO3611">
        <v>0</v>
      </c>
      <c r="AP3611" t="s">
        <v>216</v>
      </c>
      <c r="AQ3611" s="18"/>
      <c r="AR3611" s="12"/>
      <c r="AS3611" s="12"/>
      <c r="AT3611" s="12"/>
      <c r="AU3611" s="19" t="s">
        <v>247</v>
      </c>
    </row>
    <row r="3612" spans="1:47" x14ac:dyDescent="0.25">
      <c r="A3612">
        <v>3610</v>
      </c>
      <c r="C3612" t="s">
        <v>293</v>
      </c>
      <c r="E3612" t="s">
        <v>132</v>
      </c>
      <c r="G3612" t="s">
        <v>133</v>
      </c>
      <c r="H3612">
        <v>2004</v>
      </c>
      <c r="I3612">
        <v>3</v>
      </c>
      <c r="J3612">
        <v>8</v>
      </c>
      <c r="K3612">
        <v>50.25</v>
      </c>
      <c r="L3612">
        <v>-4.2169999999999996</v>
      </c>
      <c r="M3612">
        <v>10</v>
      </c>
      <c r="O3612">
        <v>9.02</v>
      </c>
      <c r="P3612">
        <v>35.270000000000003</v>
      </c>
      <c r="X3612">
        <v>0.73</v>
      </c>
      <c r="Y3612" t="s">
        <v>64</v>
      </c>
      <c r="Z3612" t="s">
        <v>64</v>
      </c>
      <c r="AA3612" t="s">
        <v>135</v>
      </c>
      <c r="AB3612" t="s">
        <v>135</v>
      </c>
      <c r="AE3612" t="s">
        <v>135</v>
      </c>
      <c r="AF3612" t="s">
        <v>135</v>
      </c>
      <c r="AG3612">
        <v>0</v>
      </c>
      <c r="AH3612">
        <v>0</v>
      </c>
      <c r="AI3612">
        <v>0</v>
      </c>
      <c r="AJ3612">
        <v>0</v>
      </c>
      <c r="AK3612">
        <v>0</v>
      </c>
      <c r="AL3612">
        <v>0</v>
      </c>
      <c r="AM3612">
        <v>0</v>
      </c>
      <c r="AN3612" s="2">
        <v>0</v>
      </c>
      <c r="AO3612">
        <v>0</v>
      </c>
      <c r="AP3612" t="s">
        <v>216</v>
      </c>
      <c r="AQ3612" s="18"/>
      <c r="AR3612" s="12"/>
      <c r="AS3612" s="12"/>
      <c r="AT3612" s="12"/>
      <c r="AU3612" s="19" t="s">
        <v>247</v>
      </c>
    </row>
    <row r="3613" spans="1:47" x14ac:dyDescent="0.25">
      <c r="A3613">
        <v>3611</v>
      </c>
      <c r="C3613" t="s">
        <v>293</v>
      </c>
      <c r="E3613" t="s">
        <v>132</v>
      </c>
      <c r="G3613" t="s">
        <v>133</v>
      </c>
      <c r="H3613">
        <v>2004</v>
      </c>
      <c r="I3613">
        <v>3</v>
      </c>
      <c r="J3613">
        <v>29</v>
      </c>
      <c r="K3613">
        <v>50.25</v>
      </c>
      <c r="L3613">
        <v>-4.2169999999999996</v>
      </c>
      <c r="M3613">
        <v>10</v>
      </c>
      <c r="O3613">
        <v>9.0399999999999991</v>
      </c>
      <c r="P3613">
        <v>35.19</v>
      </c>
      <c r="Q3613">
        <v>6.73</v>
      </c>
      <c r="U3613">
        <v>3.35</v>
      </c>
      <c r="X3613">
        <v>1.4219999999999999</v>
      </c>
      <c r="Y3613" t="s">
        <v>134</v>
      </c>
      <c r="Z3613" t="s">
        <v>134</v>
      </c>
      <c r="AA3613" t="s">
        <v>135</v>
      </c>
      <c r="AB3613" t="s">
        <v>135</v>
      </c>
      <c r="AE3613" t="s">
        <v>135</v>
      </c>
      <c r="AF3613">
        <v>0</v>
      </c>
      <c r="AG3613" t="s">
        <v>135</v>
      </c>
      <c r="AH3613">
        <v>0</v>
      </c>
      <c r="AI3613">
        <v>0</v>
      </c>
      <c r="AJ3613">
        <v>0</v>
      </c>
      <c r="AK3613">
        <v>0</v>
      </c>
      <c r="AL3613">
        <v>0</v>
      </c>
      <c r="AM3613">
        <v>0</v>
      </c>
      <c r="AN3613" s="2">
        <v>0</v>
      </c>
      <c r="AO3613">
        <v>0</v>
      </c>
      <c r="AP3613" t="s">
        <v>216</v>
      </c>
      <c r="AQ3613" s="18"/>
      <c r="AR3613" s="12"/>
      <c r="AS3613" s="12"/>
      <c r="AT3613" s="12"/>
      <c r="AU3613" s="19" t="s">
        <v>247</v>
      </c>
    </row>
    <row r="3614" spans="1:47" x14ac:dyDescent="0.25">
      <c r="A3614">
        <v>3612</v>
      </c>
      <c r="C3614" t="s">
        <v>293</v>
      </c>
      <c r="E3614" t="s">
        <v>132</v>
      </c>
      <c r="G3614" t="s">
        <v>133</v>
      </c>
      <c r="H3614">
        <v>2004</v>
      </c>
      <c r="I3614">
        <v>3</v>
      </c>
      <c r="J3614">
        <v>29</v>
      </c>
      <c r="K3614">
        <v>50.25</v>
      </c>
      <c r="L3614">
        <v>-4.2169999999999996</v>
      </c>
      <c r="M3614">
        <v>10</v>
      </c>
      <c r="O3614">
        <v>9.0399999999999991</v>
      </c>
      <c r="P3614">
        <v>35.19</v>
      </c>
      <c r="Q3614">
        <v>6.73</v>
      </c>
      <c r="U3614">
        <v>3.35</v>
      </c>
      <c r="X3614">
        <v>1.4219999999999999</v>
      </c>
      <c r="Y3614" t="s">
        <v>64</v>
      </c>
      <c r="Z3614" t="s">
        <v>64</v>
      </c>
      <c r="AA3614" t="s">
        <v>135</v>
      </c>
      <c r="AB3614" t="s">
        <v>135</v>
      </c>
      <c r="AE3614" t="s">
        <v>135</v>
      </c>
      <c r="AF3614" t="s">
        <v>135</v>
      </c>
      <c r="AG3614">
        <v>4000</v>
      </c>
      <c r="AH3614">
        <v>4000</v>
      </c>
      <c r="AI3614">
        <v>3.3061126787697877E-3</v>
      </c>
      <c r="AJ3614">
        <v>0.13901877193033707</v>
      </c>
      <c r="AK3614">
        <v>3.9134686081354217E-2</v>
      </c>
      <c r="AL3614">
        <v>0.11450073727576436</v>
      </c>
      <c r="AM3614">
        <v>24.033016417240038</v>
      </c>
      <c r="AN3614" s="2">
        <v>1.6588544537525074</v>
      </c>
      <c r="AO3614">
        <v>7.1999999999999995E-2</v>
      </c>
      <c r="AP3614" t="s">
        <v>216</v>
      </c>
      <c r="AQ3614" s="18"/>
      <c r="AR3614" s="12"/>
      <c r="AS3614" s="12"/>
      <c r="AT3614" s="12"/>
      <c r="AU3614" s="19" t="s">
        <v>247</v>
      </c>
    </row>
    <row r="3615" spans="1:47" x14ac:dyDescent="0.25">
      <c r="A3615">
        <v>3613</v>
      </c>
      <c r="C3615" t="s">
        <v>293</v>
      </c>
      <c r="E3615" t="s">
        <v>132</v>
      </c>
      <c r="G3615" t="s">
        <v>133</v>
      </c>
      <c r="H3615">
        <v>2004</v>
      </c>
      <c r="I3615">
        <v>4</v>
      </c>
      <c r="J3615">
        <v>22</v>
      </c>
      <c r="K3615">
        <v>50.25</v>
      </c>
      <c r="L3615">
        <v>-4.2169999999999996</v>
      </c>
      <c r="M3615">
        <v>10</v>
      </c>
      <c r="O3615">
        <v>10.119999999999999</v>
      </c>
      <c r="P3615">
        <v>35.17</v>
      </c>
      <c r="Q3615">
        <v>7.0000000000000007E-2</v>
      </c>
      <c r="U3615">
        <v>0.79</v>
      </c>
      <c r="X3615">
        <v>3.0150000000000001</v>
      </c>
      <c r="Y3615" t="s">
        <v>134</v>
      </c>
      <c r="Z3615" t="s">
        <v>134</v>
      </c>
      <c r="AA3615" t="s">
        <v>135</v>
      </c>
      <c r="AB3615" t="s">
        <v>135</v>
      </c>
      <c r="AE3615" t="s">
        <v>135</v>
      </c>
      <c r="AF3615">
        <v>0</v>
      </c>
      <c r="AG3615" t="s">
        <v>135</v>
      </c>
      <c r="AH3615">
        <v>0</v>
      </c>
      <c r="AI3615">
        <v>0</v>
      </c>
      <c r="AJ3615">
        <v>0</v>
      </c>
      <c r="AK3615">
        <v>0</v>
      </c>
      <c r="AL3615">
        <v>0</v>
      </c>
      <c r="AM3615">
        <v>0</v>
      </c>
      <c r="AN3615" s="2">
        <v>0</v>
      </c>
      <c r="AO3615">
        <v>0</v>
      </c>
      <c r="AP3615" t="s">
        <v>216</v>
      </c>
      <c r="AQ3615" s="18"/>
      <c r="AR3615" s="12"/>
      <c r="AS3615" s="12"/>
      <c r="AT3615" s="12"/>
      <c r="AU3615" s="19" t="s">
        <v>247</v>
      </c>
    </row>
    <row r="3616" spans="1:47" x14ac:dyDescent="0.25">
      <c r="A3616">
        <v>3614</v>
      </c>
      <c r="C3616" t="s">
        <v>293</v>
      </c>
      <c r="E3616" t="s">
        <v>132</v>
      </c>
      <c r="G3616" t="s">
        <v>133</v>
      </c>
      <c r="H3616">
        <v>2004</v>
      </c>
      <c r="I3616">
        <v>4</v>
      </c>
      <c r="J3616">
        <v>22</v>
      </c>
      <c r="K3616">
        <v>50.25</v>
      </c>
      <c r="L3616">
        <v>-4.2169999999999996</v>
      </c>
      <c r="M3616">
        <v>10</v>
      </c>
      <c r="O3616">
        <v>10.119999999999999</v>
      </c>
      <c r="P3616">
        <v>35.17</v>
      </c>
      <c r="Q3616">
        <v>7.0000000000000007E-2</v>
      </c>
      <c r="U3616">
        <v>0.79</v>
      </c>
      <c r="X3616">
        <v>3.0150000000000001</v>
      </c>
      <c r="Y3616" t="s">
        <v>64</v>
      </c>
      <c r="Z3616" t="s">
        <v>64</v>
      </c>
      <c r="AA3616" t="s">
        <v>135</v>
      </c>
      <c r="AB3616" t="s">
        <v>135</v>
      </c>
      <c r="AE3616" t="s">
        <v>135</v>
      </c>
      <c r="AF3616" t="s">
        <v>135</v>
      </c>
      <c r="AG3616">
        <v>3661460</v>
      </c>
      <c r="AH3616">
        <v>3661460</v>
      </c>
      <c r="AI3616">
        <v>3.0262998322021066</v>
      </c>
      <c r="AJ3616">
        <v>127.25291816801298</v>
      </c>
      <c r="AK3616">
        <v>35.822521924858805</v>
      </c>
      <c r="AL3616">
        <v>104.80996737643004</v>
      </c>
      <c r="AM3616">
        <v>21998.982072766928</v>
      </c>
      <c r="AN3616" s="2">
        <v>1518.4573070591639</v>
      </c>
      <c r="AO3616">
        <v>65.906279999999995</v>
      </c>
      <c r="AP3616" t="s">
        <v>216</v>
      </c>
      <c r="AQ3616" s="18"/>
      <c r="AR3616" s="12"/>
      <c r="AS3616" s="12"/>
      <c r="AT3616" s="12"/>
      <c r="AU3616" s="19" t="s">
        <v>247</v>
      </c>
    </row>
    <row r="3617" spans="1:47" x14ac:dyDescent="0.25">
      <c r="A3617">
        <v>3615</v>
      </c>
      <c r="C3617" t="s">
        <v>293</v>
      </c>
      <c r="E3617" t="s">
        <v>132</v>
      </c>
      <c r="G3617" t="s">
        <v>133</v>
      </c>
      <c r="H3617">
        <v>2004</v>
      </c>
      <c r="I3617">
        <v>4</v>
      </c>
      <c r="J3617">
        <v>26</v>
      </c>
      <c r="K3617">
        <v>50.25</v>
      </c>
      <c r="L3617">
        <v>-4.2169999999999996</v>
      </c>
      <c r="M3617">
        <v>10</v>
      </c>
      <c r="O3617">
        <v>10.53</v>
      </c>
      <c r="P3617">
        <v>35.17</v>
      </c>
      <c r="Q3617">
        <v>0.03</v>
      </c>
      <c r="U3617">
        <v>1.27</v>
      </c>
      <c r="X3617">
        <v>1.3</v>
      </c>
      <c r="Y3617" t="s">
        <v>134</v>
      </c>
      <c r="Z3617" t="s">
        <v>134</v>
      </c>
      <c r="AA3617" t="s">
        <v>135</v>
      </c>
      <c r="AB3617" t="s">
        <v>135</v>
      </c>
      <c r="AE3617" t="s">
        <v>135</v>
      </c>
      <c r="AF3617">
        <v>0</v>
      </c>
      <c r="AG3617" t="s">
        <v>135</v>
      </c>
      <c r="AH3617">
        <v>0</v>
      </c>
      <c r="AI3617">
        <v>0</v>
      </c>
      <c r="AJ3617">
        <v>0</v>
      </c>
      <c r="AK3617">
        <v>0</v>
      </c>
      <c r="AL3617">
        <v>0</v>
      </c>
      <c r="AM3617">
        <v>0</v>
      </c>
      <c r="AN3617" s="2">
        <v>0</v>
      </c>
      <c r="AO3617">
        <v>0</v>
      </c>
      <c r="AP3617" t="s">
        <v>216</v>
      </c>
      <c r="AQ3617" s="18"/>
      <c r="AR3617" s="12"/>
      <c r="AS3617" s="12"/>
      <c r="AT3617" s="12"/>
      <c r="AU3617" s="19" t="s">
        <v>247</v>
      </c>
    </row>
    <row r="3618" spans="1:47" x14ac:dyDescent="0.25">
      <c r="A3618">
        <v>3616</v>
      </c>
      <c r="C3618" t="s">
        <v>293</v>
      </c>
      <c r="E3618" t="s">
        <v>132</v>
      </c>
      <c r="G3618" t="s">
        <v>133</v>
      </c>
      <c r="H3618">
        <v>2004</v>
      </c>
      <c r="I3618">
        <v>4</v>
      </c>
      <c r="J3618">
        <v>26</v>
      </c>
      <c r="K3618">
        <v>50.25</v>
      </c>
      <c r="L3618">
        <v>-4.2169999999999996</v>
      </c>
      <c r="M3618">
        <v>10</v>
      </c>
      <c r="O3618">
        <v>10.53</v>
      </c>
      <c r="P3618">
        <v>35.17</v>
      </c>
      <c r="Q3618">
        <v>0.03</v>
      </c>
      <c r="U3618">
        <v>1.27</v>
      </c>
      <c r="X3618">
        <v>1.3</v>
      </c>
      <c r="Y3618" t="s">
        <v>64</v>
      </c>
      <c r="Z3618" t="s">
        <v>64</v>
      </c>
      <c r="AA3618" t="s">
        <v>135</v>
      </c>
      <c r="AB3618" t="s">
        <v>135</v>
      </c>
      <c r="AE3618" t="s">
        <v>135</v>
      </c>
      <c r="AF3618" t="s">
        <v>135</v>
      </c>
      <c r="AG3618">
        <v>0</v>
      </c>
      <c r="AH3618">
        <v>0</v>
      </c>
      <c r="AI3618">
        <v>0</v>
      </c>
      <c r="AJ3618">
        <v>0</v>
      </c>
      <c r="AK3618">
        <v>0</v>
      </c>
      <c r="AL3618">
        <v>0</v>
      </c>
      <c r="AM3618">
        <v>0</v>
      </c>
      <c r="AN3618" s="2">
        <v>0</v>
      </c>
      <c r="AO3618">
        <v>0</v>
      </c>
      <c r="AP3618" t="s">
        <v>216</v>
      </c>
      <c r="AQ3618" s="18"/>
      <c r="AR3618" s="12"/>
      <c r="AS3618" s="12"/>
      <c r="AT3618" s="12"/>
      <c r="AU3618" s="19" t="s">
        <v>247</v>
      </c>
    </row>
    <row r="3619" spans="1:47" x14ac:dyDescent="0.25">
      <c r="A3619">
        <v>3617</v>
      </c>
      <c r="C3619" t="s">
        <v>293</v>
      </c>
      <c r="E3619" t="s">
        <v>132</v>
      </c>
      <c r="G3619" t="s">
        <v>133</v>
      </c>
      <c r="H3619">
        <v>2004</v>
      </c>
      <c r="I3619">
        <v>5</v>
      </c>
      <c r="J3619">
        <v>17</v>
      </c>
      <c r="K3619">
        <v>50.25</v>
      </c>
      <c r="L3619">
        <v>-4.2169999999999996</v>
      </c>
      <c r="M3619">
        <v>10</v>
      </c>
      <c r="O3619">
        <v>11.9</v>
      </c>
      <c r="P3619">
        <v>35.340000000000003</v>
      </c>
      <c r="Q3619">
        <v>0.05</v>
      </c>
      <c r="U3619">
        <v>0.28000000000000003</v>
      </c>
      <c r="X3619">
        <v>0.90600000000000003</v>
      </c>
      <c r="Y3619" t="s">
        <v>134</v>
      </c>
      <c r="Z3619" t="s">
        <v>134</v>
      </c>
      <c r="AA3619" t="s">
        <v>135</v>
      </c>
      <c r="AB3619" t="s">
        <v>135</v>
      </c>
      <c r="AE3619" t="s">
        <v>135</v>
      </c>
      <c r="AF3619">
        <v>0</v>
      </c>
      <c r="AG3619" t="s">
        <v>135</v>
      </c>
      <c r="AH3619">
        <v>0</v>
      </c>
      <c r="AI3619">
        <v>0</v>
      </c>
      <c r="AJ3619">
        <v>0</v>
      </c>
      <c r="AK3619">
        <v>0</v>
      </c>
      <c r="AL3619">
        <v>0</v>
      </c>
      <c r="AM3619">
        <v>0</v>
      </c>
      <c r="AN3619" s="2">
        <v>0</v>
      </c>
      <c r="AO3619">
        <v>0</v>
      </c>
      <c r="AP3619" t="s">
        <v>216</v>
      </c>
      <c r="AQ3619" s="18"/>
      <c r="AR3619" s="12"/>
      <c r="AS3619" s="12"/>
      <c r="AT3619" s="12"/>
      <c r="AU3619" s="19" t="s">
        <v>247</v>
      </c>
    </row>
    <row r="3620" spans="1:47" x14ac:dyDescent="0.25">
      <c r="A3620">
        <v>3618</v>
      </c>
      <c r="C3620" t="s">
        <v>293</v>
      </c>
      <c r="E3620" t="s">
        <v>132</v>
      </c>
      <c r="G3620" t="s">
        <v>133</v>
      </c>
      <c r="H3620">
        <v>2004</v>
      </c>
      <c r="I3620">
        <v>5</v>
      </c>
      <c r="J3620">
        <v>17</v>
      </c>
      <c r="K3620">
        <v>50.25</v>
      </c>
      <c r="L3620">
        <v>-4.2169999999999996</v>
      </c>
      <c r="M3620">
        <v>10</v>
      </c>
      <c r="O3620">
        <v>11.9</v>
      </c>
      <c r="P3620">
        <v>35.340000000000003</v>
      </c>
      <c r="Q3620">
        <v>0.05</v>
      </c>
      <c r="U3620">
        <v>0.28000000000000003</v>
      </c>
      <c r="X3620">
        <v>0.90600000000000003</v>
      </c>
      <c r="Y3620" t="s">
        <v>64</v>
      </c>
      <c r="Z3620" t="s">
        <v>64</v>
      </c>
      <c r="AA3620" t="s">
        <v>135</v>
      </c>
      <c r="AB3620" t="s">
        <v>135</v>
      </c>
      <c r="AE3620" t="s">
        <v>135</v>
      </c>
      <c r="AF3620" t="s">
        <v>135</v>
      </c>
      <c r="AG3620">
        <v>0</v>
      </c>
      <c r="AH3620">
        <v>0</v>
      </c>
      <c r="AI3620">
        <v>0</v>
      </c>
      <c r="AJ3620">
        <v>0</v>
      </c>
      <c r="AK3620">
        <v>0</v>
      </c>
      <c r="AL3620">
        <v>0</v>
      </c>
      <c r="AM3620">
        <v>0</v>
      </c>
      <c r="AN3620" s="2">
        <v>0</v>
      </c>
      <c r="AO3620">
        <v>0</v>
      </c>
      <c r="AP3620" t="s">
        <v>216</v>
      </c>
      <c r="AQ3620" s="18"/>
      <c r="AR3620" s="12"/>
      <c r="AS3620" s="12"/>
      <c r="AT3620" s="12"/>
      <c r="AU3620" s="19" t="s">
        <v>247</v>
      </c>
    </row>
    <row r="3621" spans="1:47" x14ac:dyDescent="0.25">
      <c r="A3621">
        <v>3619</v>
      </c>
      <c r="C3621" t="s">
        <v>293</v>
      </c>
      <c r="E3621" t="s">
        <v>132</v>
      </c>
      <c r="G3621" t="s">
        <v>133</v>
      </c>
      <c r="H3621">
        <v>2004</v>
      </c>
      <c r="I3621">
        <v>5</v>
      </c>
      <c r="J3621">
        <v>24</v>
      </c>
      <c r="K3621">
        <v>50.25</v>
      </c>
      <c r="L3621">
        <v>-4.2169999999999996</v>
      </c>
      <c r="M3621">
        <v>10</v>
      </c>
      <c r="O3621">
        <v>12.1</v>
      </c>
      <c r="P3621">
        <v>35.26</v>
      </c>
      <c r="Q3621">
        <v>0.04</v>
      </c>
      <c r="U3621">
        <v>0.64</v>
      </c>
      <c r="X3621">
        <v>0.70299999999999996</v>
      </c>
      <c r="Y3621" t="s">
        <v>134</v>
      </c>
      <c r="Z3621" t="s">
        <v>134</v>
      </c>
      <c r="AA3621" t="s">
        <v>135</v>
      </c>
      <c r="AB3621" t="s">
        <v>135</v>
      </c>
      <c r="AE3621" t="s">
        <v>135</v>
      </c>
      <c r="AF3621">
        <v>0</v>
      </c>
      <c r="AG3621" t="s">
        <v>135</v>
      </c>
      <c r="AH3621">
        <v>0</v>
      </c>
      <c r="AI3621">
        <v>0</v>
      </c>
      <c r="AJ3621">
        <v>0</v>
      </c>
      <c r="AK3621">
        <v>0</v>
      </c>
      <c r="AL3621">
        <v>0</v>
      </c>
      <c r="AM3621">
        <v>0</v>
      </c>
      <c r="AN3621" s="2">
        <v>0</v>
      </c>
      <c r="AO3621">
        <v>0</v>
      </c>
      <c r="AP3621" t="s">
        <v>216</v>
      </c>
      <c r="AQ3621" s="18"/>
      <c r="AR3621" s="12"/>
      <c r="AS3621" s="12"/>
      <c r="AT3621" s="12"/>
      <c r="AU3621" s="19" t="s">
        <v>247</v>
      </c>
    </row>
    <row r="3622" spans="1:47" x14ac:dyDescent="0.25">
      <c r="A3622">
        <v>3620</v>
      </c>
      <c r="C3622" t="s">
        <v>293</v>
      </c>
      <c r="E3622" t="s">
        <v>132</v>
      </c>
      <c r="G3622" t="s">
        <v>133</v>
      </c>
      <c r="H3622">
        <v>2004</v>
      </c>
      <c r="I3622">
        <v>5</v>
      </c>
      <c r="J3622">
        <v>24</v>
      </c>
      <c r="K3622">
        <v>50.25</v>
      </c>
      <c r="L3622">
        <v>-4.2169999999999996</v>
      </c>
      <c r="M3622">
        <v>10</v>
      </c>
      <c r="O3622">
        <v>12.1</v>
      </c>
      <c r="P3622">
        <v>35.26</v>
      </c>
      <c r="Q3622">
        <v>0.04</v>
      </c>
      <c r="U3622">
        <v>0.64</v>
      </c>
      <c r="X3622">
        <v>0.70299999999999996</v>
      </c>
      <c r="Y3622" t="s">
        <v>64</v>
      </c>
      <c r="Z3622" t="s">
        <v>64</v>
      </c>
      <c r="AA3622" t="s">
        <v>135</v>
      </c>
      <c r="AB3622" t="s">
        <v>135</v>
      </c>
      <c r="AE3622" t="s">
        <v>135</v>
      </c>
      <c r="AF3622" t="s">
        <v>135</v>
      </c>
      <c r="AG3622">
        <v>0</v>
      </c>
      <c r="AH3622">
        <v>0</v>
      </c>
      <c r="AI3622">
        <v>0</v>
      </c>
      <c r="AJ3622">
        <v>0</v>
      </c>
      <c r="AK3622">
        <v>0</v>
      </c>
      <c r="AL3622">
        <v>0</v>
      </c>
      <c r="AM3622">
        <v>0</v>
      </c>
      <c r="AN3622" s="2">
        <v>0</v>
      </c>
      <c r="AO3622">
        <v>0</v>
      </c>
      <c r="AP3622" t="s">
        <v>216</v>
      </c>
      <c r="AQ3622" s="18"/>
      <c r="AR3622" s="12"/>
      <c r="AS3622" s="12"/>
      <c r="AT3622" s="12"/>
      <c r="AU3622" s="19" t="s">
        <v>247</v>
      </c>
    </row>
    <row r="3623" spans="1:47" x14ac:dyDescent="0.25">
      <c r="A3623">
        <v>3621</v>
      </c>
      <c r="C3623" t="s">
        <v>293</v>
      </c>
      <c r="E3623" t="s">
        <v>132</v>
      </c>
      <c r="G3623" t="s">
        <v>133</v>
      </c>
      <c r="H3623">
        <v>2004</v>
      </c>
      <c r="I3623">
        <v>6</v>
      </c>
      <c r="J3623">
        <v>2</v>
      </c>
      <c r="K3623">
        <v>50.25</v>
      </c>
      <c r="L3623">
        <v>-4.2169999999999996</v>
      </c>
      <c r="M3623">
        <v>10</v>
      </c>
      <c r="O3623">
        <v>13.78</v>
      </c>
      <c r="P3623">
        <v>35.15</v>
      </c>
      <c r="Q3623">
        <v>0.17</v>
      </c>
      <c r="U3623">
        <v>0.46</v>
      </c>
      <c r="X3623">
        <v>1.0609999999999999</v>
      </c>
      <c r="Y3623" t="s">
        <v>134</v>
      </c>
      <c r="Z3623" t="s">
        <v>134</v>
      </c>
      <c r="AA3623" t="s">
        <v>135</v>
      </c>
      <c r="AB3623" t="s">
        <v>135</v>
      </c>
      <c r="AE3623" t="s">
        <v>135</v>
      </c>
      <c r="AF3623">
        <v>0</v>
      </c>
      <c r="AG3623" t="s">
        <v>135</v>
      </c>
      <c r="AH3623">
        <v>0</v>
      </c>
      <c r="AI3623">
        <v>0</v>
      </c>
      <c r="AJ3623">
        <v>0</v>
      </c>
      <c r="AK3623">
        <v>0</v>
      </c>
      <c r="AL3623">
        <v>0</v>
      </c>
      <c r="AM3623">
        <v>0</v>
      </c>
      <c r="AN3623" s="2">
        <v>0</v>
      </c>
      <c r="AO3623">
        <v>0</v>
      </c>
      <c r="AP3623" t="s">
        <v>216</v>
      </c>
      <c r="AQ3623" s="18"/>
      <c r="AR3623" s="12"/>
      <c r="AS3623" s="12"/>
      <c r="AT3623" s="12"/>
      <c r="AU3623" s="19" t="s">
        <v>247</v>
      </c>
    </row>
    <row r="3624" spans="1:47" x14ac:dyDescent="0.25">
      <c r="A3624">
        <v>3622</v>
      </c>
      <c r="C3624" t="s">
        <v>293</v>
      </c>
      <c r="E3624" t="s">
        <v>132</v>
      </c>
      <c r="G3624" t="s">
        <v>133</v>
      </c>
      <c r="H3624">
        <v>2004</v>
      </c>
      <c r="I3624">
        <v>6</v>
      </c>
      <c r="J3624">
        <v>2</v>
      </c>
      <c r="K3624">
        <v>50.25</v>
      </c>
      <c r="L3624">
        <v>-4.2169999999999996</v>
      </c>
      <c r="M3624">
        <v>10</v>
      </c>
      <c r="O3624">
        <v>13.78</v>
      </c>
      <c r="P3624">
        <v>35.15</v>
      </c>
      <c r="Q3624">
        <v>0.17</v>
      </c>
      <c r="U3624">
        <v>0.46</v>
      </c>
      <c r="X3624">
        <v>1.0609999999999999</v>
      </c>
      <c r="Y3624" t="s">
        <v>64</v>
      </c>
      <c r="Z3624" t="s">
        <v>64</v>
      </c>
      <c r="AA3624" t="s">
        <v>135</v>
      </c>
      <c r="AB3624" t="s">
        <v>135</v>
      </c>
      <c r="AE3624" t="s">
        <v>135</v>
      </c>
      <c r="AF3624" t="s">
        <v>135</v>
      </c>
      <c r="AG3624">
        <v>0</v>
      </c>
      <c r="AH3624">
        <v>0</v>
      </c>
      <c r="AI3624">
        <v>0</v>
      </c>
      <c r="AJ3624">
        <v>0</v>
      </c>
      <c r="AK3624">
        <v>0</v>
      </c>
      <c r="AL3624">
        <v>0</v>
      </c>
      <c r="AM3624">
        <v>0</v>
      </c>
      <c r="AN3624" s="2">
        <v>0</v>
      </c>
      <c r="AO3624">
        <v>0</v>
      </c>
      <c r="AP3624" t="s">
        <v>216</v>
      </c>
      <c r="AQ3624" s="18"/>
      <c r="AR3624" s="12"/>
      <c r="AS3624" s="12"/>
      <c r="AT3624" s="12"/>
      <c r="AU3624" s="19" t="s">
        <v>247</v>
      </c>
    </row>
    <row r="3625" spans="1:47" x14ac:dyDescent="0.25">
      <c r="A3625">
        <v>3623</v>
      </c>
      <c r="C3625" t="s">
        <v>293</v>
      </c>
      <c r="E3625" t="s">
        <v>132</v>
      </c>
      <c r="G3625" t="s">
        <v>133</v>
      </c>
      <c r="H3625">
        <v>2004</v>
      </c>
      <c r="I3625">
        <v>6</v>
      </c>
      <c r="J3625">
        <v>7</v>
      </c>
      <c r="K3625">
        <v>50.25</v>
      </c>
      <c r="L3625">
        <v>-4.2169999999999996</v>
      </c>
      <c r="M3625">
        <v>10</v>
      </c>
      <c r="O3625">
        <v>13.78</v>
      </c>
      <c r="P3625">
        <v>35.15</v>
      </c>
      <c r="Q3625">
        <v>0</v>
      </c>
      <c r="U3625">
        <v>0.28999999999999998</v>
      </c>
      <c r="X3625">
        <v>0.85299999999999998</v>
      </c>
      <c r="Y3625" t="s">
        <v>134</v>
      </c>
      <c r="Z3625" t="s">
        <v>134</v>
      </c>
      <c r="AA3625" t="s">
        <v>135</v>
      </c>
      <c r="AB3625" t="s">
        <v>135</v>
      </c>
      <c r="AE3625" t="s">
        <v>135</v>
      </c>
      <c r="AF3625">
        <v>0</v>
      </c>
      <c r="AG3625" t="s">
        <v>135</v>
      </c>
      <c r="AH3625">
        <v>0</v>
      </c>
      <c r="AI3625">
        <v>0</v>
      </c>
      <c r="AJ3625">
        <v>0</v>
      </c>
      <c r="AK3625">
        <v>0</v>
      </c>
      <c r="AL3625">
        <v>0</v>
      </c>
      <c r="AM3625">
        <v>0</v>
      </c>
      <c r="AN3625" s="2">
        <v>0</v>
      </c>
      <c r="AO3625">
        <v>0</v>
      </c>
      <c r="AP3625" t="s">
        <v>216</v>
      </c>
      <c r="AQ3625" s="18"/>
      <c r="AR3625" s="12"/>
      <c r="AS3625" s="12"/>
      <c r="AT3625" s="12"/>
      <c r="AU3625" s="19" t="s">
        <v>247</v>
      </c>
    </row>
    <row r="3626" spans="1:47" x14ac:dyDescent="0.25">
      <c r="A3626">
        <v>3624</v>
      </c>
      <c r="C3626" t="s">
        <v>293</v>
      </c>
      <c r="E3626" t="s">
        <v>132</v>
      </c>
      <c r="G3626" t="s">
        <v>133</v>
      </c>
      <c r="H3626">
        <v>2004</v>
      </c>
      <c r="I3626">
        <v>6</v>
      </c>
      <c r="J3626">
        <v>7</v>
      </c>
      <c r="K3626">
        <v>50.25</v>
      </c>
      <c r="L3626">
        <v>-4.2169999999999996</v>
      </c>
      <c r="M3626">
        <v>10</v>
      </c>
      <c r="O3626">
        <v>13.78</v>
      </c>
      <c r="P3626">
        <v>35.15</v>
      </c>
      <c r="Q3626">
        <v>0</v>
      </c>
      <c r="U3626">
        <v>0.28999999999999998</v>
      </c>
      <c r="X3626">
        <v>0.85299999999999998</v>
      </c>
      <c r="Y3626" t="s">
        <v>64</v>
      </c>
      <c r="Z3626" t="s">
        <v>64</v>
      </c>
      <c r="AA3626" t="s">
        <v>135</v>
      </c>
      <c r="AB3626" t="s">
        <v>135</v>
      </c>
      <c r="AE3626" t="s">
        <v>135</v>
      </c>
      <c r="AF3626" t="s">
        <v>135</v>
      </c>
      <c r="AG3626">
        <v>0</v>
      </c>
      <c r="AH3626">
        <v>0</v>
      </c>
      <c r="AI3626">
        <v>0</v>
      </c>
      <c r="AJ3626">
        <v>0</v>
      </c>
      <c r="AK3626">
        <v>0</v>
      </c>
      <c r="AL3626">
        <v>0</v>
      </c>
      <c r="AM3626">
        <v>0</v>
      </c>
      <c r="AN3626" s="2">
        <v>0</v>
      </c>
      <c r="AO3626">
        <v>0</v>
      </c>
      <c r="AP3626" t="s">
        <v>216</v>
      </c>
      <c r="AQ3626" s="18"/>
      <c r="AR3626" s="12"/>
      <c r="AS3626" s="12"/>
      <c r="AT3626" s="12"/>
      <c r="AU3626" s="19" t="s">
        <v>247</v>
      </c>
    </row>
    <row r="3627" spans="1:47" x14ac:dyDescent="0.25">
      <c r="A3627">
        <v>3625</v>
      </c>
      <c r="C3627" t="s">
        <v>293</v>
      </c>
      <c r="E3627" t="s">
        <v>132</v>
      </c>
      <c r="G3627" t="s">
        <v>133</v>
      </c>
      <c r="H3627">
        <v>2004</v>
      </c>
      <c r="I3627">
        <v>6</v>
      </c>
      <c r="J3627">
        <v>14</v>
      </c>
      <c r="K3627">
        <v>50.25</v>
      </c>
      <c r="L3627">
        <v>-4.2169999999999996</v>
      </c>
      <c r="M3627">
        <v>10</v>
      </c>
      <c r="O3627">
        <v>14.85</v>
      </c>
      <c r="P3627">
        <v>35.29</v>
      </c>
      <c r="Q3627">
        <v>0.45</v>
      </c>
      <c r="U3627">
        <v>1.07</v>
      </c>
      <c r="X3627">
        <v>0.33</v>
      </c>
      <c r="Y3627" t="s">
        <v>134</v>
      </c>
      <c r="Z3627" t="s">
        <v>134</v>
      </c>
      <c r="AA3627" t="s">
        <v>135</v>
      </c>
      <c r="AB3627" t="s">
        <v>135</v>
      </c>
      <c r="AE3627" t="s">
        <v>135</v>
      </c>
      <c r="AF3627">
        <v>0</v>
      </c>
      <c r="AG3627" t="s">
        <v>135</v>
      </c>
      <c r="AH3627">
        <v>0</v>
      </c>
      <c r="AI3627">
        <v>0</v>
      </c>
      <c r="AJ3627">
        <v>0</v>
      </c>
      <c r="AK3627">
        <v>0</v>
      </c>
      <c r="AL3627">
        <v>0</v>
      </c>
      <c r="AM3627">
        <v>0</v>
      </c>
      <c r="AN3627" s="2">
        <v>0</v>
      </c>
      <c r="AO3627">
        <v>0</v>
      </c>
      <c r="AP3627" t="s">
        <v>216</v>
      </c>
      <c r="AQ3627" s="18"/>
      <c r="AR3627" s="12"/>
      <c r="AS3627" s="12"/>
      <c r="AT3627" s="12"/>
      <c r="AU3627" s="19" t="s">
        <v>247</v>
      </c>
    </row>
    <row r="3628" spans="1:47" x14ac:dyDescent="0.25">
      <c r="A3628">
        <v>3626</v>
      </c>
      <c r="C3628" t="s">
        <v>293</v>
      </c>
      <c r="E3628" t="s">
        <v>132</v>
      </c>
      <c r="G3628" t="s">
        <v>133</v>
      </c>
      <c r="H3628">
        <v>2004</v>
      </c>
      <c r="I3628">
        <v>6</v>
      </c>
      <c r="J3628">
        <v>14</v>
      </c>
      <c r="K3628">
        <v>50.25</v>
      </c>
      <c r="L3628">
        <v>-4.2169999999999996</v>
      </c>
      <c r="M3628">
        <v>10</v>
      </c>
      <c r="O3628">
        <v>14.85</v>
      </c>
      <c r="P3628">
        <v>35.29</v>
      </c>
      <c r="Q3628">
        <v>0.45</v>
      </c>
      <c r="U3628">
        <v>1.07</v>
      </c>
      <c r="X3628">
        <v>0.33</v>
      </c>
      <c r="Y3628" t="s">
        <v>64</v>
      </c>
      <c r="Z3628" t="s">
        <v>64</v>
      </c>
      <c r="AA3628" t="s">
        <v>135</v>
      </c>
      <c r="AB3628" t="s">
        <v>135</v>
      </c>
      <c r="AE3628" t="s">
        <v>135</v>
      </c>
      <c r="AF3628" t="s">
        <v>135</v>
      </c>
      <c r="AG3628">
        <v>0</v>
      </c>
      <c r="AH3628">
        <v>0</v>
      </c>
      <c r="AI3628">
        <v>0</v>
      </c>
      <c r="AJ3628">
        <v>0</v>
      </c>
      <c r="AK3628">
        <v>0</v>
      </c>
      <c r="AL3628">
        <v>0</v>
      </c>
      <c r="AM3628">
        <v>0</v>
      </c>
      <c r="AN3628" s="2">
        <v>0</v>
      </c>
      <c r="AO3628">
        <v>0</v>
      </c>
      <c r="AP3628" t="s">
        <v>216</v>
      </c>
      <c r="AQ3628" s="18"/>
      <c r="AR3628" s="12"/>
      <c r="AS3628" s="12"/>
      <c r="AT3628" s="12"/>
      <c r="AU3628" s="19" t="s">
        <v>247</v>
      </c>
    </row>
    <row r="3629" spans="1:47" x14ac:dyDescent="0.25">
      <c r="A3629">
        <v>3627</v>
      </c>
      <c r="C3629" t="s">
        <v>293</v>
      </c>
      <c r="E3629" t="s">
        <v>132</v>
      </c>
      <c r="G3629" t="s">
        <v>133</v>
      </c>
      <c r="H3629">
        <v>2004</v>
      </c>
      <c r="I3629">
        <v>6</v>
      </c>
      <c r="J3629">
        <v>21</v>
      </c>
      <c r="K3629">
        <v>50.25</v>
      </c>
      <c r="L3629">
        <v>-4.2169999999999996</v>
      </c>
      <c r="M3629">
        <v>10</v>
      </c>
      <c r="O3629">
        <v>13.49</v>
      </c>
      <c r="P3629">
        <v>35.22</v>
      </c>
      <c r="Q3629">
        <v>0.08</v>
      </c>
      <c r="U3629">
        <v>0.94</v>
      </c>
      <c r="X3629">
        <v>0.51700000000000002</v>
      </c>
      <c r="Y3629" t="s">
        <v>134</v>
      </c>
      <c r="Z3629" t="s">
        <v>134</v>
      </c>
      <c r="AA3629" t="s">
        <v>135</v>
      </c>
      <c r="AB3629" t="s">
        <v>135</v>
      </c>
      <c r="AE3629" t="s">
        <v>135</v>
      </c>
      <c r="AF3629">
        <v>0</v>
      </c>
      <c r="AG3629" t="s">
        <v>135</v>
      </c>
      <c r="AH3629">
        <v>0</v>
      </c>
      <c r="AI3629">
        <v>0</v>
      </c>
      <c r="AJ3629">
        <v>0</v>
      </c>
      <c r="AK3629">
        <v>0</v>
      </c>
      <c r="AL3629">
        <v>0</v>
      </c>
      <c r="AM3629">
        <v>0</v>
      </c>
      <c r="AN3629" s="2">
        <v>0</v>
      </c>
      <c r="AO3629">
        <v>0</v>
      </c>
      <c r="AP3629" t="s">
        <v>216</v>
      </c>
      <c r="AQ3629" s="18"/>
      <c r="AR3629" s="12"/>
      <c r="AS3629" s="12"/>
      <c r="AT3629" s="12"/>
      <c r="AU3629" s="19" t="s">
        <v>247</v>
      </c>
    </row>
    <row r="3630" spans="1:47" x14ac:dyDescent="0.25">
      <c r="A3630">
        <v>3628</v>
      </c>
      <c r="C3630" t="s">
        <v>293</v>
      </c>
      <c r="E3630" t="s">
        <v>132</v>
      </c>
      <c r="G3630" t="s">
        <v>133</v>
      </c>
      <c r="H3630">
        <v>2004</v>
      </c>
      <c r="I3630">
        <v>6</v>
      </c>
      <c r="J3630">
        <v>21</v>
      </c>
      <c r="K3630">
        <v>50.25</v>
      </c>
      <c r="L3630">
        <v>-4.2169999999999996</v>
      </c>
      <c r="M3630">
        <v>10</v>
      </c>
      <c r="O3630">
        <v>13.49</v>
      </c>
      <c r="P3630">
        <v>35.22</v>
      </c>
      <c r="Q3630">
        <v>0.08</v>
      </c>
      <c r="U3630">
        <v>0.94</v>
      </c>
      <c r="X3630">
        <v>0.51700000000000002</v>
      </c>
      <c r="Y3630" t="s">
        <v>64</v>
      </c>
      <c r="Z3630" t="s">
        <v>64</v>
      </c>
      <c r="AA3630" t="s">
        <v>135</v>
      </c>
      <c r="AB3630" t="s">
        <v>135</v>
      </c>
      <c r="AE3630" t="s">
        <v>135</v>
      </c>
      <c r="AF3630" t="s">
        <v>135</v>
      </c>
      <c r="AG3630">
        <v>0</v>
      </c>
      <c r="AH3630">
        <v>0</v>
      </c>
      <c r="AI3630">
        <v>0</v>
      </c>
      <c r="AJ3630">
        <v>0</v>
      </c>
      <c r="AK3630">
        <v>0</v>
      </c>
      <c r="AL3630">
        <v>0</v>
      </c>
      <c r="AM3630">
        <v>0</v>
      </c>
      <c r="AN3630" s="2">
        <v>0</v>
      </c>
      <c r="AO3630">
        <v>0</v>
      </c>
      <c r="AP3630" t="s">
        <v>216</v>
      </c>
      <c r="AQ3630" s="18"/>
      <c r="AR3630" s="12"/>
      <c r="AS3630" s="12"/>
      <c r="AT3630" s="12"/>
      <c r="AU3630" s="19" t="s">
        <v>247</v>
      </c>
    </row>
    <row r="3631" spans="1:47" x14ac:dyDescent="0.25">
      <c r="A3631">
        <v>3629</v>
      </c>
      <c r="C3631" t="s">
        <v>293</v>
      </c>
      <c r="E3631" t="s">
        <v>132</v>
      </c>
      <c r="G3631" t="s">
        <v>133</v>
      </c>
      <c r="H3631">
        <v>2004</v>
      </c>
      <c r="I3631">
        <v>7</v>
      </c>
      <c r="J3631">
        <v>6</v>
      </c>
      <c r="K3631">
        <v>50.25</v>
      </c>
      <c r="L3631">
        <v>-4.2169999999999996</v>
      </c>
      <c r="M3631">
        <v>10</v>
      </c>
      <c r="O3631">
        <v>13.24</v>
      </c>
      <c r="P3631">
        <v>35.19</v>
      </c>
      <c r="Q3631">
        <v>0</v>
      </c>
      <c r="U3631">
        <v>0.21</v>
      </c>
      <c r="X3631">
        <v>2.0720000000000001</v>
      </c>
      <c r="Y3631" t="s">
        <v>134</v>
      </c>
      <c r="Z3631" t="s">
        <v>134</v>
      </c>
      <c r="AA3631" t="s">
        <v>135</v>
      </c>
      <c r="AB3631" t="s">
        <v>135</v>
      </c>
      <c r="AE3631" t="s">
        <v>135</v>
      </c>
      <c r="AF3631">
        <v>0</v>
      </c>
      <c r="AG3631" t="s">
        <v>135</v>
      </c>
      <c r="AH3631">
        <v>0</v>
      </c>
      <c r="AI3631">
        <v>0</v>
      </c>
      <c r="AJ3631">
        <v>0</v>
      </c>
      <c r="AK3631">
        <v>0</v>
      </c>
      <c r="AL3631">
        <v>0</v>
      </c>
      <c r="AM3631">
        <v>0</v>
      </c>
      <c r="AN3631" s="2">
        <v>0</v>
      </c>
      <c r="AO3631">
        <v>0</v>
      </c>
      <c r="AP3631" t="s">
        <v>216</v>
      </c>
      <c r="AQ3631" s="18"/>
      <c r="AR3631" s="12"/>
      <c r="AS3631" s="12"/>
      <c r="AT3631" s="12"/>
      <c r="AU3631" s="19" t="s">
        <v>247</v>
      </c>
    </row>
    <row r="3632" spans="1:47" x14ac:dyDescent="0.25">
      <c r="A3632">
        <v>3630</v>
      </c>
      <c r="C3632" t="s">
        <v>293</v>
      </c>
      <c r="E3632" t="s">
        <v>132</v>
      </c>
      <c r="G3632" t="s">
        <v>133</v>
      </c>
      <c r="H3632">
        <v>2004</v>
      </c>
      <c r="I3632">
        <v>7</v>
      </c>
      <c r="J3632">
        <v>6</v>
      </c>
      <c r="K3632">
        <v>50.25</v>
      </c>
      <c r="L3632">
        <v>-4.2169999999999996</v>
      </c>
      <c r="M3632">
        <v>10</v>
      </c>
      <c r="O3632">
        <v>13.24</v>
      </c>
      <c r="P3632">
        <v>35.19</v>
      </c>
      <c r="Q3632">
        <v>0</v>
      </c>
      <c r="U3632">
        <v>0.21</v>
      </c>
      <c r="X3632">
        <v>2.0720000000000001</v>
      </c>
      <c r="Y3632" t="s">
        <v>64</v>
      </c>
      <c r="Z3632" t="s">
        <v>64</v>
      </c>
      <c r="AA3632" t="s">
        <v>135</v>
      </c>
      <c r="AB3632" t="s">
        <v>135</v>
      </c>
      <c r="AE3632" t="s">
        <v>135</v>
      </c>
      <c r="AF3632" t="s">
        <v>135</v>
      </c>
      <c r="AG3632">
        <v>0</v>
      </c>
      <c r="AH3632">
        <v>0</v>
      </c>
      <c r="AI3632">
        <v>0</v>
      </c>
      <c r="AJ3632">
        <v>0</v>
      </c>
      <c r="AK3632">
        <v>0</v>
      </c>
      <c r="AL3632">
        <v>0</v>
      </c>
      <c r="AM3632">
        <v>0</v>
      </c>
      <c r="AN3632" s="2">
        <v>0</v>
      </c>
      <c r="AO3632">
        <v>0</v>
      </c>
      <c r="AP3632" t="s">
        <v>216</v>
      </c>
      <c r="AQ3632" s="18"/>
      <c r="AR3632" s="12"/>
      <c r="AS3632" s="12"/>
      <c r="AT3632" s="12"/>
      <c r="AU3632" s="19" t="s">
        <v>247</v>
      </c>
    </row>
    <row r="3633" spans="1:47" x14ac:dyDescent="0.25">
      <c r="A3633">
        <v>3631</v>
      </c>
      <c r="C3633" t="s">
        <v>293</v>
      </c>
      <c r="E3633" t="s">
        <v>132</v>
      </c>
      <c r="G3633" t="s">
        <v>133</v>
      </c>
      <c r="H3633">
        <v>2004</v>
      </c>
      <c r="I3633">
        <v>7</v>
      </c>
      <c r="J3633">
        <v>12</v>
      </c>
      <c r="K3633">
        <v>50.25</v>
      </c>
      <c r="L3633">
        <v>-4.2169999999999996</v>
      </c>
      <c r="M3633">
        <v>10</v>
      </c>
      <c r="O3633">
        <v>15.46</v>
      </c>
      <c r="Q3633">
        <v>0.33</v>
      </c>
      <c r="U3633">
        <v>0.89</v>
      </c>
      <c r="X3633">
        <v>1.2410000000000001</v>
      </c>
      <c r="Y3633" t="s">
        <v>134</v>
      </c>
      <c r="Z3633" t="s">
        <v>134</v>
      </c>
      <c r="AA3633" t="s">
        <v>135</v>
      </c>
      <c r="AB3633" t="s">
        <v>135</v>
      </c>
      <c r="AE3633" t="s">
        <v>135</v>
      </c>
      <c r="AF3633">
        <v>0</v>
      </c>
      <c r="AG3633" t="s">
        <v>135</v>
      </c>
      <c r="AH3633">
        <v>0</v>
      </c>
      <c r="AI3633">
        <v>0</v>
      </c>
      <c r="AJ3633">
        <v>0</v>
      </c>
      <c r="AK3633">
        <v>0</v>
      </c>
      <c r="AL3633">
        <v>0</v>
      </c>
      <c r="AM3633">
        <v>0</v>
      </c>
      <c r="AN3633" s="2">
        <v>0</v>
      </c>
      <c r="AO3633">
        <v>0</v>
      </c>
      <c r="AP3633" t="s">
        <v>216</v>
      </c>
      <c r="AQ3633" s="18"/>
      <c r="AR3633" s="12"/>
      <c r="AS3633" s="12"/>
      <c r="AT3633" s="12"/>
      <c r="AU3633" s="19" t="s">
        <v>247</v>
      </c>
    </row>
    <row r="3634" spans="1:47" x14ac:dyDescent="0.25">
      <c r="A3634">
        <v>3632</v>
      </c>
      <c r="C3634" t="s">
        <v>293</v>
      </c>
      <c r="E3634" t="s">
        <v>132</v>
      </c>
      <c r="G3634" t="s">
        <v>133</v>
      </c>
      <c r="H3634">
        <v>2004</v>
      </c>
      <c r="I3634">
        <v>7</v>
      </c>
      <c r="J3634">
        <v>12</v>
      </c>
      <c r="K3634">
        <v>50.25</v>
      </c>
      <c r="L3634">
        <v>-4.2169999999999996</v>
      </c>
      <c r="M3634">
        <v>10</v>
      </c>
      <c r="O3634">
        <v>15.46</v>
      </c>
      <c r="Q3634">
        <v>0.33</v>
      </c>
      <c r="U3634">
        <v>0.89</v>
      </c>
      <c r="X3634">
        <v>1.2410000000000001</v>
      </c>
      <c r="Y3634" t="s">
        <v>64</v>
      </c>
      <c r="Z3634" t="s">
        <v>64</v>
      </c>
      <c r="AA3634" t="s">
        <v>135</v>
      </c>
      <c r="AB3634" t="s">
        <v>135</v>
      </c>
      <c r="AE3634" t="s">
        <v>135</v>
      </c>
      <c r="AF3634" t="s">
        <v>135</v>
      </c>
      <c r="AG3634">
        <v>0</v>
      </c>
      <c r="AH3634">
        <v>0</v>
      </c>
      <c r="AI3634">
        <v>0</v>
      </c>
      <c r="AJ3634">
        <v>0</v>
      </c>
      <c r="AK3634">
        <v>0</v>
      </c>
      <c r="AL3634">
        <v>0</v>
      </c>
      <c r="AM3634">
        <v>0</v>
      </c>
      <c r="AN3634" s="2">
        <v>0</v>
      </c>
      <c r="AO3634">
        <v>0</v>
      </c>
      <c r="AP3634" t="s">
        <v>216</v>
      </c>
      <c r="AQ3634" s="18"/>
      <c r="AR3634" s="12"/>
      <c r="AS3634" s="12"/>
      <c r="AT3634" s="12"/>
      <c r="AU3634" s="19" t="s">
        <v>247</v>
      </c>
    </row>
    <row r="3635" spans="1:47" x14ac:dyDescent="0.25">
      <c r="A3635">
        <v>3633</v>
      </c>
      <c r="C3635" t="s">
        <v>293</v>
      </c>
      <c r="E3635" t="s">
        <v>132</v>
      </c>
      <c r="G3635" t="s">
        <v>133</v>
      </c>
      <c r="H3635">
        <v>2004</v>
      </c>
      <c r="I3635">
        <v>7</v>
      </c>
      <c r="J3635">
        <v>21</v>
      </c>
      <c r="K3635">
        <v>50.25</v>
      </c>
      <c r="L3635">
        <v>-4.2169999999999996</v>
      </c>
      <c r="M3635">
        <v>10</v>
      </c>
      <c r="P3635">
        <v>35.17</v>
      </c>
      <c r="Q3635">
        <v>0.03</v>
      </c>
      <c r="U3635">
        <v>0.22</v>
      </c>
      <c r="X3635">
        <v>1.7</v>
      </c>
      <c r="Y3635" t="s">
        <v>134</v>
      </c>
      <c r="Z3635" t="s">
        <v>134</v>
      </c>
      <c r="AA3635" t="s">
        <v>135</v>
      </c>
      <c r="AB3635" t="s">
        <v>135</v>
      </c>
      <c r="AE3635" t="s">
        <v>135</v>
      </c>
      <c r="AF3635">
        <v>0</v>
      </c>
      <c r="AG3635" t="s">
        <v>135</v>
      </c>
      <c r="AH3635">
        <v>0</v>
      </c>
      <c r="AI3635">
        <v>0</v>
      </c>
      <c r="AJ3635">
        <v>0</v>
      </c>
      <c r="AK3635">
        <v>0</v>
      </c>
      <c r="AL3635">
        <v>0</v>
      </c>
      <c r="AM3635">
        <v>0</v>
      </c>
      <c r="AN3635" s="2">
        <v>0</v>
      </c>
      <c r="AO3635">
        <v>0</v>
      </c>
      <c r="AP3635" t="s">
        <v>216</v>
      </c>
      <c r="AQ3635" s="18"/>
      <c r="AR3635" s="12"/>
      <c r="AS3635" s="12"/>
      <c r="AT3635" s="12"/>
      <c r="AU3635" s="19" t="s">
        <v>247</v>
      </c>
    </row>
    <row r="3636" spans="1:47" x14ac:dyDescent="0.25">
      <c r="A3636">
        <v>3634</v>
      </c>
      <c r="C3636" t="s">
        <v>293</v>
      </c>
      <c r="E3636" t="s">
        <v>132</v>
      </c>
      <c r="G3636" t="s">
        <v>133</v>
      </c>
      <c r="H3636">
        <v>2004</v>
      </c>
      <c r="I3636">
        <v>7</v>
      </c>
      <c r="J3636">
        <v>21</v>
      </c>
      <c r="K3636">
        <v>50.25</v>
      </c>
      <c r="L3636">
        <v>-4.2169999999999996</v>
      </c>
      <c r="M3636">
        <v>10</v>
      </c>
      <c r="P3636">
        <v>35.17</v>
      </c>
      <c r="Q3636">
        <v>0.03</v>
      </c>
      <c r="U3636">
        <v>0.22</v>
      </c>
      <c r="X3636">
        <v>1.7</v>
      </c>
      <c r="Y3636" t="s">
        <v>64</v>
      </c>
      <c r="Z3636" t="s">
        <v>64</v>
      </c>
      <c r="AA3636" t="s">
        <v>135</v>
      </c>
      <c r="AB3636" t="s">
        <v>135</v>
      </c>
      <c r="AE3636" t="s">
        <v>135</v>
      </c>
      <c r="AF3636" t="s">
        <v>135</v>
      </c>
      <c r="AG3636">
        <v>0</v>
      </c>
      <c r="AH3636">
        <v>0</v>
      </c>
      <c r="AI3636">
        <v>0</v>
      </c>
      <c r="AJ3636">
        <v>0</v>
      </c>
      <c r="AK3636">
        <v>0</v>
      </c>
      <c r="AL3636">
        <v>0</v>
      </c>
      <c r="AM3636">
        <v>0</v>
      </c>
      <c r="AN3636" s="2">
        <v>0</v>
      </c>
      <c r="AO3636">
        <v>0</v>
      </c>
      <c r="AP3636" t="s">
        <v>216</v>
      </c>
      <c r="AQ3636" s="18"/>
      <c r="AR3636" s="12"/>
      <c r="AS3636" s="12"/>
      <c r="AT3636" s="12"/>
      <c r="AU3636" s="19" t="s">
        <v>247</v>
      </c>
    </row>
    <row r="3637" spans="1:47" x14ac:dyDescent="0.25">
      <c r="A3637">
        <v>3635</v>
      </c>
      <c r="C3637" t="s">
        <v>293</v>
      </c>
      <c r="E3637" t="s">
        <v>132</v>
      </c>
      <c r="G3637" t="s">
        <v>133</v>
      </c>
      <c r="H3637">
        <v>2004</v>
      </c>
      <c r="I3637">
        <v>8</v>
      </c>
      <c r="J3637">
        <v>2</v>
      </c>
      <c r="K3637">
        <v>50.25</v>
      </c>
      <c r="L3637">
        <v>-4.2169999999999996</v>
      </c>
      <c r="M3637">
        <v>10</v>
      </c>
      <c r="O3637">
        <v>16.34</v>
      </c>
      <c r="P3637">
        <v>35.19</v>
      </c>
      <c r="Q3637">
        <v>0.03</v>
      </c>
      <c r="U3637">
        <v>0.48</v>
      </c>
      <c r="X3637">
        <v>1.415</v>
      </c>
      <c r="Y3637" t="s">
        <v>134</v>
      </c>
      <c r="Z3637" t="s">
        <v>134</v>
      </c>
      <c r="AA3637" t="s">
        <v>135</v>
      </c>
      <c r="AB3637" t="s">
        <v>135</v>
      </c>
      <c r="AE3637" t="s">
        <v>135</v>
      </c>
      <c r="AF3637">
        <v>0</v>
      </c>
      <c r="AG3637" t="s">
        <v>135</v>
      </c>
      <c r="AH3637">
        <v>0</v>
      </c>
      <c r="AI3637">
        <v>0</v>
      </c>
      <c r="AJ3637">
        <v>0</v>
      </c>
      <c r="AK3637">
        <v>0</v>
      </c>
      <c r="AL3637">
        <v>0</v>
      </c>
      <c r="AM3637">
        <v>0</v>
      </c>
      <c r="AN3637" s="2">
        <v>0</v>
      </c>
      <c r="AO3637">
        <v>0</v>
      </c>
      <c r="AP3637" t="s">
        <v>216</v>
      </c>
      <c r="AQ3637" s="18"/>
      <c r="AR3637" s="12"/>
      <c r="AS3637" s="12"/>
      <c r="AT3637" s="12"/>
      <c r="AU3637" s="19" t="s">
        <v>247</v>
      </c>
    </row>
    <row r="3638" spans="1:47" x14ac:dyDescent="0.25">
      <c r="A3638">
        <v>3636</v>
      </c>
      <c r="C3638" t="s">
        <v>293</v>
      </c>
      <c r="E3638" t="s">
        <v>132</v>
      </c>
      <c r="G3638" t="s">
        <v>133</v>
      </c>
      <c r="H3638">
        <v>2004</v>
      </c>
      <c r="I3638">
        <v>8</v>
      </c>
      <c r="J3638">
        <v>2</v>
      </c>
      <c r="K3638">
        <v>50.25</v>
      </c>
      <c r="L3638">
        <v>-4.2169999999999996</v>
      </c>
      <c r="M3638">
        <v>10</v>
      </c>
      <c r="O3638">
        <v>16.34</v>
      </c>
      <c r="P3638">
        <v>35.19</v>
      </c>
      <c r="Q3638">
        <v>0.03</v>
      </c>
      <c r="U3638">
        <v>0.48</v>
      </c>
      <c r="X3638">
        <v>1.415</v>
      </c>
      <c r="Y3638" t="s">
        <v>64</v>
      </c>
      <c r="Z3638" t="s">
        <v>64</v>
      </c>
      <c r="AA3638" t="s">
        <v>135</v>
      </c>
      <c r="AB3638" t="s">
        <v>135</v>
      </c>
      <c r="AE3638" t="s">
        <v>135</v>
      </c>
      <c r="AF3638" t="s">
        <v>135</v>
      </c>
      <c r="AG3638">
        <v>0</v>
      </c>
      <c r="AH3638">
        <v>0</v>
      </c>
      <c r="AI3638">
        <v>0</v>
      </c>
      <c r="AJ3638">
        <v>0</v>
      </c>
      <c r="AK3638">
        <v>0</v>
      </c>
      <c r="AL3638">
        <v>0</v>
      </c>
      <c r="AM3638">
        <v>0</v>
      </c>
      <c r="AN3638" s="2">
        <v>0</v>
      </c>
      <c r="AO3638">
        <v>0</v>
      </c>
      <c r="AP3638" t="s">
        <v>216</v>
      </c>
      <c r="AQ3638" s="18"/>
      <c r="AR3638" s="12"/>
      <c r="AS3638" s="12"/>
      <c r="AT3638" s="12"/>
      <c r="AU3638" s="19" t="s">
        <v>247</v>
      </c>
    </row>
    <row r="3639" spans="1:47" x14ac:dyDescent="0.25">
      <c r="A3639">
        <v>3637</v>
      </c>
      <c r="C3639" t="s">
        <v>293</v>
      </c>
      <c r="E3639" t="s">
        <v>132</v>
      </c>
      <c r="G3639" t="s">
        <v>133</v>
      </c>
      <c r="H3639">
        <v>2004</v>
      </c>
      <c r="I3639">
        <v>8</v>
      </c>
      <c r="J3639">
        <v>9</v>
      </c>
      <c r="K3639">
        <v>50.25</v>
      </c>
      <c r="L3639">
        <v>-4.2169999999999996</v>
      </c>
      <c r="M3639">
        <v>10</v>
      </c>
      <c r="P3639" t="s">
        <v>136</v>
      </c>
      <c r="Q3639">
        <v>0</v>
      </c>
      <c r="U3639">
        <v>0.78</v>
      </c>
      <c r="X3639">
        <v>2.1139999999999999</v>
      </c>
      <c r="Y3639" t="s">
        <v>134</v>
      </c>
      <c r="Z3639" t="s">
        <v>134</v>
      </c>
      <c r="AA3639" t="s">
        <v>135</v>
      </c>
      <c r="AB3639" t="s">
        <v>135</v>
      </c>
      <c r="AE3639" t="s">
        <v>135</v>
      </c>
      <c r="AF3639">
        <v>0</v>
      </c>
      <c r="AG3639" t="s">
        <v>135</v>
      </c>
      <c r="AH3639">
        <v>0</v>
      </c>
      <c r="AI3639">
        <v>0</v>
      </c>
      <c r="AJ3639">
        <v>0</v>
      </c>
      <c r="AK3639">
        <v>0</v>
      </c>
      <c r="AL3639">
        <v>0</v>
      </c>
      <c r="AM3639">
        <v>0</v>
      </c>
      <c r="AN3639" s="2">
        <v>0</v>
      </c>
      <c r="AO3639">
        <v>0</v>
      </c>
      <c r="AP3639" t="s">
        <v>216</v>
      </c>
      <c r="AQ3639" s="18"/>
      <c r="AR3639" s="12"/>
      <c r="AS3639" s="12"/>
      <c r="AT3639" s="12"/>
      <c r="AU3639" s="19" t="s">
        <v>247</v>
      </c>
    </row>
    <row r="3640" spans="1:47" x14ac:dyDescent="0.25">
      <c r="A3640">
        <v>3638</v>
      </c>
      <c r="C3640" t="s">
        <v>293</v>
      </c>
      <c r="E3640" t="s">
        <v>132</v>
      </c>
      <c r="G3640" t="s">
        <v>133</v>
      </c>
      <c r="H3640">
        <v>2004</v>
      </c>
      <c r="I3640">
        <v>8</v>
      </c>
      <c r="J3640">
        <v>9</v>
      </c>
      <c r="K3640">
        <v>50.25</v>
      </c>
      <c r="L3640">
        <v>-4.2169999999999996</v>
      </c>
      <c r="M3640">
        <v>10</v>
      </c>
      <c r="P3640" t="s">
        <v>136</v>
      </c>
      <c r="Q3640">
        <v>0</v>
      </c>
      <c r="U3640">
        <v>0.78</v>
      </c>
      <c r="X3640">
        <v>2.1139999999999999</v>
      </c>
      <c r="Y3640" t="s">
        <v>64</v>
      </c>
      <c r="Z3640" t="s">
        <v>64</v>
      </c>
      <c r="AA3640" t="s">
        <v>135</v>
      </c>
      <c r="AB3640" t="s">
        <v>135</v>
      </c>
      <c r="AE3640" t="s">
        <v>135</v>
      </c>
      <c r="AF3640" t="s">
        <v>135</v>
      </c>
      <c r="AG3640">
        <v>0</v>
      </c>
      <c r="AH3640">
        <v>0</v>
      </c>
      <c r="AI3640">
        <v>0</v>
      </c>
      <c r="AJ3640">
        <v>0</v>
      </c>
      <c r="AK3640">
        <v>0</v>
      </c>
      <c r="AL3640">
        <v>0</v>
      </c>
      <c r="AM3640">
        <v>0</v>
      </c>
      <c r="AN3640" s="2">
        <v>0</v>
      </c>
      <c r="AO3640">
        <v>0</v>
      </c>
      <c r="AP3640" t="s">
        <v>216</v>
      </c>
      <c r="AQ3640" s="18"/>
      <c r="AR3640" s="12"/>
      <c r="AS3640" s="12"/>
      <c r="AT3640" s="12"/>
      <c r="AU3640" s="19" t="s">
        <v>247</v>
      </c>
    </row>
    <row r="3641" spans="1:47" x14ac:dyDescent="0.25">
      <c r="A3641">
        <v>3639</v>
      </c>
      <c r="C3641" t="s">
        <v>293</v>
      </c>
      <c r="E3641" t="s">
        <v>132</v>
      </c>
      <c r="G3641" t="s">
        <v>133</v>
      </c>
      <c r="H3641">
        <v>2004</v>
      </c>
      <c r="I3641">
        <v>8</v>
      </c>
      <c r="J3641">
        <v>16</v>
      </c>
      <c r="K3641">
        <v>50.25</v>
      </c>
      <c r="L3641">
        <v>-4.2169999999999996</v>
      </c>
      <c r="M3641">
        <v>10</v>
      </c>
      <c r="O3641">
        <v>17.89</v>
      </c>
      <c r="P3641">
        <v>35.130000000000003</v>
      </c>
      <c r="Q3641">
        <v>0.85</v>
      </c>
      <c r="U3641">
        <v>7.15</v>
      </c>
      <c r="X3641">
        <v>1.647</v>
      </c>
      <c r="Y3641" t="s">
        <v>134</v>
      </c>
      <c r="Z3641" t="s">
        <v>134</v>
      </c>
      <c r="AA3641" t="s">
        <v>135</v>
      </c>
      <c r="AB3641" t="s">
        <v>135</v>
      </c>
      <c r="AE3641" t="s">
        <v>135</v>
      </c>
      <c r="AF3641">
        <v>0</v>
      </c>
      <c r="AG3641" t="s">
        <v>135</v>
      </c>
      <c r="AH3641">
        <v>0</v>
      </c>
      <c r="AI3641">
        <v>0</v>
      </c>
      <c r="AJ3641">
        <v>0</v>
      </c>
      <c r="AK3641">
        <v>0</v>
      </c>
      <c r="AL3641">
        <v>0</v>
      </c>
      <c r="AM3641">
        <v>0</v>
      </c>
      <c r="AN3641" s="2">
        <v>0</v>
      </c>
      <c r="AO3641">
        <v>0</v>
      </c>
      <c r="AP3641" t="s">
        <v>216</v>
      </c>
      <c r="AQ3641" s="18"/>
      <c r="AR3641" s="12"/>
      <c r="AS3641" s="12"/>
      <c r="AT3641" s="12"/>
      <c r="AU3641" s="19" t="s">
        <v>247</v>
      </c>
    </row>
    <row r="3642" spans="1:47" x14ac:dyDescent="0.25">
      <c r="A3642">
        <v>3640</v>
      </c>
      <c r="C3642" t="s">
        <v>293</v>
      </c>
      <c r="E3642" t="s">
        <v>132</v>
      </c>
      <c r="G3642" t="s">
        <v>133</v>
      </c>
      <c r="H3642">
        <v>2004</v>
      </c>
      <c r="I3642">
        <v>8</v>
      </c>
      <c r="J3642">
        <v>16</v>
      </c>
      <c r="K3642">
        <v>50.25</v>
      </c>
      <c r="L3642">
        <v>-4.2169999999999996</v>
      </c>
      <c r="M3642">
        <v>10</v>
      </c>
      <c r="O3642">
        <v>17.89</v>
      </c>
      <c r="P3642">
        <v>35.130000000000003</v>
      </c>
      <c r="Q3642">
        <v>0.85</v>
      </c>
      <c r="U3642">
        <v>7.15</v>
      </c>
      <c r="X3642">
        <v>1.647</v>
      </c>
      <c r="Y3642" t="s">
        <v>64</v>
      </c>
      <c r="Z3642" t="s">
        <v>64</v>
      </c>
      <c r="AA3642" t="s">
        <v>135</v>
      </c>
      <c r="AB3642" t="s">
        <v>135</v>
      </c>
      <c r="AE3642" t="s">
        <v>135</v>
      </c>
      <c r="AF3642" t="s">
        <v>135</v>
      </c>
      <c r="AG3642">
        <v>0</v>
      </c>
      <c r="AH3642">
        <v>0</v>
      </c>
      <c r="AI3642">
        <v>0</v>
      </c>
      <c r="AJ3642">
        <v>0</v>
      </c>
      <c r="AK3642">
        <v>0</v>
      </c>
      <c r="AL3642">
        <v>0</v>
      </c>
      <c r="AM3642">
        <v>0</v>
      </c>
      <c r="AN3642" s="2">
        <v>0</v>
      </c>
      <c r="AO3642">
        <v>0</v>
      </c>
      <c r="AP3642" t="s">
        <v>216</v>
      </c>
      <c r="AQ3642" s="18"/>
      <c r="AR3642" s="12"/>
      <c r="AS3642" s="12"/>
      <c r="AT3642" s="12"/>
      <c r="AU3642" s="19" t="s">
        <v>247</v>
      </c>
    </row>
    <row r="3643" spans="1:47" x14ac:dyDescent="0.25">
      <c r="A3643">
        <v>3641</v>
      </c>
      <c r="C3643" t="s">
        <v>293</v>
      </c>
      <c r="E3643" t="s">
        <v>132</v>
      </c>
      <c r="G3643" t="s">
        <v>133</v>
      </c>
      <c r="H3643">
        <v>2004</v>
      </c>
      <c r="I3643">
        <v>8</v>
      </c>
      <c r="J3643">
        <v>25</v>
      </c>
      <c r="K3643">
        <v>50.25</v>
      </c>
      <c r="L3643">
        <v>-4.2169999999999996</v>
      </c>
      <c r="M3643">
        <v>10</v>
      </c>
      <c r="O3643">
        <v>15.91</v>
      </c>
      <c r="P3643">
        <v>35.049999999999997</v>
      </c>
      <c r="Q3643">
        <v>1.96</v>
      </c>
      <c r="U3643">
        <v>9.65</v>
      </c>
      <c r="X3643">
        <v>3.6859999999999999</v>
      </c>
      <c r="Y3643" t="s">
        <v>134</v>
      </c>
      <c r="Z3643" t="s">
        <v>134</v>
      </c>
      <c r="AA3643" t="s">
        <v>135</v>
      </c>
      <c r="AB3643" t="s">
        <v>135</v>
      </c>
      <c r="AE3643" t="s">
        <v>135</v>
      </c>
      <c r="AF3643">
        <v>0</v>
      </c>
      <c r="AG3643" t="s">
        <v>135</v>
      </c>
      <c r="AH3643">
        <v>0</v>
      </c>
      <c r="AI3643">
        <v>0</v>
      </c>
      <c r="AJ3643">
        <v>0</v>
      </c>
      <c r="AK3643">
        <v>0</v>
      </c>
      <c r="AL3643">
        <v>0</v>
      </c>
      <c r="AM3643">
        <v>0</v>
      </c>
      <c r="AN3643" s="2">
        <v>0</v>
      </c>
      <c r="AO3643">
        <v>0</v>
      </c>
      <c r="AP3643" t="s">
        <v>216</v>
      </c>
      <c r="AQ3643" s="18"/>
      <c r="AR3643" s="12"/>
      <c r="AS3643" s="12"/>
      <c r="AT3643" s="12"/>
      <c r="AU3643" s="19" t="s">
        <v>247</v>
      </c>
    </row>
    <row r="3644" spans="1:47" x14ac:dyDescent="0.25">
      <c r="A3644">
        <v>3642</v>
      </c>
      <c r="C3644" t="s">
        <v>293</v>
      </c>
      <c r="E3644" t="s">
        <v>132</v>
      </c>
      <c r="G3644" t="s">
        <v>133</v>
      </c>
      <c r="H3644">
        <v>2004</v>
      </c>
      <c r="I3644">
        <v>8</v>
      </c>
      <c r="J3644">
        <v>25</v>
      </c>
      <c r="K3644">
        <v>50.25</v>
      </c>
      <c r="L3644">
        <v>-4.2169999999999996</v>
      </c>
      <c r="M3644">
        <v>10</v>
      </c>
      <c r="O3644">
        <v>15.91</v>
      </c>
      <c r="P3644">
        <v>35.049999999999997</v>
      </c>
      <c r="Q3644">
        <v>1.96</v>
      </c>
      <c r="U3644">
        <v>9.65</v>
      </c>
      <c r="X3644">
        <v>3.6859999999999999</v>
      </c>
      <c r="Y3644" t="s">
        <v>64</v>
      </c>
      <c r="Z3644" t="s">
        <v>64</v>
      </c>
      <c r="AA3644" t="s">
        <v>135</v>
      </c>
      <c r="AB3644" t="s">
        <v>135</v>
      </c>
      <c r="AE3644" t="s">
        <v>135</v>
      </c>
      <c r="AF3644" t="s">
        <v>135</v>
      </c>
      <c r="AG3644">
        <v>0</v>
      </c>
      <c r="AH3644">
        <v>0</v>
      </c>
      <c r="AI3644">
        <v>0</v>
      </c>
      <c r="AJ3644">
        <v>0</v>
      </c>
      <c r="AK3644">
        <v>0</v>
      </c>
      <c r="AL3644">
        <v>0</v>
      </c>
      <c r="AM3644">
        <v>0</v>
      </c>
      <c r="AN3644" s="2">
        <v>0</v>
      </c>
      <c r="AO3644">
        <v>0</v>
      </c>
      <c r="AP3644" t="s">
        <v>216</v>
      </c>
      <c r="AQ3644" s="18"/>
      <c r="AR3644" s="12"/>
      <c r="AS3644" s="12"/>
      <c r="AT3644" s="12"/>
      <c r="AU3644" s="19" t="s">
        <v>247</v>
      </c>
    </row>
    <row r="3645" spans="1:47" x14ac:dyDescent="0.25">
      <c r="A3645">
        <v>3643</v>
      </c>
      <c r="C3645" t="s">
        <v>293</v>
      </c>
      <c r="E3645" t="s">
        <v>132</v>
      </c>
      <c r="G3645" t="s">
        <v>133</v>
      </c>
      <c r="H3645">
        <v>2004</v>
      </c>
      <c r="I3645">
        <v>8</v>
      </c>
      <c r="J3645">
        <v>31</v>
      </c>
      <c r="K3645">
        <v>50.25</v>
      </c>
      <c r="L3645">
        <v>-4.2169999999999996</v>
      </c>
      <c r="M3645">
        <v>10</v>
      </c>
      <c r="O3645">
        <v>15.86</v>
      </c>
      <c r="P3645">
        <v>35.049999999999997</v>
      </c>
      <c r="Q3645">
        <v>0.35</v>
      </c>
      <c r="U3645">
        <v>0.31</v>
      </c>
      <c r="X3645">
        <v>3.403</v>
      </c>
      <c r="Y3645" t="s">
        <v>134</v>
      </c>
      <c r="Z3645" t="s">
        <v>134</v>
      </c>
      <c r="AA3645" t="s">
        <v>135</v>
      </c>
      <c r="AB3645" t="s">
        <v>135</v>
      </c>
      <c r="AE3645" t="s">
        <v>135</v>
      </c>
      <c r="AF3645">
        <v>0</v>
      </c>
      <c r="AG3645" t="s">
        <v>135</v>
      </c>
      <c r="AH3645">
        <v>0</v>
      </c>
      <c r="AI3645">
        <v>0</v>
      </c>
      <c r="AJ3645">
        <v>0</v>
      </c>
      <c r="AK3645">
        <v>0</v>
      </c>
      <c r="AL3645">
        <v>0</v>
      </c>
      <c r="AM3645">
        <v>0</v>
      </c>
      <c r="AN3645" s="2">
        <v>0</v>
      </c>
      <c r="AO3645">
        <v>0</v>
      </c>
      <c r="AP3645" t="s">
        <v>216</v>
      </c>
      <c r="AQ3645" s="18"/>
      <c r="AR3645" s="12"/>
      <c r="AS3645" s="12"/>
      <c r="AT3645" s="12"/>
      <c r="AU3645" s="19" t="s">
        <v>247</v>
      </c>
    </row>
    <row r="3646" spans="1:47" x14ac:dyDescent="0.25">
      <c r="A3646">
        <v>3644</v>
      </c>
      <c r="C3646" t="s">
        <v>293</v>
      </c>
      <c r="E3646" t="s">
        <v>132</v>
      </c>
      <c r="G3646" t="s">
        <v>133</v>
      </c>
      <c r="H3646">
        <v>2004</v>
      </c>
      <c r="I3646">
        <v>8</v>
      </c>
      <c r="J3646">
        <v>31</v>
      </c>
      <c r="K3646">
        <v>50.25</v>
      </c>
      <c r="L3646">
        <v>-4.2169999999999996</v>
      </c>
      <c r="M3646">
        <v>10</v>
      </c>
      <c r="O3646">
        <v>15.86</v>
      </c>
      <c r="P3646">
        <v>35.049999999999997</v>
      </c>
      <c r="Q3646">
        <v>0.35</v>
      </c>
      <c r="U3646">
        <v>0.31</v>
      </c>
      <c r="X3646">
        <v>3.403</v>
      </c>
      <c r="Y3646" t="s">
        <v>64</v>
      </c>
      <c r="Z3646" t="s">
        <v>64</v>
      </c>
      <c r="AA3646" t="s">
        <v>135</v>
      </c>
      <c r="AB3646" t="s">
        <v>135</v>
      </c>
      <c r="AE3646" t="s">
        <v>135</v>
      </c>
      <c r="AF3646" t="s">
        <v>135</v>
      </c>
      <c r="AG3646">
        <v>0</v>
      </c>
      <c r="AH3646">
        <v>0</v>
      </c>
      <c r="AI3646">
        <v>0</v>
      </c>
      <c r="AJ3646">
        <v>0</v>
      </c>
      <c r="AK3646">
        <v>0</v>
      </c>
      <c r="AL3646">
        <v>0</v>
      </c>
      <c r="AM3646">
        <v>0</v>
      </c>
      <c r="AN3646" s="2">
        <v>0</v>
      </c>
      <c r="AO3646">
        <v>0</v>
      </c>
      <c r="AP3646" t="s">
        <v>216</v>
      </c>
      <c r="AQ3646" s="18"/>
      <c r="AR3646" s="12"/>
      <c r="AS3646" s="12"/>
      <c r="AT3646" s="12"/>
      <c r="AU3646" s="19" t="s">
        <v>247</v>
      </c>
    </row>
    <row r="3647" spans="1:47" x14ac:dyDescent="0.25">
      <c r="A3647">
        <v>3645</v>
      </c>
      <c r="C3647" t="s">
        <v>293</v>
      </c>
      <c r="E3647" t="s">
        <v>132</v>
      </c>
      <c r="G3647" t="s">
        <v>133</v>
      </c>
      <c r="H3647">
        <v>2004</v>
      </c>
      <c r="I3647">
        <v>9</v>
      </c>
      <c r="J3647">
        <v>6</v>
      </c>
      <c r="K3647">
        <v>50.25</v>
      </c>
      <c r="L3647">
        <v>-4.2169999999999996</v>
      </c>
      <c r="M3647">
        <v>10</v>
      </c>
      <c r="O3647">
        <v>18.07</v>
      </c>
      <c r="P3647">
        <v>35.200000000000003</v>
      </c>
      <c r="Q3647">
        <v>0.41</v>
      </c>
      <c r="U3647">
        <v>0.87</v>
      </c>
      <c r="X3647">
        <v>0.52</v>
      </c>
      <c r="Y3647" t="s">
        <v>134</v>
      </c>
      <c r="Z3647" t="s">
        <v>134</v>
      </c>
      <c r="AA3647" t="s">
        <v>135</v>
      </c>
      <c r="AB3647" t="s">
        <v>135</v>
      </c>
      <c r="AE3647" t="s">
        <v>135</v>
      </c>
      <c r="AF3647">
        <v>0</v>
      </c>
      <c r="AG3647" t="s">
        <v>135</v>
      </c>
      <c r="AH3647">
        <v>0</v>
      </c>
      <c r="AI3647">
        <v>0</v>
      </c>
      <c r="AJ3647">
        <v>0</v>
      </c>
      <c r="AK3647">
        <v>0</v>
      </c>
      <c r="AL3647">
        <v>0</v>
      </c>
      <c r="AM3647">
        <v>0</v>
      </c>
      <c r="AN3647" s="2">
        <v>0</v>
      </c>
      <c r="AO3647">
        <v>0</v>
      </c>
      <c r="AP3647" t="s">
        <v>216</v>
      </c>
      <c r="AQ3647" s="18"/>
      <c r="AR3647" s="12"/>
      <c r="AS3647" s="12"/>
      <c r="AT3647" s="12"/>
      <c r="AU3647" s="19" t="s">
        <v>247</v>
      </c>
    </row>
    <row r="3648" spans="1:47" x14ac:dyDescent="0.25">
      <c r="A3648">
        <v>3646</v>
      </c>
      <c r="C3648" t="s">
        <v>293</v>
      </c>
      <c r="E3648" t="s">
        <v>132</v>
      </c>
      <c r="G3648" t="s">
        <v>133</v>
      </c>
      <c r="H3648">
        <v>2004</v>
      </c>
      <c r="I3648">
        <v>9</v>
      </c>
      <c r="J3648">
        <v>6</v>
      </c>
      <c r="K3648">
        <v>50.25</v>
      </c>
      <c r="L3648">
        <v>-4.2169999999999996</v>
      </c>
      <c r="M3648">
        <v>10</v>
      </c>
      <c r="O3648">
        <v>18.07</v>
      </c>
      <c r="P3648">
        <v>35.200000000000003</v>
      </c>
      <c r="Q3648">
        <v>0.41</v>
      </c>
      <c r="U3648">
        <v>0.87</v>
      </c>
      <c r="X3648">
        <v>0.52</v>
      </c>
      <c r="Y3648" t="s">
        <v>64</v>
      </c>
      <c r="Z3648" t="s">
        <v>64</v>
      </c>
      <c r="AA3648" t="s">
        <v>135</v>
      </c>
      <c r="AB3648" t="s">
        <v>135</v>
      </c>
      <c r="AE3648" t="s">
        <v>135</v>
      </c>
      <c r="AF3648" t="s">
        <v>135</v>
      </c>
      <c r="AG3648">
        <v>0</v>
      </c>
      <c r="AH3648">
        <v>0</v>
      </c>
      <c r="AI3648">
        <v>0</v>
      </c>
      <c r="AJ3648">
        <v>0</v>
      </c>
      <c r="AK3648">
        <v>0</v>
      </c>
      <c r="AL3648">
        <v>0</v>
      </c>
      <c r="AM3648">
        <v>0</v>
      </c>
      <c r="AN3648" s="2">
        <v>0</v>
      </c>
      <c r="AO3648">
        <v>0</v>
      </c>
      <c r="AP3648" t="s">
        <v>216</v>
      </c>
      <c r="AQ3648" s="18"/>
      <c r="AR3648" s="12"/>
      <c r="AS3648" s="12"/>
      <c r="AT3648" s="12"/>
      <c r="AU3648" s="19" t="s">
        <v>247</v>
      </c>
    </row>
    <row r="3649" spans="1:47" x14ac:dyDescent="0.25">
      <c r="A3649">
        <v>3647</v>
      </c>
      <c r="C3649" t="s">
        <v>293</v>
      </c>
      <c r="E3649" t="s">
        <v>132</v>
      </c>
      <c r="G3649" t="s">
        <v>133</v>
      </c>
      <c r="H3649">
        <v>2004</v>
      </c>
      <c r="I3649">
        <v>9</v>
      </c>
      <c r="J3649">
        <v>21</v>
      </c>
      <c r="K3649">
        <v>50.25</v>
      </c>
      <c r="L3649">
        <v>-4.2169999999999996</v>
      </c>
      <c r="M3649">
        <v>10</v>
      </c>
      <c r="Q3649">
        <v>3.71</v>
      </c>
      <c r="U3649">
        <v>3.14</v>
      </c>
      <c r="X3649">
        <v>1.794</v>
      </c>
      <c r="Y3649" t="s">
        <v>134</v>
      </c>
      <c r="Z3649" t="s">
        <v>134</v>
      </c>
      <c r="AA3649" t="s">
        <v>135</v>
      </c>
      <c r="AB3649" t="s">
        <v>135</v>
      </c>
      <c r="AE3649" t="s">
        <v>135</v>
      </c>
      <c r="AF3649">
        <v>0</v>
      </c>
      <c r="AG3649" t="s">
        <v>135</v>
      </c>
      <c r="AH3649">
        <v>0</v>
      </c>
      <c r="AI3649">
        <v>0</v>
      </c>
      <c r="AJ3649">
        <v>0</v>
      </c>
      <c r="AK3649">
        <v>0</v>
      </c>
      <c r="AL3649">
        <v>0</v>
      </c>
      <c r="AM3649">
        <v>0</v>
      </c>
      <c r="AN3649" s="2">
        <v>0</v>
      </c>
      <c r="AO3649">
        <v>0</v>
      </c>
      <c r="AP3649" t="s">
        <v>216</v>
      </c>
      <c r="AQ3649" s="18"/>
      <c r="AR3649" s="12"/>
      <c r="AS3649" s="12"/>
      <c r="AT3649" s="12"/>
      <c r="AU3649" s="19" t="s">
        <v>247</v>
      </c>
    </row>
    <row r="3650" spans="1:47" x14ac:dyDescent="0.25">
      <c r="A3650">
        <v>3648</v>
      </c>
      <c r="C3650" t="s">
        <v>293</v>
      </c>
      <c r="E3650" t="s">
        <v>132</v>
      </c>
      <c r="G3650" t="s">
        <v>133</v>
      </c>
      <c r="H3650">
        <v>2004</v>
      </c>
      <c r="I3650">
        <v>9</v>
      </c>
      <c r="J3650">
        <v>21</v>
      </c>
      <c r="K3650">
        <v>50.25</v>
      </c>
      <c r="L3650">
        <v>-4.2169999999999996</v>
      </c>
      <c r="M3650">
        <v>10</v>
      </c>
      <c r="Q3650">
        <v>3.71</v>
      </c>
      <c r="U3650">
        <v>3.14</v>
      </c>
      <c r="X3650">
        <v>1.794</v>
      </c>
      <c r="Y3650" t="s">
        <v>64</v>
      </c>
      <c r="Z3650" t="s">
        <v>64</v>
      </c>
      <c r="AA3650" t="s">
        <v>135</v>
      </c>
      <c r="AB3650" t="s">
        <v>135</v>
      </c>
      <c r="AE3650" t="s">
        <v>135</v>
      </c>
      <c r="AF3650" t="s">
        <v>135</v>
      </c>
      <c r="AG3650">
        <v>0</v>
      </c>
      <c r="AH3650">
        <v>0</v>
      </c>
      <c r="AI3650">
        <v>0</v>
      </c>
      <c r="AJ3650">
        <v>0</v>
      </c>
      <c r="AK3650">
        <v>0</v>
      </c>
      <c r="AL3650">
        <v>0</v>
      </c>
      <c r="AM3650">
        <v>0</v>
      </c>
      <c r="AN3650" s="2">
        <v>0</v>
      </c>
      <c r="AO3650">
        <v>0</v>
      </c>
      <c r="AP3650" t="s">
        <v>216</v>
      </c>
      <c r="AQ3650" s="18"/>
      <c r="AR3650" s="12"/>
      <c r="AS3650" s="12"/>
      <c r="AT3650" s="12"/>
      <c r="AU3650" s="19" t="s">
        <v>247</v>
      </c>
    </row>
    <row r="3651" spans="1:47" x14ac:dyDescent="0.25">
      <c r="A3651">
        <v>3649</v>
      </c>
      <c r="C3651" t="s">
        <v>293</v>
      </c>
      <c r="E3651" t="s">
        <v>132</v>
      </c>
      <c r="G3651" t="s">
        <v>133</v>
      </c>
      <c r="H3651">
        <v>2004</v>
      </c>
      <c r="I3651">
        <v>9</v>
      </c>
      <c r="J3651">
        <v>27</v>
      </c>
      <c r="K3651">
        <v>50.25</v>
      </c>
      <c r="L3651">
        <v>-4.2169999999999996</v>
      </c>
      <c r="M3651">
        <v>10</v>
      </c>
      <c r="Q3651">
        <v>6.07</v>
      </c>
      <c r="U3651">
        <v>4.2699999999999996</v>
      </c>
      <c r="X3651">
        <v>2.4550000000000001</v>
      </c>
      <c r="Y3651" t="s">
        <v>134</v>
      </c>
      <c r="Z3651" t="s">
        <v>134</v>
      </c>
      <c r="AA3651" t="s">
        <v>135</v>
      </c>
      <c r="AB3651" t="s">
        <v>135</v>
      </c>
      <c r="AE3651" t="s">
        <v>135</v>
      </c>
      <c r="AF3651">
        <v>0</v>
      </c>
      <c r="AG3651" t="s">
        <v>135</v>
      </c>
      <c r="AH3651">
        <v>0</v>
      </c>
      <c r="AI3651">
        <v>0</v>
      </c>
      <c r="AJ3651">
        <v>0</v>
      </c>
      <c r="AK3651">
        <v>0</v>
      </c>
      <c r="AL3651">
        <v>0</v>
      </c>
      <c r="AM3651">
        <v>0</v>
      </c>
      <c r="AN3651" s="2">
        <v>0</v>
      </c>
      <c r="AO3651">
        <v>0</v>
      </c>
      <c r="AP3651" t="s">
        <v>216</v>
      </c>
      <c r="AQ3651" s="18"/>
      <c r="AR3651" s="12"/>
      <c r="AS3651" s="12"/>
      <c r="AT3651" s="12"/>
      <c r="AU3651" s="19" t="s">
        <v>247</v>
      </c>
    </row>
    <row r="3652" spans="1:47" x14ac:dyDescent="0.25">
      <c r="A3652">
        <v>3650</v>
      </c>
      <c r="C3652" t="s">
        <v>293</v>
      </c>
      <c r="E3652" t="s">
        <v>132</v>
      </c>
      <c r="G3652" t="s">
        <v>133</v>
      </c>
      <c r="H3652">
        <v>2004</v>
      </c>
      <c r="I3652">
        <v>9</v>
      </c>
      <c r="J3652">
        <v>27</v>
      </c>
      <c r="K3652">
        <v>50.25</v>
      </c>
      <c r="L3652">
        <v>-4.2169999999999996</v>
      </c>
      <c r="M3652">
        <v>10</v>
      </c>
      <c r="Q3652">
        <v>6.07</v>
      </c>
      <c r="U3652">
        <v>4.2699999999999996</v>
      </c>
      <c r="X3652">
        <v>2.4550000000000001</v>
      </c>
      <c r="Y3652" t="s">
        <v>64</v>
      </c>
      <c r="Z3652" t="s">
        <v>64</v>
      </c>
      <c r="AA3652" t="s">
        <v>135</v>
      </c>
      <c r="AB3652" t="s">
        <v>135</v>
      </c>
      <c r="AE3652" t="s">
        <v>135</v>
      </c>
      <c r="AF3652" t="s">
        <v>135</v>
      </c>
      <c r="AG3652">
        <v>0</v>
      </c>
      <c r="AH3652">
        <v>0</v>
      </c>
      <c r="AI3652">
        <v>0</v>
      </c>
      <c r="AJ3652">
        <v>0</v>
      </c>
      <c r="AK3652">
        <v>0</v>
      </c>
      <c r="AL3652">
        <v>0</v>
      </c>
      <c r="AM3652">
        <v>0</v>
      </c>
      <c r="AN3652" s="2">
        <v>0</v>
      </c>
      <c r="AO3652">
        <v>0</v>
      </c>
      <c r="AP3652" t="s">
        <v>216</v>
      </c>
      <c r="AQ3652" s="18"/>
      <c r="AR3652" s="12"/>
      <c r="AS3652" s="12"/>
      <c r="AT3652" s="12"/>
      <c r="AU3652" s="19" t="s">
        <v>247</v>
      </c>
    </row>
    <row r="3653" spans="1:47" x14ac:dyDescent="0.25">
      <c r="A3653">
        <v>3651</v>
      </c>
      <c r="C3653" t="s">
        <v>293</v>
      </c>
      <c r="E3653" t="s">
        <v>132</v>
      </c>
      <c r="G3653" t="s">
        <v>133</v>
      </c>
      <c r="H3653">
        <v>2004</v>
      </c>
      <c r="I3653">
        <v>10</v>
      </c>
      <c r="J3653">
        <v>18</v>
      </c>
      <c r="K3653">
        <v>50.25</v>
      </c>
      <c r="L3653">
        <v>-4.2169999999999996</v>
      </c>
      <c r="M3653">
        <v>10</v>
      </c>
      <c r="O3653">
        <v>14.05</v>
      </c>
      <c r="P3653">
        <v>35.020000000000003</v>
      </c>
      <c r="Q3653">
        <v>10.01</v>
      </c>
      <c r="U3653">
        <v>13.66</v>
      </c>
      <c r="X3653">
        <v>1.0409999999999999</v>
      </c>
      <c r="Y3653" t="s">
        <v>134</v>
      </c>
      <c r="Z3653" t="s">
        <v>134</v>
      </c>
      <c r="AA3653" t="s">
        <v>135</v>
      </c>
      <c r="AB3653" t="s">
        <v>135</v>
      </c>
      <c r="AE3653" t="s">
        <v>135</v>
      </c>
      <c r="AF3653">
        <v>0</v>
      </c>
      <c r="AG3653" t="s">
        <v>135</v>
      </c>
      <c r="AH3653">
        <v>0</v>
      </c>
      <c r="AI3653">
        <v>0</v>
      </c>
      <c r="AJ3653">
        <v>0</v>
      </c>
      <c r="AK3653">
        <v>0</v>
      </c>
      <c r="AL3653">
        <v>0</v>
      </c>
      <c r="AM3653">
        <v>0</v>
      </c>
      <c r="AN3653" s="2">
        <v>0</v>
      </c>
      <c r="AO3653">
        <v>0</v>
      </c>
      <c r="AP3653" t="s">
        <v>216</v>
      </c>
      <c r="AQ3653" s="18"/>
      <c r="AR3653" s="12"/>
      <c r="AS3653" s="12"/>
      <c r="AT3653" s="12"/>
      <c r="AU3653" s="19" t="s">
        <v>247</v>
      </c>
    </row>
    <row r="3654" spans="1:47" x14ac:dyDescent="0.25">
      <c r="A3654">
        <v>3652</v>
      </c>
      <c r="C3654" t="s">
        <v>293</v>
      </c>
      <c r="E3654" t="s">
        <v>132</v>
      </c>
      <c r="G3654" t="s">
        <v>133</v>
      </c>
      <c r="H3654">
        <v>2004</v>
      </c>
      <c r="I3654">
        <v>10</v>
      </c>
      <c r="J3654">
        <v>18</v>
      </c>
      <c r="K3654">
        <v>50.25</v>
      </c>
      <c r="L3654">
        <v>-4.2169999999999996</v>
      </c>
      <c r="M3654">
        <v>10</v>
      </c>
      <c r="O3654">
        <v>14.05</v>
      </c>
      <c r="P3654">
        <v>35.020000000000003</v>
      </c>
      <c r="Q3654">
        <v>10.01</v>
      </c>
      <c r="U3654">
        <v>13.66</v>
      </c>
      <c r="X3654">
        <v>1.0409999999999999</v>
      </c>
      <c r="Y3654" t="s">
        <v>64</v>
      </c>
      <c r="Z3654" t="s">
        <v>64</v>
      </c>
      <c r="AA3654" t="s">
        <v>135</v>
      </c>
      <c r="AB3654" t="s">
        <v>135</v>
      </c>
      <c r="AE3654" t="s">
        <v>135</v>
      </c>
      <c r="AF3654" t="s">
        <v>135</v>
      </c>
      <c r="AG3654">
        <v>0</v>
      </c>
      <c r="AH3654">
        <v>0</v>
      </c>
      <c r="AI3654">
        <v>0</v>
      </c>
      <c r="AJ3654">
        <v>0</v>
      </c>
      <c r="AK3654">
        <v>0</v>
      </c>
      <c r="AL3654">
        <v>0</v>
      </c>
      <c r="AM3654">
        <v>0</v>
      </c>
      <c r="AN3654" s="2">
        <v>0</v>
      </c>
      <c r="AO3654">
        <v>0</v>
      </c>
      <c r="AP3654" t="s">
        <v>216</v>
      </c>
      <c r="AQ3654" s="18"/>
      <c r="AR3654" s="12"/>
      <c r="AS3654" s="12"/>
      <c r="AT3654" s="12"/>
      <c r="AU3654" s="19" t="s">
        <v>247</v>
      </c>
    </row>
    <row r="3655" spans="1:47" x14ac:dyDescent="0.25">
      <c r="A3655">
        <v>3653</v>
      </c>
      <c r="C3655" t="s">
        <v>293</v>
      </c>
      <c r="E3655" t="s">
        <v>132</v>
      </c>
      <c r="G3655" t="s">
        <v>133</v>
      </c>
      <c r="H3655">
        <v>2004</v>
      </c>
      <c r="I3655">
        <v>10</v>
      </c>
      <c r="J3655">
        <v>26</v>
      </c>
      <c r="K3655">
        <v>50.25</v>
      </c>
      <c r="L3655">
        <v>-4.2169999999999996</v>
      </c>
      <c r="M3655">
        <v>10</v>
      </c>
      <c r="O3655">
        <v>13.74</v>
      </c>
      <c r="P3655">
        <v>35.26</v>
      </c>
      <c r="Q3655">
        <v>10.32</v>
      </c>
      <c r="U3655">
        <v>10.3</v>
      </c>
      <c r="X3655">
        <v>1.0629999999999999</v>
      </c>
      <c r="Y3655" t="s">
        <v>134</v>
      </c>
      <c r="Z3655" t="s">
        <v>134</v>
      </c>
      <c r="AA3655" t="s">
        <v>135</v>
      </c>
      <c r="AB3655" t="s">
        <v>135</v>
      </c>
      <c r="AE3655" t="s">
        <v>135</v>
      </c>
      <c r="AF3655">
        <v>0</v>
      </c>
      <c r="AG3655" t="s">
        <v>135</v>
      </c>
      <c r="AH3655">
        <v>0</v>
      </c>
      <c r="AI3655">
        <v>0</v>
      </c>
      <c r="AJ3655">
        <v>0</v>
      </c>
      <c r="AK3655">
        <v>0</v>
      </c>
      <c r="AL3655">
        <v>0</v>
      </c>
      <c r="AM3655">
        <v>0</v>
      </c>
      <c r="AN3655" s="2">
        <v>0</v>
      </c>
      <c r="AO3655">
        <v>0</v>
      </c>
      <c r="AP3655" t="s">
        <v>216</v>
      </c>
      <c r="AQ3655" s="18"/>
      <c r="AR3655" s="12"/>
      <c r="AS3655" s="12"/>
      <c r="AT3655" s="12"/>
      <c r="AU3655" s="19" t="s">
        <v>247</v>
      </c>
    </row>
    <row r="3656" spans="1:47" x14ac:dyDescent="0.25">
      <c r="A3656">
        <v>3654</v>
      </c>
      <c r="C3656" t="s">
        <v>293</v>
      </c>
      <c r="E3656" t="s">
        <v>132</v>
      </c>
      <c r="G3656" t="s">
        <v>133</v>
      </c>
      <c r="H3656">
        <v>2004</v>
      </c>
      <c r="I3656">
        <v>10</v>
      </c>
      <c r="J3656">
        <v>26</v>
      </c>
      <c r="K3656">
        <v>50.25</v>
      </c>
      <c r="L3656">
        <v>-4.2169999999999996</v>
      </c>
      <c r="M3656">
        <v>10</v>
      </c>
      <c r="O3656">
        <v>13.74</v>
      </c>
      <c r="P3656">
        <v>35.26</v>
      </c>
      <c r="Q3656">
        <v>10.32</v>
      </c>
      <c r="U3656">
        <v>10.3</v>
      </c>
      <c r="X3656">
        <v>1.0629999999999999</v>
      </c>
      <c r="Y3656" t="s">
        <v>64</v>
      </c>
      <c r="Z3656" t="s">
        <v>64</v>
      </c>
      <c r="AA3656" t="s">
        <v>135</v>
      </c>
      <c r="AB3656" t="s">
        <v>135</v>
      </c>
      <c r="AE3656" t="s">
        <v>135</v>
      </c>
      <c r="AF3656" t="s">
        <v>135</v>
      </c>
      <c r="AG3656">
        <v>0</v>
      </c>
      <c r="AH3656">
        <v>0</v>
      </c>
      <c r="AI3656">
        <v>0</v>
      </c>
      <c r="AJ3656">
        <v>0</v>
      </c>
      <c r="AK3656">
        <v>0</v>
      </c>
      <c r="AL3656">
        <v>0</v>
      </c>
      <c r="AM3656">
        <v>0</v>
      </c>
      <c r="AN3656" s="2">
        <v>0</v>
      </c>
      <c r="AO3656">
        <v>0</v>
      </c>
      <c r="AP3656" t="s">
        <v>216</v>
      </c>
      <c r="AQ3656" s="18"/>
      <c r="AR3656" s="12"/>
      <c r="AS3656" s="12"/>
      <c r="AT3656" s="12"/>
      <c r="AU3656" s="19" t="s">
        <v>247</v>
      </c>
    </row>
    <row r="3657" spans="1:47" x14ac:dyDescent="0.25">
      <c r="A3657">
        <v>3655</v>
      </c>
      <c r="C3657" t="s">
        <v>293</v>
      </c>
      <c r="E3657" t="s">
        <v>132</v>
      </c>
      <c r="G3657" t="s">
        <v>133</v>
      </c>
      <c r="H3657">
        <v>2004</v>
      </c>
      <c r="I3657">
        <v>11</v>
      </c>
      <c r="J3657">
        <v>1</v>
      </c>
      <c r="K3657">
        <v>50.25</v>
      </c>
      <c r="L3657">
        <v>-4.2169999999999996</v>
      </c>
      <c r="M3657">
        <v>10</v>
      </c>
      <c r="O3657">
        <v>13.68</v>
      </c>
      <c r="P3657">
        <v>35.090000000000003</v>
      </c>
      <c r="Q3657">
        <v>9.2799999999999994</v>
      </c>
      <c r="U3657">
        <v>9.93</v>
      </c>
      <c r="X3657">
        <v>0.94699999999999995</v>
      </c>
      <c r="Y3657" t="s">
        <v>134</v>
      </c>
      <c r="Z3657" t="s">
        <v>134</v>
      </c>
      <c r="AA3657" t="s">
        <v>135</v>
      </c>
      <c r="AB3657" t="s">
        <v>135</v>
      </c>
      <c r="AE3657" t="s">
        <v>135</v>
      </c>
      <c r="AF3657">
        <v>0</v>
      </c>
      <c r="AG3657" t="s">
        <v>135</v>
      </c>
      <c r="AH3657">
        <v>0</v>
      </c>
      <c r="AI3657">
        <v>0</v>
      </c>
      <c r="AJ3657">
        <v>0</v>
      </c>
      <c r="AK3657">
        <v>0</v>
      </c>
      <c r="AL3657">
        <v>0</v>
      </c>
      <c r="AM3657">
        <v>0</v>
      </c>
      <c r="AN3657" s="2">
        <v>0</v>
      </c>
      <c r="AO3657">
        <v>0</v>
      </c>
      <c r="AP3657" t="s">
        <v>216</v>
      </c>
      <c r="AQ3657" s="18"/>
      <c r="AR3657" s="12"/>
      <c r="AS3657" s="12"/>
      <c r="AT3657" s="12"/>
      <c r="AU3657" s="19" t="s">
        <v>247</v>
      </c>
    </row>
    <row r="3658" spans="1:47" x14ac:dyDescent="0.25">
      <c r="A3658">
        <v>3656</v>
      </c>
      <c r="C3658" t="s">
        <v>293</v>
      </c>
      <c r="E3658" t="s">
        <v>132</v>
      </c>
      <c r="G3658" t="s">
        <v>133</v>
      </c>
      <c r="H3658">
        <v>2004</v>
      </c>
      <c r="I3658">
        <v>11</v>
      </c>
      <c r="J3658">
        <v>1</v>
      </c>
      <c r="K3658">
        <v>50.25</v>
      </c>
      <c r="L3658">
        <v>-4.2169999999999996</v>
      </c>
      <c r="M3658">
        <v>10</v>
      </c>
      <c r="O3658">
        <v>13.68</v>
      </c>
      <c r="P3658">
        <v>35.090000000000003</v>
      </c>
      <c r="Q3658">
        <v>9.2799999999999994</v>
      </c>
      <c r="U3658">
        <v>9.93</v>
      </c>
      <c r="X3658">
        <v>0.94699999999999995</v>
      </c>
      <c r="Y3658" t="s">
        <v>64</v>
      </c>
      <c r="Z3658" t="s">
        <v>64</v>
      </c>
      <c r="AA3658" t="s">
        <v>135</v>
      </c>
      <c r="AB3658" t="s">
        <v>135</v>
      </c>
      <c r="AE3658" t="s">
        <v>135</v>
      </c>
      <c r="AF3658" t="s">
        <v>135</v>
      </c>
      <c r="AG3658">
        <v>0</v>
      </c>
      <c r="AH3658">
        <v>0</v>
      </c>
      <c r="AI3658">
        <v>0</v>
      </c>
      <c r="AJ3658">
        <v>0</v>
      </c>
      <c r="AK3658">
        <v>0</v>
      </c>
      <c r="AL3658">
        <v>0</v>
      </c>
      <c r="AM3658">
        <v>0</v>
      </c>
      <c r="AN3658" s="2">
        <v>0</v>
      </c>
      <c r="AO3658">
        <v>0</v>
      </c>
      <c r="AP3658" t="s">
        <v>216</v>
      </c>
      <c r="AQ3658" s="18"/>
      <c r="AR3658" s="12"/>
      <c r="AS3658" s="12"/>
      <c r="AT3658" s="12"/>
      <c r="AU3658" s="19" t="s">
        <v>247</v>
      </c>
    </row>
    <row r="3659" spans="1:47" x14ac:dyDescent="0.25">
      <c r="A3659">
        <v>3657</v>
      </c>
      <c r="C3659" t="s">
        <v>293</v>
      </c>
      <c r="E3659" t="s">
        <v>132</v>
      </c>
      <c r="G3659" t="s">
        <v>133</v>
      </c>
      <c r="H3659">
        <v>2004</v>
      </c>
      <c r="I3659">
        <v>11</v>
      </c>
      <c r="J3659">
        <v>9</v>
      </c>
      <c r="K3659">
        <v>50.25</v>
      </c>
      <c r="L3659">
        <v>-4.2169999999999996</v>
      </c>
      <c r="M3659">
        <v>10</v>
      </c>
      <c r="O3659">
        <v>13.55</v>
      </c>
      <c r="P3659">
        <v>35.19</v>
      </c>
      <c r="Q3659">
        <v>8.56</v>
      </c>
      <c r="U3659">
        <v>7.98</v>
      </c>
      <c r="X3659">
        <v>0.92400000000000004</v>
      </c>
      <c r="Y3659" t="s">
        <v>134</v>
      </c>
      <c r="Z3659" t="s">
        <v>134</v>
      </c>
      <c r="AA3659" t="s">
        <v>135</v>
      </c>
      <c r="AB3659" t="s">
        <v>135</v>
      </c>
      <c r="AE3659" t="s">
        <v>135</v>
      </c>
      <c r="AF3659">
        <v>0</v>
      </c>
      <c r="AG3659" t="s">
        <v>135</v>
      </c>
      <c r="AH3659">
        <v>0</v>
      </c>
      <c r="AI3659">
        <v>0</v>
      </c>
      <c r="AJ3659">
        <v>0</v>
      </c>
      <c r="AK3659">
        <v>0</v>
      </c>
      <c r="AL3659">
        <v>0</v>
      </c>
      <c r="AM3659">
        <v>0</v>
      </c>
      <c r="AN3659" s="2">
        <v>0</v>
      </c>
      <c r="AO3659">
        <v>0</v>
      </c>
      <c r="AP3659" t="s">
        <v>216</v>
      </c>
      <c r="AQ3659" s="18"/>
      <c r="AR3659" s="12"/>
      <c r="AS3659" s="12"/>
      <c r="AT3659" s="12"/>
      <c r="AU3659" s="19" t="s">
        <v>247</v>
      </c>
    </row>
    <row r="3660" spans="1:47" x14ac:dyDescent="0.25">
      <c r="A3660">
        <v>3658</v>
      </c>
      <c r="C3660" t="s">
        <v>293</v>
      </c>
      <c r="E3660" t="s">
        <v>132</v>
      </c>
      <c r="G3660" t="s">
        <v>133</v>
      </c>
      <c r="H3660">
        <v>2004</v>
      </c>
      <c r="I3660">
        <v>11</v>
      </c>
      <c r="J3660">
        <v>9</v>
      </c>
      <c r="K3660">
        <v>50.25</v>
      </c>
      <c r="L3660">
        <v>-4.2169999999999996</v>
      </c>
      <c r="M3660">
        <v>10</v>
      </c>
      <c r="O3660">
        <v>13.55</v>
      </c>
      <c r="P3660">
        <v>35.19</v>
      </c>
      <c r="Q3660">
        <v>8.56</v>
      </c>
      <c r="U3660">
        <v>7.98</v>
      </c>
      <c r="X3660">
        <v>0.92400000000000004</v>
      </c>
      <c r="Y3660" t="s">
        <v>64</v>
      </c>
      <c r="Z3660" t="s">
        <v>64</v>
      </c>
      <c r="AA3660" t="s">
        <v>135</v>
      </c>
      <c r="AB3660" t="s">
        <v>135</v>
      </c>
      <c r="AE3660" t="s">
        <v>135</v>
      </c>
      <c r="AF3660" t="s">
        <v>135</v>
      </c>
      <c r="AG3660">
        <v>0</v>
      </c>
      <c r="AH3660">
        <v>0</v>
      </c>
      <c r="AI3660">
        <v>0</v>
      </c>
      <c r="AJ3660">
        <v>0</v>
      </c>
      <c r="AK3660">
        <v>0</v>
      </c>
      <c r="AL3660">
        <v>0</v>
      </c>
      <c r="AM3660">
        <v>0</v>
      </c>
      <c r="AN3660" s="2">
        <v>0</v>
      </c>
      <c r="AO3660">
        <v>0</v>
      </c>
      <c r="AP3660" t="s">
        <v>216</v>
      </c>
      <c r="AQ3660" s="18"/>
      <c r="AR3660" s="12"/>
      <c r="AS3660" s="12"/>
      <c r="AT3660" s="12"/>
      <c r="AU3660" s="19" t="s">
        <v>247</v>
      </c>
    </row>
    <row r="3661" spans="1:47" x14ac:dyDescent="0.25">
      <c r="A3661">
        <v>3659</v>
      </c>
      <c r="C3661" t="s">
        <v>293</v>
      </c>
      <c r="E3661" t="s">
        <v>132</v>
      </c>
      <c r="G3661" t="s">
        <v>133</v>
      </c>
      <c r="H3661">
        <v>2004</v>
      </c>
      <c r="I3661">
        <v>11</v>
      </c>
      <c r="J3661">
        <v>16</v>
      </c>
      <c r="K3661">
        <v>50.25</v>
      </c>
      <c r="L3661">
        <v>-4.2169999999999996</v>
      </c>
      <c r="M3661">
        <v>10</v>
      </c>
      <c r="O3661">
        <v>13.01</v>
      </c>
      <c r="P3661">
        <v>35.130000000000003</v>
      </c>
      <c r="Q3661">
        <v>10.19</v>
      </c>
      <c r="U3661">
        <v>8.93</v>
      </c>
      <c r="X3661">
        <v>0.871</v>
      </c>
      <c r="Y3661" t="s">
        <v>134</v>
      </c>
      <c r="Z3661" t="s">
        <v>134</v>
      </c>
      <c r="AA3661" t="s">
        <v>135</v>
      </c>
      <c r="AB3661" t="s">
        <v>135</v>
      </c>
      <c r="AE3661" t="s">
        <v>135</v>
      </c>
      <c r="AF3661">
        <v>0</v>
      </c>
      <c r="AG3661" t="s">
        <v>135</v>
      </c>
      <c r="AH3661">
        <v>0</v>
      </c>
      <c r="AI3661">
        <v>0</v>
      </c>
      <c r="AJ3661">
        <v>0</v>
      </c>
      <c r="AK3661">
        <v>0</v>
      </c>
      <c r="AL3661">
        <v>0</v>
      </c>
      <c r="AM3661">
        <v>0</v>
      </c>
      <c r="AN3661" s="2">
        <v>0</v>
      </c>
      <c r="AO3661">
        <v>0</v>
      </c>
      <c r="AP3661" t="s">
        <v>216</v>
      </c>
      <c r="AQ3661" s="18"/>
      <c r="AR3661" s="12"/>
      <c r="AS3661" s="12"/>
      <c r="AT3661" s="12"/>
      <c r="AU3661" s="19" t="s">
        <v>247</v>
      </c>
    </row>
    <row r="3662" spans="1:47" x14ac:dyDescent="0.25">
      <c r="A3662">
        <v>3660</v>
      </c>
      <c r="C3662" t="s">
        <v>293</v>
      </c>
      <c r="E3662" t="s">
        <v>132</v>
      </c>
      <c r="G3662" t="s">
        <v>133</v>
      </c>
      <c r="H3662">
        <v>2004</v>
      </c>
      <c r="I3662">
        <v>11</v>
      </c>
      <c r="J3662">
        <v>16</v>
      </c>
      <c r="K3662">
        <v>50.25</v>
      </c>
      <c r="L3662">
        <v>-4.2169999999999996</v>
      </c>
      <c r="M3662">
        <v>10</v>
      </c>
      <c r="O3662">
        <v>13.01</v>
      </c>
      <c r="P3662">
        <v>35.130000000000003</v>
      </c>
      <c r="Q3662">
        <v>10.19</v>
      </c>
      <c r="U3662">
        <v>8.93</v>
      </c>
      <c r="X3662">
        <v>0.871</v>
      </c>
      <c r="Y3662" t="s">
        <v>64</v>
      </c>
      <c r="Z3662" t="s">
        <v>64</v>
      </c>
      <c r="AA3662" t="s">
        <v>135</v>
      </c>
      <c r="AB3662" t="s">
        <v>135</v>
      </c>
      <c r="AE3662" t="s">
        <v>135</v>
      </c>
      <c r="AF3662" t="s">
        <v>135</v>
      </c>
      <c r="AG3662">
        <v>0</v>
      </c>
      <c r="AH3662">
        <v>0</v>
      </c>
      <c r="AI3662">
        <v>0</v>
      </c>
      <c r="AJ3662">
        <v>0</v>
      </c>
      <c r="AK3662">
        <v>0</v>
      </c>
      <c r="AL3662">
        <v>0</v>
      </c>
      <c r="AM3662">
        <v>0</v>
      </c>
      <c r="AN3662" s="2">
        <v>0</v>
      </c>
      <c r="AO3662">
        <v>0</v>
      </c>
      <c r="AP3662" t="s">
        <v>216</v>
      </c>
      <c r="AQ3662" s="18"/>
      <c r="AR3662" s="12"/>
      <c r="AS3662" s="12"/>
      <c r="AT3662" s="12"/>
      <c r="AU3662" s="19" t="s">
        <v>247</v>
      </c>
    </row>
    <row r="3663" spans="1:47" x14ac:dyDescent="0.25">
      <c r="A3663">
        <v>3661</v>
      </c>
      <c r="C3663" t="s">
        <v>293</v>
      </c>
      <c r="E3663" t="s">
        <v>132</v>
      </c>
      <c r="G3663" t="s">
        <v>133</v>
      </c>
      <c r="H3663">
        <v>2004</v>
      </c>
      <c r="I3663">
        <v>11</v>
      </c>
      <c r="J3663">
        <v>23</v>
      </c>
      <c r="K3663">
        <v>50.25</v>
      </c>
      <c r="L3663">
        <v>-4.2169999999999996</v>
      </c>
      <c r="M3663">
        <v>10</v>
      </c>
      <c r="O3663">
        <v>12.78</v>
      </c>
      <c r="P3663">
        <v>35.11</v>
      </c>
      <c r="Q3663">
        <v>10.86</v>
      </c>
      <c r="U3663">
        <v>8.91</v>
      </c>
      <c r="X3663">
        <v>0.753</v>
      </c>
      <c r="Y3663" t="s">
        <v>134</v>
      </c>
      <c r="Z3663" t="s">
        <v>134</v>
      </c>
      <c r="AA3663" t="s">
        <v>135</v>
      </c>
      <c r="AB3663" t="s">
        <v>135</v>
      </c>
      <c r="AE3663" t="s">
        <v>135</v>
      </c>
      <c r="AF3663">
        <v>0</v>
      </c>
      <c r="AG3663" t="s">
        <v>135</v>
      </c>
      <c r="AH3663">
        <v>0</v>
      </c>
      <c r="AI3663">
        <v>0</v>
      </c>
      <c r="AJ3663">
        <v>0</v>
      </c>
      <c r="AK3663">
        <v>0</v>
      </c>
      <c r="AL3663">
        <v>0</v>
      </c>
      <c r="AM3663">
        <v>0</v>
      </c>
      <c r="AN3663" s="2">
        <v>0</v>
      </c>
      <c r="AO3663">
        <v>0</v>
      </c>
      <c r="AP3663" t="s">
        <v>216</v>
      </c>
      <c r="AQ3663" s="18"/>
      <c r="AR3663" s="12"/>
      <c r="AS3663" s="12"/>
      <c r="AT3663" s="12"/>
      <c r="AU3663" s="19" t="s">
        <v>247</v>
      </c>
    </row>
    <row r="3664" spans="1:47" x14ac:dyDescent="0.25">
      <c r="A3664">
        <v>3662</v>
      </c>
      <c r="C3664" t="s">
        <v>293</v>
      </c>
      <c r="E3664" t="s">
        <v>132</v>
      </c>
      <c r="G3664" t="s">
        <v>133</v>
      </c>
      <c r="H3664">
        <v>2004</v>
      </c>
      <c r="I3664">
        <v>11</v>
      </c>
      <c r="J3664">
        <v>23</v>
      </c>
      <c r="K3664">
        <v>50.25</v>
      </c>
      <c r="L3664">
        <v>-4.2169999999999996</v>
      </c>
      <c r="M3664">
        <v>10</v>
      </c>
      <c r="O3664">
        <v>12.78</v>
      </c>
      <c r="P3664">
        <v>35.11</v>
      </c>
      <c r="Q3664">
        <v>10.86</v>
      </c>
      <c r="U3664">
        <v>8.91</v>
      </c>
      <c r="X3664">
        <v>0.753</v>
      </c>
      <c r="Y3664" t="s">
        <v>64</v>
      </c>
      <c r="Z3664" t="s">
        <v>64</v>
      </c>
      <c r="AA3664" t="s">
        <v>135</v>
      </c>
      <c r="AB3664" t="s">
        <v>135</v>
      </c>
      <c r="AE3664" t="s">
        <v>135</v>
      </c>
      <c r="AF3664" t="s">
        <v>135</v>
      </c>
      <c r="AG3664">
        <v>0</v>
      </c>
      <c r="AH3664">
        <v>0</v>
      </c>
      <c r="AI3664">
        <v>0</v>
      </c>
      <c r="AJ3664">
        <v>0</v>
      </c>
      <c r="AK3664">
        <v>0</v>
      </c>
      <c r="AL3664">
        <v>0</v>
      </c>
      <c r="AM3664">
        <v>0</v>
      </c>
      <c r="AN3664" s="2">
        <v>0</v>
      </c>
      <c r="AO3664">
        <v>0</v>
      </c>
      <c r="AP3664" t="s">
        <v>216</v>
      </c>
      <c r="AQ3664" s="18"/>
      <c r="AR3664" s="12"/>
      <c r="AS3664" s="12"/>
      <c r="AT3664" s="12"/>
      <c r="AU3664" s="19" t="s">
        <v>247</v>
      </c>
    </row>
    <row r="3665" spans="1:47" x14ac:dyDescent="0.25">
      <c r="A3665">
        <v>3663</v>
      </c>
      <c r="C3665" t="s">
        <v>293</v>
      </c>
      <c r="E3665" t="s">
        <v>132</v>
      </c>
      <c r="G3665" t="s">
        <v>133</v>
      </c>
      <c r="H3665">
        <v>2004</v>
      </c>
      <c r="I3665">
        <v>11</v>
      </c>
      <c r="J3665">
        <v>29</v>
      </c>
      <c r="K3665">
        <v>50.25</v>
      </c>
      <c r="L3665">
        <v>-4.2169999999999996</v>
      </c>
      <c r="M3665">
        <v>10</v>
      </c>
      <c r="O3665">
        <v>12.69</v>
      </c>
      <c r="P3665">
        <v>35.159999999999997</v>
      </c>
      <c r="Q3665">
        <v>6.5</v>
      </c>
      <c r="X3665">
        <v>0.78400000000000003</v>
      </c>
      <c r="Y3665" t="s">
        <v>134</v>
      </c>
      <c r="Z3665" t="s">
        <v>134</v>
      </c>
      <c r="AA3665" t="s">
        <v>135</v>
      </c>
      <c r="AB3665" t="s">
        <v>135</v>
      </c>
      <c r="AE3665" t="s">
        <v>135</v>
      </c>
      <c r="AF3665">
        <v>0</v>
      </c>
      <c r="AG3665" t="s">
        <v>135</v>
      </c>
      <c r="AH3665">
        <v>0</v>
      </c>
      <c r="AI3665">
        <v>0</v>
      </c>
      <c r="AJ3665">
        <v>0</v>
      </c>
      <c r="AK3665">
        <v>0</v>
      </c>
      <c r="AL3665">
        <v>0</v>
      </c>
      <c r="AM3665">
        <v>0</v>
      </c>
      <c r="AN3665" s="2">
        <v>0</v>
      </c>
      <c r="AO3665">
        <v>0</v>
      </c>
      <c r="AP3665" t="s">
        <v>216</v>
      </c>
      <c r="AQ3665" s="18"/>
      <c r="AR3665" s="12"/>
      <c r="AS3665" s="12"/>
      <c r="AT3665" s="12"/>
      <c r="AU3665" s="19" t="s">
        <v>247</v>
      </c>
    </row>
    <row r="3666" spans="1:47" x14ac:dyDescent="0.25">
      <c r="A3666">
        <v>3664</v>
      </c>
      <c r="C3666" t="s">
        <v>293</v>
      </c>
      <c r="E3666" t="s">
        <v>132</v>
      </c>
      <c r="G3666" t="s">
        <v>133</v>
      </c>
      <c r="H3666">
        <v>2004</v>
      </c>
      <c r="I3666">
        <v>11</v>
      </c>
      <c r="J3666">
        <v>29</v>
      </c>
      <c r="K3666">
        <v>50.25</v>
      </c>
      <c r="L3666">
        <v>-4.2169999999999996</v>
      </c>
      <c r="M3666">
        <v>10</v>
      </c>
      <c r="O3666">
        <v>12.69</v>
      </c>
      <c r="P3666">
        <v>35.159999999999997</v>
      </c>
      <c r="Q3666">
        <v>6.5</v>
      </c>
      <c r="X3666">
        <v>0.78400000000000003</v>
      </c>
      <c r="Y3666" t="s">
        <v>64</v>
      </c>
      <c r="Z3666" t="s">
        <v>64</v>
      </c>
      <c r="AA3666" t="s">
        <v>135</v>
      </c>
      <c r="AB3666" t="s">
        <v>135</v>
      </c>
      <c r="AE3666" t="s">
        <v>135</v>
      </c>
      <c r="AF3666" t="s">
        <v>135</v>
      </c>
      <c r="AG3666">
        <v>0</v>
      </c>
      <c r="AH3666">
        <v>0</v>
      </c>
      <c r="AI3666">
        <v>0</v>
      </c>
      <c r="AJ3666">
        <v>0</v>
      </c>
      <c r="AK3666">
        <v>0</v>
      </c>
      <c r="AL3666">
        <v>0</v>
      </c>
      <c r="AM3666">
        <v>0</v>
      </c>
      <c r="AN3666" s="2">
        <v>0</v>
      </c>
      <c r="AO3666">
        <v>0</v>
      </c>
      <c r="AP3666" t="s">
        <v>216</v>
      </c>
      <c r="AQ3666" s="18"/>
      <c r="AR3666" s="12"/>
      <c r="AS3666" s="12"/>
      <c r="AT3666" s="12"/>
      <c r="AU3666" s="19" t="s">
        <v>247</v>
      </c>
    </row>
    <row r="3667" spans="1:47" x14ac:dyDescent="0.25">
      <c r="A3667">
        <v>3665</v>
      </c>
      <c r="C3667" t="s">
        <v>293</v>
      </c>
      <c r="E3667" t="s">
        <v>132</v>
      </c>
      <c r="G3667" t="s">
        <v>133</v>
      </c>
      <c r="H3667">
        <v>2004</v>
      </c>
      <c r="I3667">
        <v>12</v>
      </c>
      <c r="J3667">
        <v>6</v>
      </c>
      <c r="K3667">
        <v>50.25</v>
      </c>
      <c r="L3667">
        <v>-4.2169999999999996</v>
      </c>
      <c r="M3667">
        <v>10</v>
      </c>
      <c r="O3667">
        <v>12.51</v>
      </c>
      <c r="P3667">
        <v>35.229999999999997</v>
      </c>
      <c r="Q3667">
        <v>14.93</v>
      </c>
      <c r="U3667">
        <v>7.66</v>
      </c>
      <c r="X3667">
        <v>1.149</v>
      </c>
      <c r="Y3667" t="s">
        <v>134</v>
      </c>
      <c r="Z3667" t="s">
        <v>134</v>
      </c>
      <c r="AA3667" t="s">
        <v>135</v>
      </c>
      <c r="AB3667" t="s">
        <v>135</v>
      </c>
      <c r="AE3667" t="s">
        <v>135</v>
      </c>
      <c r="AF3667">
        <v>0</v>
      </c>
      <c r="AG3667" t="s">
        <v>135</v>
      </c>
      <c r="AH3667">
        <v>0</v>
      </c>
      <c r="AI3667">
        <v>0</v>
      </c>
      <c r="AJ3667">
        <v>0</v>
      </c>
      <c r="AK3667">
        <v>0</v>
      </c>
      <c r="AL3667">
        <v>0</v>
      </c>
      <c r="AM3667">
        <v>0</v>
      </c>
      <c r="AN3667" s="2">
        <v>0</v>
      </c>
      <c r="AO3667">
        <v>0</v>
      </c>
      <c r="AP3667" t="s">
        <v>216</v>
      </c>
      <c r="AQ3667" s="18"/>
      <c r="AR3667" s="12"/>
      <c r="AS3667" s="12"/>
      <c r="AT3667" s="12"/>
      <c r="AU3667" s="19" t="s">
        <v>247</v>
      </c>
    </row>
    <row r="3668" spans="1:47" x14ac:dyDescent="0.25">
      <c r="A3668">
        <v>3666</v>
      </c>
      <c r="C3668" t="s">
        <v>293</v>
      </c>
      <c r="E3668" t="s">
        <v>132</v>
      </c>
      <c r="G3668" t="s">
        <v>133</v>
      </c>
      <c r="H3668">
        <v>2004</v>
      </c>
      <c r="I3668">
        <v>12</v>
      </c>
      <c r="J3668">
        <v>6</v>
      </c>
      <c r="K3668">
        <v>50.25</v>
      </c>
      <c r="L3668">
        <v>-4.2169999999999996</v>
      </c>
      <c r="M3668">
        <v>10</v>
      </c>
      <c r="O3668">
        <v>12.51</v>
      </c>
      <c r="P3668">
        <v>35.229999999999997</v>
      </c>
      <c r="Q3668">
        <v>14.93</v>
      </c>
      <c r="U3668">
        <v>7.66</v>
      </c>
      <c r="X3668">
        <v>1.149</v>
      </c>
      <c r="Y3668" t="s">
        <v>64</v>
      </c>
      <c r="Z3668" t="s">
        <v>64</v>
      </c>
      <c r="AA3668" t="s">
        <v>135</v>
      </c>
      <c r="AB3668" t="s">
        <v>135</v>
      </c>
      <c r="AE3668" t="s">
        <v>135</v>
      </c>
      <c r="AF3668" t="s">
        <v>135</v>
      </c>
      <c r="AG3668">
        <v>0</v>
      </c>
      <c r="AH3668">
        <v>0</v>
      </c>
      <c r="AI3668">
        <v>0</v>
      </c>
      <c r="AJ3668">
        <v>0</v>
      </c>
      <c r="AK3668">
        <v>0</v>
      </c>
      <c r="AL3668">
        <v>0</v>
      </c>
      <c r="AM3668">
        <v>0</v>
      </c>
      <c r="AN3668" s="2">
        <v>0</v>
      </c>
      <c r="AO3668">
        <v>0</v>
      </c>
      <c r="AP3668" t="s">
        <v>216</v>
      </c>
      <c r="AQ3668" s="18"/>
      <c r="AR3668" s="12"/>
      <c r="AS3668" s="12"/>
      <c r="AT3668" s="12"/>
      <c r="AU3668" s="19" t="s">
        <v>247</v>
      </c>
    </row>
    <row r="3669" spans="1:47" x14ac:dyDescent="0.25">
      <c r="A3669">
        <v>3667</v>
      </c>
      <c r="C3669" t="s">
        <v>293</v>
      </c>
      <c r="E3669" t="s">
        <v>132</v>
      </c>
      <c r="G3669" t="s">
        <v>133</v>
      </c>
      <c r="H3669">
        <v>2004</v>
      </c>
      <c r="I3669">
        <v>12</v>
      </c>
      <c r="J3669">
        <v>13</v>
      </c>
      <c r="K3669">
        <v>50.25</v>
      </c>
      <c r="L3669">
        <v>-4.2169999999999996</v>
      </c>
      <c r="M3669">
        <v>10</v>
      </c>
      <c r="O3669">
        <v>12.22</v>
      </c>
      <c r="P3669">
        <v>35.25</v>
      </c>
      <c r="X3669">
        <v>0.68799999999999994</v>
      </c>
      <c r="Y3669" t="s">
        <v>134</v>
      </c>
      <c r="Z3669" t="s">
        <v>134</v>
      </c>
      <c r="AA3669" t="s">
        <v>135</v>
      </c>
      <c r="AB3669" t="s">
        <v>135</v>
      </c>
      <c r="AE3669" t="s">
        <v>135</v>
      </c>
      <c r="AF3669">
        <v>0</v>
      </c>
      <c r="AG3669" t="s">
        <v>135</v>
      </c>
      <c r="AH3669">
        <v>0</v>
      </c>
      <c r="AI3669">
        <v>0</v>
      </c>
      <c r="AJ3669">
        <v>0</v>
      </c>
      <c r="AK3669">
        <v>0</v>
      </c>
      <c r="AL3669">
        <v>0</v>
      </c>
      <c r="AM3669">
        <v>0</v>
      </c>
      <c r="AN3669" s="2">
        <v>0</v>
      </c>
      <c r="AO3669">
        <v>0</v>
      </c>
      <c r="AP3669" t="s">
        <v>216</v>
      </c>
      <c r="AQ3669" s="18"/>
      <c r="AR3669" s="12"/>
      <c r="AS3669" s="12"/>
      <c r="AT3669" s="12"/>
      <c r="AU3669" s="19" t="s">
        <v>247</v>
      </c>
    </row>
    <row r="3670" spans="1:47" x14ac:dyDescent="0.25">
      <c r="A3670">
        <v>3668</v>
      </c>
      <c r="C3670" t="s">
        <v>293</v>
      </c>
      <c r="E3670" t="s">
        <v>132</v>
      </c>
      <c r="G3670" t="s">
        <v>133</v>
      </c>
      <c r="H3670">
        <v>2004</v>
      </c>
      <c r="I3670">
        <v>12</v>
      </c>
      <c r="J3670">
        <v>13</v>
      </c>
      <c r="K3670">
        <v>50.25</v>
      </c>
      <c r="L3670">
        <v>-4.2169999999999996</v>
      </c>
      <c r="M3670">
        <v>10</v>
      </c>
      <c r="O3670">
        <v>12.22</v>
      </c>
      <c r="P3670">
        <v>35.25</v>
      </c>
      <c r="X3670">
        <v>0.68799999999999994</v>
      </c>
      <c r="Y3670" t="s">
        <v>64</v>
      </c>
      <c r="Z3670" t="s">
        <v>64</v>
      </c>
      <c r="AA3670" t="s">
        <v>135</v>
      </c>
      <c r="AB3670" t="s">
        <v>135</v>
      </c>
      <c r="AE3670" t="s">
        <v>135</v>
      </c>
      <c r="AF3670" t="s">
        <v>135</v>
      </c>
      <c r="AG3670">
        <v>0</v>
      </c>
      <c r="AH3670">
        <v>0</v>
      </c>
      <c r="AI3670">
        <v>0</v>
      </c>
      <c r="AJ3670">
        <v>0</v>
      </c>
      <c r="AK3670">
        <v>0</v>
      </c>
      <c r="AL3670">
        <v>0</v>
      </c>
      <c r="AM3670">
        <v>0</v>
      </c>
      <c r="AN3670" s="2">
        <v>0</v>
      </c>
      <c r="AO3670">
        <v>0</v>
      </c>
      <c r="AP3670" t="s">
        <v>216</v>
      </c>
      <c r="AQ3670" s="18"/>
      <c r="AR3670" s="12"/>
      <c r="AS3670" s="12"/>
      <c r="AT3670" s="12"/>
      <c r="AU3670" s="19" t="s">
        <v>247</v>
      </c>
    </row>
    <row r="3671" spans="1:47" x14ac:dyDescent="0.25">
      <c r="A3671">
        <v>3669</v>
      </c>
      <c r="C3671" t="s">
        <v>293</v>
      </c>
      <c r="E3671" t="s">
        <v>132</v>
      </c>
      <c r="G3671" t="s">
        <v>133</v>
      </c>
      <c r="H3671">
        <v>2004</v>
      </c>
      <c r="I3671">
        <v>12</v>
      </c>
      <c r="J3671">
        <v>20</v>
      </c>
      <c r="K3671">
        <v>50.25</v>
      </c>
      <c r="L3671">
        <v>-4.2169999999999996</v>
      </c>
      <c r="M3671">
        <v>10</v>
      </c>
      <c r="O3671">
        <v>11.83</v>
      </c>
      <c r="P3671">
        <v>35.24</v>
      </c>
      <c r="Q3671">
        <v>6.85</v>
      </c>
      <c r="U3671">
        <v>4.3499999999999996</v>
      </c>
      <c r="X3671">
        <v>0.73699999999999999</v>
      </c>
      <c r="Y3671" t="s">
        <v>134</v>
      </c>
      <c r="Z3671" t="s">
        <v>134</v>
      </c>
      <c r="AA3671" t="s">
        <v>135</v>
      </c>
      <c r="AB3671" t="s">
        <v>135</v>
      </c>
      <c r="AE3671" t="s">
        <v>135</v>
      </c>
      <c r="AF3671">
        <v>0</v>
      </c>
      <c r="AG3671" t="s">
        <v>135</v>
      </c>
      <c r="AH3671">
        <v>0</v>
      </c>
      <c r="AI3671">
        <v>0</v>
      </c>
      <c r="AJ3671">
        <v>0</v>
      </c>
      <c r="AK3671">
        <v>0</v>
      </c>
      <c r="AL3671">
        <v>0</v>
      </c>
      <c r="AM3671">
        <v>0</v>
      </c>
      <c r="AN3671" s="2">
        <v>0</v>
      </c>
      <c r="AO3671">
        <v>0</v>
      </c>
      <c r="AP3671" t="s">
        <v>216</v>
      </c>
      <c r="AQ3671" s="18"/>
      <c r="AR3671" s="12"/>
      <c r="AS3671" s="12"/>
      <c r="AT3671" s="12"/>
      <c r="AU3671" s="19" t="s">
        <v>247</v>
      </c>
    </row>
    <row r="3672" spans="1:47" x14ac:dyDescent="0.25">
      <c r="A3672">
        <v>3670</v>
      </c>
      <c r="C3672" t="s">
        <v>293</v>
      </c>
      <c r="E3672" t="s">
        <v>132</v>
      </c>
      <c r="G3672" t="s">
        <v>133</v>
      </c>
      <c r="H3672">
        <v>2004</v>
      </c>
      <c r="I3672">
        <v>12</v>
      </c>
      <c r="J3672">
        <v>20</v>
      </c>
      <c r="K3672">
        <v>50.25</v>
      </c>
      <c r="L3672">
        <v>-4.2169999999999996</v>
      </c>
      <c r="M3672">
        <v>10</v>
      </c>
      <c r="O3672">
        <v>11.83</v>
      </c>
      <c r="P3672">
        <v>35.24</v>
      </c>
      <c r="Q3672">
        <v>6.85</v>
      </c>
      <c r="U3672">
        <v>4.3499999999999996</v>
      </c>
      <c r="X3672">
        <v>0.73699999999999999</v>
      </c>
      <c r="Y3672" t="s">
        <v>64</v>
      </c>
      <c r="Z3672" t="s">
        <v>64</v>
      </c>
      <c r="AA3672" t="s">
        <v>135</v>
      </c>
      <c r="AB3672" t="s">
        <v>135</v>
      </c>
      <c r="AE3672" t="s">
        <v>135</v>
      </c>
      <c r="AF3672" t="s">
        <v>135</v>
      </c>
      <c r="AG3672">
        <v>0</v>
      </c>
      <c r="AH3672">
        <v>0</v>
      </c>
      <c r="AI3672">
        <v>0</v>
      </c>
      <c r="AJ3672">
        <v>0</v>
      </c>
      <c r="AK3672">
        <v>0</v>
      </c>
      <c r="AL3672">
        <v>0</v>
      </c>
      <c r="AM3672">
        <v>0</v>
      </c>
      <c r="AN3672" s="2">
        <v>0</v>
      </c>
      <c r="AO3672">
        <v>0</v>
      </c>
      <c r="AP3672" t="s">
        <v>216</v>
      </c>
      <c r="AQ3672" s="18"/>
      <c r="AR3672" s="12"/>
      <c r="AS3672" s="12"/>
      <c r="AT3672" s="12"/>
      <c r="AU3672" s="19" t="s">
        <v>247</v>
      </c>
    </row>
    <row r="3673" spans="1:47" x14ac:dyDescent="0.25">
      <c r="A3673">
        <v>3671</v>
      </c>
      <c r="C3673" t="s">
        <v>293</v>
      </c>
      <c r="E3673" t="s">
        <v>132</v>
      </c>
      <c r="G3673" t="s">
        <v>133</v>
      </c>
      <c r="H3673">
        <v>2005</v>
      </c>
      <c r="I3673">
        <v>1</v>
      </c>
      <c r="J3673">
        <v>6</v>
      </c>
      <c r="K3673">
        <v>50.25</v>
      </c>
      <c r="L3673">
        <v>-4.2169999999999996</v>
      </c>
      <c r="M3673">
        <v>10</v>
      </c>
      <c r="O3673">
        <v>11.83</v>
      </c>
      <c r="P3673">
        <v>35.24</v>
      </c>
      <c r="Q3673">
        <v>7.55</v>
      </c>
      <c r="X3673">
        <v>0.61899999999999999</v>
      </c>
      <c r="Y3673" t="s">
        <v>134</v>
      </c>
      <c r="Z3673" t="s">
        <v>134</v>
      </c>
      <c r="AA3673" t="s">
        <v>135</v>
      </c>
      <c r="AB3673" t="s">
        <v>135</v>
      </c>
      <c r="AE3673" t="s">
        <v>135</v>
      </c>
      <c r="AF3673">
        <v>0</v>
      </c>
      <c r="AG3673" t="s">
        <v>135</v>
      </c>
      <c r="AH3673">
        <v>0</v>
      </c>
      <c r="AI3673">
        <v>0</v>
      </c>
      <c r="AJ3673">
        <v>0</v>
      </c>
      <c r="AK3673">
        <v>0</v>
      </c>
      <c r="AL3673">
        <v>0</v>
      </c>
      <c r="AM3673">
        <v>0</v>
      </c>
      <c r="AN3673" s="2">
        <v>0</v>
      </c>
      <c r="AO3673">
        <v>0</v>
      </c>
      <c r="AP3673" t="s">
        <v>216</v>
      </c>
      <c r="AQ3673" s="18"/>
      <c r="AR3673" s="12"/>
      <c r="AS3673" s="12"/>
      <c r="AT3673" s="12"/>
      <c r="AU3673" s="19" t="s">
        <v>247</v>
      </c>
    </row>
    <row r="3674" spans="1:47" x14ac:dyDescent="0.25">
      <c r="A3674">
        <v>3672</v>
      </c>
      <c r="C3674" t="s">
        <v>293</v>
      </c>
      <c r="E3674" t="s">
        <v>132</v>
      </c>
      <c r="G3674" t="s">
        <v>133</v>
      </c>
      <c r="H3674">
        <v>2005</v>
      </c>
      <c r="I3674">
        <v>1</v>
      </c>
      <c r="J3674">
        <v>6</v>
      </c>
      <c r="K3674">
        <v>50.25</v>
      </c>
      <c r="L3674">
        <v>-4.2169999999999996</v>
      </c>
      <c r="M3674">
        <v>10</v>
      </c>
      <c r="O3674">
        <v>11.83</v>
      </c>
      <c r="P3674">
        <v>35.24</v>
      </c>
      <c r="Q3674">
        <v>7.55</v>
      </c>
      <c r="X3674">
        <v>0.61899999999999999</v>
      </c>
      <c r="Y3674" t="s">
        <v>64</v>
      </c>
      <c r="Z3674" t="s">
        <v>64</v>
      </c>
      <c r="AA3674" t="s">
        <v>135</v>
      </c>
      <c r="AB3674" t="s">
        <v>135</v>
      </c>
      <c r="AE3674" t="s">
        <v>135</v>
      </c>
      <c r="AF3674" t="s">
        <v>135</v>
      </c>
      <c r="AG3674">
        <v>0</v>
      </c>
      <c r="AH3674">
        <v>0</v>
      </c>
      <c r="AI3674">
        <v>0</v>
      </c>
      <c r="AJ3674">
        <v>0</v>
      </c>
      <c r="AK3674">
        <v>0</v>
      </c>
      <c r="AL3674">
        <v>0</v>
      </c>
      <c r="AM3674">
        <v>0</v>
      </c>
      <c r="AN3674" s="2">
        <v>0</v>
      </c>
      <c r="AO3674">
        <v>0</v>
      </c>
      <c r="AP3674" t="s">
        <v>216</v>
      </c>
      <c r="AQ3674" s="18"/>
      <c r="AR3674" s="12"/>
      <c r="AS3674" s="12"/>
      <c r="AT3674" s="12"/>
      <c r="AU3674" s="19" t="s">
        <v>247</v>
      </c>
    </row>
    <row r="3675" spans="1:47" x14ac:dyDescent="0.25">
      <c r="A3675">
        <v>3673</v>
      </c>
      <c r="C3675" t="s">
        <v>293</v>
      </c>
      <c r="E3675" t="s">
        <v>132</v>
      </c>
      <c r="G3675" t="s">
        <v>133</v>
      </c>
      <c r="H3675">
        <v>2005</v>
      </c>
      <c r="I3675">
        <v>1</v>
      </c>
      <c r="J3675">
        <v>19</v>
      </c>
      <c r="K3675">
        <v>50.25</v>
      </c>
      <c r="L3675">
        <v>-4.2169999999999996</v>
      </c>
      <c r="M3675">
        <v>10</v>
      </c>
      <c r="X3675">
        <v>0.58799999999999997</v>
      </c>
      <c r="Y3675" t="s">
        <v>134</v>
      </c>
      <c r="Z3675" t="s">
        <v>134</v>
      </c>
      <c r="AA3675" t="s">
        <v>135</v>
      </c>
      <c r="AB3675" t="s">
        <v>135</v>
      </c>
      <c r="AE3675" t="s">
        <v>135</v>
      </c>
      <c r="AF3675">
        <v>0</v>
      </c>
      <c r="AG3675" t="s">
        <v>135</v>
      </c>
      <c r="AH3675">
        <v>0</v>
      </c>
      <c r="AI3675">
        <v>0</v>
      </c>
      <c r="AJ3675">
        <v>0</v>
      </c>
      <c r="AK3675">
        <v>0</v>
      </c>
      <c r="AL3675">
        <v>0</v>
      </c>
      <c r="AM3675">
        <v>0</v>
      </c>
      <c r="AN3675" s="2">
        <v>0</v>
      </c>
      <c r="AO3675">
        <v>0</v>
      </c>
      <c r="AP3675" t="s">
        <v>216</v>
      </c>
      <c r="AQ3675" s="18"/>
      <c r="AR3675" s="12"/>
      <c r="AS3675" s="12"/>
      <c r="AT3675" s="12"/>
      <c r="AU3675" s="19" t="s">
        <v>247</v>
      </c>
    </row>
    <row r="3676" spans="1:47" x14ac:dyDescent="0.25">
      <c r="A3676">
        <v>3674</v>
      </c>
      <c r="C3676" t="s">
        <v>293</v>
      </c>
      <c r="E3676" t="s">
        <v>132</v>
      </c>
      <c r="G3676" t="s">
        <v>133</v>
      </c>
      <c r="H3676">
        <v>2005</v>
      </c>
      <c r="I3676">
        <v>1</v>
      </c>
      <c r="J3676">
        <v>19</v>
      </c>
      <c r="K3676">
        <v>50.25</v>
      </c>
      <c r="L3676">
        <v>-4.2169999999999996</v>
      </c>
      <c r="M3676">
        <v>10</v>
      </c>
      <c r="X3676">
        <v>0.58799999999999997</v>
      </c>
      <c r="Y3676" t="s">
        <v>64</v>
      </c>
      <c r="Z3676" t="s">
        <v>64</v>
      </c>
      <c r="AA3676" t="s">
        <v>135</v>
      </c>
      <c r="AB3676" t="s">
        <v>135</v>
      </c>
      <c r="AE3676" t="s">
        <v>135</v>
      </c>
      <c r="AF3676" t="s">
        <v>135</v>
      </c>
      <c r="AG3676">
        <v>0</v>
      </c>
      <c r="AH3676">
        <v>0</v>
      </c>
      <c r="AI3676">
        <v>0</v>
      </c>
      <c r="AJ3676">
        <v>0</v>
      </c>
      <c r="AK3676">
        <v>0</v>
      </c>
      <c r="AL3676">
        <v>0</v>
      </c>
      <c r="AM3676">
        <v>0</v>
      </c>
      <c r="AN3676" s="2">
        <v>0</v>
      </c>
      <c r="AO3676">
        <v>0</v>
      </c>
      <c r="AP3676" t="s">
        <v>216</v>
      </c>
      <c r="AQ3676" s="18"/>
      <c r="AR3676" s="12"/>
      <c r="AS3676" s="12"/>
      <c r="AT3676" s="12"/>
      <c r="AU3676" s="19" t="s">
        <v>247</v>
      </c>
    </row>
    <row r="3677" spans="1:47" x14ac:dyDescent="0.25">
      <c r="A3677">
        <v>3675</v>
      </c>
      <c r="C3677" t="s">
        <v>293</v>
      </c>
      <c r="E3677" t="s">
        <v>132</v>
      </c>
      <c r="G3677" t="s">
        <v>133</v>
      </c>
      <c r="H3677">
        <v>2005</v>
      </c>
      <c r="I3677">
        <v>1</v>
      </c>
      <c r="J3677">
        <v>24</v>
      </c>
      <c r="K3677">
        <v>50.25</v>
      </c>
      <c r="L3677">
        <v>-4.2169999999999996</v>
      </c>
      <c r="M3677">
        <v>10</v>
      </c>
      <c r="O3677">
        <v>10.56</v>
      </c>
      <c r="P3677">
        <v>35.15</v>
      </c>
      <c r="Q3677">
        <v>9.5</v>
      </c>
      <c r="U3677">
        <v>5.13</v>
      </c>
      <c r="X3677">
        <v>0.56799999999999995</v>
      </c>
      <c r="Y3677" t="s">
        <v>134</v>
      </c>
      <c r="Z3677" t="s">
        <v>134</v>
      </c>
      <c r="AA3677" t="s">
        <v>135</v>
      </c>
      <c r="AB3677" t="s">
        <v>135</v>
      </c>
      <c r="AE3677" t="s">
        <v>135</v>
      </c>
      <c r="AF3677">
        <v>0</v>
      </c>
      <c r="AG3677" t="s">
        <v>135</v>
      </c>
      <c r="AH3677">
        <v>0</v>
      </c>
      <c r="AI3677">
        <v>0</v>
      </c>
      <c r="AJ3677">
        <v>0</v>
      </c>
      <c r="AK3677">
        <v>0</v>
      </c>
      <c r="AL3677">
        <v>0</v>
      </c>
      <c r="AM3677">
        <v>0</v>
      </c>
      <c r="AN3677" s="2">
        <v>0</v>
      </c>
      <c r="AO3677">
        <v>0</v>
      </c>
      <c r="AP3677" t="s">
        <v>216</v>
      </c>
      <c r="AQ3677" s="18"/>
      <c r="AR3677" s="12"/>
      <c r="AS3677" s="12"/>
      <c r="AT3677" s="12"/>
      <c r="AU3677" s="19" t="s">
        <v>247</v>
      </c>
    </row>
    <row r="3678" spans="1:47" x14ac:dyDescent="0.25">
      <c r="A3678">
        <v>3676</v>
      </c>
      <c r="C3678" t="s">
        <v>293</v>
      </c>
      <c r="E3678" t="s">
        <v>132</v>
      </c>
      <c r="G3678" t="s">
        <v>133</v>
      </c>
      <c r="H3678">
        <v>2005</v>
      </c>
      <c r="I3678">
        <v>1</v>
      </c>
      <c r="J3678">
        <v>24</v>
      </c>
      <c r="K3678">
        <v>50.25</v>
      </c>
      <c r="L3678">
        <v>-4.2169999999999996</v>
      </c>
      <c r="M3678">
        <v>10</v>
      </c>
      <c r="O3678">
        <v>10.56</v>
      </c>
      <c r="P3678">
        <v>35.15</v>
      </c>
      <c r="Q3678">
        <v>9.5</v>
      </c>
      <c r="U3678">
        <v>5.13</v>
      </c>
      <c r="X3678">
        <v>0.56799999999999995</v>
      </c>
      <c r="Y3678" t="s">
        <v>64</v>
      </c>
      <c r="Z3678" t="s">
        <v>64</v>
      </c>
      <c r="AA3678" t="s">
        <v>135</v>
      </c>
      <c r="AB3678" t="s">
        <v>135</v>
      </c>
      <c r="AE3678" t="s">
        <v>135</v>
      </c>
      <c r="AF3678" t="s">
        <v>135</v>
      </c>
      <c r="AG3678">
        <v>0</v>
      </c>
      <c r="AH3678">
        <v>0</v>
      </c>
      <c r="AI3678">
        <v>0</v>
      </c>
      <c r="AJ3678">
        <v>0</v>
      </c>
      <c r="AK3678">
        <v>0</v>
      </c>
      <c r="AL3678">
        <v>0</v>
      </c>
      <c r="AM3678">
        <v>0</v>
      </c>
      <c r="AN3678" s="2">
        <v>0</v>
      </c>
      <c r="AO3678">
        <v>0</v>
      </c>
      <c r="AP3678" t="s">
        <v>216</v>
      </c>
      <c r="AQ3678" s="18"/>
      <c r="AR3678" s="12"/>
      <c r="AS3678" s="12"/>
      <c r="AT3678" s="12"/>
      <c r="AU3678" s="19" t="s">
        <v>247</v>
      </c>
    </row>
    <row r="3679" spans="1:47" x14ac:dyDescent="0.25">
      <c r="A3679">
        <v>3677</v>
      </c>
      <c r="C3679" t="s">
        <v>293</v>
      </c>
      <c r="E3679" t="s">
        <v>132</v>
      </c>
      <c r="G3679" t="s">
        <v>133</v>
      </c>
      <c r="H3679">
        <v>2005</v>
      </c>
      <c r="I3679">
        <v>1</v>
      </c>
      <c r="J3679">
        <v>31</v>
      </c>
      <c r="K3679">
        <v>50.25</v>
      </c>
      <c r="L3679">
        <v>-4.2169999999999996</v>
      </c>
      <c r="M3679">
        <v>10</v>
      </c>
      <c r="O3679">
        <v>10.56</v>
      </c>
      <c r="P3679">
        <v>35.15</v>
      </c>
      <c r="X3679">
        <v>0.76600000000000001</v>
      </c>
      <c r="Y3679" t="s">
        <v>134</v>
      </c>
      <c r="Z3679" t="s">
        <v>134</v>
      </c>
      <c r="AA3679" t="s">
        <v>135</v>
      </c>
      <c r="AB3679" t="s">
        <v>135</v>
      </c>
      <c r="AE3679" t="s">
        <v>135</v>
      </c>
      <c r="AF3679">
        <v>0</v>
      </c>
      <c r="AG3679" t="s">
        <v>135</v>
      </c>
      <c r="AH3679">
        <v>0</v>
      </c>
      <c r="AI3679">
        <v>0</v>
      </c>
      <c r="AJ3679">
        <v>0</v>
      </c>
      <c r="AK3679">
        <v>0</v>
      </c>
      <c r="AL3679">
        <v>0</v>
      </c>
      <c r="AM3679">
        <v>0</v>
      </c>
      <c r="AN3679" s="2">
        <v>0</v>
      </c>
      <c r="AO3679">
        <v>0</v>
      </c>
      <c r="AP3679" t="s">
        <v>216</v>
      </c>
      <c r="AQ3679" s="18"/>
      <c r="AR3679" s="12"/>
      <c r="AS3679" s="12"/>
      <c r="AT3679" s="12"/>
      <c r="AU3679" s="19" t="s">
        <v>247</v>
      </c>
    </row>
    <row r="3680" spans="1:47" x14ac:dyDescent="0.25">
      <c r="A3680">
        <v>3678</v>
      </c>
      <c r="C3680" t="s">
        <v>293</v>
      </c>
      <c r="E3680" t="s">
        <v>132</v>
      </c>
      <c r="G3680" t="s">
        <v>133</v>
      </c>
      <c r="H3680">
        <v>2005</v>
      </c>
      <c r="I3680">
        <v>1</v>
      </c>
      <c r="J3680">
        <v>31</v>
      </c>
      <c r="K3680">
        <v>50.25</v>
      </c>
      <c r="L3680">
        <v>-4.2169999999999996</v>
      </c>
      <c r="M3680">
        <v>10</v>
      </c>
      <c r="O3680">
        <v>10.56</v>
      </c>
      <c r="P3680">
        <v>35.15</v>
      </c>
      <c r="X3680">
        <v>0.76600000000000001</v>
      </c>
      <c r="Y3680" t="s">
        <v>64</v>
      </c>
      <c r="Z3680" t="s">
        <v>64</v>
      </c>
      <c r="AA3680" t="s">
        <v>135</v>
      </c>
      <c r="AB3680" t="s">
        <v>135</v>
      </c>
      <c r="AE3680" t="s">
        <v>135</v>
      </c>
      <c r="AF3680" t="s">
        <v>135</v>
      </c>
      <c r="AG3680">
        <v>0</v>
      </c>
      <c r="AH3680">
        <v>0</v>
      </c>
      <c r="AI3680">
        <v>0</v>
      </c>
      <c r="AJ3680">
        <v>0</v>
      </c>
      <c r="AK3680">
        <v>0</v>
      </c>
      <c r="AL3680">
        <v>0</v>
      </c>
      <c r="AM3680">
        <v>0</v>
      </c>
      <c r="AN3680" s="2">
        <v>0</v>
      </c>
      <c r="AO3680">
        <v>0</v>
      </c>
      <c r="AP3680" t="s">
        <v>216</v>
      </c>
      <c r="AQ3680" s="18"/>
      <c r="AR3680" s="12"/>
      <c r="AS3680" s="12"/>
      <c r="AT3680" s="12"/>
      <c r="AU3680" s="19" t="s">
        <v>247</v>
      </c>
    </row>
    <row r="3681" spans="1:47" x14ac:dyDescent="0.25">
      <c r="A3681">
        <v>3679</v>
      </c>
      <c r="C3681" t="s">
        <v>293</v>
      </c>
      <c r="E3681" t="s">
        <v>132</v>
      </c>
      <c r="G3681" t="s">
        <v>133</v>
      </c>
      <c r="H3681">
        <v>2005</v>
      </c>
      <c r="I3681">
        <v>2</v>
      </c>
      <c r="J3681">
        <v>7</v>
      </c>
      <c r="K3681">
        <v>50.25</v>
      </c>
      <c r="L3681">
        <v>-4.2169999999999996</v>
      </c>
      <c r="M3681">
        <v>10</v>
      </c>
      <c r="X3681">
        <v>0.86299999999999999</v>
      </c>
      <c r="Y3681" t="s">
        <v>134</v>
      </c>
      <c r="Z3681" t="s">
        <v>134</v>
      </c>
      <c r="AA3681" t="s">
        <v>135</v>
      </c>
      <c r="AB3681" t="s">
        <v>135</v>
      </c>
      <c r="AE3681" t="s">
        <v>135</v>
      </c>
      <c r="AF3681">
        <v>0</v>
      </c>
      <c r="AG3681" t="s">
        <v>135</v>
      </c>
      <c r="AH3681">
        <v>0</v>
      </c>
      <c r="AI3681">
        <v>0</v>
      </c>
      <c r="AJ3681">
        <v>0</v>
      </c>
      <c r="AK3681">
        <v>0</v>
      </c>
      <c r="AL3681">
        <v>0</v>
      </c>
      <c r="AM3681">
        <v>0</v>
      </c>
      <c r="AN3681" s="2">
        <v>0</v>
      </c>
      <c r="AO3681">
        <v>0</v>
      </c>
      <c r="AP3681" t="s">
        <v>216</v>
      </c>
      <c r="AQ3681" s="18"/>
      <c r="AR3681" s="12"/>
      <c r="AS3681" s="12"/>
      <c r="AT3681" s="12"/>
      <c r="AU3681" s="19" t="s">
        <v>247</v>
      </c>
    </row>
    <row r="3682" spans="1:47" x14ac:dyDescent="0.25">
      <c r="A3682">
        <v>3680</v>
      </c>
      <c r="C3682" t="s">
        <v>293</v>
      </c>
      <c r="E3682" t="s">
        <v>132</v>
      </c>
      <c r="G3682" t="s">
        <v>133</v>
      </c>
      <c r="H3682">
        <v>2005</v>
      </c>
      <c r="I3682">
        <v>2</v>
      </c>
      <c r="J3682">
        <v>7</v>
      </c>
      <c r="K3682">
        <v>50.25</v>
      </c>
      <c r="L3682">
        <v>-4.2169999999999996</v>
      </c>
      <c r="M3682">
        <v>10</v>
      </c>
      <c r="X3682">
        <v>0.86299999999999999</v>
      </c>
      <c r="Y3682" t="s">
        <v>64</v>
      </c>
      <c r="Z3682" t="s">
        <v>64</v>
      </c>
      <c r="AA3682" t="s">
        <v>135</v>
      </c>
      <c r="AB3682" t="s">
        <v>135</v>
      </c>
      <c r="AE3682" t="s">
        <v>135</v>
      </c>
      <c r="AF3682" t="s">
        <v>135</v>
      </c>
      <c r="AG3682">
        <v>0</v>
      </c>
      <c r="AH3682">
        <v>0</v>
      </c>
      <c r="AI3682">
        <v>0</v>
      </c>
      <c r="AJ3682">
        <v>0</v>
      </c>
      <c r="AK3682">
        <v>0</v>
      </c>
      <c r="AL3682">
        <v>0</v>
      </c>
      <c r="AM3682">
        <v>0</v>
      </c>
      <c r="AN3682" s="2">
        <v>0</v>
      </c>
      <c r="AO3682">
        <v>0</v>
      </c>
      <c r="AP3682" t="s">
        <v>216</v>
      </c>
      <c r="AQ3682" s="18"/>
      <c r="AR3682" s="12"/>
      <c r="AS3682" s="12"/>
      <c r="AT3682" s="12"/>
      <c r="AU3682" s="19" t="s">
        <v>247</v>
      </c>
    </row>
    <row r="3683" spans="1:47" x14ac:dyDescent="0.25">
      <c r="A3683">
        <v>3681</v>
      </c>
      <c r="C3683" t="s">
        <v>293</v>
      </c>
      <c r="E3683" t="s">
        <v>132</v>
      </c>
      <c r="G3683" t="s">
        <v>133</v>
      </c>
      <c r="H3683">
        <v>2005</v>
      </c>
      <c r="I3683">
        <v>2</v>
      </c>
      <c r="J3683">
        <v>15</v>
      </c>
      <c r="K3683">
        <v>50.25</v>
      </c>
      <c r="L3683">
        <v>-4.2169999999999996</v>
      </c>
      <c r="M3683">
        <v>10</v>
      </c>
      <c r="O3683">
        <v>9.66</v>
      </c>
      <c r="P3683">
        <v>35.18</v>
      </c>
      <c r="Q3683">
        <v>8.73</v>
      </c>
      <c r="U3683">
        <v>4.68</v>
      </c>
      <c r="X3683">
        <v>0.84799999999999998</v>
      </c>
      <c r="Y3683" t="s">
        <v>134</v>
      </c>
      <c r="Z3683" t="s">
        <v>134</v>
      </c>
      <c r="AA3683" t="s">
        <v>135</v>
      </c>
      <c r="AB3683" t="s">
        <v>135</v>
      </c>
      <c r="AE3683" t="s">
        <v>135</v>
      </c>
      <c r="AF3683">
        <v>0</v>
      </c>
      <c r="AG3683" t="s">
        <v>135</v>
      </c>
      <c r="AH3683">
        <v>0</v>
      </c>
      <c r="AI3683">
        <v>0</v>
      </c>
      <c r="AJ3683">
        <v>0</v>
      </c>
      <c r="AK3683">
        <v>0</v>
      </c>
      <c r="AL3683">
        <v>0</v>
      </c>
      <c r="AM3683">
        <v>0</v>
      </c>
      <c r="AN3683" s="2">
        <v>0</v>
      </c>
      <c r="AO3683">
        <v>0</v>
      </c>
      <c r="AP3683" t="s">
        <v>216</v>
      </c>
      <c r="AQ3683" s="18"/>
      <c r="AR3683" s="12"/>
      <c r="AS3683" s="12"/>
      <c r="AT3683" s="12"/>
      <c r="AU3683" s="19" t="s">
        <v>247</v>
      </c>
    </row>
    <row r="3684" spans="1:47" x14ac:dyDescent="0.25">
      <c r="A3684">
        <v>3682</v>
      </c>
      <c r="C3684" t="s">
        <v>293</v>
      </c>
      <c r="E3684" t="s">
        <v>132</v>
      </c>
      <c r="G3684" t="s">
        <v>133</v>
      </c>
      <c r="H3684">
        <v>2005</v>
      </c>
      <c r="I3684">
        <v>2</v>
      </c>
      <c r="J3684">
        <v>15</v>
      </c>
      <c r="K3684">
        <v>50.25</v>
      </c>
      <c r="L3684">
        <v>-4.2169999999999996</v>
      </c>
      <c r="M3684">
        <v>10</v>
      </c>
      <c r="O3684">
        <v>9.66</v>
      </c>
      <c r="P3684">
        <v>35.18</v>
      </c>
      <c r="Q3684">
        <v>8.73</v>
      </c>
      <c r="U3684">
        <v>4.68</v>
      </c>
      <c r="X3684">
        <v>0.84799999999999998</v>
      </c>
      <c r="Y3684" t="s">
        <v>64</v>
      </c>
      <c r="Z3684" t="s">
        <v>64</v>
      </c>
      <c r="AA3684" t="s">
        <v>135</v>
      </c>
      <c r="AB3684" t="s">
        <v>135</v>
      </c>
      <c r="AE3684" t="s">
        <v>135</v>
      </c>
      <c r="AF3684" t="s">
        <v>135</v>
      </c>
      <c r="AG3684">
        <v>0</v>
      </c>
      <c r="AH3684">
        <v>0</v>
      </c>
      <c r="AI3684">
        <v>0</v>
      </c>
      <c r="AJ3684">
        <v>0</v>
      </c>
      <c r="AK3684">
        <v>0</v>
      </c>
      <c r="AL3684">
        <v>0</v>
      </c>
      <c r="AM3684">
        <v>0</v>
      </c>
      <c r="AN3684" s="2">
        <v>0</v>
      </c>
      <c r="AO3684">
        <v>0</v>
      </c>
      <c r="AP3684" t="s">
        <v>216</v>
      </c>
      <c r="AQ3684" s="18"/>
      <c r="AR3684" s="12"/>
      <c r="AS3684" s="12"/>
      <c r="AT3684" s="12"/>
      <c r="AU3684" s="19" t="s">
        <v>247</v>
      </c>
    </row>
    <row r="3685" spans="1:47" x14ac:dyDescent="0.25">
      <c r="A3685">
        <v>3683</v>
      </c>
      <c r="C3685" t="s">
        <v>293</v>
      </c>
      <c r="E3685" t="s">
        <v>132</v>
      </c>
      <c r="G3685" t="s">
        <v>133</v>
      </c>
      <c r="H3685">
        <v>2005</v>
      </c>
      <c r="I3685">
        <v>2</v>
      </c>
      <c r="J3685">
        <v>22</v>
      </c>
      <c r="K3685">
        <v>50.25</v>
      </c>
      <c r="L3685">
        <v>-4.2169999999999996</v>
      </c>
      <c r="M3685">
        <v>10</v>
      </c>
      <c r="O3685">
        <v>9.35</v>
      </c>
      <c r="P3685">
        <v>35.24</v>
      </c>
      <c r="X3685">
        <v>0.65800000000000003</v>
      </c>
      <c r="Y3685" t="s">
        <v>134</v>
      </c>
      <c r="Z3685" t="s">
        <v>134</v>
      </c>
      <c r="AA3685" t="s">
        <v>135</v>
      </c>
      <c r="AB3685" t="s">
        <v>135</v>
      </c>
      <c r="AE3685" t="s">
        <v>135</v>
      </c>
      <c r="AF3685">
        <v>0</v>
      </c>
      <c r="AG3685" t="s">
        <v>135</v>
      </c>
      <c r="AH3685">
        <v>0</v>
      </c>
      <c r="AI3685">
        <v>0</v>
      </c>
      <c r="AJ3685">
        <v>0</v>
      </c>
      <c r="AK3685">
        <v>0</v>
      </c>
      <c r="AL3685">
        <v>0</v>
      </c>
      <c r="AM3685">
        <v>0</v>
      </c>
      <c r="AN3685" s="2">
        <v>0</v>
      </c>
      <c r="AO3685">
        <v>0</v>
      </c>
      <c r="AP3685" t="s">
        <v>216</v>
      </c>
      <c r="AQ3685" s="18"/>
      <c r="AR3685" s="12"/>
      <c r="AS3685" s="12"/>
      <c r="AT3685" s="12"/>
      <c r="AU3685" s="19" t="s">
        <v>247</v>
      </c>
    </row>
    <row r="3686" spans="1:47" x14ac:dyDescent="0.25">
      <c r="A3686">
        <v>3684</v>
      </c>
      <c r="C3686" t="s">
        <v>293</v>
      </c>
      <c r="E3686" t="s">
        <v>132</v>
      </c>
      <c r="G3686" t="s">
        <v>133</v>
      </c>
      <c r="H3686">
        <v>2005</v>
      </c>
      <c r="I3686">
        <v>2</v>
      </c>
      <c r="J3686">
        <v>22</v>
      </c>
      <c r="K3686">
        <v>50.25</v>
      </c>
      <c r="L3686">
        <v>-4.2169999999999996</v>
      </c>
      <c r="M3686">
        <v>10</v>
      </c>
      <c r="O3686">
        <v>9.35</v>
      </c>
      <c r="P3686">
        <v>35.24</v>
      </c>
      <c r="X3686">
        <v>0.65800000000000003</v>
      </c>
      <c r="Y3686" t="s">
        <v>64</v>
      </c>
      <c r="Z3686" t="s">
        <v>64</v>
      </c>
      <c r="AA3686" t="s">
        <v>135</v>
      </c>
      <c r="AB3686" t="s">
        <v>135</v>
      </c>
      <c r="AE3686" t="s">
        <v>135</v>
      </c>
      <c r="AF3686" t="s">
        <v>135</v>
      </c>
      <c r="AG3686">
        <v>0</v>
      </c>
      <c r="AH3686">
        <v>0</v>
      </c>
      <c r="AI3686">
        <v>0</v>
      </c>
      <c r="AJ3686">
        <v>0</v>
      </c>
      <c r="AK3686">
        <v>0</v>
      </c>
      <c r="AL3686">
        <v>0</v>
      </c>
      <c r="AM3686">
        <v>0</v>
      </c>
      <c r="AN3686" s="2">
        <v>0</v>
      </c>
      <c r="AO3686">
        <v>0</v>
      </c>
      <c r="AP3686" t="s">
        <v>216</v>
      </c>
      <c r="AQ3686" s="18"/>
      <c r="AR3686" s="12"/>
      <c r="AS3686" s="12"/>
      <c r="AT3686" s="12"/>
      <c r="AU3686" s="19" t="s">
        <v>247</v>
      </c>
    </row>
    <row r="3687" spans="1:47" x14ac:dyDescent="0.25">
      <c r="A3687">
        <v>3685</v>
      </c>
      <c r="C3687" t="s">
        <v>293</v>
      </c>
      <c r="E3687" t="s">
        <v>132</v>
      </c>
      <c r="G3687" t="s">
        <v>133</v>
      </c>
      <c r="H3687">
        <v>2005</v>
      </c>
      <c r="I3687">
        <v>2</v>
      </c>
      <c r="J3687">
        <v>28</v>
      </c>
      <c r="K3687">
        <v>50.25</v>
      </c>
      <c r="L3687">
        <v>-4.2169999999999996</v>
      </c>
      <c r="M3687">
        <v>10</v>
      </c>
      <c r="O3687">
        <v>8.6</v>
      </c>
      <c r="P3687">
        <v>35.11</v>
      </c>
      <c r="X3687">
        <v>0.71499999999999997</v>
      </c>
      <c r="Y3687" t="s">
        <v>134</v>
      </c>
      <c r="Z3687" t="s">
        <v>134</v>
      </c>
      <c r="AA3687" t="s">
        <v>135</v>
      </c>
      <c r="AB3687" t="s">
        <v>135</v>
      </c>
      <c r="AE3687" t="s">
        <v>135</v>
      </c>
      <c r="AF3687">
        <v>0</v>
      </c>
      <c r="AG3687" t="s">
        <v>135</v>
      </c>
      <c r="AH3687">
        <v>0</v>
      </c>
      <c r="AI3687">
        <v>0</v>
      </c>
      <c r="AJ3687">
        <v>0</v>
      </c>
      <c r="AK3687">
        <v>0</v>
      </c>
      <c r="AL3687">
        <v>0</v>
      </c>
      <c r="AM3687">
        <v>0</v>
      </c>
      <c r="AN3687" s="2">
        <v>0</v>
      </c>
      <c r="AO3687">
        <v>0</v>
      </c>
      <c r="AP3687" t="s">
        <v>216</v>
      </c>
      <c r="AQ3687" s="18"/>
      <c r="AR3687" s="12"/>
      <c r="AS3687" s="12"/>
      <c r="AT3687" s="12"/>
      <c r="AU3687" s="19" t="s">
        <v>247</v>
      </c>
    </row>
    <row r="3688" spans="1:47" x14ac:dyDescent="0.25">
      <c r="A3688">
        <v>3686</v>
      </c>
      <c r="C3688" t="s">
        <v>293</v>
      </c>
      <c r="E3688" t="s">
        <v>132</v>
      </c>
      <c r="G3688" t="s">
        <v>133</v>
      </c>
      <c r="H3688">
        <v>2005</v>
      </c>
      <c r="I3688">
        <v>2</v>
      </c>
      <c r="J3688">
        <v>28</v>
      </c>
      <c r="K3688">
        <v>50.25</v>
      </c>
      <c r="L3688">
        <v>-4.2169999999999996</v>
      </c>
      <c r="M3688">
        <v>10</v>
      </c>
      <c r="O3688">
        <v>8.6</v>
      </c>
      <c r="P3688">
        <v>35.11</v>
      </c>
      <c r="X3688">
        <v>0.71499999999999997</v>
      </c>
      <c r="Y3688" t="s">
        <v>64</v>
      </c>
      <c r="Z3688" t="s">
        <v>64</v>
      </c>
      <c r="AA3688" t="s">
        <v>135</v>
      </c>
      <c r="AB3688" t="s">
        <v>135</v>
      </c>
      <c r="AE3688" t="s">
        <v>135</v>
      </c>
      <c r="AF3688" t="s">
        <v>135</v>
      </c>
      <c r="AG3688">
        <v>0</v>
      </c>
      <c r="AH3688">
        <v>0</v>
      </c>
      <c r="AI3688">
        <v>0</v>
      </c>
      <c r="AJ3688">
        <v>0</v>
      </c>
      <c r="AK3688">
        <v>0</v>
      </c>
      <c r="AL3688">
        <v>0</v>
      </c>
      <c r="AM3688">
        <v>0</v>
      </c>
      <c r="AN3688" s="2">
        <v>0</v>
      </c>
      <c r="AO3688">
        <v>0</v>
      </c>
      <c r="AP3688" t="s">
        <v>216</v>
      </c>
      <c r="AQ3688" s="18"/>
      <c r="AR3688" s="12"/>
      <c r="AS3688" s="12"/>
      <c r="AT3688" s="12"/>
      <c r="AU3688" s="19" t="s">
        <v>247</v>
      </c>
    </row>
    <row r="3689" spans="1:47" x14ac:dyDescent="0.25">
      <c r="A3689">
        <v>3687</v>
      </c>
      <c r="C3689" t="s">
        <v>293</v>
      </c>
      <c r="E3689" t="s">
        <v>132</v>
      </c>
      <c r="G3689" t="s">
        <v>133</v>
      </c>
      <c r="H3689">
        <v>2005</v>
      </c>
      <c r="I3689">
        <v>3</v>
      </c>
      <c r="J3689">
        <v>6</v>
      </c>
      <c r="K3689">
        <v>50.25</v>
      </c>
      <c r="L3689">
        <v>-4.2169999999999996</v>
      </c>
      <c r="M3689">
        <v>10</v>
      </c>
      <c r="O3689">
        <v>8.4700000000000006</v>
      </c>
      <c r="P3689">
        <v>35.26</v>
      </c>
      <c r="X3689">
        <v>0.72799999999999998</v>
      </c>
      <c r="Y3689" t="s">
        <v>134</v>
      </c>
      <c r="Z3689" t="s">
        <v>134</v>
      </c>
      <c r="AA3689" t="s">
        <v>135</v>
      </c>
      <c r="AB3689" t="s">
        <v>135</v>
      </c>
      <c r="AE3689" t="s">
        <v>135</v>
      </c>
      <c r="AF3689">
        <v>0</v>
      </c>
      <c r="AG3689" t="s">
        <v>135</v>
      </c>
      <c r="AH3689">
        <v>0</v>
      </c>
      <c r="AI3689">
        <v>0</v>
      </c>
      <c r="AJ3689">
        <v>0</v>
      </c>
      <c r="AK3689">
        <v>0</v>
      </c>
      <c r="AL3689">
        <v>0</v>
      </c>
      <c r="AM3689">
        <v>0</v>
      </c>
      <c r="AN3689" s="2">
        <v>0</v>
      </c>
      <c r="AO3689">
        <v>0</v>
      </c>
      <c r="AP3689" t="s">
        <v>216</v>
      </c>
      <c r="AQ3689" s="18"/>
      <c r="AR3689" s="12"/>
      <c r="AS3689" s="12"/>
      <c r="AT3689" s="12"/>
      <c r="AU3689" s="19" t="s">
        <v>247</v>
      </c>
    </row>
    <row r="3690" spans="1:47" x14ac:dyDescent="0.25">
      <c r="A3690">
        <v>3688</v>
      </c>
      <c r="C3690" t="s">
        <v>293</v>
      </c>
      <c r="E3690" t="s">
        <v>132</v>
      </c>
      <c r="G3690" t="s">
        <v>133</v>
      </c>
      <c r="H3690">
        <v>2005</v>
      </c>
      <c r="I3690">
        <v>3</v>
      </c>
      <c r="J3690">
        <v>6</v>
      </c>
      <c r="K3690">
        <v>50.25</v>
      </c>
      <c r="L3690">
        <v>-4.2169999999999996</v>
      </c>
      <c r="M3690">
        <v>10</v>
      </c>
      <c r="O3690">
        <v>8.4700000000000006</v>
      </c>
      <c r="P3690">
        <v>35.26</v>
      </c>
      <c r="X3690">
        <v>0.72799999999999998</v>
      </c>
      <c r="Y3690" t="s">
        <v>64</v>
      </c>
      <c r="Z3690" t="s">
        <v>64</v>
      </c>
      <c r="AA3690" t="s">
        <v>135</v>
      </c>
      <c r="AB3690" t="s">
        <v>135</v>
      </c>
      <c r="AE3690" t="s">
        <v>135</v>
      </c>
      <c r="AF3690" t="s">
        <v>135</v>
      </c>
      <c r="AG3690">
        <v>0</v>
      </c>
      <c r="AH3690">
        <v>0</v>
      </c>
      <c r="AI3690">
        <v>0</v>
      </c>
      <c r="AJ3690">
        <v>0</v>
      </c>
      <c r="AK3690">
        <v>0</v>
      </c>
      <c r="AL3690">
        <v>0</v>
      </c>
      <c r="AM3690">
        <v>0</v>
      </c>
      <c r="AN3690" s="2">
        <v>0</v>
      </c>
      <c r="AO3690">
        <v>0</v>
      </c>
      <c r="AP3690" t="s">
        <v>216</v>
      </c>
      <c r="AQ3690" s="18"/>
      <c r="AR3690" s="12"/>
      <c r="AS3690" s="12"/>
      <c r="AT3690" s="12"/>
      <c r="AU3690" s="19" t="s">
        <v>247</v>
      </c>
    </row>
    <row r="3691" spans="1:47" x14ac:dyDescent="0.25">
      <c r="A3691">
        <v>3689</v>
      </c>
      <c r="C3691" t="s">
        <v>293</v>
      </c>
      <c r="E3691" t="s">
        <v>132</v>
      </c>
      <c r="G3691" t="s">
        <v>133</v>
      </c>
      <c r="H3691">
        <v>2005</v>
      </c>
      <c r="I3691">
        <v>3</v>
      </c>
      <c r="J3691">
        <v>15</v>
      </c>
      <c r="K3691">
        <v>50.25</v>
      </c>
      <c r="L3691">
        <v>-4.2169999999999996</v>
      </c>
      <c r="M3691">
        <v>10</v>
      </c>
      <c r="O3691">
        <v>8.4499999999999993</v>
      </c>
      <c r="P3691">
        <v>35.29</v>
      </c>
      <c r="X3691">
        <v>0.81599999999999995</v>
      </c>
      <c r="Y3691" t="s">
        <v>134</v>
      </c>
      <c r="Z3691" t="s">
        <v>134</v>
      </c>
      <c r="AA3691" t="s">
        <v>135</v>
      </c>
      <c r="AB3691" t="s">
        <v>135</v>
      </c>
      <c r="AE3691" t="s">
        <v>135</v>
      </c>
      <c r="AF3691">
        <v>0</v>
      </c>
      <c r="AG3691" t="s">
        <v>135</v>
      </c>
      <c r="AH3691">
        <v>0</v>
      </c>
      <c r="AI3691">
        <v>0</v>
      </c>
      <c r="AJ3691">
        <v>0</v>
      </c>
      <c r="AK3691">
        <v>0</v>
      </c>
      <c r="AL3691">
        <v>0</v>
      </c>
      <c r="AM3691">
        <v>0</v>
      </c>
      <c r="AN3691" s="2">
        <v>0</v>
      </c>
      <c r="AO3691">
        <v>0</v>
      </c>
      <c r="AP3691" t="s">
        <v>216</v>
      </c>
      <c r="AQ3691" s="18"/>
      <c r="AR3691" s="12"/>
      <c r="AS3691" s="12"/>
      <c r="AT3691" s="12"/>
      <c r="AU3691" s="19" t="s">
        <v>247</v>
      </c>
    </row>
    <row r="3692" spans="1:47" x14ac:dyDescent="0.25">
      <c r="A3692">
        <v>3690</v>
      </c>
      <c r="C3692" t="s">
        <v>293</v>
      </c>
      <c r="E3692" t="s">
        <v>132</v>
      </c>
      <c r="G3692" t="s">
        <v>133</v>
      </c>
      <c r="H3692">
        <v>2005</v>
      </c>
      <c r="I3692">
        <v>3</v>
      </c>
      <c r="J3692">
        <v>15</v>
      </c>
      <c r="K3692">
        <v>50.25</v>
      </c>
      <c r="L3692">
        <v>-4.2169999999999996</v>
      </c>
      <c r="M3692">
        <v>10</v>
      </c>
      <c r="O3692">
        <v>8.4499999999999993</v>
      </c>
      <c r="P3692">
        <v>35.29</v>
      </c>
      <c r="X3692">
        <v>0.81599999999999995</v>
      </c>
      <c r="Y3692" t="s">
        <v>64</v>
      </c>
      <c r="Z3692" t="s">
        <v>64</v>
      </c>
      <c r="AA3692" t="s">
        <v>135</v>
      </c>
      <c r="AB3692" t="s">
        <v>135</v>
      </c>
      <c r="AE3692" t="s">
        <v>135</v>
      </c>
      <c r="AF3692" t="s">
        <v>135</v>
      </c>
      <c r="AG3692">
        <v>0</v>
      </c>
      <c r="AH3692">
        <v>0</v>
      </c>
      <c r="AI3692">
        <v>0</v>
      </c>
      <c r="AJ3692">
        <v>0</v>
      </c>
      <c r="AK3692">
        <v>0</v>
      </c>
      <c r="AL3692">
        <v>0</v>
      </c>
      <c r="AM3692">
        <v>0</v>
      </c>
      <c r="AN3692" s="2">
        <v>0</v>
      </c>
      <c r="AO3692">
        <v>0</v>
      </c>
      <c r="AP3692" t="s">
        <v>216</v>
      </c>
      <c r="AQ3692" s="18"/>
      <c r="AR3692" s="12"/>
      <c r="AS3692" s="12"/>
      <c r="AT3692" s="12"/>
      <c r="AU3692" s="19" t="s">
        <v>247</v>
      </c>
    </row>
    <row r="3693" spans="1:47" x14ac:dyDescent="0.25">
      <c r="A3693">
        <v>3691</v>
      </c>
      <c r="C3693" t="s">
        <v>293</v>
      </c>
      <c r="E3693" t="s">
        <v>132</v>
      </c>
      <c r="G3693" t="s">
        <v>133</v>
      </c>
      <c r="H3693">
        <v>2005</v>
      </c>
      <c r="I3693">
        <v>3</v>
      </c>
      <c r="J3693">
        <v>21</v>
      </c>
      <c r="K3693">
        <v>50.25</v>
      </c>
      <c r="L3693">
        <v>-4.2169999999999996</v>
      </c>
      <c r="M3693">
        <v>10</v>
      </c>
      <c r="O3693">
        <v>8.4499999999999993</v>
      </c>
      <c r="P3693">
        <v>35.29</v>
      </c>
      <c r="X3693">
        <v>1.212</v>
      </c>
      <c r="Y3693" t="s">
        <v>134</v>
      </c>
      <c r="Z3693" t="s">
        <v>134</v>
      </c>
      <c r="AA3693" t="s">
        <v>135</v>
      </c>
      <c r="AB3693" t="s">
        <v>135</v>
      </c>
      <c r="AE3693" t="s">
        <v>135</v>
      </c>
      <c r="AF3693">
        <v>71875.692309999999</v>
      </c>
      <c r="AG3693" t="s">
        <v>135</v>
      </c>
      <c r="AH3693">
        <v>71875.692309999999</v>
      </c>
      <c r="AI3693">
        <v>5.9407284410361784E-2</v>
      </c>
      <c r="AJ3693">
        <v>2.498017619144743</v>
      </c>
      <c r="AK3693">
        <v>0.70320816385796381</v>
      </c>
      <c r="AL3693">
        <v>0.70320816385796381</v>
      </c>
      <c r="AM3693">
        <v>0.70320816385796381</v>
      </c>
      <c r="AN3693" s="2">
        <v>0.70320816385796381</v>
      </c>
      <c r="AO3693">
        <v>0.79063261541000007</v>
      </c>
      <c r="AP3693" t="s">
        <v>216</v>
      </c>
      <c r="AQ3693" s="18"/>
      <c r="AR3693" s="12"/>
      <c r="AS3693" s="12"/>
      <c r="AT3693" s="12"/>
      <c r="AU3693" s="19" t="s">
        <v>247</v>
      </c>
    </row>
    <row r="3694" spans="1:47" x14ac:dyDescent="0.25">
      <c r="A3694">
        <v>3692</v>
      </c>
      <c r="C3694" t="s">
        <v>293</v>
      </c>
      <c r="E3694" t="s">
        <v>132</v>
      </c>
      <c r="G3694" t="s">
        <v>133</v>
      </c>
      <c r="H3694">
        <v>2005</v>
      </c>
      <c r="I3694">
        <v>3</v>
      </c>
      <c r="J3694">
        <v>21</v>
      </c>
      <c r="K3694">
        <v>50.25</v>
      </c>
      <c r="L3694">
        <v>-4.2169999999999996</v>
      </c>
      <c r="M3694">
        <v>10</v>
      </c>
      <c r="O3694">
        <v>8.4499999999999993</v>
      </c>
      <c r="P3694">
        <v>35.29</v>
      </c>
      <c r="X3694">
        <v>1.212</v>
      </c>
      <c r="Y3694" t="s">
        <v>64</v>
      </c>
      <c r="Z3694" t="s">
        <v>64</v>
      </c>
      <c r="AA3694" t="s">
        <v>135</v>
      </c>
      <c r="AB3694" t="s">
        <v>135</v>
      </c>
      <c r="AE3694" t="s">
        <v>135</v>
      </c>
      <c r="AF3694" t="s">
        <v>135</v>
      </c>
      <c r="AG3694">
        <v>0</v>
      </c>
      <c r="AH3694">
        <v>0</v>
      </c>
      <c r="AI3694">
        <v>0</v>
      </c>
      <c r="AJ3694">
        <v>0</v>
      </c>
      <c r="AK3694">
        <v>0</v>
      </c>
      <c r="AL3694">
        <v>0</v>
      </c>
      <c r="AM3694">
        <v>0</v>
      </c>
      <c r="AN3694" s="2">
        <v>0</v>
      </c>
      <c r="AO3694">
        <v>0</v>
      </c>
      <c r="AP3694" t="s">
        <v>216</v>
      </c>
      <c r="AQ3694" s="18"/>
      <c r="AR3694" s="12"/>
      <c r="AS3694" s="12"/>
      <c r="AT3694" s="12"/>
      <c r="AU3694" s="19" t="s">
        <v>247</v>
      </c>
    </row>
    <row r="3695" spans="1:47" x14ac:dyDescent="0.25">
      <c r="A3695">
        <v>3693</v>
      </c>
      <c r="C3695" t="s">
        <v>293</v>
      </c>
      <c r="E3695" t="s">
        <v>132</v>
      </c>
      <c r="G3695" t="s">
        <v>133</v>
      </c>
      <c r="H3695">
        <v>2005</v>
      </c>
      <c r="I3695">
        <v>3</v>
      </c>
      <c r="J3695">
        <v>29</v>
      </c>
      <c r="K3695">
        <v>50.25</v>
      </c>
      <c r="L3695">
        <v>-4.2169999999999996</v>
      </c>
      <c r="M3695">
        <v>10</v>
      </c>
      <c r="O3695">
        <v>8.8699999999999992</v>
      </c>
      <c r="P3695">
        <v>35.22</v>
      </c>
      <c r="X3695">
        <v>1.6830000000000001</v>
      </c>
      <c r="Y3695" t="s">
        <v>134</v>
      </c>
      <c r="Z3695" t="s">
        <v>134</v>
      </c>
      <c r="AA3695" t="s">
        <v>135</v>
      </c>
      <c r="AB3695" t="s">
        <v>135</v>
      </c>
      <c r="AE3695" t="s">
        <v>135</v>
      </c>
      <c r="AF3695">
        <v>23784.32</v>
      </c>
      <c r="AG3695" t="s">
        <v>135</v>
      </c>
      <c r="AH3695">
        <v>23784.32</v>
      </c>
      <c r="AI3695">
        <v>1.9658410476979461E-2</v>
      </c>
      <c r="AJ3695">
        <v>0.82661673939953861</v>
      </c>
      <c r="AK3695">
        <v>0.23269797421461869</v>
      </c>
      <c r="AL3695">
        <v>0.23269797421461869</v>
      </c>
      <c r="AM3695">
        <v>0.23269797421461869</v>
      </c>
      <c r="AN3695" s="2">
        <v>0.23269797421461869</v>
      </c>
      <c r="AO3695">
        <v>0.26162752</v>
      </c>
      <c r="AP3695" t="s">
        <v>216</v>
      </c>
      <c r="AQ3695" s="18"/>
      <c r="AR3695" s="12"/>
      <c r="AS3695" s="12"/>
      <c r="AT3695" s="12"/>
      <c r="AU3695" s="19" t="s">
        <v>247</v>
      </c>
    </row>
    <row r="3696" spans="1:47" x14ac:dyDescent="0.25">
      <c r="A3696">
        <v>3694</v>
      </c>
      <c r="C3696" t="s">
        <v>293</v>
      </c>
      <c r="E3696" t="s">
        <v>132</v>
      </c>
      <c r="G3696" t="s">
        <v>133</v>
      </c>
      <c r="H3696">
        <v>2005</v>
      </c>
      <c r="I3696">
        <v>3</v>
      </c>
      <c r="J3696">
        <v>29</v>
      </c>
      <c r="K3696">
        <v>50.25</v>
      </c>
      <c r="L3696">
        <v>-4.2169999999999996</v>
      </c>
      <c r="M3696">
        <v>10</v>
      </c>
      <c r="O3696">
        <v>8.8699999999999992</v>
      </c>
      <c r="P3696">
        <v>35.22</v>
      </c>
      <c r="X3696">
        <v>1.6830000000000001</v>
      </c>
      <c r="Y3696" t="s">
        <v>64</v>
      </c>
      <c r="Z3696" t="s">
        <v>64</v>
      </c>
      <c r="AA3696" t="s">
        <v>135</v>
      </c>
      <c r="AB3696" t="s">
        <v>135</v>
      </c>
      <c r="AE3696" t="s">
        <v>135</v>
      </c>
      <c r="AF3696" t="s">
        <v>135</v>
      </c>
      <c r="AG3696">
        <v>0</v>
      </c>
      <c r="AH3696">
        <v>0</v>
      </c>
      <c r="AI3696">
        <v>0</v>
      </c>
      <c r="AJ3696">
        <v>0</v>
      </c>
      <c r="AK3696">
        <v>0</v>
      </c>
      <c r="AL3696">
        <v>0</v>
      </c>
      <c r="AM3696">
        <v>0</v>
      </c>
      <c r="AN3696" s="2">
        <v>0</v>
      </c>
      <c r="AO3696">
        <v>0</v>
      </c>
      <c r="AP3696" t="s">
        <v>216</v>
      </c>
      <c r="AQ3696" s="18"/>
      <c r="AR3696" s="12"/>
      <c r="AS3696" s="12"/>
      <c r="AT3696" s="12"/>
      <c r="AU3696" s="19" t="s">
        <v>247</v>
      </c>
    </row>
    <row r="3697" spans="1:47" x14ac:dyDescent="0.25">
      <c r="A3697">
        <v>3695</v>
      </c>
      <c r="C3697" t="s">
        <v>293</v>
      </c>
      <c r="E3697" t="s">
        <v>132</v>
      </c>
      <c r="G3697" t="s">
        <v>133</v>
      </c>
      <c r="H3697">
        <v>2005</v>
      </c>
      <c r="I3697">
        <v>4</v>
      </c>
      <c r="J3697">
        <v>4</v>
      </c>
      <c r="K3697">
        <v>50.25</v>
      </c>
      <c r="L3697">
        <v>-4.2169999999999996</v>
      </c>
      <c r="M3697">
        <v>10</v>
      </c>
      <c r="O3697">
        <v>9.09</v>
      </c>
      <c r="P3697">
        <v>35.159999999999997</v>
      </c>
      <c r="X3697">
        <v>1.2350000000000001</v>
      </c>
      <c r="Y3697" t="s">
        <v>134</v>
      </c>
      <c r="Z3697" t="s">
        <v>134</v>
      </c>
      <c r="AA3697" t="s">
        <v>135</v>
      </c>
      <c r="AB3697" t="s">
        <v>135</v>
      </c>
      <c r="AE3697" t="s">
        <v>135</v>
      </c>
      <c r="AF3697">
        <v>16988.800000000003</v>
      </c>
      <c r="AG3697" t="s">
        <v>135</v>
      </c>
      <c r="AH3697">
        <v>16988.800000000003</v>
      </c>
      <c r="AI3697">
        <v>1.4041721769271044E-2</v>
      </c>
      <c r="AJ3697">
        <v>0.59044052814252768</v>
      </c>
      <c r="AK3697">
        <v>0.16621283872472767</v>
      </c>
      <c r="AL3697">
        <v>0.16621283872472767</v>
      </c>
      <c r="AM3697">
        <v>0.16621283872472767</v>
      </c>
      <c r="AN3697" s="2">
        <v>0.16621283872472767</v>
      </c>
      <c r="AO3697">
        <v>0.18687680000000001</v>
      </c>
      <c r="AP3697" t="s">
        <v>216</v>
      </c>
      <c r="AQ3697" s="18"/>
      <c r="AR3697" s="12"/>
      <c r="AS3697" s="12"/>
      <c r="AT3697" s="12"/>
      <c r="AU3697" s="19" t="s">
        <v>247</v>
      </c>
    </row>
    <row r="3698" spans="1:47" x14ac:dyDescent="0.25">
      <c r="A3698">
        <v>3696</v>
      </c>
      <c r="C3698" t="s">
        <v>293</v>
      </c>
      <c r="E3698" t="s">
        <v>132</v>
      </c>
      <c r="G3698" t="s">
        <v>133</v>
      </c>
      <c r="H3698">
        <v>2005</v>
      </c>
      <c r="I3698">
        <v>4</v>
      </c>
      <c r="J3698">
        <v>4</v>
      </c>
      <c r="K3698">
        <v>50.25</v>
      </c>
      <c r="L3698">
        <v>-4.2169999999999996</v>
      </c>
      <c r="M3698">
        <v>10</v>
      </c>
      <c r="O3698">
        <v>9.09</v>
      </c>
      <c r="P3698">
        <v>35.159999999999997</v>
      </c>
      <c r="X3698">
        <v>1.2350000000000001</v>
      </c>
      <c r="Y3698" t="s">
        <v>64</v>
      </c>
      <c r="Z3698" t="s">
        <v>64</v>
      </c>
      <c r="AA3698" t="s">
        <v>135</v>
      </c>
      <c r="AB3698" t="s">
        <v>135</v>
      </c>
      <c r="AE3698" t="s">
        <v>135</v>
      </c>
      <c r="AF3698" t="s">
        <v>135</v>
      </c>
      <c r="AG3698">
        <v>0</v>
      </c>
      <c r="AH3698">
        <v>0</v>
      </c>
      <c r="AI3698">
        <v>0</v>
      </c>
      <c r="AJ3698">
        <v>0</v>
      </c>
      <c r="AK3698">
        <v>0</v>
      </c>
      <c r="AL3698">
        <v>0</v>
      </c>
      <c r="AM3698">
        <v>0</v>
      </c>
      <c r="AN3698" s="2">
        <v>0</v>
      </c>
      <c r="AO3698">
        <v>0</v>
      </c>
      <c r="AP3698" t="s">
        <v>216</v>
      </c>
      <c r="AQ3698" s="18"/>
      <c r="AR3698" s="12"/>
      <c r="AS3698" s="12"/>
      <c r="AT3698" s="12"/>
      <c r="AU3698" s="19" t="s">
        <v>247</v>
      </c>
    </row>
    <row r="3699" spans="1:47" x14ac:dyDescent="0.25">
      <c r="A3699">
        <v>3697</v>
      </c>
      <c r="C3699" t="s">
        <v>293</v>
      </c>
      <c r="E3699" t="s">
        <v>132</v>
      </c>
      <c r="G3699" t="s">
        <v>133</v>
      </c>
      <c r="H3699">
        <v>2005</v>
      </c>
      <c r="I3699">
        <v>4</v>
      </c>
      <c r="J3699">
        <v>11</v>
      </c>
      <c r="K3699">
        <v>50.25</v>
      </c>
      <c r="L3699">
        <v>-4.2169999999999996</v>
      </c>
      <c r="M3699">
        <v>10</v>
      </c>
      <c r="O3699">
        <v>9.16</v>
      </c>
      <c r="P3699">
        <v>35.21</v>
      </c>
      <c r="X3699">
        <v>1.1839999999999999</v>
      </c>
      <c r="Y3699" t="s">
        <v>134</v>
      </c>
      <c r="Z3699" t="s">
        <v>134</v>
      </c>
      <c r="AA3699" t="s">
        <v>135</v>
      </c>
      <c r="AB3699" t="s">
        <v>135</v>
      </c>
      <c r="AE3699" t="s">
        <v>135</v>
      </c>
      <c r="AF3699">
        <v>117614.7692</v>
      </c>
      <c r="AG3699" t="s">
        <v>135</v>
      </c>
      <c r="AH3699">
        <v>117614.7692</v>
      </c>
      <c r="AI3699">
        <v>9.7211919915675585E-2</v>
      </c>
      <c r="AJ3699">
        <v>4.0876651937635078</v>
      </c>
      <c r="AK3699">
        <v>1.1507042677932322</v>
      </c>
      <c r="AL3699">
        <v>1.1507042677932322</v>
      </c>
      <c r="AM3699">
        <v>1.1507042677932322</v>
      </c>
      <c r="AN3699" s="2">
        <v>1.1507042677932322</v>
      </c>
      <c r="AO3699">
        <v>1.2937624612</v>
      </c>
      <c r="AP3699" t="s">
        <v>216</v>
      </c>
      <c r="AQ3699" s="18"/>
      <c r="AR3699" s="12"/>
      <c r="AS3699" s="12"/>
      <c r="AT3699" s="12"/>
      <c r="AU3699" s="19" t="s">
        <v>247</v>
      </c>
    </row>
    <row r="3700" spans="1:47" x14ac:dyDescent="0.25">
      <c r="A3700">
        <v>3698</v>
      </c>
      <c r="C3700" t="s">
        <v>293</v>
      </c>
      <c r="E3700" t="s">
        <v>132</v>
      </c>
      <c r="G3700" t="s">
        <v>133</v>
      </c>
      <c r="H3700">
        <v>2005</v>
      </c>
      <c r="I3700">
        <v>4</v>
      </c>
      <c r="J3700">
        <v>11</v>
      </c>
      <c r="K3700">
        <v>50.25</v>
      </c>
      <c r="L3700">
        <v>-4.2169999999999996</v>
      </c>
      <c r="M3700">
        <v>10</v>
      </c>
      <c r="O3700">
        <v>9.16</v>
      </c>
      <c r="P3700">
        <v>35.21</v>
      </c>
      <c r="X3700">
        <v>1.1839999999999999</v>
      </c>
      <c r="Y3700" t="s">
        <v>64</v>
      </c>
      <c r="Z3700" t="s">
        <v>64</v>
      </c>
      <c r="AA3700" t="s">
        <v>135</v>
      </c>
      <c r="AB3700" t="s">
        <v>135</v>
      </c>
      <c r="AE3700" t="s">
        <v>135</v>
      </c>
      <c r="AF3700" t="s">
        <v>135</v>
      </c>
      <c r="AG3700">
        <v>0</v>
      </c>
      <c r="AH3700">
        <v>0</v>
      </c>
      <c r="AI3700">
        <v>0</v>
      </c>
      <c r="AJ3700">
        <v>0</v>
      </c>
      <c r="AK3700">
        <v>0</v>
      </c>
      <c r="AL3700">
        <v>0</v>
      </c>
      <c r="AM3700">
        <v>0</v>
      </c>
      <c r="AN3700" s="2">
        <v>0</v>
      </c>
      <c r="AO3700">
        <v>0</v>
      </c>
      <c r="AP3700" t="s">
        <v>216</v>
      </c>
      <c r="AQ3700" s="18"/>
      <c r="AR3700" s="12"/>
      <c r="AS3700" s="12"/>
      <c r="AT3700" s="12"/>
      <c r="AU3700" s="19" t="s">
        <v>247</v>
      </c>
    </row>
    <row r="3701" spans="1:47" x14ac:dyDescent="0.25">
      <c r="A3701">
        <v>3699</v>
      </c>
      <c r="C3701" t="s">
        <v>293</v>
      </c>
      <c r="E3701" t="s">
        <v>132</v>
      </c>
      <c r="G3701" t="s">
        <v>133</v>
      </c>
      <c r="H3701">
        <v>2005</v>
      </c>
      <c r="I3701">
        <v>4</v>
      </c>
      <c r="J3701">
        <v>18</v>
      </c>
      <c r="K3701">
        <v>50.25</v>
      </c>
      <c r="L3701">
        <v>-4.2169999999999996</v>
      </c>
      <c r="M3701">
        <v>10</v>
      </c>
      <c r="X3701">
        <v>2.9089999999999998</v>
      </c>
      <c r="Y3701" t="s">
        <v>134</v>
      </c>
      <c r="Z3701" t="s">
        <v>134</v>
      </c>
      <c r="AA3701" t="s">
        <v>135</v>
      </c>
      <c r="AB3701" t="s">
        <v>135</v>
      </c>
      <c r="AE3701" t="s">
        <v>135</v>
      </c>
      <c r="AF3701">
        <v>137217.23080000002</v>
      </c>
      <c r="AG3701" t="s">
        <v>135</v>
      </c>
      <c r="AH3701">
        <v>137217.23080000002</v>
      </c>
      <c r="AI3701">
        <v>0.11341390662339007</v>
      </c>
      <c r="AJ3701">
        <v>4.7689427283744061</v>
      </c>
      <c r="AK3701">
        <v>1.3424883130776826</v>
      </c>
      <c r="AL3701">
        <v>1.3424883130776826</v>
      </c>
      <c r="AM3701">
        <v>1.3424883130776826</v>
      </c>
      <c r="AN3701" s="2">
        <v>1.3424883130776826</v>
      </c>
      <c r="AO3701">
        <v>1.5093895388</v>
      </c>
      <c r="AP3701" t="s">
        <v>216</v>
      </c>
      <c r="AQ3701" s="18"/>
      <c r="AR3701" s="12"/>
      <c r="AS3701" s="12"/>
      <c r="AT3701" s="12"/>
      <c r="AU3701" s="19" t="s">
        <v>247</v>
      </c>
    </row>
    <row r="3702" spans="1:47" x14ac:dyDescent="0.25">
      <c r="A3702">
        <v>3700</v>
      </c>
      <c r="C3702" t="s">
        <v>293</v>
      </c>
      <c r="E3702" t="s">
        <v>132</v>
      </c>
      <c r="G3702" t="s">
        <v>133</v>
      </c>
      <c r="H3702">
        <v>2005</v>
      </c>
      <c r="I3702">
        <v>4</v>
      </c>
      <c r="J3702">
        <v>18</v>
      </c>
      <c r="K3702">
        <v>50.25</v>
      </c>
      <c r="L3702">
        <v>-4.2169999999999996</v>
      </c>
      <c r="M3702">
        <v>10</v>
      </c>
      <c r="X3702">
        <v>2.9089999999999998</v>
      </c>
      <c r="Y3702" t="s">
        <v>64</v>
      </c>
      <c r="Z3702" t="s">
        <v>64</v>
      </c>
      <c r="AA3702" t="s">
        <v>135</v>
      </c>
      <c r="AB3702" t="s">
        <v>135</v>
      </c>
      <c r="AE3702" t="s">
        <v>135</v>
      </c>
      <c r="AF3702" t="s">
        <v>135</v>
      </c>
      <c r="AG3702">
        <v>40</v>
      </c>
      <c r="AH3702">
        <v>40</v>
      </c>
      <c r="AI3702">
        <v>3.3061126787697881E-5</v>
      </c>
      <c r="AJ3702">
        <v>1.3901877193033705E-3</v>
      </c>
      <c r="AK3702">
        <v>3.9134686081354218E-4</v>
      </c>
      <c r="AL3702">
        <v>1.1450073727576435E-3</v>
      </c>
      <c r="AM3702">
        <v>0.24033016417240038</v>
      </c>
      <c r="AN3702" s="2">
        <v>1.6588544537525073E-2</v>
      </c>
      <c r="AO3702">
        <v>7.1999999999999994E-4</v>
      </c>
      <c r="AP3702" t="s">
        <v>216</v>
      </c>
      <c r="AQ3702" s="18"/>
      <c r="AR3702" s="12"/>
      <c r="AS3702" s="12"/>
      <c r="AT3702" s="12"/>
      <c r="AU3702" s="19" t="s">
        <v>247</v>
      </c>
    </row>
    <row r="3703" spans="1:47" x14ac:dyDescent="0.25">
      <c r="A3703">
        <v>3701</v>
      </c>
      <c r="C3703" t="s">
        <v>293</v>
      </c>
      <c r="E3703" t="s">
        <v>132</v>
      </c>
      <c r="G3703" t="s">
        <v>133</v>
      </c>
      <c r="H3703">
        <v>2005</v>
      </c>
      <c r="I3703">
        <v>4</v>
      </c>
      <c r="J3703">
        <v>25</v>
      </c>
      <c r="K3703">
        <v>50.25</v>
      </c>
      <c r="L3703">
        <v>-4.2169999999999996</v>
      </c>
      <c r="M3703">
        <v>10</v>
      </c>
      <c r="O3703">
        <v>9.68</v>
      </c>
      <c r="P3703">
        <v>35.270000000000003</v>
      </c>
      <c r="X3703">
        <v>1.804</v>
      </c>
      <c r="Y3703" t="s">
        <v>134</v>
      </c>
      <c r="Z3703" t="s">
        <v>134</v>
      </c>
      <c r="AA3703" t="s">
        <v>135</v>
      </c>
      <c r="AB3703" t="s">
        <v>135</v>
      </c>
      <c r="AE3703" t="s">
        <v>135</v>
      </c>
      <c r="AF3703">
        <v>114067.65710000001</v>
      </c>
      <c r="AG3703" t="s">
        <v>135</v>
      </c>
      <c r="AH3703">
        <v>114067.65710000001</v>
      </c>
      <c r="AI3703">
        <v>9.4280131843968662E-2</v>
      </c>
      <c r="AJ3703">
        <v>3.9643864017531989</v>
      </c>
      <c r="AK3703">
        <v>1.1160004881610142</v>
      </c>
      <c r="AL3703">
        <v>1.1160004881610142</v>
      </c>
      <c r="AM3703">
        <v>1.1160004881610142</v>
      </c>
      <c r="AN3703" s="2">
        <v>1.1160004881610142</v>
      </c>
      <c r="AO3703">
        <v>1.2547442281000001</v>
      </c>
      <c r="AP3703" t="s">
        <v>216</v>
      </c>
      <c r="AQ3703" s="18"/>
      <c r="AR3703" s="12"/>
      <c r="AS3703" s="12"/>
      <c r="AT3703" s="12"/>
      <c r="AU3703" s="19" t="s">
        <v>247</v>
      </c>
    </row>
    <row r="3704" spans="1:47" x14ac:dyDescent="0.25">
      <c r="A3704">
        <v>3702</v>
      </c>
      <c r="C3704" t="s">
        <v>293</v>
      </c>
      <c r="E3704" t="s">
        <v>132</v>
      </c>
      <c r="G3704" t="s">
        <v>133</v>
      </c>
      <c r="H3704">
        <v>2005</v>
      </c>
      <c r="I3704">
        <v>4</v>
      </c>
      <c r="J3704">
        <v>25</v>
      </c>
      <c r="K3704">
        <v>50.25</v>
      </c>
      <c r="L3704">
        <v>-4.2169999999999996</v>
      </c>
      <c r="M3704">
        <v>10</v>
      </c>
      <c r="O3704">
        <v>9.68</v>
      </c>
      <c r="P3704">
        <v>35.270000000000003</v>
      </c>
      <c r="X3704">
        <v>1.804</v>
      </c>
      <c r="Y3704" t="s">
        <v>64</v>
      </c>
      <c r="Z3704" t="s">
        <v>64</v>
      </c>
      <c r="AA3704" t="s">
        <v>135</v>
      </c>
      <c r="AB3704" t="s">
        <v>135</v>
      </c>
      <c r="AE3704" t="s">
        <v>135</v>
      </c>
      <c r="AF3704" t="s">
        <v>135</v>
      </c>
      <c r="AG3704">
        <v>0</v>
      </c>
      <c r="AH3704">
        <v>0</v>
      </c>
      <c r="AI3704">
        <v>0</v>
      </c>
      <c r="AJ3704">
        <v>0</v>
      </c>
      <c r="AK3704">
        <v>0</v>
      </c>
      <c r="AL3704">
        <v>0</v>
      </c>
      <c r="AM3704">
        <v>0</v>
      </c>
      <c r="AN3704" s="2">
        <v>0</v>
      </c>
      <c r="AO3704">
        <v>0</v>
      </c>
      <c r="AP3704" t="s">
        <v>216</v>
      </c>
      <c r="AQ3704" s="18"/>
      <c r="AR3704" s="12"/>
      <c r="AS3704" s="12"/>
      <c r="AT3704" s="12"/>
      <c r="AU3704" s="19" t="s">
        <v>247</v>
      </c>
    </row>
    <row r="3705" spans="1:47" x14ac:dyDescent="0.25">
      <c r="A3705">
        <v>3703</v>
      </c>
      <c r="C3705" t="s">
        <v>293</v>
      </c>
      <c r="E3705" t="s">
        <v>132</v>
      </c>
      <c r="G3705" t="s">
        <v>133</v>
      </c>
      <c r="H3705">
        <v>2005</v>
      </c>
      <c r="I3705">
        <v>5</v>
      </c>
      <c r="J3705">
        <v>4</v>
      </c>
      <c r="K3705">
        <v>50.25</v>
      </c>
      <c r="L3705">
        <v>-4.2169999999999996</v>
      </c>
      <c r="M3705">
        <v>10</v>
      </c>
      <c r="O3705">
        <v>10.18</v>
      </c>
      <c r="P3705">
        <v>35.19</v>
      </c>
      <c r="Q3705">
        <v>5.53</v>
      </c>
      <c r="U3705">
        <v>7.42</v>
      </c>
      <c r="X3705">
        <v>2.3340000000000001</v>
      </c>
      <c r="Y3705" t="s">
        <v>134</v>
      </c>
      <c r="Z3705" t="s">
        <v>134</v>
      </c>
      <c r="AA3705" t="s">
        <v>135</v>
      </c>
      <c r="AB3705" t="s">
        <v>135</v>
      </c>
      <c r="AE3705" t="s">
        <v>135</v>
      </c>
      <c r="AF3705">
        <v>19602.46154</v>
      </c>
      <c r="AG3705" t="s">
        <v>135</v>
      </c>
      <c r="AH3705">
        <v>19602.46154</v>
      </c>
      <c r="AI3705">
        <v>1.6201986658122784E-2</v>
      </c>
      <c r="AJ3705">
        <v>0.68127753252561596</v>
      </c>
      <c r="AK3705">
        <v>0.19178404469742985</v>
      </c>
      <c r="AL3705">
        <v>0.19178404469742985</v>
      </c>
      <c r="AM3705">
        <v>0.19178404469742985</v>
      </c>
      <c r="AN3705" s="2">
        <v>0.19178404469742985</v>
      </c>
      <c r="AO3705">
        <v>0.21562707694</v>
      </c>
      <c r="AP3705" t="s">
        <v>216</v>
      </c>
      <c r="AQ3705" s="18"/>
      <c r="AR3705" s="12"/>
      <c r="AS3705" s="12"/>
      <c r="AT3705" s="12"/>
      <c r="AU3705" s="19" t="s">
        <v>247</v>
      </c>
    </row>
    <row r="3706" spans="1:47" x14ac:dyDescent="0.25">
      <c r="A3706">
        <v>3704</v>
      </c>
      <c r="C3706" t="s">
        <v>293</v>
      </c>
      <c r="E3706" t="s">
        <v>132</v>
      </c>
      <c r="G3706" t="s">
        <v>133</v>
      </c>
      <c r="H3706">
        <v>2005</v>
      </c>
      <c r="I3706">
        <v>5</v>
      </c>
      <c r="J3706">
        <v>4</v>
      </c>
      <c r="K3706">
        <v>50.25</v>
      </c>
      <c r="L3706">
        <v>-4.2169999999999996</v>
      </c>
      <c r="M3706">
        <v>10</v>
      </c>
      <c r="O3706">
        <v>10.18</v>
      </c>
      <c r="P3706">
        <v>35.19</v>
      </c>
      <c r="Q3706">
        <v>5.53</v>
      </c>
      <c r="U3706">
        <v>7.42</v>
      </c>
      <c r="X3706">
        <v>2.3340000000000001</v>
      </c>
      <c r="Y3706" t="s">
        <v>64</v>
      </c>
      <c r="Z3706" t="s">
        <v>64</v>
      </c>
      <c r="AA3706" t="s">
        <v>135</v>
      </c>
      <c r="AB3706" t="s">
        <v>135</v>
      </c>
      <c r="AE3706" t="s">
        <v>135</v>
      </c>
      <c r="AF3706" t="s">
        <v>135</v>
      </c>
      <c r="AG3706">
        <v>0</v>
      </c>
      <c r="AH3706">
        <v>0</v>
      </c>
      <c r="AI3706">
        <v>0</v>
      </c>
      <c r="AJ3706">
        <v>0</v>
      </c>
      <c r="AK3706">
        <v>0</v>
      </c>
      <c r="AL3706">
        <v>0</v>
      </c>
      <c r="AM3706">
        <v>0</v>
      </c>
      <c r="AN3706" s="2">
        <v>0</v>
      </c>
      <c r="AO3706">
        <v>0</v>
      </c>
      <c r="AP3706" t="s">
        <v>216</v>
      </c>
      <c r="AQ3706" s="18"/>
      <c r="AR3706" s="12"/>
      <c r="AS3706" s="12"/>
      <c r="AT3706" s="12"/>
      <c r="AU3706" s="19" t="s">
        <v>247</v>
      </c>
    </row>
    <row r="3707" spans="1:47" x14ac:dyDescent="0.25">
      <c r="A3707">
        <v>3705</v>
      </c>
      <c r="C3707" t="s">
        <v>293</v>
      </c>
      <c r="E3707" t="s">
        <v>132</v>
      </c>
      <c r="G3707" t="s">
        <v>133</v>
      </c>
      <c r="H3707">
        <v>2005</v>
      </c>
      <c r="I3707">
        <v>5</v>
      </c>
      <c r="J3707">
        <v>9</v>
      </c>
      <c r="K3707">
        <v>50.25</v>
      </c>
      <c r="L3707">
        <v>-4.2169999999999996</v>
      </c>
      <c r="M3707">
        <v>10</v>
      </c>
      <c r="O3707">
        <v>10.58</v>
      </c>
      <c r="P3707">
        <v>35.15</v>
      </c>
      <c r="Q3707">
        <v>0.53</v>
      </c>
      <c r="U3707">
        <v>1.68</v>
      </c>
      <c r="X3707">
        <v>3.95</v>
      </c>
      <c r="Y3707" t="s">
        <v>134</v>
      </c>
      <c r="Z3707" t="s">
        <v>134</v>
      </c>
      <c r="AA3707" t="s">
        <v>135</v>
      </c>
      <c r="AB3707" t="s">
        <v>135</v>
      </c>
      <c r="AE3707" t="s">
        <v>135</v>
      </c>
      <c r="AF3707">
        <v>9801.2307689999998</v>
      </c>
      <c r="AG3707" t="s">
        <v>135</v>
      </c>
      <c r="AH3707">
        <v>9801.2307689999998</v>
      </c>
      <c r="AI3707">
        <v>8.1009933282348637E-3</v>
      </c>
      <c r="AJ3707">
        <v>0.34063876622805328</v>
      </c>
      <c r="AK3707">
        <v>9.5892022338931251E-2</v>
      </c>
      <c r="AL3707">
        <v>9.5892022338931251E-2</v>
      </c>
      <c r="AM3707">
        <v>9.5892022338931251E-2</v>
      </c>
      <c r="AN3707" s="2">
        <v>9.5892022338931251E-2</v>
      </c>
      <c r="AO3707">
        <v>0.10781353845900001</v>
      </c>
      <c r="AP3707" t="s">
        <v>216</v>
      </c>
      <c r="AQ3707" s="18"/>
      <c r="AR3707" s="12"/>
      <c r="AS3707" s="12"/>
      <c r="AT3707" s="12"/>
      <c r="AU3707" s="19" t="s">
        <v>247</v>
      </c>
    </row>
    <row r="3708" spans="1:47" x14ac:dyDescent="0.25">
      <c r="A3708">
        <v>3706</v>
      </c>
      <c r="C3708" t="s">
        <v>293</v>
      </c>
      <c r="E3708" t="s">
        <v>132</v>
      </c>
      <c r="G3708" t="s">
        <v>133</v>
      </c>
      <c r="H3708">
        <v>2005</v>
      </c>
      <c r="I3708">
        <v>5</v>
      </c>
      <c r="J3708">
        <v>9</v>
      </c>
      <c r="K3708">
        <v>50.25</v>
      </c>
      <c r="L3708">
        <v>-4.2169999999999996</v>
      </c>
      <c r="M3708">
        <v>10</v>
      </c>
      <c r="O3708">
        <v>10.58</v>
      </c>
      <c r="P3708">
        <v>35.15</v>
      </c>
      <c r="Q3708">
        <v>0.53</v>
      </c>
      <c r="U3708">
        <v>1.68</v>
      </c>
      <c r="X3708">
        <v>3.95</v>
      </c>
      <c r="Y3708" t="s">
        <v>64</v>
      </c>
      <c r="Z3708" t="s">
        <v>64</v>
      </c>
      <c r="AA3708" t="s">
        <v>135</v>
      </c>
      <c r="AB3708" t="s">
        <v>135</v>
      </c>
      <c r="AE3708" t="s">
        <v>135</v>
      </c>
      <c r="AF3708" t="s">
        <v>135</v>
      </c>
      <c r="AG3708">
        <v>0</v>
      </c>
      <c r="AH3708">
        <v>0</v>
      </c>
      <c r="AI3708">
        <v>0</v>
      </c>
      <c r="AJ3708">
        <v>0</v>
      </c>
      <c r="AK3708">
        <v>0</v>
      </c>
      <c r="AL3708">
        <v>0</v>
      </c>
      <c r="AM3708">
        <v>0</v>
      </c>
      <c r="AN3708" s="2">
        <v>0</v>
      </c>
      <c r="AO3708">
        <v>0</v>
      </c>
      <c r="AP3708" t="s">
        <v>216</v>
      </c>
      <c r="AQ3708" s="18"/>
      <c r="AR3708" s="12"/>
      <c r="AS3708" s="12"/>
      <c r="AT3708" s="12"/>
      <c r="AU3708" s="19" t="s">
        <v>247</v>
      </c>
    </row>
    <row r="3709" spans="1:47" x14ac:dyDescent="0.25">
      <c r="A3709">
        <v>3707</v>
      </c>
      <c r="C3709" t="s">
        <v>293</v>
      </c>
      <c r="E3709" t="s">
        <v>132</v>
      </c>
      <c r="G3709" t="s">
        <v>133</v>
      </c>
      <c r="H3709">
        <v>2005</v>
      </c>
      <c r="I3709">
        <v>5</v>
      </c>
      <c r="J3709">
        <v>16</v>
      </c>
      <c r="K3709">
        <v>50.25</v>
      </c>
      <c r="L3709">
        <v>-4.2169999999999996</v>
      </c>
      <c r="M3709">
        <v>10</v>
      </c>
      <c r="O3709">
        <v>10.49</v>
      </c>
      <c r="P3709">
        <v>35.26</v>
      </c>
      <c r="Q3709">
        <v>0.28999999999999998</v>
      </c>
      <c r="U3709">
        <v>1.42</v>
      </c>
      <c r="X3709">
        <v>3.113</v>
      </c>
      <c r="Y3709" t="s">
        <v>134</v>
      </c>
      <c r="Z3709" t="s">
        <v>134</v>
      </c>
      <c r="AA3709" t="s">
        <v>135</v>
      </c>
      <c r="AB3709" t="s">
        <v>135</v>
      </c>
      <c r="AE3709" t="s">
        <v>135</v>
      </c>
      <c r="AF3709">
        <v>0</v>
      </c>
      <c r="AG3709" t="s">
        <v>135</v>
      </c>
      <c r="AH3709">
        <v>0</v>
      </c>
      <c r="AI3709">
        <v>0</v>
      </c>
      <c r="AJ3709">
        <v>0</v>
      </c>
      <c r="AK3709">
        <v>0</v>
      </c>
      <c r="AL3709">
        <v>0</v>
      </c>
      <c r="AM3709">
        <v>0</v>
      </c>
      <c r="AN3709" s="2">
        <v>0</v>
      </c>
      <c r="AO3709">
        <v>0</v>
      </c>
      <c r="AP3709" t="s">
        <v>216</v>
      </c>
      <c r="AQ3709" s="18"/>
      <c r="AR3709" s="12"/>
      <c r="AS3709" s="12"/>
      <c r="AT3709" s="12"/>
      <c r="AU3709" s="19" t="s">
        <v>247</v>
      </c>
    </row>
    <row r="3710" spans="1:47" x14ac:dyDescent="0.25">
      <c r="A3710">
        <v>3708</v>
      </c>
      <c r="C3710" t="s">
        <v>293</v>
      </c>
      <c r="E3710" t="s">
        <v>132</v>
      </c>
      <c r="G3710" t="s">
        <v>133</v>
      </c>
      <c r="H3710">
        <v>2005</v>
      </c>
      <c r="I3710">
        <v>5</v>
      </c>
      <c r="J3710">
        <v>16</v>
      </c>
      <c r="K3710">
        <v>50.25</v>
      </c>
      <c r="L3710">
        <v>-4.2169999999999996</v>
      </c>
      <c r="M3710">
        <v>10</v>
      </c>
      <c r="O3710">
        <v>10.49</v>
      </c>
      <c r="P3710">
        <v>35.26</v>
      </c>
      <c r="Q3710">
        <v>0.28999999999999998</v>
      </c>
      <c r="U3710">
        <v>1.42</v>
      </c>
      <c r="X3710">
        <v>3.113</v>
      </c>
      <c r="Y3710" t="s">
        <v>64</v>
      </c>
      <c r="Z3710" t="s">
        <v>64</v>
      </c>
      <c r="AA3710" t="s">
        <v>135</v>
      </c>
      <c r="AB3710" t="s">
        <v>135</v>
      </c>
      <c r="AE3710" t="s">
        <v>135</v>
      </c>
      <c r="AF3710" t="s">
        <v>135</v>
      </c>
      <c r="AG3710">
        <v>0</v>
      </c>
      <c r="AH3710">
        <v>0</v>
      </c>
      <c r="AI3710">
        <v>0</v>
      </c>
      <c r="AJ3710">
        <v>0</v>
      </c>
      <c r="AK3710">
        <v>0</v>
      </c>
      <c r="AL3710">
        <v>0</v>
      </c>
      <c r="AM3710">
        <v>0</v>
      </c>
      <c r="AN3710" s="2">
        <v>0</v>
      </c>
      <c r="AO3710">
        <v>0</v>
      </c>
      <c r="AP3710" t="s">
        <v>216</v>
      </c>
      <c r="AQ3710" s="18"/>
      <c r="AR3710" s="12"/>
      <c r="AS3710" s="12"/>
      <c r="AT3710" s="12"/>
      <c r="AU3710" s="19" t="s">
        <v>247</v>
      </c>
    </row>
    <row r="3711" spans="1:47" x14ac:dyDescent="0.25">
      <c r="A3711">
        <v>3709</v>
      </c>
      <c r="C3711" t="s">
        <v>293</v>
      </c>
      <c r="E3711" t="s">
        <v>132</v>
      </c>
      <c r="G3711" t="s">
        <v>133</v>
      </c>
      <c r="H3711">
        <v>2005</v>
      </c>
      <c r="I3711">
        <v>5</v>
      </c>
      <c r="J3711">
        <v>25</v>
      </c>
      <c r="K3711">
        <v>50.25</v>
      </c>
      <c r="L3711">
        <v>-4.2169999999999996</v>
      </c>
      <c r="M3711">
        <v>10</v>
      </c>
      <c r="O3711">
        <v>11.74</v>
      </c>
      <c r="P3711">
        <v>35.119999999999997</v>
      </c>
      <c r="Y3711" t="s">
        <v>134</v>
      </c>
      <c r="Z3711" t="s">
        <v>134</v>
      </c>
      <c r="AA3711" t="s">
        <v>135</v>
      </c>
      <c r="AB3711" t="s">
        <v>135</v>
      </c>
      <c r="AE3711" t="s">
        <v>135</v>
      </c>
      <c r="AF3711">
        <v>0</v>
      </c>
      <c r="AG3711" t="s">
        <v>135</v>
      </c>
      <c r="AH3711">
        <v>0</v>
      </c>
      <c r="AI3711">
        <v>0</v>
      </c>
      <c r="AJ3711">
        <v>0</v>
      </c>
      <c r="AK3711">
        <v>0</v>
      </c>
      <c r="AL3711">
        <v>0</v>
      </c>
      <c r="AM3711">
        <v>0</v>
      </c>
      <c r="AN3711" s="2">
        <v>0</v>
      </c>
      <c r="AO3711">
        <v>0</v>
      </c>
      <c r="AP3711" t="s">
        <v>216</v>
      </c>
      <c r="AQ3711" s="18"/>
      <c r="AR3711" s="12"/>
      <c r="AS3711" s="12"/>
      <c r="AT3711" s="12"/>
      <c r="AU3711" s="19" t="s">
        <v>247</v>
      </c>
    </row>
    <row r="3712" spans="1:47" x14ac:dyDescent="0.25">
      <c r="A3712">
        <v>3710</v>
      </c>
      <c r="C3712" t="s">
        <v>293</v>
      </c>
      <c r="E3712" t="s">
        <v>132</v>
      </c>
      <c r="G3712" t="s">
        <v>133</v>
      </c>
      <c r="H3712">
        <v>2005</v>
      </c>
      <c r="I3712">
        <v>5</v>
      </c>
      <c r="J3712">
        <v>25</v>
      </c>
      <c r="K3712">
        <v>50.25</v>
      </c>
      <c r="L3712">
        <v>-4.2169999999999996</v>
      </c>
      <c r="M3712">
        <v>10</v>
      </c>
      <c r="O3712">
        <v>11.74</v>
      </c>
      <c r="P3712">
        <v>35.119999999999997</v>
      </c>
      <c r="Y3712" t="s">
        <v>64</v>
      </c>
      <c r="Z3712" t="s">
        <v>64</v>
      </c>
      <c r="AA3712" t="s">
        <v>135</v>
      </c>
      <c r="AB3712" t="s">
        <v>135</v>
      </c>
      <c r="AE3712" t="s">
        <v>135</v>
      </c>
      <c r="AF3712" t="s">
        <v>135</v>
      </c>
      <c r="AG3712">
        <v>0</v>
      </c>
      <c r="AH3712">
        <v>0</v>
      </c>
      <c r="AI3712">
        <v>0</v>
      </c>
      <c r="AJ3712">
        <v>0</v>
      </c>
      <c r="AK3712">
        <v>0</v>
      </c>
      <c r="AL3712">
        <v>0</v>
      </c>
      <c r="AM3712">
        <v>0</v>
      </c>
      <c r="AN3712" s="2">
        <v>0</v>
      </c>
      <c r="AO3712">
        <v>0</v>
      </c>
      <c r="AP3712" t="s">
        <v>216</v>
      </c>
      <c r="AQ3712" s="18"/>
      <c r="AR3712" s="12"/>
      <c r="AS3712" s="12"/>
      <c r="AT3712" s="12"/>
      <c r="AU3712" s="19" t="s">
        <v>247</v>
      </c>
    </row>
    <row r="3713" spans="1:47" x14ac:dyDescent="0.25">
      <c r="A3713">
        <v>3711</v>
      </c>
      <c r="C3713" t="s">
        <v>293</v>
      </c>
      <c r="E3713" t="s">
        <v>132</v>
      </c>
      <c r="G3713" t="s">
        <v>133</v>
      </c>
      <c r="H3713">
        <v>2005</v>
      </c>
      <c r="I3713">
        <v>6</v>
      </c>
      <c r="J3713">
        <v>1</v>
      </c>
      <c r="K3713">
        <v>50.25</v>
      </c>
      <c r="L3713">
        <v>-4.2169999999999996</v>
      </c>
      <c r="M3713">
        <v>10</v>
      </c>
      <c r="O3713">
        <v>11.89</v>
      </c>
      <c r="P3713">
        <v>35.22</v>
      </c>
      <c r="Q3713">
        <v>0.4</v>
      </c>
      <c r="U3713">
        <v>5.55</v>
      </c>
      <c r="X3713">
        <v>2.2989999999999999</v>
      </c>
      <c r="Y3713" t="s">
        <v>134</v>
      </c>
      <c r="Z3713" t="s">
        <v>134</v>
      </c>
      <c r="AA3713" t="s">
        <v>135</v>
      </c>
      <c r="AB3713" t="s">
        <v>135</v>
      </c>
      <c r="AE3713" t="s">
        <v>135</v>
      </c>
      <c r="AF3713">
        <v>0</v>
      </c>
      <c r="AG3713" t="s">
        <v>135</v>
      </c>
      <c r="AH3713">
        <v>0</v>
      </c>
      <c r="AI3713">
        <v>0</v>
      </c>
      <c r="AJ3713">
        <v>0</v>
      </c>
      <c r="AK3713">
        <v>0</v>
      </c>
      <c r="AL3713">
        <v>0</v>
      </c>
      <c r="AM3713">
        <v>0</v>
      </c>
      <c r="AN3713" s="2">
        <v>0</v>
      </c>
      <c r="AO3713">
        <v>0</v>
      </c>
      <c r="AP3713" t="s">
        <v>216</v>
      </c>
      <c r="AQ3713" s="18"/>
      <c r="AR3713" s="12"/>
      <c r="AS3713" s="12"/>
      <c r="AT3713" s="12"/>
      <c r="AU3713" s="19" t="s">
        <v>247</v>
      </c>
    </row>
    <row r="3714" spans="1:47" x14ac:dyDescent="0.25">
      <c r="A3714">
        <v>3712</v>
      </c>
      <c r="C3714" t="s">
        <v>293</v>
      </c>
      <c r="E3714" t="s">
        <v>132</v>
      </c>
      <c r="G3714" t="s">
        <v>133</v>
      </c>
      <c r="H3714">
        <v>2005</v>
      </c>
      <c r="I3714">
        <v>6</v>
      </c>
      <c r="J3714">
        <v>1</v>
      </c>
      <c r="K3714">
        <v>50.25</v>
      </c>
      <c r="L3714">
        <v>-4.2169999999999996</v>
      </c>
      <c r="M3714">
        <v>10</v>
      </c>
      <c r="O3714">
        <v>11.89</v>
      </c>
      <c r="P3714">
        <v>35.22</v>
      </c>
      <c r="Q3714">
        <v>0.4</v>
      </c>
      <c r="U3714">
        <v>5.55</v>
      </c>
      <c r="X3714">
        <v>2.2989999999999999</v>
      </c>
      <c r="Y3714" t="s">
        <v>64</v>
      </c>
      <c r="Z3714" t="s">
        <v>64</v>
      </c>
      <c r="AA3714" t="s">
        <v>135</v>
      </c>
      <c r="AB3714" t="s">
        <v>135</v>
      </c>
      <c r="AE3714" t="s">
        <v>135</v>
      </c>
      <c r="AF3714" t="s">
        <v>135</v>
      </c>
      <c r="AG3714">
        <v>0</v>
      </c>
      <c r="AH3714">
        <v>0</v>
      </c>
      <c r="AI3714">
        <v>0</v>
      </c>
      <c r="AJ3714">
        <v>0</v>
      </c>
      <c r="AK3714">
        <v>0</v>
      </c>
      <c r="AL3714">
        <v>0</v>
      </c>
      <c r="AM3714">
        <v>0</v>
      </c>
      <c r="AN3714" s="2">
        <v>0</v>
      </c>
      <c r="AO3714">
        <v>0</v>
      </c>
      <c r="AP3714" t="s">
        <v>216</v>
      </c>
      <c r="AQ3714" s="18"/>
      <c r="AR3714" s="12"/>
      <c r="AS3714" s="12"/>
      <c r="AT3714" s="12"/>
      <c r="AU3714" s="19" t="s">
        <v>247</v>
      </c>
    </row>
    <row r="3715" spans="1:47" x14ac:dyDescent="0.25">
      <c r="A3715">
        <v>3713</v>
      </c>
      <c r="C3715" t="s">
        <v>293</v>
      </c>
      <c r="E3715" t="s">
        <v>132</v>
      </c>
      <c r="G3715" t="s">
        <v>133</v>
      </c>
      <c r="H3715">
        <v>2005</v>
      </c>
      <c r="I3715">
        <v>6</v>
      </c>
      <c r="J3715">
        <v>6</v>
      </c>
      <c r="K3715">
        <v>50.25</v>
      </c>
      <c r="L3715">
        <v>-4.2169999999999996</v>
      </c>
      <c r="M3715">
        <v>10</v>
      </c>
      <c r="O3715">
        <v>12.57</v>
      </c>
      <c r="P3715">
        <v>34.979999999999997</v>
      </c>
      <c r="Q3715">
        <v>0.55000000000000004</v>
      </c>
      <c r="U3715">
        <v>5.49</v>
      </c>
      <c r="X3715">
        <v>1.014</v>
      </c>
      <c r="Y3715" t="s">
        <v>134</v>
      </c>
      <c r="Z3715" t="s">
        <v>134</v>
      </c>
      <c r="AA3715" t="s">
        <v>135</v>
      </c>
      <c r="AB3715" t="s">
        <v>135</v>
      </c>
      <c r="AE3715" t="s">
        <v>135</v>
      </c>
      <c r="AF3715">
        <v>0</v>
      </c>
      <c r="AG3715" t="s">
        <v>135</v>
      </c>
      <c r="AH3715">
        <v>0</v>
      </c>
      <c r="AI3715">
        <v>0</v>
      </c>
      <c r="AJ3715">
        <v>0</v>
      </c>
      <c r="AK3715">
        <v>0</v>
      </c>
      <c r="AL3715">
        <v>0</v>
      </c>
      <c r="AM3715">
        <v>0</v>
      </c>
      <c r="AN3715" s="2">
        <v>0</v>
      </c>
      <c r="AO3715">
        <v>0</v>
      </c>
      <c r="AP3715" t="s">
        <v>216</v>
      </c>
      <c r="AQ3715" s="18"/>
      <c r="AR3715" s="12"/>
      <c r="AS3715" s="12"/>
      <c r="AT3715" s="12"/>
      <c r="AU3715" s="19" t="s">
        <v>247</v>
      </c>
    </row>
    <row r="3716" spans="1:47" x14ac:dyDescent="0.25">
      <c r="A3716">
        <v>3714</v>
      </c>
      <c r="C3716" t="s">
        <v>293</v>
      </c>
      <c r="E3716" t="s">
        <v>132</v>
      </c>
      <c r="G3716" t="s">
        <v>133</v>
      </c>
      <c r="H3716">
        <v>2005</v>
      </c>
      <c r="I3716">
        <v>6</v>
      </c>
      <c r="J3716">
        <v>6</v>
      </c>
      <c r="K3716">
        <v>50.25</v>
      </c>
      <c r="L3716">
        <v>-4.2169999999999996</v>
      </c>
      <c r="M3716">
        <v>10</v>
      </c>
      <c r="O3716">
        <v>12.57</v>
      </c>
      <c r="P3716">
        <v>34.979999999999997</v>
      </c>
      <c r="Q3716">
        <v>0.55000000000000004</v>
      </c>
      <c r="U3716">
        <v>5.49</v>
      </c>
      <c r="X3716">
        <v>1.014</v>
      </c>
      <c r="Y3716" t="s">
        <v>64</v>
      </c>
      <c r="Z3716" t="s">
        <v>64</v>
      </c>
      <c r="AA3716" t="s">
        <v>135</v>
      </c>
      <c r="AB3716" t="s">
        <v>135</v>
      </c>
      <c r="AE3716" t="s">
        <v>135</v>
      </c>
      <c r="AF3716" t="s">
        <v>135</v>
      </c>
      <c r="AG3716">
        <v>0</v>
      </c>
      <c r="AH3716">
        <v>0</v>
      </c>
      <c r="AI3716">
        <v>0</v>
      </c>
      <c r="AJ3716">
        <v>0</v>
      </c>
      <c r="AK3716">
        <v>0</v>
      </c>
      <c r="AL3716">
        <v>0</v>
      </c>
      <c r="AM3716">
        <v>0</v>
      </c>
      <c r="AN3716" s="2">
        <v>0</v>
      </c>
      <c r="AO3716">
        <v>0</v>
      </c>
      <c r="AP3716" t="s">
        <v>216</v>
      </c>
      <c r="AQ3716" s="18"/>
      <c r="AR3716" s="12"/>
      <c r="AS3716" s="12"/>
      <c r="AT3716" s="12"/>
      <c r="AU3716" s="19" t="s">
        <v>247</v>
      </c>
    </row>
    <row r="3717" spans="1:47" x14ac:dyDescent="0.25">
      <c r="A3717">
        <v>3715</v>
      </c>
      <c r="C3717" t="s">
        <v>293</v>
      </c>
      <c r="E3717" t="s">
        <v>132</v>
      </c>
      <c r="G3717" t="s">
        <v>133</v>
      </c>
      <c r="H3717">
        <v>2005</v>
      </c>
      <c r="I3717">
        <v>6</v>
      </c>
      <c r="J3717">
        <v>13</v>
      </c>
      <c r="K3717">
        <v>50.25</v>
      </c>
      <c r="L3717">
        <v>-4.2169999999999996</v>
      </c>
      <c r="M3717">
        <v>10</v>
      </c>
      <c r="O3717">
        <v>13.92</v>
      </c>
      <c r="P3717">
        <v>34.909999999999997</v>
      </c>
      <c r="Q3717">
        <v>0.21</v>
      </c>
      <c r="U3717">
        <v>5.39</v>
      </c>
      <c r="X3717">
        <v>0.66900000000000004</v>
      </c>
      <c r="Y3717" t="s">
        <v>134</v>
      </c>
      <c r="Z3717" t="s">
        <v>134</v>
      </c>
      <c r="AA3717" t="s">
        <v>135</v>
      </c>
      <c r="AB3717" t="s">
        <v>135</v>
      </c>
      <c r="AE3717" t="s">
        <v>135</v>
      </c>
      <c r="AF3717">
        <v>0</v>
      </c>
      <c r="AG3717" t="s">
        <v>135</v>
      </c>
      <c r="AH3717">
        <v>0</v>
      </c>
      <c r="AI3717">
        <v>0</v>
      </c>
      <c r="AJ3717">
        <v>0</v>
      </c>
      <c r="AK3717">
        <v>0</v>
      </c>
      <c r="AL3717">
        <v>0</v>
      </c>
      <c r="AM3717">
        <v>0</v>
      </c>
      <c r="AN3717" s="2">
        <v>0</v>
      </c>
      <c r="AO3717">
        <v>0</v>
      </c>
      <c r="AP3717" t="s">
        <v>216</v>
      </c>
      <c r="AQ3717" s="18"/>
      <c r="AR3717" s="12"/>
      <c r="AS3717" s="12"/>
      <c r="AT3717" s="12"/>
      <c r="AU3717" s="19" t="s">
        <v>247</v>
      </c>
    </row>
    <row r="3718" spans="1:47" x14ac:dyDescent="0.25">
      <c r="A3718">
        <v>3716</v>
      </c>
      <c r="C3718" t="s">
        <v>293</v>
      </c>
      <c r="E3718" t="s">
        <v>132</v>
      </c>
      <c r="G3718" t="s">
        <v>133</v>
      </c>
      <c r="H3718">
        <v>2005</v>
      </c>
      <c r="I3718">
        <v>6</v>
      </c>
      <c r="J3718">
        <v>13</v>
      </c>
      <c r="K3718">
        <v>50.25</v>
      </c>
      <c r="L3718">
        <v>-4.2169999999999996</v>
      </c>
      <c r="M3718">
        <v>10</v>
      </c>
      <c r="O3718">
        <v>13.92</v>
      </c>
      <c r="P3718">
        <v>34.909999999999997</v>
      </c>
      <c r="Q3718">
        <v>0.21</v>
      </c>
      <c r="U3718">
        <v>5.39</v>
      </c>
      <c r="X3718">
        <v>0.66900000000000004</v>
      </c>
      <c r="Y3718" t="s">
        <v>64</v>
      </c>
      <c r="Z3718" t="s">
        <v>64</v>
      </c>
      <c r="AA3718" t="s">
        <v>135</v>
      </c>
      <c r="AB3718" t="s">
        <v>135</v>
      </c>
      <c r="AE3718" t="s">
        <v>135</v>
      </c>
      <c r="AF3718" t="s">
        <v>135</v>
      </c>
      <c r="AG3718">
        <v>0</v>
      </c>
      <c r="AH3718">
        <v>0</v>
      </c>
      <c r="AI3718">
        <v>0</v>
      </c>
      <c r="AJ3718">
        <v>0</v>
      </c>
      <c r="AK3718">
        <v>0</v>
      </c>
      <c r="AL3718">
        <v>0</v>
      </c>
      <c r="AM3718">
        <v>0</v>
      </c>
      <c r="AN3718" s="2">
        <v>0</v>
      </c>
      <c r="AO3718">
        <v>0</v>
      </c>
      <c r="AP3718" t="s">
        <v>216</v>
      </c>
      <c r="AQ3718" s="18"/>
      <c r="AR3718" s="12"/>
      <c r="AS3718" s="12"/>
      <c r="AT3718" s="12"/>
      <c r="AU3718" s="19" t="s">
        <v>247</v>
      </c>
    </row>
    <row r="3719" spans="1:47" x14ac:dyDescent="0.25">
      <c r="A3719">
        <v>3717</v>
      </c>
      <c r="C3719" t="s">
        <v>293</v>
      </c>
      <c r="E3719" t="s">
        <v>132</v>
      </c>
      <c r="G3719" t="s">
        <v>133</v>
      </c>
      <c r="H3719">
        <v>2005</v>
      </c>
      <c r="I3719">
        <v>6</v>
      </c>
      <c r="J3719">
        <v>20</v>
      </c>
      <c r="K3719">
        <v>50.25</v>
      </c>
      <c r="L3719">
        <v>-4.2169999999999996</v>
      </c>
      <c r="M3719">
        <v>10</v>
      </c>
      <c r="O3719">
        <v>11.57</v>
      </c>
      <c r="P3719">
        <v>35.270000000000003</v>
      </c>
      <c r="Q3719">
        <v>0.39</v>
      </c>
      <c r="U3719">
        <v>4.2300000000000004</v>
      </c>
      <c r="X3719">
        <v>0.496</v>
      </c>
      <c r="Y3719" t="s">
        <v>134</v>
      </c>
      <c r="Z3719" t="s">
        <v>134</v>
      </c>
      <c r="AA3719" t="s">
        <v>135</v>
      </c>
      <c r="AB3719" t="s">
        <v>135</v>
      </c>
      <c r="AE3719" t="s">
        <v>135</v>
      </c>
      <c r="AF3719">
        <v>0</v>
      </c>
      <c r="AG3719" t="s">
        <v>135</v>
      </c>
      <c r="AH3719">
        <v>0</v>
      </c>
      <c r="AI3719">
        <v>0</v>
      </c>
      <c r="AJ3719">
        <v>0</v>
      </c>
      <c r="AK3719">
        <v>0</v>
      </c>
      <c r="AL3719">
        <v>0</v>
      </c>
      <c r="AM3719">
        <v>0</v>
      </c>
      <c r="AN3719" s="2">
        <v>0</v>
      </c>
      <c r="AO3719">
        <v>0</v>
      </c>
      <c r="AP3719" t="s">
        <v>216</v>
      </c>
      <c r="AQ3719" s="18"/>
      <c r="AR3719" s="12"/>
      <c r="AS3719" s="12"/>
      <c r="AT3719" s="12"/>
      <c r="AU3719" s="19" t="s">
        <v>247</v>
      </c>
    </row>
    <row r="3720" spans="1:47" x14ac:dyDescent="0.25">
      <c r="A3720">
        <v>3718</v>
      </c>
      <c r="C3720" t="s">
        <v>293</v>
      </c>
      <c r="E3720" t="s">
        <v>132</v>
      </c>
      <c r="G3720" t="s">
        <v>133</v>
      </c>
      <c r="H3720">
        <v>2005</v>
      </c>
      <c r="I3720">
        <v>6</v>
      </c>
      <c r="J3720">
        <v>20</v>
      </c>
      <c r="K3720">
        <v>50.25</v>
      </c>
      <c r="L3720">
        <v>-4.2169999999999996</v>
      </c>
      <c r="M3720">
        <v>10</v>
      </c>
      <c r="O3720">
        <v>11.57</v>
      </c>
      <c r="P3720">
        <v>35.270000000000003</v>
      </c>
      <c r="Q3720">
        <v>0.39</v>
      </c>
      <c r="U3720">
        <v>4.2300000000000004</v>
      </c>
      <c r="X3720">
        <v>0.496</v>
      </c>
      <c r="Y3720" t="s">
        <v>64</v>
      </c>
      <c r="Z3720" t="s">
        <v>64</v>
      </c>
      <c r="AA3720" t="s">
        <v>135</v>
      </c>
      <c r="AB3720" t="s">
        <v>135</v>
      </c>
      <c r="AE3720" t="s">
        <v>135</v>
      </c>
      <c r="AF3720" t="s">
        <v>135</v>
      </c>
      <c r="AG3720">
        <v>0</v>
      </c>
      <c r="AH3720">
        <v>0</v>
      </c>
      <c r="AI3720">
        <v>0</v>
      </c>
      <c r="AJ3720">
        <v>0</v>
      </c>
      <c r="AK3720">
        <v>0</v>
      </c>
      <c r="AL3720">
        <v>0</v>
      </c>
      <c r="AM3720">
        <v>0</v>
      </c>
      <c r="AN3720" s="2">
        <v>0</v>
      </c>
      <c r="AO3720">
        <v>0</v>
      </c>
      <c r="AP3720" t="s">
        <v>216</v>
      </c>
      <c r="AQ3720" s="18"/>
      <c r="AR3720" s="12"/>
      <c r="AS3720" s="12"/>
      <c r="AT3720" s="12"/>
      <c r="AU3720" s="19" t="s">
        <v>247</v>
      </c>
    </row>
    <row r="3721" spans="1:47" x14ac:dyDescent="0.25">
      <c r="A3721">
        <v>3719</v>
      </c>
      <c r="C3721" t="s">
        <v>293</v>
      </c>
      <c r="E3721" t="s">
        <v>132</v>
      </c>
      <c r="G3721" t="s">
        <v>133</v>
      </c>
      <c r="H3721">
        <v>2005</v>
      </c>
      <c r="I3721">
        <v>6</v>
      </c>
      <c r="J3721">
        <v>27</v>
      </c>
      <c r="K3721">
        <v>50.25</v>
      </c>
      <c r="L3721">
        <v>-4.2169999999999996</v>
      </c>
      <c r="M3721">
        <v>10</v>
      </c>
      <c r="O3721">
        <v>12.36</v>
      </c>
      <c r="P3721">
        <v>35.29</v>
      </c>
      <c r="Q3721">
        <v>0.36</v>
      </c>
      <c r="U3721">
        <v>3.86</v>
      </c>
      <c r="X3721">
        <v>0.93</v>
      </c>
      <c r="Y3721" t="s">
        <v>134</v>
      </c>
      <c r="Z3721" t="s">
        <v>134</v>
      </c>
      <c r="AA3721" t="s">
        <v>135</v>
      </c>
      <c r="AB3721" t="s">
        <v>135</v>
      </c>
      <c r="AE3721" t="s">
        <v>135</v>
      </c>
      <c r="AF3721">
        <v>0</v>
      </c>
      <c r="AG3721" t="s">
        <v>135</v>
      </c>
      <c r="AH3721">
        <v>0</v>
      </c>
      <c r="AI3721">
        <v>0</v>
      </c>
      <c r="AJ3721">
        <v>0</v>
      </c>
      <c r="AK3721">
        <v>0</v>
      </c>
      <c r="AL3721">
        <v>0</v>
      </c>
      <c r="AM3721">
        <v>0</v>
      </c>
      <c r="AN3721" s="2">
        <v>0</v>
      </c>
      <c r="AO3721">
        <v>0</v>
      </c>
      <c r="AP3721" t="s">
        <v>216</v>
      </c>
      <c r="AQ3721" s="18"/>
      <c r="AR3721" s="12"/>
      <c r="AS3721" s="12"/>
      <c r="AT3721" s="12"/>
      <c r="AU3721" s="19" t="s">
        <v>247</v>
      </c>
    </row>
    <row r="3722" spans="1:47" x14ac:dyDescent="0.25">
      <c r="A3722">
        <v>3720</v>
      </c>
      <c r="C3722" t="s">
        <v>293</v>
      </c>
      <c r="E3722" t="s">
        <v>132</v>
      </c>
      <c r="G3722" t="s">
        <v>133</v>
      </c>
      <c r="H3722">
        <v>2005</v>
      </c>
      <c r="I3722">
        <v>6</v>
      </c>
      <c r="J3722">
        <v>27</v>
      </c>
      <c r="K3722">
        <v>50.25</v>
      </c>
      <c r="L3722">
        <v>-4.2169999999999996</v>
      </c>
      <c r="M3722">
        <v>10</v>
      </c>
      <c r="O3722">
        <v>12.36</v>
      </c>
      <c r="P3722">
        <v>35.29</v>
      </c>
      <c r="Q3722">
        <v>0.36</v>
      </c>
      <c r="U3722">
        <v>3.86</v>
      </c>
      <c r="X3722">
        <v>0.93</v>
      </c>
      <c r="Y3722" t="s">
        <v>64</v>
      </c>
      <c r="Z3722" t="s">
        <v>64</v>
      </c>
      <c r="AA3722" t="s">
        <v>135</v>
      </c>
      <c r="AB3722" t="s">
        <v>135</v>
      </c>
      <c r="AE3722" t="s">
        <v>135</v>
      </c>
      <c r="AF3722" t="s">
        <v>135</v>
      </c>
      <c r="AG3722">
        <v>0</v>
      </c>
      <c r="AH3722">
        <v>0</v>
      </c>
      <c r="AI3722">
        <v>0</v>
      </c>
      <c r="AJ3722">
        <v>0</v>
      </c>
      <c r="AK3722">
        <v>0</v>
      </c>
      <c r="AL3722">
        <v>0</v>
      </c>
      <c r="AM3722">
        <v>0</v>
      </c>
      <c r="AN3722" s="2">
        <v>0</v>
      </c>
      <c r="AO3722">
        <v>0</v>
      </c>
      <c r="AP3722" t="s">
        <v>216</v>
      </c>
      <c r="AQ3722" s="18"/>
      <c r="AR3722" s="12"/>
      <c r="AS3722" s="12"/>
      <c r="AT3722" s="12"/>
      <c r="AU3722" s="19" t="s">
        <v>247</v>
      </c>
    </row>
    <row r="3723" spans="1:47" x14ac:dyDescent="0.25">
      <c r="A3723">
        <v>3721</v>
      </c>
      <c r="C3723" t="s">
        <v>293</v>
      </c>
      <c r="E3723" t="s">
        <v>132</v>
      </c>
      <c r="G3723" t="s">
        <v>133</v>
      </c>
      <c r="H3723">
        <v>2005</v>
      </c>
      <c r="I3723">
        <v>7</v>
      </c>
      <c r="J3723">
        <v>4</v>
      </c>
      <c r="K3723">
        <v>50.25</v>
      </c>
      <c r="L3723">
        <v>-4.2169999999999996</v>
      </c>
      <c r="M3723">
        <v>10</v>
      </c>
      <c r="O3723">
        <v>15.98</v>
      </c>
      <c r="P3723">
        <v>35.14</v>
      </c>
      <c r="Q3723">
        <v>0.18</v>
      </c>
      <c r="U3723">
        <v>4.8499999999999996</v>
      </c>
      <c r="Y3723" t="s">
        <v>134</v>
      </c>
      <c r="Z3723" t="s">
        <v>134</v>
      </c>
      <c r="AA3723" t="s">
        <v>135</v>
      </c>
      <c r="AB3723" t="s">
        <v>135</v>
      </c>
      <c r="AE3723" t="s">
        <v>135</v>
      </c>
      <c r="AF3723">
        <v>0</v>
      </c>
      <c r="AG3723" t="s">
        <v>135</v>
      </c>
      <c r="AH3723">
        <v>0</v>
      </c>
      <c r="AI3723">
        <v>0</v>
      </c>
      <c r="AJ3723">
        <v>0</v>
      </c>
      <c r="AK3723">
        <v>0</v>
      </c>
      <c r="AL3723">
        <v>0</v>
      </c>
      <c r="AM3723">
        <v>0</v>
      </c>
      <c r="AN3723" s="2">
        <v>0</v>
      </c>
      <c r="AO3723">
        <v>0</v>
      </c>
      <c r="AP3723" t="s">
        <v>216</v>
      </c>
      <c r="AQ3723" s="18"/>
      <c r="AR3723" s="12"/>
      <c r="AS3723" s="12"/>
      <c r="AT3723" s="12"/>
      <c r="AU3723" s="19" t="s">
        <v>247</v>
      </c>
    </row>
    <row r="3724" spans="1:47" x14ac:dyDescent="0.25">
      <c r="A3724">
        <v>3722</v>
      </c>
      <c r="C3724" t="s">
        <v>293</v>
      </c>
      <c r="E3724" t="s">
        <v>132</v>
      </c>
      <c r="G3724" t="s">
        <v>133</v>
      </c>
      <c r="H3724">
        <v>2005</v>
      </c>
      <c r="I3724">
        <v>7</v>
      </c>
      <c r="J3724">
        <v>4</v>
      </c>
      <c r="K3724">
        <v>50.25</v>
      </c>
      <c r="L3724">
        <v>-4.2169999999999996</v>
      </c>
      <c r="M3724">
        <v>10</v>
      </c>
      <c r="O3724">
        <v>15.98</v>
      </c>
      <c r="P3724">
        <v>35.14</v>
      </c>
      <c r="Q3724">
        <v>0.18</v>
      </c>
      <c r="U3724">
        <v>4.8499999999999996</v>
      </c>
      <c r="Y3724" t="s">
        <v>64</v>
      </c>
      <c r="Z3724" t="s">
        <v>64</v>
      </c>
      <c r="AA3724" t="s">
        <v>135</v>
      </c>
      <c r="AB3724" t="s">
        <v>135</v>
      </c>
      <c r="AE3724" t="s">
        <v>135</v>
      </c>
      <c r="AF3724" t="s">
        <v>135</v>
      </c>
      <c r="AG3724">
        <v>0</v>
      </c>
      <c r="AH3724">
        <v>0</v>
      </c>
      <c r="AI3724">
        <v>0</v>
      </c>
      <c r="AJ3724">
        <v>0</v>
      </c>
      <c r="AK3724">
        <v>0</v>
      </c>
      <c r="AL3724">
        <v>0</v>
      </c>
      <c r="AM3724">
        <v>0</v>
      </c>
      <c r="AN3724" s="2">
        <v>0</v>
      </c>
      <c r="AO3724">
        <v>0</v>
      </c>
      <c r="AP3724" t="s">
        <v>216</v>
      </c>
      <c r="AQ3724" s="18"/>
      <c r="AR3724" s="12"/>
      <c r="AS3724" s="12"/>
      <c r="AT3724" s="12"/>
      <c r="AU3724" s="19" t="s">
        <v>247</v>
      </c>
    </row>
    <row r="3725" spans="1:47" x14ac:dyDescent="0.25">
      <c r="A3725">
        <v>3723</v>
      </c>
      <c r="C3725" t="s">
        <v>293</v>
      </c>
      <c r="E3725" t="s">
        <v>132</v>
      </c>
      <c r="G3725" t="s">
        <v>133</v>
      </c>
      <c r="H3725">
        <v>2005</v>
      </c>
      <c r="I3725">
        <v>7</v>
      </c>
      <c r="J3725">
        <v>11</v>
      </c>
      <c r="K3725">
        <v>50.25</v>
      </c>
      <c r="L3725">
        <v>-4.2169999999999996</v>
      </c>
      <c r="M3725">
        <v>10</v>
      </c>
      <c r="O3725">
        <v>13.69</v>
      </c>
      <c r="P3725">
        <v>35.03</v>
      </c>
      <c r="Q3725">
        <v>0.12</v>
      </c>
      <c r="U3725">
        <v>3.89</v>
      </c>
      <c r="X3725">
        <v>0.82299999999999995</v>
      </c>
      <c r="Y3725" t="s">
        <v>134</v>
      </c>
      <c r="Z3725" t="s">
        <v>134</v>
      </c>
      <c r="AA3725" t="s">
        <v>135</v>
      </c>
      <c r="AB3725" t="s">
        <v>135</v>
      </c>
      <c r="AE3725" t="s">
        <v>135</v>
      </c>
      <c r="AF3725">
        <v>0</v>
      </c>
      <c r="AG3725" t="s">
        <v>135</v>
      </c>
      <c r="AH3725">
        <v>0</v>
      </c>
      <c r="AI3725">
        <v>0</v>
      </c>
      <c r="AJ3725">
        <v>0</v>
      </c>
      <c r="AK3725">
        <v>0</v>
      </c>
      <c r="AL3725">
        <v>0</v>
      </c>
      <c r="AM3725">
        <v>0</v>
      </c>
      <c r="AN3725" s="2">
        <v>0</v>
      </c>
      <c r="AO3725">
        <v>0</v>
      </c>
      <c r="AP3725" t="s">
        <v>216</v>
      </c>
      <c r="AQ3725" s="18"/>
      <c r="AR3725" s="12"/>
      <c r="AS3725" s="12"/>
      <c r="AT3725" s="12"/>
      <c r="AU3725" s="19" t="s">
        <v>247</v>
      </c>
    </row>
    <row r="3726" spans="1:47" x14ac:dyDescent="0.25">
      <c r="A3726">
        <v>3724</v>
      </c>
      <c r="C3726" t="s">
        <v>293</v>
      </c>
      <c r="E3726" t="s">
        <v>132</v>
      </c>
      <c r="G3726" t="s">
        <v>133</v>
      </c>
      <c r="H3726">
        <v>2005</v>
      </c>
      <c r="I3726">
        <v>7</v>
      </c>
      <c r="J3726">
        <v>11</v>
      </c>
      <c r="K3726">
        <v>50.25</v>
      </c>
      <c r="L3726">
        <v>-4.2169999999999996</v>
      </c>
      <c r="M3726">
        <v>10</v>
      </c>
      <c r="O3726">
        <v>13.69</v>
      </c>
      <c r="P3726">
        <v>35.03</v>
      </c>
      <c r="Q3726">
        <v>0.12</v>
      </c>
      <c r="U3726">
        <v>3.89</v>
      </c>
      <c r="X3726">
        <v>0.82299999999999995</v>
      </c>
      <c r="Y3726" t="s">
        <v>64</v>
      </c>
      <c r="Z3726" t="s">
        <v>64</v>
      </c>
      <c r="AA3726" t="s">
        <v>135</v>
      </c>
      <c r="AB3726" t="s">
        <v>135</v>
      </c>
      <c r="AE3726" t="s">
        <v>135</v>
      </c>
      <c r="AF3726" t="s">
        <v>135</v>
      </c>
      <c r="AG3726">
        <v>0</v>
      </c>
      <c r="AH3726">
        <v>0</v>
      </c>
      <c r="AI3726">
        <v>0</v>
      </c>
      <c r="AJ3726">
        <v>0</v>
      </c>
      <c r="AK3726">
        <v>0</v>
      </c>
      <c r="AL3726">
        <v>0</v>
      </c>
      <c r="AM3726">
        <v>0</v>
      </c>
      <c r="AN3726" s="2">
        <v>0</v>
      </c>
      <c r="AO3726">
        <v>0</v>
      </c>
      <c r="AP3726" t="s">
        <v>216</v>
      </c>
      <c r="AQ3726" s="18"/>
      <c r="AR3726" s="12"/>
      <c r="AS3726" s="12"/>
      <c r="AT3726" s="12"/>
      <c r="AU3726" s="19" t="s">
        <v>247</v>
      </c>
    </row>
    <row r="3727" spans="1:47" x14ac:dyDescent="0.25">
      <c r="A3727">
        <v>3725</v>
      </c>
      <c r="C3727" t="s">
        <v>293</v>
      </c>
      <c r="E3727" t="s">
        <v>132</v>
      </c>
      <c r="G3727" t="s">
        <v>133</v>
      </c>
      <c r="H3727">
        <v>2005</v>
      </c>
      <c r="I3727">
        <v>7</v>
      </c>
      <c r="J3727">
        <v>25</v>
      </c>
      <c r="K3727">
        <v>50.25</v>
      </c>
      <c r="L3727">
        <v>-4.2169999999999996</v>
      </c>
      <c r="M3727">
        <v>10</v>
      </c>
      <c r="O3727">
        <v>13.85</v>
      </c>
      <c r="P3727">
        <v>35.29</v>
      </c>
      <c r="Q3727">
        <v>0.11</v>
      </c>
      <c r="U3727">
        <v>0.78</v>
      </c>
      <c r="X3727">
        <v>2.62</v>
      </c>
      <c r="Y3727" t="s">
        <v>134</v>
      </c>
      <c r="Z3727" t="s">
        <v>134</v>
      </c>
      <c r="AA3727" t="s">
        <v>135</v>
      </c>
      <c r="AB3727" t="s">
        <v>135</v>
      </c>
      <c r="AE3727" t="s">
        <v>135</v>
      </c>
      <c r="AF3727">
        <v>0</v>
      </c>
      <c r="AG3727" t="s">
        <v>135</v>
      </c>
      <c r="AH3727">
        <v>0</v>
      </c>
      <c r="AI3727">
        <v>0</v>
      </c>
      <c r="AJ3727">
        <v>0</v>
      </c>
      <c r="AK3727">
        <v>0</v>
      </c>
      <c r="AL3727">
        <v>0</v>
      </c>
      <c r="AM3727">
        <v>0</v>
      </c>
      <c r="AN3727" s="2">
        <v>0</v>
      </c>
      <c r="AO3727">
        <v>0</v>
      </c>
      <c r="AP3727" t="s">
        <v>216</v>
      </c>
      <c r="AQ3727" s="18"/>
      <c r="AR3727" s="12"/>
      <c r="AS3727" s="12"/>
      <c r="AT3727" s="12"/>
      <c r="AU3727" s="19" t="s">
        <v>247</v>
      </c>
    </row>
    <row r="3728" spans="1:47" x14ac:dyDescent="0.25">
      <c r="A3728">
        <v>3726</v>
      </c>
      <c r="C3728" t="s">
        <v>293</v>
      </c>
      <c r="E3728" t="s">
        <v>132</v>
      </c>
      <c r="G3728" t="s">
        <v>133</v>
      </c>
      <c r="H3728">
        <v>2005</v>
      </c>
      <c r="I3728">
        <v>7</v>
      </c>
      <c r="J3728">
        <v>25</v>
      </c>
      <c r="K3728">
        <v>50.25</v>
      </c>
      <c r="L3728">
        <v>-4.2169999999999996</v>
      </c>
      <c r="M3728">
        <v>10</v>
      </c>
      <c r="O3728">
        <v>13.85</v>
      </c>
      <c r="P3728">
        <v>35.29</v>
      </c>
      <c r="Q3728">
        <v>0.11</v>
      </c>
      <c r="U3728">
        <v>0.78</v>
      </c>
      <c r="X3728">
        <v>2.62</v>
      </c>
      <c r="Y3728" t="s">
        <v>64</v>
      </c>
      <c r="Z3728" t="s">
        <v>64</v>
      </c>
      <c r="AA3728" t="s">
        <v>135</v>
      </c>
      <c r="AB3728" t="s">
        <v>135</v>
      </c>
      <c r="AE3728" t="s">
        <v>135</v>
      </c>
      <c r="AF3728" t="s">
        <v>135</v>
      </c>
      <c r="AG3728">
        <v>0</v>
      </c>
      <c r="AH3728">
        <v>0</v>
      </c>
      <c r="AI3728">
        <v>0</v>
      </c>
      <c r="AJ3728">
        <v>0</v>
      </c>
      <c r="AK3728">
        <v>0</v>
      </c>
      <c r="AL3728">
        <v>0</v>
      </c>
      <c r="AM3728">
        <v>0</v>
      </c>
      <c r="AN3728" s="2">
        <v>0</v>
      </c>
      <c r="AO3728">
        <v>0</v>
      </c>
      <c r="AP3728" t="s">
        <v>216</v>
      </c>
      <c r="AQ3728" s="18"/>
      <c r="AR3728" s="12"/>
      <c r="AS3728" s="12"/>
      <c r="AT3728" s="12"/>
      <c r="AU3728" s="19" t="s">
        <v>247</v>
      </c>
    </row>
    <row r="3729" spans="1:47" x14ac:dyDescent="0.25">
      <c r="A3729">
        <v>3727</v>
      </c>
      <c r="C3729" t="s">
        <v>293</v>
      </c>
      <c r="E3729" t="s">
        <v>132</v>
      </c>
      <c r="G3729" t="s">
        <v>133</v>
      </c>
      <c r="H3729">
        <v>2005</v>
      </c>
      <c r="I3729">
        <v>8</v>
      </c>
      <c r="J3729">
        <v>1</v>
      </c>
      <c r="K3729">
        <v>50.25</v>
      </c>
      <c r="L3729">
        <v>-4.2169999999999996</v>
      </c>
      <c r="M3729">
        <v>10</v>
      </c>
      <c r="O3729">
        <v>16.18</v>
      </c>
      <c r="P3729">
        <v>34.92</v>
      </c>
      <c r="Q3729">
        <v>0.49</v>
      </c>
      <c r="U3729">
        <v>6.27</v>
      </c>
      <c r="X3729">
        <v>3.097</v>
      </c>
      <c r="Y3729" t="s">
        <v>134</v>
      </c>
      <c r="Z3729" t="s">
        <v>134</v>
      </c>
      <c r="AA3729" t="s">
        <v>135</v>
      </c>
      <c r="AB3729" t="s">
        <v>135</v>
      </c>
      <c r="AE3729" t="s">
        <v>135</v>
      </c>
      <c r="AF3729">
        <v>0</v>
      </c>
      <c r="AG3729" t="s">
        <v>135</v>
      </c>
      <c r="AH3729">
        <v>0</v>
      </c>
      <c r="AI3729">
        <v>0</v>
      </c>
      <c r="AJ3729">
        <v>0</v>
      </c>
      <c r="AK3729">
        <v>0</v>
      </c>
      <c r="AL3729">
        <v>0</v>
      </c>
      <c r="AM3729">
        <v>0</v>
      </c>
      <c r="AN3729" s="2">
        <v>0</v>
      </c>
      <c r="AO3729">
        <v>0</v>
      </c>
      <c r="AP3729" t="s">
        <v>216</v>
      </c>
      <c r="AQ3729" s="18"/>
      <c r="AR3729" s="12"/>
      <c r="AS3729" s="12"/>
      <c r="AT3729" s="12"/>
      <c r="AU3729" s="19" t="s">
        <v>247</v>
      </c>
    </row>
    <row r="3730" spans="1:47" x14ac:dyDescent="0.25">
      <c r="A3730">
        <v>3728</v>
      </c>
      <c r="C3730" t="s">
        <v>293</v>
      </c>
      <c r="E3730" t="s">
        <v>132</v>
      </c>
      <c r="G3730" t="s">
        <v>133</v>
      </c>
      <c r="H3730">
        <v>2005</v>
      </c>
      <c r="I3730">
        <v>8</v>
      </c>
      <c r="J3730">
        <v>1</v>
      </c>
      <c r="K3730">
        <v>50.25</v>
      </c>
      <c r="L3730">
        <v>-4.2169999999999996</v>
      </c>
      <c r="M3730">
        <v>10</v>
      </c>
      <c r="O3730">
        <v>16.18</v>
      </c>
      <c r="P3730">
        <v>34.92</v>
      </c>
      <c r="Q3730">
        <v>0.49</v>
      </c>
      <c r="U3730">
        <v>6.27</v>
      </c>
      <c r="X3730">
        <v>3.097</v>
      </c>
      <c r="Y3730" t="s">
        <v>64</v>
      </c>
      <c r="Z3730" t="s">
        <v>64</v>
      </c>
      <c r="AA3730" t="s">
        <v>135</v>
      </c>
      <c r="AB3730" t="s">
        <v>135</v>
      </c>
      <c r="AE3730" t="s">
        <v>135</v>
      </c>
      <c r="AF3730" t="s">
        <v>135</v>
      </c>
      <c r="AG3730">
        <v>0</v>
      </c>
      <c r="AH3730">
        <v>0</v>
      </c>
      <c r="AI3730">
        <v>0</v>
      </c>
      <c r="AJ3730">
        <v>0</v>
      </c>
      <c r="AK3730">
        <v>0</v>
      </c>
      <c r="AL3730">
        <v>0</v>
      </c>
      <c r="AM3730">
        <v>0</v>
      </c>
      <c r="AN3730" s="2">
        <v>0</v>
      </c>
      <c r="AO3730">
        <v>0</v>
      </c>
      <c r="AP3730" t="s">
        <v>216</v>
      </c>
      <c r="AQ3730" s="18"/>
      <c r="AR3730" s="12"/>
      <c r="AS3730" s="12"/>
      <c r="AT3730" s="12"/>
      <c r="AU3730" s="19" t="s">
        <v>247</v>
      </c>
    </row>
    <row r="3731" spans="1:47" x14ac:dyDescent="0.25">
      <c r="A3731">
        <v>3729</v>
      </c>
      <c r="C3731" t="s">
        <v>293</v>
      </c>
      <c r="E3731" t="s">
        <v>132</v>
      </c>
      <c r="G3731" t="s">
        <v>133</v>
      </c>
      <c r="H3731">
        <v>2005</v>
      </c>
      <c r="I3731">
        <v>8</v>
      </c>
      <c r="J3731">
        <v>8</v>
      </c>
      <c r="K3731">
        <v>50.25</v>
      </c>
      <c r="L3731">
        <v>-4.2169999999999996</v>
      </c>
      <c r="M3731">
        <v>10</v>
      </c>
      <c r="O3731">
        <v>14.78</v>
      </c>
      <c r="P3731">
        <v>34.93</v>
      </c>
      <c r="X3731">
        <v>0.72099999999999997</v>
      </c>
      <c r="Y3731" t="s">
        <v>134</v>
      </c>
      <c r="Z3731" t="s">
        <v>134</v>
      </c>
      <c r="AA3731" t="s">
        <v>135</v>
      </c>
      <c r="AB3731" t="s">
        <v>135</v>
      </c>
      <c r="AE3731" t="s">
        <v>135</v>
      </c>
      <c r="AF3731">
        <v>0</v>
      </c>
      <c r="AG3731" t="s">
        <v>135</v>
      </c>
      <c r="AH3731">
        <v>0</v>
      </c>
      <c r="AI3731">
        <v>0</v>
      </c>
      <c r="AJ3731">
        <v>0</v>
      </c>
      <c r="AK3731">
        <v>0</v>
      </c>
      <c r="AL3731">
        <v>0</v>
      </c>
      <c r="AM3731">
        <v>0</v>
      </c>
      <c r="AN3731" s="2">
        <v>0</v>
      </c>
      <c r="AO3731">
        <v>0</v>
      </c>
      <c r="AP3731" t="s">
        <v>216</v>
      </c>
      <c r="AQ3731" s="18"/>
      <c r="AR3731" s="12"/>
      <c r="AS3731" s="12"/>
      <c r="AT3731" s="12"/>
      <c r="AU3731" s="19" t="s">
        <v>247</v>
      </c>
    </row>
    <row r="3732" spans="1:47" x14ac:dyDescent="0.25">
      <c r="A3732">
        <v>3730</v>
      </c>
      <c r="C3732" t="s">
        <v>293</v>
      </c>
      <c r="E3732" t="s">
        <v>132</v>
      </c>
      <c r="G3732" t="s">
        <v>133</v>
      </c>
      <c r="H3732">
        <v>2005</v>
      </c>
      <c r="I3732">
        <v>8</v>
      </c>
      <c r="J3732">
        <v>8</v>
      </c>
      <c r="K3732">
        <v>50.25</v>
      </c>
      <c r="L3732">
        <v>-4.2169999999999996</v>
      </c>
      <c r="M3732">
        <v>10</v>
      </c>
      <c r="O3732">
        <v>14.78</v>
      </c>
      <c r="P3732">
        <v>34.93</v>
      </c>
      <c r="X3732">
        <v>0.72099999999999997</v>
      </c>
      <c r="Y3732" t="s">
        <v>64</v>
      </c>
      <c r="Z3732" t="s">
        <v>64</v>
      </c>
      <c r="AA3732" t="s">
        <v>135</v>
      </c>
      <c r="AB3732" t="s">
        <v>135</v>
      </c>
      <c r="AE3732" t="s">
        <v>135</v>
      </c>
      <c r="AF3732" t="s">
        <v>135</v>
      </c>
      <c r="AG3732">
        <v>0</v>
      </c>
      <c r="AH3732">
        <v>0</v>
      </c>
      <c r="AI3732">
        <v>0</v>
      </c>
      <c r="AJ3732">
        <v>0</v>
      </c>
      <c r="AK3732">
        <v>0</v>
      </c>
      <c r="AL3732">
        <v>0</v>
      </c>
      <c r="AM3732">
        <v>0</v>
      </c>
      <c r="AN3732" s="2">
        <v>0</v>
      </c>
      <c r="AO3732">
        <v>0</v>
      </c>
      <c r="AP3732" t="s">
        <v>216</v>
      </c>
      <c r="AQ3732" s="18"/>
      <c r="AR3732" s="12"/>
      <c r="AS3732" s="12"/>
      <c r="AT3732" s="12"/>
      <c r="AU3732" s="19" t="s">
        <v>247</v>
      </c>
    </row>
    <row r="3733" spans="1:47" x14ac:dyDescent="0.25">
      <c r="A3733">
        <v>3731</v>
      </c>
      <c r="C3733" t="s">
        <v>293</v>
      </c>
      <c r="E3733" t="s">
        <v>132</v>
      </c>
      <c r="G3733" t="s">
        <v>133</v>
      </c>
      <c r="H3733">
        <v>2005</v>
      </c>
      <c r="I3733">
        <v>8</v>
      </c>
      <c r="J3733">
        <v>15</v>
      </c>
      <c r="K3733">
        <v>50.25</v>
      </c>
      <c r="L3733">
        <v>-4.2169999999999996</v>
      </c>
      <c r="M3733">
        <v>10</v>
      </c>
      <c r="O3733">
        <v>15.92</v>
      </c>
      <c r="P3733">
        <v>34.93</v>
      </c>
      <c r="Q3733">
        <v>0.5</v>
      </c>
      <c r="U3733">
        <v>2</v>
      </c>
      <c r="X3733">
        <v>0.76100000000000001</v>
      </c>
      <c r="Y3733" t="s">
        <v>134</v>
      </c>
      <c r="Z3733" t="s">
        <v>134</v>
      </c>
      <c r="AA3733" t="s">
        <v>135</v>
      </c>
      <c r="AB3733" t="s">
        <v>135</v>
      </c>
      <c r="AE3733" t="s">
        <v>135</v>
      </c>
      <c r="AF3733">
        <v>0</v>
      </c>
      <c r="AG3733" t="s">
        <v>135</v>
      </c>
      <c r="AH3733">
        <v>0</v>
      </c>
      <c r="AI3733">
        <v>0</v>
      </c>
      <c r="AJ3733">
        <v>0</v>
      </c>
      <c r="AK3733">
        <v>0</v>
      </c>
      <c r="AL3733">
        <v>0</v>
      </c>
      <c r="AM3733">
        <v>0</v>
      </c>
      <c r="AN3733" s="2">
        <v>0</v>
      </c>
      <c r="AO3733">
        <v>0</v>
      </c>
      <c r="AP3733" t="s">
        <v>216</v>
      </c>
      <c r="AQ3733" s="18"/>
      <c r="AR3733" s="12"/>
      <c r="AS3733" s="12"/>
      <c r="AT3733" s="12"/>
      <c r="AU3733" s="19" t="s">
        <v>247</v>
      </c>
    </row>
    <row r="3734" spans="1:47" x14ac:dyDescent="0.25">
      <c r="A3734">
        <v>3732</v>
      </c>
      <c r="C3734" t="s">
        <v>293</v>
      </c>
      <c r="E3734" t="s">
        <v>132</v>
      </c>
      <c r="G3734" t="s">
        <v>133</v>
      </c>
      <c r="H3734">
        <v>2005</v>
      </c>
      <c r="I3734">
        <v>8</v>
      </c>
      <c r="J3734">
        <v>15</v>
      </c>
      <c r="K3734">
        <v>50.25</v>
      </c>
      <c r="L3734">
        <v>-4.2169999999999996</v>
      </c>
      <c r="M3734">
        <v>10</v>
      </c>
      <c r="O3734">
        <v>15.92</v>
      </c>
      <c r="P3734">
        <v>34.93</v>
      </c>
      <c r="Q3734">
        <v>0.5</v>
      </c>
      <c r="U3734">
        <v>2</v>
      </c>
      <c r="X3734">
        <v>0.76100000000000001</v>
      </c>
      <c r="Y3734" t="s">
        <v>64</v>
      </c>
      <c r="Z3734" t="s">
        <v>64</v>
      </c>
      <c r="AA3734" t="s">
        <v>135</v>
      </c>
      <c r="AB3734" t="s">
        <v>135</v>
      </c>
      <c r="AE3734" t="s">
        <v>135</v>
      </c>
      <c r="AF3734" t="s">
        <v>135</v>
      </c>
      <c r="AG3734">
        <v>0</v>
      </c>
      <c r="AH3734">
        <v>0</v>
      </c>
      <c r="AI3734">
        <v>0</v>
      </c>
      <c r="AJ3734">
        <v>0</v>
      </c>
      <c r="AK3734">
        <v>0</v>
      </c>
      <c r="AL3734">
        <v>0</v>
      </c>
      <c r="AM3734">
        <v>0</v>
      </c>
      <c r="AN3734" s="2">
        <v>0</v>
      </c>
      <c r="AO3734">
        <v>0</v>
      </c>
      <c r="AP3734" t="s">
        <v>216</v>
      </c>
      <c r="AQ3734" s="18"/>
      <c r="AR3734" s="12"/>
      <c r="AS3734" s="12"/>
      <c r="AT3734" s="12"/>
      <c r="AU3734" s="19" t="s">
        <v>247</v>
      </c>
    </row>
    <row r="3735" spans="1:47" x14ac:dyDescent="0.25">
      <c r="A3735">
        <v>3733</v>
      </c>
      <c r="C3735" t="s">
        <v>293</v>
      </c>
      <c r="E3735" t="s">
        <v>132</v>
      </c>
      <c r="G3735" t="s">
        <v>133</v>
      </c>
      <c r="H3735">
        <v>2005</v>
      </c>
      <c r="I3735">
        <v>8</v>
      </c>
      <c r="J3735">
        <v>30</v>
      </c>
      <c r="K3735">
        <v>50.25</v>
      </c>
      <c r="L3735">
        <v>-4.2169999999999996</v>
      </c>
      <c r="M3735">
        <v>10</v>
      </c>
      <c r="O3735">
        <v>15.87</v>
      </c>
      <c r="P3735">
        <v>35.24</v>
      </c>
      <c r="Q3735">
        <v>0.32</v>
      </c>
      <c r="U3735">
        <v>2.36</v>
      </c>
      <c r="X3735">
        <v>0.84899999999999998</v>
      </c>
      <c r="Y3735" t="s">
        <v>134</v>
      </c>
      <c r="Z3735" t="s">
        <v>134</v>
      </c>
      <c r="AA3735" t="s">
        <v>135</v>
      </c>
      <c r="AB3735" t="s">
        <v>135</v>
      </c>
      <c r="AE3735" t="s">
        <v>135</v>
      </c>
      <c r="AF3735">
        <v>0</v>
      </c>
      <c r="AG3735" t="s">
        <v>135</v>
      </c>
      <c r="AH3735">
        <v>0</v>
      </c>
      <c r="AI3735">
        <v>0</v>
      </c>
      <c r="AJ3735">
        <v>0</v>
      </c>
      <c r="AK3735">
        <v>0</v>
      </c>
      <c r="AL3735">
        <v>0</v>
      </c>
      <c r="AM3735">
        <v>0</v>
      </c>
      <c r="AN3735" s="2">
        <v>0</v>
      </c>
      <c r="AO3735">
        <v>0</v>
      </c>
      <c r="AP3735" t="s">
        <v>216</v>
      </c>
      <c r="AQ3735" s="18"/>
      <c r="AR3735" s="12"/>
      <c r="AS3735" s="12"/>
      <c r="AT3735" s="12"/>
      <c r="AU3735" s="19" t="s">
        <v>247</v>
      </c>
    </row>
    <row r="3736" spans="1:47" x14ac:dyDescent="0.25">
      <c r="A3736">
        <v>3734</v>
      </c>
      <c r="C3736" t="s">
        <v>293</v>
      </c>
      <c r="E3736" t="s">
        <v>132</v>
      </c>
      <c r="G3736" t="s">
        <v>133</v>
      </c>
      <c r="H3736">
        <v>2005</v>
      </c>
      <c r="I3736">
        <v>8</v>
      </c>
      <c r="J3736">
        <v>30</v>
      </c>
      <c r="K3736">
        <v>50.25</v>
      </c>
      <c r="L3736">
        <v>-4.2169999999999996</v>
      </c>
      <c r="M3736">
        <v>10</v>
      </c>
      <c r="O3736">
        <v>15.87</v>
      </c>
      <c r="P3736">
        <v>35.24</v>
      </c>
      <c r="Q3736">
        <v>0.32</v>
      </c>
      <c r="U3736">
        <v>2.36</v>
      </c>
      <c r="X3736">
        <v>0.84899999999999998</v>
      </c>
      <c r="Y3736" t="s">
        <v>64</v>
      </c>
      <c r="Z3736" t="s">
        <v>64</v>
      </c>
      <c r="AA3736" t="s">
        <v>135</v>
      </c>
      <c r="AB3736" t="s">
        <v>135</v>
      </c>
      <c r="AE3736" t="s">
        <v>135</v>
      </c>
      <c r="AF3736" t="s">
        <v>135</v>
      </c>
      <c r="AG3736">
        <v>0</v>
      </c>
      <c r="AH3736">
        <v>0</v>
      </c>
      <c r="AI3736">
        <v>0</v>
      </c>
      <c r="AJ3736">
        <v>0</v>
      </c>
      <c r="AK3736">
        <v>0</v>
      </c>
      <c r="AL3736">
        <v>0</v>
      </c>
      <c r="AM3736">
        <v>0</v>
      </c>
      <c r="AN3736" s="2">
        <v>0</v>
      </c>
      <c r="AO3736">
        <v>0</v>
      </c>
      <c r="AP3736" t="s">
        <v>216</v>
      </c>
      <c r="AQ3736" s="18"/>
      <c r="AR3736" s="12"/>
      <c r="AS3736" s="12"/>
      <c r="AT3736" s="12"/>
      <c r="AU3736" s="19" t="s">
        <v>247</v>
      </c>
    </row>
    <row r="3737" spans="1:47" x14ac:dyDescent="0.25">
      <c r="A3737">
        <v>3735</v>
      </c>
      <c r="C3737" t="s">
        <v>293</v>
      </c>
      <c r="E3737" t="s">
        <v>132</v>
      </c>
      <c r="G3737" t="s">
        <v>133</v>
      </c>
      <c r="H3737">
        <v>2005</v>
      </c>
      <c r="I3737">
        <v>9</v>
      </c>
      <c r="J3737">
        <v>5</v>
      </c>
      <c r="K3737">
        <v>50.25</v>
      </c>
      <c r="L3737">
        <v>-4.2169999999999996</v>
      </c>
      <c r="M3737">
        <v>10</v>
      </c>
      <c r="O3737">
        <v>16.600000000000001</v>
      </c>
      <c r="P3737">
        <v>35.270000000000003</v>
      </c>
      <c r="Q3737">
        <v>7.0000000000000007E-2</v>
      </c>
      <c r="U3737">
        <v>2.99</v>
      </c>
      <c r="X3737">
        <v>1.9830000000000001</v>
      </c>
      <c r="Y3737" t="s">
        <v>134</v>
      </c>
      <c r="Z3737" t="s">
        <v>134</v>
      </c>
      <c r="AA3737" t="s">
        <v>135</v>
      </c>
      <c r="AB3737" t="s">
        <v>135</v>
      </c>
      <c r="AE3737" t="s">
        <v>135</v>
      </c>
      <c r="AF3737">
        <v>0</v>
      </c>
      <c r="AG3737" t="s">
        <v>135</v>
      </c>
      <c r="AH3737">
        <v>0</v>
      </c>
      <c r="AI3737">
        <v>0</v>
      </c>
      <c r="AJ3737">
        <v>0</v>
      </c>
      <c r="AK3737">
        <v>0</v>
      </c>
      <c r="AL3737">
        <v>0</v>
      </c>
      <c r="AM3737">
        <v>0</v>
      </c>
      <c r="AN3737" s="2">
        <v>0</v>
      </c>
      <c r="AO3737">
        <v>0</v>
      </c>
      <c r="AP3737" t="s">
        <v>216</v>
      </c>
      <c r="AQ3737" s="18"/>
      <c r="AR3737" s="12"/>
      <c r="AS3737" s="12"/>
      <c r="AT3737" s="12"/>
      <c r="AU3737" s="19" t="s">
        <v>247</v>
      </c>
    </row>
    <row r="3738" spans="1:47" x14ac:dyDescent="0.25">
      <c r="A3738">
        <v>3736</v>
      </c>
      <c r="C3738" t="s">
        <v>293</v>
      </c>
      <c r="E3738" t="s">
        <v>132</v>
      </c>
      <c r="G3738" t="s">
        <v>133</v>
      </c>
      <c r="H3738">
        <v>2005</v>
      </c>
      <c r="I3738">
        <v>9</v>
      </c>
      <c r="J3738">
        <v>5</v>
      </c>
      <c r="K3738">
        <v>50.25</v>
      </c>
      <c r="L3738">
        <v>-4.2169999999999996</v>
      </c>
      <c r="M3738">
        <v>10</v>
      </c>
      <c r="O3738">
        <v>16.600000000000001</v>
      </c>
      <c r="P3738">
        <v>35.270000000000003</v>
      </c>
      <c r="Q3738">
        <v>7.0000000000000007E-2</v>
      </c>
      <c r="U3738">
        <v>2.99</v>
      </c>
      <c r="X3738">
        <v>1.9830000000000001</v>
      </c>
      <c r="Y3738" t="s">
        <v>64</v>
      </c>
      <c r="Z3738" t="s">
        <v>64</v>
      </c>
      <c r="AA3738" t="s">
        <v>135</v>
      </c>
      <c r="AB3738" t="s">
        <v>135</v>
      </c>
      <c r="AE3738" t="s">
        <v>135</v>
      </c>
      <c r="AF3738" t="s">
        <v>135</v>
      </c>
      <c r="AG3738">
        <v>0</v>
      </c>
      <c r="AH3738">
        <v>0</v>
      </c>
      <c r="AI3738">
        <v>0</v>
      </c>
      <c r="AJ3738">
        <v>0</v>
      </c>
      <c r="AK3738">
        <v>0</v>
      </c>
      <c r="AL3738">
        <v>0</v>
      </c>
      <c r="AM3738">
        <v>0</v>
      </c>
      <c r="AN3738" s="2">
        <v>0</v>
      </c>
      <c r="AO3738">
        <v>0</v>
      </c>
      <c r="AP3738" t="s">
        <v>216</v>
      </c>
      <c r="AQ3738" s="18"/>
      <c r="AR3738" s="12"/>
      <c r="AS3738" s="12"/>
      <c r="AT3738" s="12"/>
      <c r="AU3738" s="19" t="s">
        <v>247</v>
      </c>
    </row>
    <row r="3739" spans="1:47" x14ac:dyDescent="0.25">
      <c r="A3739">
        <v>3737</v>
      </c>
      <c r="C3739" t="s">
        <v>293</v>
      </c>
      <c r="E3739" t="s">
        <v>132</v>
      </c>
      <c r="G3739" t="s">
        <v>133</v>
      </c>
      <c r="H3739">
        <v>2005</v>
      </c>
      <c r="I3739">
        <v>9</v>
      </c>
      <c r="J3739">
        <v>12</v>
      </c>
      <c r="K3739">
        <v>50.25</v>
      </c>
      <c r="L3739">
        <v>-4.2169999999999996</v>
      </c>
      <c r="M3739">
        <v>10</v>
      </c>
      <c r="O3739">
        <v>16.16</v>
      </c>
      <c r="P3739">
        <v>35.229999999999997</v>
      </c>
      <c r="Q3739">
        <v>0.72</v>
      </c>
      <c r="X3739">
        <v>2.3380000000000001</v>
      </c>
      <c r="Y3739" t="s">
        <v>134</v>
      </c>
      <c r="Z3739" t="s">
        <v>134</v>
      </c>
      <c r="AA3739" t="s">
        <v>135</v>
      </c>
      <c r="AB3739" t="s">
        <v>135</v>
      </c>
      <c r="AE3739" t="s">
        <v>135</v>
      </c>
      <c r="AF3739">
        <v>0</v>
      </c>
      <c r="AG3739" t="s">
        <v>135</v>
      </c>
      <c r="AH3739">
        <v>0</v>
      </c>
      <c r="AI3739">
        <v>0</v>
      </c>
      <c r="AJ3739">
        <v>0</v>
      </c>
      <c r="AK3739">
        <v>0</v>
      </c>
      <c r="AL3739">
        <v>0</v>
      </c>
      <c r="AM3739">
        <v>0</v>
      </c>
      <c r="AN3739" s="2">
        <v>0</v>
      </c>
      <c r="AO3739">
        <v>0</v>
      </c>
      <c r="AP3739" t="s">
        <v>216</v>
      </c>
      <c r="AQ3739" s="18"/>
      <c r="AR3739" s="12"/>
      <c r="AS3739" s="12"/>
      <c r="AT3739" s="12"/>
      <c r="AU3739" s="19" t="s">
        <v>247</v>
      </c>
    </row>
    <row r="3740" spans="1:47" x14ac:dyDescent="0.25">
      <c r="A3740">
        <v>3738</v>
      </c>
      <c r="C3740" t="s">
        <v>293</v>
      </c>
      <c r="E3740" t="s">
        <v>132</v>
      </c>
      <c r="G3740" t="s">
        <v>133</v>
      </c>
      <c r="H3740">
        <v>2005</v>
      </c>
      <c r="I3740">
        <v>9</v>
      </c>
      <c r="J3740">
        <v>12</v>
      </c>
      <c r="K3740">
        <v>50.25</v>
      </c>
      <c r="L3740">
        <v>-4.2169999999999996</v>
      </c>
      <c r="M3740">
        <v>10</v>
      </c>
      <c r="O3740">
        <v>16.16</v>
      </c>
      <c r="P3740">
        <v>35.229999999999997</v>
      </c>
      <c r="Q3740">
        <v>0.72</v>
      </c>
      <c r="X3740">
        <v>2.3380000000000001</v>
      </c>
      <c r="Y3740" t="s">
        <v>64</v>
      </c>
      <c r="Z3740" t="s">
        <v>64</v>
      </c>
      <c r="AA3740" t="s">
        <v>135</v>
      </c>
      <c r="AB3740" t="s">
        <v>135</v>
      </c>
      <c r="AE3740" t="s">
        <v>135</v>
      </c>
      <c r="AF3740" t="s">
        <v>135</v>
      </c>
      <c r="AG3740">
        <v>0</v>
      </c>
      <c r="AH3740">
        <v>0</v>
      </c>
      <c r="AI3740">
        <v>0</v>
      </c>
      <c r="AJ3740">
        <v>0</v>
      </c>
      <c r="AK3740">
        <v>0</v>
      </c>
      <c r="AL3740">
        <v>0</v>
      </c>
      <c r="AM3740">
        <v>0</v>
      </c>
      <c r="AN3740" s="2">
        <v>0</v>
      </c>
      <c r="AO3740">
        <v>0</v>
      </c>
      <c r="AP3740" t="s">
        <v>216</v>
      </c>
      <c r="AQ3740" s="18"/>
      <c r="AR3740" s="12"/>
      <c r="AS3740" s="12"/>
      <c r="AT3740" s="12"/>
      <c r="AU3740" s="19" t="s">
        <v>247</v>
      </c>
    </row>
    <row r="3741" spans="1:47" x14ac:dyDescent="0.25">
      <c r="A3741">
        <v>3739</v>
      </c>
      <c r="C3741" t="s">
        <v>293</v>
      </c>
      <c r="E3741" t="s">
        <v>132</v>
      </c>
      <c r="G3741" t="s">
        <v>133</v>
      </c>
      <c r="H3741">
        <v>2005</v>
      </c>
      <c r="I3741">
        <v>9</v>
      </c>
      <c r="J3741">
        <v>19</v>
      </c>
      <c r="K3741">
        <v>50.25</v>
      </c>
      <c r="L3741">
        <v>-4.2169999999999996</v>
      </c>
      <c r="M3741">
        <v>10</v>
      </c>
      <c r="O3741">
        <v>16.41</v>
      </c>
      <c r="P3741">
        <v>35.25</v>
      </c>
      <c r="Q3741">
        <v>0.89</v>
      </c>
      <c r="X3741">
        <v>1.5329999999999999</v>
      </c>
      <c r="Y3741" t="s">
        <v>134</v>
      </c>
      <c r="Z3741" t="s">
        <v>134</v>
      </c>
      <c r="AA3741" t="s">
        <v>135</v>
      </c>
      <c r="AB3741" t="s">
        <v>135</v>
      </c>
      <c r="AE3741" t="s">
        <v>135</v>
      </c>
      <c r="AF3741">
        <v>0</v>
      </c>
      <c r="AG3741" t="s">
        <v>135</v>
      </c>
      <c r="AH3741">
        <v>0</v>
      </c>
      <c r="AI3741">
        <v>0</v>
      </c>
      <c r="AJ3741">
        <v>0</v>
      </c>
      <c r="AK3741">
        <v>0</v>
      </c>
      <c r="AL3741">
        <v>0</v>
      </c>
      <c r="AM3741">
        <v>0</v>
      </c>
      <c r="AN3741" s="2">
        <v>0</v>
      </c>
      <c r="AO3741">
        <v>0</v>
      </c>
      <c r="AP3741" t="s">
        <v>216</v>
      </c>
      <c r="AQ3741" s="18"/>
      <c r="AR3741" s="12"/>
      <c r="AS3741" s="12"/>
      <c r="AT3741" s="12"/>
      <c r="AU3741" s="19" t="s">
        <v>247</v>
      </c>
    </row>
    <row r="3742" spans="1:47" x14ac:dyDescent="0.25">
      <c r="A3742">
        <v>3740</v>
      </c>
      <c r="C3742" t="s">
        <v>293</v>
      </c>
      <c r="E3742" t="s">
        <v>132</v>
      </c>
      <c r="G3742" t="s">
        <v>133</v>
      </c>
      <c r="H3742">
        <v>2005</v>
      </c>
      <c r="I3742">
        <v>9</v>
      </c>
      <c r="J3742">
        <v>19</v>
      </c>
      <c r="K3742">
        <v>50.25</v>
      </c>
      <c r="L3742">
        <v>-4.2169999999999996</v>
      </c>
      <c r="M3742">
        <v>10</v>
      </c>
      <c r="O3742">
        <v>16.41</v>
      </c>
      <c r="P3742">
        <v>35.25</v>
      </c>
      <c r="Q3742">
        <v>0.89</v>
      </c>
      <c r="X3742">
        <v>1.5329999999999999</v>
      </c>
      <c r="Y3742" t="s">
        <v>64</v>
      </c>
      <c r="Z3742" t="s">
        <v>64</v>
      </c>
      <c r="AA3742" t="s">
        <v>135</v>
      </c>
      <c r="AB3742" t="s">
        <v>135</v>
      </c>
      <c r="AE3742" t="s">
        <v>135</v>
      </c>
      <c r="AF3742" t="s">
        <v>135</v>
      </c>
      <c r="AG3742">
        <v>0</v>
      </c>
      <c r="AH3742">
        <v>0</v>
      </c>
      <c r="AI3742">
        <v>0</v>
      </c>
      <c r="AJ3742">
        <v>0</v>
      </c>
      <c r="AK3742">
        <v>0</v>
      </c>
      <c r="AL3742">
        <v>0</v>
      </c>
      <c r="AM3742">
        <v>0</v>
      </c>
      <c r="AN3742" s="2">
        <v>0</v>
      </c>
      <c r="AO3742">
        <v>0</v>
      </c>
      <c r="AP3742" t="s">
        <v>216</v>
      </c>
      <c r="AQ3742" s="18"/>
      <c r="AR3742" s="12"/>
      <c r="AS3742" s="12"/>
      <c r="AT3742" s="12"/>
      <c r="AU3742" s="19" t="s">
        <v>247</v>
      </c>
    </row>
    <row r="3743" spans="1:47" x14ac:dyDescent="0.25">
      <c r="A3743">
        <v>3741</v>
      </c>
      <c r="C3743" t="s">
        <v>293</v>
      </c>
      <c r="E3743" t="s">
        <v>132</v>
      </c>
      <c r="G3743" t="s">
        <v>133</v>
      </c>
      <c r="H3743">
        <v>2005</v>
      </c>
      <c r="I3743">
        <v>9</v>
      </c>
      <c r="J3743">
        <v>26</v>
      </c>
      <c r="K3743">
        <v>50.25</v>
      </c>
      <c r="L3743">
        <v>-4.2169999999999996</v>
      </c>
      <c r="M3743">
        <v>10</v>
      </c>
      <c r="O3743">
        <v>16.059999999999999</v>
      </c>
      <c r="P3743">
        <v>35.28</v>
      </c>
      <c r="Q3743">
        <v>1.44</v>
      </c>
      <c r="X3743">
        <v>1.75</v>
      </c>
      <c r="Y3743" t="s">
        <v>134</v>
      </c>
      <c r="Z3743" t="s">
        <v>134</v>
      </c>
      <c r="AA3743" t="s">
        <v>135</v>
      </c>
      <c r="AB3743" t="s">
        <v>135</v>
      </c>
      <c r="AE3743" t="s">
        <v>135</v>
      </c>
      <c r="AF3743">
        <v>0</v>
      </c>
      <c r="AG3743" t="s">
        <v>135</v>
      </c>
      <c r="AH3743">
        <v>0</v>
      </c>
      <c r="AI3743">
        <v>0</v>
      </c>
      <c r="AJ3743">
        <v>0</v>
      </c>
      <c r="AK3743">
        <v>0</v>
      </c>
      <c r="AL3743">
        <v>0</v>
      </c>
      <c r="AM3743">
        <v>0</v>
      </c>
      <c r="AN3743" s="2">
        <v>0</v>
      </c>
      <c r="AO3743">
        <v>0</v>
      </c>
      <c r="AP3743" t="s">
        <v>216</v>
      </c>
      <c r="AQ3743" s="18"/>
      <c r="AR3743" s="12"/>
      <c r="AS3743" s="12"/>
      <c r="AT3743" s="12"/>
      <c r="AU3743" s="19" t="s">
        <v>247</v>
      </c>
    </row>
    <row r="3744" spans="1:47" x14ac:dyDescent="0.25">
      <c r="A3744">
        <v>3742</v>
      </c>
      <c r="C3744" t="s">
        <v>293</v>
      </c>
      <c r="E3744" t="s">
        <v>132</v>
      </c>
      <c r="G3744" t="s">
        <v>133</v>
      </c>
      <c r="H3744">
        <v>2005</v>
      </c>
      <c r="I3744">
        <v>9</v>
      </c>
      <c r="J3744">
        <v>26</v>
      </c>
      <c r="K3744">
        <v>50.25</v>
      </c>
      <c r="L3744">
        <v>-4.2169999999999996</v>
      </c>
      <c r="M3744">
        <v>10</v>
      </c>
      <c r="O3744">
        <v>16.059999999999999</v>
      </c>
      <c r="P3744">
        <v>35.28</v>
      </c>
      <c r="Q3744">
        <v>1.44</v>
      </c>
      <c r="X3744">
        <v>1.75</v>
      </c>
      <c r="Y3744" t="s">
        <v>64</v>
      </c>
      <c r="Z3744" t="s">
        <v>64</v>
      </c>
      <c r="AA3744" t="s">
        <v>135</v>
      </c>
      <c r="AB3744" t="s">
        <v>135</v>
      </c>
      <c r="AE3744" t="s">
        <v>135</v>
      </c>
      <c r="AF3744" t="s">
        <v>135</v>
      </c>
      <c r="AG3744">
        <v>0</v>
      </c>
      <c r="AH3744">
        <v>0</v>
      </c>
      <c r="AI3744">
        <v>0</v>
      </c>
      <c r="AJ3744">
        <v>0</v>
      </c>
      <c r="AK3744">
        <v>0</v>
      </c>
      <c r="AL3744">
        <v>0</v>
      </c>
      <c r="AM3744">
        <v>0</v>
      </c>
      <c r="AN3744" s="2">
        <v>0</v>
      </c>
      <c r="AO3744">
        <v>0</v>
      </c>
      <c r="AP3744" t="s">
        <v>216</v>
      </c>
      <c r="AQ3744" s="18"/>
      <c r="AR3744" s="12"/>
      <c r="AS3744" s="12"/>
      <c r="AT3744" s="12"/>
      <c r="AU3744" s="19" t="s">
        <v>247</v>
      </c>
    </row>
    <row r="3745" spans="1:47" x14ac:dyDescent="0.25">
      <c r="A3745">
        <v>3743</v>
      </c>
      <c r="C3745" t="s">
        <v>293</v>
      </c>
      <c r="E3745" t="s">
        <v>132</v>
      </c>
      <c r="G3745" t="s">
        <v>133</v>
      </c>
      <c r="H3745">
        <v>2005</v>
      </c>
      <c r="I3745">
        <v>10</v>
      </c>
      <c r="J3745">
        <v>3</v>
      </c>
      <c r="K3745">
        <v>50.25</v>
      </c>
      <c r="L3745">
        <v>-4.2169999999999996</v>
      </c>
      <c r="M3745">
        <v>10</v>
      </c>
      <c r="O3745">
        <v>15.57</v>
      </c>
      <c r="P3745">
        <v>35.270000000000003</v>
      </c>
      <c r="Q3745">
        <v>1.1000000000000001</v>
      </c>
      <c r="X3745">
        <v>1.657</v>
      </c>
      <c r="Y3745" t="s">
        <v>134</v>
      </c>
      <c r="Z3745" t="s">
        <v>134</v>
      </c>
      <c r="AA3745" t="s">
        <v>135</v>
      </c>
      <c r="AB3745" t="s">
        <v>135</v>
      </c>
      <c r="AE3745" t="s">
        <v>135</v>
      </c>
      <c r="AF3745">
        <v>0</v>
      </c>
      <c r="AG3745" t="s">
        <v>135</v>
      </c>
      <c r="AH3745">
        <v>0</v>
      </c>
      <c r="AI3745">
        <v>0</v>
      </c>
      <c r="AJ3745">
        <v>0</v>
      </c>
      <c r="AK3745">
        <v>0</v>
      </c>
      <c r="AL3745">
        <v>0</v>
      </c>
      <c r="AM3745">
        <v>0</v>
      </c>
      <c r="AN3745" s="2">
        <v>0</v>
      </c>
      <c r="AO3745">
        <v>0</v>
      </c>
      <c r="AP3745" t="s">
        <v>216</v>
      </c>
      <c r="AQ3745" s="18"/>
      <c r="AR3745" s="12"/>
      <c r="AS3745" s="12"/>
      <c r="AT3745" s="12"/>
      <c r="AU3745" s="19" t="s">
        <v>247</v>
      </c>
    </row>
    <row r="3746" spans="1:47" x14ac:dyDescent="0.25">
      <c r="A3746">
        <v>3744</v>
      </c>
      <c r="C3746" t="s">
        <v>293</v>
      </c>
      <c r="E3746" t="s">
        <v>132</v>
      </c>
      <c r="G3746" t="s">
        <v>133</v>
      </c>
      <c r="H3746">
        <v>2005</v>
      </c>
      <c r="I3746">
        <v>10</v>
      </c>
      <c r="J3746">
        <v>3</v>
      </c>
      <c r="K3746">
        <v>50.25</v>
      </c>
      <c r="L3746">
        <v>-4.2169999999999996</v>
      </c>
      <c r="M3746">
        <v>10</v>
      </c>
      <c r="O3746">
        <v>15.57</v>
      </c>
      <c r="P3746">
        <v>35.270000000000003</v>
      </c>
      <c r="Q3746">
        <v>1.1000000000000001</v>
      </c>
      <c r="X3746">
        <v>1.657</v>
      </c>
      <c r="Y3746" t="s">
        <v>64</v>
      </c>
      <c r="Z3746" t="s">
        <v>64</v>
      </c>
      <c r="AA3746" t="s">
        <v>135</v>
      </c>
      <c r="AB3746" t="s">
        <v>135</v>
      </c>
      <c r="AE3746" t="s">
        <v>135</v>
      </c>
      <c r="AF3746" t="s">
        <v>135</v>
      </c>
      <c r="AG3746">
        <v>0</v>
      </c>
      <c r="AH3746">
        <v>0</v>
      </c>
      <c r="AI3746">
        <v>0</v>
      </c>
      <c r="AJ3746">
        <v>0</v>
      </c>
      <c r="AK3746">
        <v>0</v>
      </c>
      <c r="AL3746">
        <v>0</v>
      </c>
      <c r="AM3746">
        <v>0</v>
      </c>
      <c r="AN3746" s="2">
        <v>0</v>
      </c>
      <c r="AO3746">
        <v>0</v>
      </c>
      <c r="AP3746" t="s">
        <v>216</v>
      </c>
      <c r="AQ3746" s="18"/>
      <c r="AR3746" s="12"/>
      <c r="AS3746" s="12"/>
      <c r="AT3746" s="12"/>
      <c r="AU3746" s="19" t="s">
        <v>247</v>
      </c>
    </row>
    <row r="3747" spans="1:47" x14ac:dyDescent="0.25">
      <c r="A3747">
        <v>3745</v>
      </c>
      <c r="C3747" t="s">
        <v>293</v>
      </c>
      <c r="E3747" t="s">
        <v>132</v>
      </c>
      <c r="G3747" t="s">
        <v>133</v>
      </c>
      <c r="H3747">
        <v>2005</v>
      </c>
      <c r="I3747">
        <v>10</v>
      </c>
      <c r="J3747">
        <v>10</v>
      </c>
      <c r="K3747">
        <v>50.25</v>
      </c>
      <c r="L3747">
        <v>-4.2169999999999996</v>
      </c>
      <c r="M3747">
        <v>10</v>
      </c>
      <c r="O3747">
        <v>14.82</v>
      </c>
      <c r="P3747">
        <v>35.340000000000003</v>
      </c>
      <c r="Q3747">
        <v>3.56</v>
      </c>
      <c r="X3747">
        <v>0.91300000000000003</v>
      </c>
      <c r="Y3747" t="s">
        <v>134</v>
      </c>
      <c r="Z3747" t="s">
        <v>134</v>
      </c>
      <c r="AA3747" t="s">
        <v>135</v>
      </c>
      <c r="AB3747" t="s">
        <v>135</v>
      </c>
      <c r="AE3747" t="s">
        <v>135</v>
      </c>
      <c r="AF3747">
        <v>0</v>
      </c>
      <c r="AG3747" t="s">
        <v>135</v>
      </c>
      <c r="AH3747">
        <v>0</v>
      </c>
      <c r="AI3747">
        <v>0</v>
      </c>
      <c r="AJ3747">
        <v>0</v>
      </c>
      <c r="AK3747">
        <v>0</v>
      </c>
      <c r="AL3747">
        <v>0</v>
      </c>
      <c r="AM3747">
        <v>0</v>
      </c>
      <c r="AN3747" s="2">
        <v>0</v>
      </c>
      <c r="AO3747">
        <v>0</v>
      </c>
      <c r="AP3747" t="s">
        <v>216</v>
      </c>
      <c r="AQ3747" s="18"/>
      <c r="AR3747" s="12"/>
      <c r="AS3747" s="12"/>
      <c r="AT3747" s="12"/>
      <c r="AU3747" s="19" t="s">
        <v>247</v>
      </c>
    </row>
    <row r="3748" spans="1:47" x14ac:dyDescent="0.25">
      <c r="A3748">
        <v>3746</v>
      </c>
      <c r="C3748" t="s">
        <v>293</v>
      </c>
      <c r="E3748" t="s">
        <v>132</v>
      </c>
      <c r="G3748" t="s">
        <v>133</v>
      </c>
      <c r="H3748">
        <v>2005</v>
      </c>
      <c r="I3748">
        <v>10</v>
      </c>
      <c r="J3748">
        <v>10</v>
      </c>
      <c r="K3748">
        <v>50.25</v>
      </c>
      <c r="L3748">
        <v>-4.2169999999999996</v>
      </c>
      <c r="M3748">
        <v>10</v>
      </c>
      <c r="O3748">
        <v>14.82</v>
      </c>
      <c r="P3748">
        <v>35.340000000000003</v>
      </c>
      <c r="Q3748">
        <v>3.56</v>
      </c>
      <c r="X3748">
        <v>0.91300000000000003</v>
      </c>
      <c r="Y3748" t="s">
        <v>64</v>
      </c>
      <c r="Z3748" t="s">
        <v>64</v>
      </c>
      <c r="AA3748" t="s">
        <v>135</v>
      </c>
      <c r="AB3748" t="s">
        <v>135</v>
      </c>
      <c r="AE3748" t="s">
        <v>135</v>
      </c>
      <c r="AF3748" t="s">
        <v>135</v>
      </c>
      <c r="AG3748">
        <v>0</v>
      </c>
      <c r="AH3748">
        <v>0</v>
      </c>
      <c r="AI3748">
        <v>0</v>
      </c>
      <c r="AJ3748">
        <v>0</v>
      </c>
      <c r="AK3748">
        <v>0</v>
      </c>
      <c r="AL3748">
        <v>0</v>
      </c>
      <c r="AM3748">
        <v>0</v>
      </c>
      <c r="AN3748" s="2">
        <v>0</v>
      </c>
      <c r="AO3748">
        <v>0</v>
      </c>
      <c r="AP3748" t="s">
        <v>216</v>
      </c>
      <c r="AQ3748" s="18"/>
      <c r="AR3748" s="12"/>
      <c r="AS3748" s="12"/>
      <c r="AT3748" s="12"/>
      <c r="AU3748" s="19" t="s">
        <v>247</v>
      </c>
    </row>
    <row r="3749" spans="1:47" x14ac:dyDescent="0.25">
      <c r="A3749">
        <v>3747</v>
      </c>
      <c r="C3749" t="s">
        <v>293</v>
      </c>
      <c r="E3749" t="s">
        <v>132</v>
      </c>
      <c r="G3749" t="s">
        <v>133</v>
      </c>
      <c r="H3749">
        <v>2005</v>
      </c>
      <c r="I3749">
        <v>10</v>
      </c>
      <c r="J3749">
        <v>17</v>
      </c>
      <c r="K3749">
        <v>50.25</v>
      </c>
      <c r="L3749">
        <v>-4.2169999999999996</v>
      </c>
      <c r="M3749">
        <v>10</v>
      </c>
      <c r="O3749">
        <v>15.21</v>
      </c>
      <c r="P3749">
        <v>35.31</v>
      </c>
      <c r="Q3749">
        <v>3.05</v>
      </c>
      <c r="X3749">
        <v>0.93799999999999994</v>
      </c>
      <c r="Y3749" t="s">
        <v>134</v>
      </c>
      <c r="Z3749" t="s">
        <v>134</v>
      </c>
      <c r="AA3749" t="s">
        <v>135</v>
      </c>
      <c r="AB3749" t="s">
        <v>135</v>
      </c>
      <c r="AE3749" t="s">
        <v>135</v>
      </c>
      <c r="AF3749">
        <v>0</v>
      </c>
      <c r="AG3749" t="s">
        <v>135</v>
      </c>
      <c r="AH3749">
        <v>0</v>
      </c>
      <c r="AI3749">
        <v>0</v>
      </c>
      <c r="AJ3749">
        <v>0</v>
      </c>
      <c r="AK3749">
        <v>0</v>
      </c>
      <c r="AL3749">
        <v>0</v>
      </c>
      <c r="AM3749">
        <v>0</v>
      </c>
      <c r="AN3749" s="2">
        <v>0</v>
      </c>
      <c r="AO3749">
        <v>0</v>
      </c>
      <c r="AP3749" t="s">
        <v>216</v>
      </c>
      <c r="AQ3749" s="18"/>
      <c r="AR3749" s="12"/>
      <c r="AS3749" s="12"/>
      <c r="AT3749" s="12"/>
      <c r="AU3749" s="19" t="s">
        <v>247</v>
      </c>
    </row>
    <row r="3750" spans="1:47" x14ac:dyDescent="0.25">
      <c r="A3750">
        <v>3748</v>
      </c>
      <c r="C3750" t="s">
        <v>293</v>
      </c>
      <c r="E3750" t="s">
        <v>132</v>
      </c>
      <c r="G3750" t="s">
        <v>133</v>
      </c>
      <c r="H3750">
        <v>2005</v>
      </c>
      <c r="I3750">
        <v>10</v>
      </c>
      <c r="J3750">
        <v>17</v>
      </c>
      <c r="K3750">
        <v>50.25</v>
      </c>
      <c r="L3750">
        <v>-4.2169999999999996</v>
      </c>
      <c r="M3750">
        <v>10</v>
      </c>
      <c r="O3750">
        <v>15.21</v>
      </c>
      <c r="P3750">
        <v>35.31</v>
      </c>
      <c r="Q3750">
        <v>3.05</v>
      </c>
      <c r="X3750">
        <v>0.93799999999999994</v>
      </c>
      <c r="Y3750" t="s">
        <v>64</v>
      </c>
      <c r="Z3750" t="s">
        <v>64</v>
      </c>
      <c r="AA3750" t="s">
        <v>135</v>
      </c>
      <c r="AB3750" t="s">
        <v>135</v>
      </c>
      <c r="AE3750" t="s">
        <v>135</v>
      </c>
      <c r="AF3750" t="s">
        <v>135</v>
      </c>
      <c r="AG3750">
        <v>0</v>
      </c>
      <c r="AH3750">
        <v>0</v>
      </c>
      <c r="AI3750">
        <v>0</v>
      </c>
      <c r="AJ3750">
        <v>0</v>
      </c>
      <c r="AK3750">
        <v>0</v>
      </c>
      <c r="AL3750">
        <v>0</v>
      </c>
      <c r="AM3750">
        <v>0</v>
      </c>
      <c r="AN3750" s="2">
        <v>0</v>
      </c>
      <c r="AO3750">
        <v>0</v>
      </c>
      <c r="AP3750" t="s">
        <v>216</v>
      </c>
      <c r="AQ3750" s="18"/>
      <c r="AR3750" s="12"/>
      <c r="AS3750" s="12"/>
      <c r="AT3750" s="12"/>
      <c r="AU3750" s="19" t="s">
        <v>247</v>
      </c>
    </row>
    <row r="3751" spans="1:47" x14ac:dyDescent="0.25">
      <c r="A3751">
        <v>3749</v>
      </c>
      <c r="C3751" t="s">
        <v>293</v>
      </c>
      <c r="E3751" t="s">
        <v>132</v>
      </c>
      <c r="G3751" t="s">
        <v>133</v>
      </c>
      <c r="H3751">
        <v>2005</v>
      </c>
      <c r="I3751">
        <v>11</v>
      </c>
      <c r="J3751">
        <v>7</v>
      </c>
      <c r="K3751">
        <v>50.25</v>
      </c>
      <c r="L3751">
        <v>-4.2169999999999996</v>
      </c>
      <c r="M3751">
        <v>10</v>
      </c>
      <c r="Q3751">
        <v>5.47</v>
      </c>
      <c r="X3751">
        <v>0.66900000000000004</v>
      </c>
      <c r="Y3751" t="s">
        <v>134</v>
      </c>
      <c r="Z3751" t="s">
        <v>134</v>
      </c>
      <c r="AA3751" t="s">
        <v>135</v>
      </c>
      <c r="AB3751" t="s">
        <v>135</v>
      </c>
      <c r="AE3751" t="s">
        <v>135</v>
      </c>
      <c r="AF3751">
        <v>0</v>
      </c>
      <c r="AG3751" t="s">
        <v>135</v>
      </c>
      <c r="AH3751">
        <v>0</v>
      </c>
      <c r="AI3751">
        <v>0</v>
      </c>
      <c r="AJ3751">
        <v>0</v>
      </c>
      <c r="AK3751">
        <v>0</v>
      </c>
      <c r="AL3751">
        <v>0</v>
      </c>
      <c r="AM3751">
        <v>0</v>
      </c>
      <c r="AN3751" s="2">
        <v>0</v>
      </c>
      <c r="AO3751">
        <v>0</v>
      </c>
      <c r="AP3751" t="s">
        <v>216</v>
      </c>
      <c r="AQ3751" s="18"/>
      <c r="AR3751" s="12"/>
      <c r="AS3751" s="12"/>
      <c r="AT3751" s="12"/>
      <c r="AU3751" s="19" t="s">
        <v>247</v>
      </c>
    </row>
    <row r="3752" spans="1:47" x14ac:dyDescent="0.25">
      <c r="A3752">
        <v>3750</v>
      </c>
      <c r="C3752" t="s">
        <v>293</v>
      </c>
      <c r="E3752" t="s">
        <v>132</v>
      </c>
      <c r="G3752" t="s">
        <v>133</v>
      </c>
      <c r="H3752">
        <v>2005</v>
      </c>
      <c r="I3752">
        <v>11</v>
      </c>
      <c r="J3752">
        <v>7</v>
      </c>
      <c r="K3752">
        <v>50.25</v>
      </c>
      <c r="L3752">
        <v>-4.2169999999999996</v>
      </c>
      <c r="M3752">
        <v>10</v>
      </c>
      <c r="Q3752">
        <v>5.47</v>
      </c>
      <c r="X3752">
        <v>0.66900000000000004</v>
      </c>
      <c r="Y3752" t="s">
        <v>64</v>
      </c>
      <c r="Z3752" t="s">
        <v>64</v>
      </c>
      <c r="AA3752" t="s">
        <v>135</v>
      </c>
      <c r="AB3752" t="s">
        <v>135</v>
      </c>
      <c r="AE3752" t="s">
        <v>135</v>
      </c>
      <c r="AF3752" t="s">
        <v>135</v>
      </c>
      <c r="AG3752">
        <v>0</v>
      </c>
      <c r="AH3752">
        <v>0</v>
      </c>
      <c r="AI3752">
        <v>0</v>
      </c>
      <c r="AJ3752">
        <v>0</v>
      </c>
      <c r="AK3752">
        <v>0</v>
      </c>
      <c r="AL3752">
        <v>0</v>
      </c>
      <c r="AM3752">
        <v>0</v>
      </c>
      <c r="AN3752" s="2">
        <v>0</v>
      </c>
      <c r="AO3752">
        <v>0</v>
      </c>
      <c r="AP3752" t="s">
        <v>216</v>
      </c>
      <c r="AQ3752" s="18"/>
      <c r="AR3752" s="12"/>
      <c r="AS3752" s="12"/>
      <c r="AT3752" s="12"/>
      <c r="AU3752" s="19" t="s">
        <v>247</v>
      </c>
    </row>
    <row r="3753" spans="1:47" x14ac:dyDescent="0.25">
      <c r="A3753">
        <v>3751</v>
      </c>
      <c r="C3753" t="s">
        <v>293</v>
      </c>
      <c r="E3753" t="s">
        <v>132</v>
      </c>
      <c r="G3753" t="s">
        <v>133</v>
      </c>
      <c r="H3753">
        <v>2005</v>
      </c>
      <c r="I3753">
        <v>11</v>
      </c>
      <c r="J3753">
        <v>15</v>
      </c>
      <c r="K3753">
        <v>50.25</v>
      </c>
      <c r="L3753">
        <v>-4.2169999999999996</v>
      </c>
      <c r="M3753">
        <v>10</v>
      </c>
      <c r="O3753">
        <v>13.63</v>
      </c>
      <c r="P3753">
        <v>35.1</v>
      </c>
      <c r="Q3753">
        <v>9.7100000000000009</v>
      </c>
      <c r="X3753">
        <v>0.77500000000000002</v>
      </c>
      <c r="Y3753" t="s">
        <v>134</v>
      </c>
      <c r="Z3753" t="s">
        <v>134</v>
      </c>
      <c r="AA3753" t="s">
        <v>135</v>
      </c>
      <c r="AB3753" t="s">
        <v>135</v>
      </c>
      <c r="AE3753" t="s">
        <v>135</v>
      </c>
      <c r="AF3753">
        <v>0</v>
      </c>
      <c r="AG3753" t="s">
        <v>135</v>
      </c>
      <c r="AH3753">
        <v>0</v>
      </c>
      <c r="AI3753">
        <v>0</v>
      </c>
      <c r="AJ3753">
        <v>0</v>
      </c>
      <c r="AK3753">
        <v>0</v>
      </c>
      <c r="AL3753">
        <v>0</v>
      </c>
      <c r="AM3753">
        <v>0</v>
      </c>
      <c r="AN3753" s="2">
        <v>0</v>
      </c>
      <c r="AO3753">
        <v>0</v>
      </c>
      <c r="AP3753" t="s">
        <v>216</v>
      </c>
      <c r="AQ3753" s="18"/>
      <c r="AR3753" s="12"/>
      <c r="AS3753" s="12"/>
      <c r="AT3753" s="12"/>
      <c r="AU3753" s="19" t="s">
        <v>247</v>
      </c>
    </row>
    <row r="3754" spans="1:47" x14ac:dyDescent="0.25">
      <c r="A3754">
        <v>3752</v>
      </c>
      <c r="C3754" t="s">
        <v>293</v>
      </c>
      <c r="E3754" t="s">
        <v>132</v>
      </c>
      <c r="G3754" t="s">
        <v>133</v>
      </c>
      <c r="H3754">
        <v>2005</v>
      </c>
      <c r="I3754">
        <v>11</v>
      </c>
      <c r="J3754">
        <v>15</v>
      </c>
      <c r="K3754">
        <v>50.25</v>
      </c>
      <c r="L3754">
        <v>-4.2169999999999996</v>
      </c>
      <c r="M3754">
        <v>10</v>
      </c>
      <c r="O3754">
        <v>13.63</v>
      </c>
      <c r="P3754">
        <v>35.1</v>
      </c>
      <c r="Q3754">
        <v>9.7100000000000009</v>
      </c>
      <c r="X3754">
        <v>0.77500000000000002</v>
      </c>
      <c r="Y3754" t="s">
        <v>64</v>
      </c>
      <c r="Z3754" t="s">
        <v>64</v>
      </c>
      <c r="AA3754" t="s">
        <v>135</v>
      </c>
      <c r="AB3754" t="s">
        <v>135</v>
      </c>
      <c r="AE3754" t="s">
        <v>135</v>
      </c>
      <c r="AF3754" t="s">
        <v>135</v>
      </c>
      <c r="AG3754">
        <v>0</v>
      </c>
      <c r="AH3754">
        <v>0</v>
      </c>
      <c r="AI3754">
        <v>0</v>
      </c>
      <c r="AJ3754">
        <v>0</v>
      </c>
      <c r="AK3754">
        <v>0</v>
      </c>
      <c r="AL3754">
        <v>0</v>
      </c>
      <c r="AM3754">
        <v>0</v>
      </c>
      <c r="AN3754" s="2">
        <v>0</v>
      </c>
      <c r="AO3754">
        <v>0</v>
      </c>
      <c r="AP3754" t="s">
        <v>216</v>
      </c>
      <c r="AQ3754" s="18"/>
      <c r="AR3754" s="12"/>
      <c r="AS3754" s="12"/>
      <c r="AT3754" s="12"/>
      <c r="AU3754" s="19" t="s">
        <v>247</v>
      </c>
    </row>
    <row r="3755" spans="1:47" x14ac:dyDescent="0.25">
      <c r="A3755">
        <v>3753</v>
      </c>
      <c r="C3755" t="s">
        <v>293</v>
      </c>
      <c r="E3755" t="s">
        <v>132</v>
      </c>
      <c r="G3755" t="s">
        <v>133</v>
      </c>
      <c r="H3755">
        <v>2005</v>
      </c>
      <c r="I3755">
        <v>11</v>
      </c>
      <c r="J3755">
        <v>22</v>
      </c>
      <c r="K3755">
        <v>50.25</v>
      </c>
      <c r="L3755">
        <v>-4.2169999999999996</v>
      </c>
      <c r="M3755">
        <v>10</v>
      </c>
      <c r="O3755">
        <v>13.21</v>
      </c>
      <c r="P3755">
        <v>35.15</v>
      </c>
      <c r="Q3755">
        <v>6.15</v>
      </c>
      <c r="X3755">
        <v>0.63600000000000001</v>
      </c>
      <c r="Y3755" t="s">
        <v>134</v>
      </c>
      <c r="Z3755" t="s">
        <v>134</v>
      </c>
      <c r="AA3755" t="s">
        <v>135</v>
      </c>
      <c r="AB3755" t="s">
        <v>135</v>
      </c>
      <c r="AE3755" t="s">
        <v>135</v>
      </c>
      <c r="AF3755">
        <v>0</v>
      </c>
      <c r="AG3755" t="s">
        <v>135</v>
      </c>
      <c r="AH3755">
        <v>0</v>
      </c>
      <c r="AI3755">
        <v>0</v>
      </c>
      <c r="AJ3755">
        <v>0</v>
      </c>
      <c r="AK3755">
        <v>0</v>
      </c>
      <c r="AL3755">
        <v>0</v>
      </c>
      <c r="AM3755">
        <v>0</v>
      </c>
      <c r="AN3755" s="2">
        <v>0</v>
      </c>
      <c r="AO3755">
        <v>0</v>
      </c>
      <c r="AP3755" t="s">
        <v>216</v>
      </c>
      <c r="AQ3755" s="18"/>
      <c r="AR3755" s="12"/>
      <c r="AS3755" s="12"/>
      <c r="AT3755" s="12"/>
      <c r="AU3755" s="19" t="s">
        <v>247</v>
      </c>
    </row>
    <row r="3756" spans="1:47" x14ac:dyDescent="0.25">
      <c r="A3756">
        <v>3754</v>
      </c>
      <c r="C3756" t="s">
        <v>293</v>
      </c>
      <c r="E3756" t="s">
        <v>132</v>
      </c>
      <c r="G3756" t="s">
        <v>133</v>
      </c>
      <c r="H3756">
        <v>2005</v>
      </c>
      <c r="I3756">
        <v>11</v>
      </c>
      <c r="J3756">
        <v>22</v>
      </c>
      <c r="K3756">
        <v>50.25</v>
      </c>
      <c r="L3756">
        <v>-4.2169999999999996</v>
      </c>
      <c r="M3756">
        <v>10</v>
      </c>
      <c r="O3756">
        <v>13.21</v>
      </c>
      <c r="P3756">
        <v>35.15</v>
      </c>
      <c r="Q3756">
        <v>6.15</v>
      </c>
      <c r="X3756">
        <v>0.63600000000000001</v>
      </c>
      <c r="Y3756" t="s">
        <v>64</v>
      </c>
      <c r="Z3756" t="s">
        <v>64</v>
      </c>
      <c r="AA3756" t="s">
        <v>135</v>
      </c>
      <c r="AB3756" t="s">
        <v>135</v>
      </c>
      <c r="AE3756" t="s">
        <v>135</v>
      </c>
      <c r="AF3756" t="s">
        <v>135</v>
      </c>
      <c r="AG3756">
        <v>0</v>
      </c>
      <c r="AH3756">
        <v>0</v>
      </c>
      <c r="AI3756">
        <v>0</v>
      </c>
      <c r="AJ3756">
        <v>0</v>
      </c>
      <c r="AK3756">
        <v>0</v>
      </c>
      <c r="AL3756">
        <v>0</v>
      </c>
      <c r="AM3756">
        <v>0</v>
      </c>
      <c r="AN3756" s="2">
        <v>0</v>
      </c>
      <c r="AO3756">
        <v>0</v>
      </c>
      <c r="AP3756" t="s">
        <v>216</v>
      </c>
      <c r="AQ3756" s="18"/>
      <c r="AR3756" s="12"/>
      <c r="AS3756" s="12"/>
      <c r="AT3756" s="12"/>
      <c r="AU3756" s="19" t="s">
        <v>247</v>
      </c>
    </row>
    <row r="3757" spans="1:47" x14ac:dyDescent="0.25">
      <c r="A3757">
        <v>3755</v>
      </c>
      <c r="C3757" t="s">
        <v>293</v>
      </c>
      <c r="E3757" t="s">
        <v>132</v>
      </c>
      <c r="G3757" t="s">
        <v>133</v>
      </c>
      <c r="H3757">
        <v>2005</v>
      </c>
      <c r="I3757">
        <v>11</v>
      </c>
      <c r="J3757">
        <v>28</v>
      </c>
      <c r="K3757">
        <v>50.25</v>
      </c>
      <c r="L3757">
        <v>-4.2169999999999996</v>
      </c>
      <c r="M3757">
        <v>10</v>
      </c>
      <c r="O3757">
        <v>12.46</v>
      </c>
      <c r="P3757">
        <v>35.14</v>
      </c>
      <c r="X3757">
        <v>0.85899999999999999</v>
      </c>
      <c r="Y3757" t="s">
        <v>134</v>
      </c>
      <c r="Z3757" t="s">
        <v>134</v>
      </c>
      <c r="AA3757" t="s">
        <v>135</v>
      </c>
      <c r="AB3757" t="s">
        <v>135</v>
      </c>
      <c r="AE3757" t="s">
        <v>135</v>
      </c>
      <c r="AF3757">
        <v>0</v>
      </c>
      <c r="AG3757" t="s">
        <v>135</v>
      </c>
      <c r="AH3757">
        <v>0</v>
      </c>
      <c r="AI3757">
        <v>0</v>
      </c>
      <c r="AJ3757">
        <v>0</v>
      </c>
      <c r="AK3757">
        <v>0</v>
      </c>
      <c r="AL3757">
        <v>0</v>
      </c>
      <c r="AM3757">
        <v>0</v>
      </c>
      <c r="AN3757" s="2">
        <v>0</v>
      </c>
      <c r="AO3757">
        <v>0</v>
      </c>
      <c r="AP3757" t="s">
        <v>216</v>
      </c>
      <c r="AQ3757" s="18"/>
      <c r="AR3757" s="12"/>
      <c r="AS3757" s="12"/>
      <c r="AT3757" s="12"/>
      <c r="AU3757" s="19" t="s">
        <v>247</v>
      </c>
    </row>
    <row r="3758" spans="1:47" x14ac:dyDescent="0.25">
      <c r="A3758">
        <v>3756</v>
      </c>
      <c r="C3758" t="s">
        <v>293</v>
      </c>
      <c r="E3758" t="s">
        <v>132</v>
      </c>
      <c r="G3758" t="s">
        <v>133</v>
      </c>
      <c r="H3758">
        <v>2005</v>
      </c>
      <c r="I3758">
        <v>11</v>
      </c>
      <c r="J3758">
        <v>28</v>
      </c>
      <c r="K3758">
        <v>50.25</v>
      </c>
      <c r="L3758">
        <v>-4.2169999999999996</v>
      </c>
      <c r="M3758">
        <v>10</v>
      </c>
      <c r="O3758">
        <v>12.46</v>
      </c>
      <c r="P3758">
        <v>35.14</v>
      </c>
      <c r="X3758">
        <v>0.85899999999999999</v>
      </c>
      <c r="Y3758" t="s">
        <v>64</v>
      </c>
      <c r="Z3758" t="s">
        <v>64</v>
      </c>
      <c r="AA3758" t="s">
        <v>135</v>
      </c>
      <c r="AB3758" t="s">
        <v>135</v>
      </c>
      <c r="AE3758" t="s">
        <v>135</v>
      </c>
      <c r="AF3758" t="s">
        <v>135</v>
      </c>
      <c r="AG3758">
        <v>0</v>
      </c>
      <c r="AH3758">
        <v>0</v>
      </c>
      <c r="AI3758">
        <v>0</v>
      </c>
      <c r="AJ3758">
        <v>0</v>
      </c>
      <c r="AK3758">
        <v>0</v>
      </c>
      <c r="AL3758">
        <v>0</v>
      </c>
      <c r="AM3758">
        <v>0</v>
      </c>
      <c r="AN3758" s="2">
        <v>0</v>
      </c>
      <c r="AO3758">
        <v>0</v>
      </c>
      <c r="AP3758" t="s">
        <v>216</v>
      </c>
      <c r="AQ3758" s="18"/>
      <c r="AR3758" s="12"/>
      <c r="AS3758" s="12"/>
      <c r="AT3758" s="12"/>
      <c r="AU3758" s="19" t="s">
        <v>247</v>
      </c>
    </row>
    <row r="3759" spans="1:47" x14ac:dyDescent="0.25">
      <c r="A3759">
        <v>3757</v>
      </c>
      <c r="C3759" t="s">
        <v>293</v>
      </c>
      <c r="E3759" t="s">
        <v>132</v>
      </c>
      <c r="G3759" t="s">
        <v>133</v>
      </c>
      <c r="H3759">
        <v>2005</v>
      </c>
      <c r="I3759">
        <v>12</v>
      </c>
      <c r="J3759">
        <v>5</v>
      </c>
      <c r="K3759">
        <v>50.25</v>
      </c>
      <c r="L3759">
        <v>-4.2169999999999996</v>
      </c>
      <c r="M3759">
        <v>10</v>
      </c>
      <c r="O3759">
        <v>11.96</v>
      </c>
      <c r="P3759">
        <v>35</v>
      </c>
      <c r="X3759">
        <v>0.73299999999999998</v>
      </c>
      <c r="Y3759" t="s">
        <v>134</v>
      </c>
      <c r="Z3759" t="s">
        <v>134</v>
      </c>
      <c r="AA3759" t="s">
        <v>135</v>
      </c>
      <c r="AB3759" t="s">
        <v>135</v>
      </c>
      <c r="AE3759" t="s">
        <v>135</v>
      </c>
      <c r="AF3759">
        <v>0</v>
      </c>
      <c r="AG3759" t="s">
        <v>135</v>
      </c>
      <c r="AH3759">
        <v>0</v>
      </c>
      <c r="AI3759">
        <v>0</v>
      </c>
      <c r="AJ3759">
        <v>0</v>
      </c>
      <c r="AK3759">
        <v>0</v>
      </c>
      <c r="AL3759">
        <v>0</v>
      </c>
      <c r="AM3759">
        <v>0</v>
      </c>
      <c r="AN3759" s="2">
        <v>0</v>
      </c>
      <c r="AO3759">
        <v>0</v>
      </c>
      <c r="AP3759" t="s">
        <v>216</v>
      </c>
      <c r="AQ3759" s="18"/>
      <c r="AR3759" s="12"/>
      <c r="AS3759" s="12"/>
      <c r="AT3759" s="12"/>
      <c r="AU3759" s="19" t="s">
        <v>247</v>
      </c>
    </row>
    <row r="3760" spans="1:47" x14ac:dyDescent="0.25">
      <c r="A3760">
        <v>3758</v>
      </c>
      <c r="C3760" t="s">
        <v>293</v>
      </c>
      <c r="E3760" t="s">
        <v>132</v>
      </c>
      <c r="G3760" t="s">
        <v>133</v>
      </c>
      <c r="H3760">
        <v>2005</v>
      </c>
      <c r="I3760">
        <v>12</v>
      </c>
      <c r="J3760">
        <v>5</v>
      </c>
      <c r="K3760">
        <v>50.25</v>
      </c>
      <c r="L3760">
        <v>-4.2169999999999996</v>
      </c>
      <c r="M3760">
        <v>10</v>
      </c>
      <c r="O3760">
        <v>11.96</v>
      </c>
      <c r="P3760">
        <v>35</v>
      </c>
      <c r="X3760">
        <v>0.73299999999999998</v>
      </c>
      <c r="Y3760" t="s">
        <v>64</v>
      </c>
      <c r="Z3760" t="s">
        <v>64</v>
      </c>
      <c r="AA3760" t="s">
        <v>135</v>
      </c>
      <c r="AB3760" t="s">
        <v>135</v>
      </c>
      <c r="AE3760" t="s">
        <v>135</v>
      </c>
      <c r="AF3760" t="s">
        <v>135</v>
      </c>
      <c r="AG3760">
        <v>0</v>
      </c>
      <c r="AH3760">
        <v>0</v>
      </c>
      <c r="AI3760">
        <v>0</v>
      </c>
      <c r="AJ3760">
        <v>0</v>
      </c>
      <c r="AK3760">
        <v>0</v>
      </c>
      <c r="AL3760">
        <v>0</v>
      </c>
      <c r="AM3760">
        <v>0</v>
      </c>
      <c r="AN3760" s="2">
        <v>0</v>
      </c>
      <c r="AO3760">
        <v>0</v>
      </c>
      <c r="AP3760" t="s">
        <v>216</v>
      </c>
      <c r="AQ3760" s="18"/>
      <c r="AR3760" s="12"/>
      <c r="AS3760" s="12"/>
      <c r="AT3760" s="12"/>
      <c r="AU3760" s="19" t="s">
        <v>247</v>
      </c>
    </row>
    <row r="3761" spans="1:47" x14ac:dyDescent="0.25">
      <c r="A3761">
        <v>3759</v>
      </c>
      <c r="C3761" t="s">
        <v>293</v>
      </c>
      <c r="E3761" t="s">
        <v>132</v>
      </c>
      <c r="G3761" t="s">
        <v>133</v>
      </c>
      <c r="H3761">
        <v>2005</v>
      </c>
      <c r="I3761">
        <v>12</v>
      </c>
      <c r="J3761">
        <v>12</v>
      </c>
      <c r="K3761">
        <v>50.25</v>
      </c>
      <c r="L3761">
        <v>-4.2169999999999996</v>
      </c>
      <c r="M3761">
        <v>10</v>
      </c>
      <c r="O3761">
        <v>11.76</v>
      </c>
      <c r="P3761">
        <v>35.130000000000003</v>
      </c>
      <c r="Q3761">
        <v>6.83</v>
      </c>
      <c r="X3761">
        <v>0.82399999999999995</v>
      </c>
      <c r="Y3761" t="s">
        <v>134</v>
      </c>
      <c r="Z3761" t="s">
        <v>134</v>
      </c>
      <c r="AA3761" t="s">
        <v>135</v>
      </c>
      <c r="AB3761" t="s">
        <v>135</v>
      </c>
      <c r="AE3761" t="s">
        <v>135</v>
      </c>
      <c r="AF3761">
        <v>0</v>
      </c>
      <c r="AG3761" t="s">
        <v>135</v>
      </c>
      <c r="AH3761">
        <v>0</v>
      </c>
      <c r="AI3761">
        <v>0</v>
      </c>
      <c r="AJ3761">
        <v>0</v>
      </c>
      <c r="AK3761">
        <v>0</v>
      </c>
      <c r="AL3761">
        <v>0</v>
      </c>
      <c r="AM3761">
        <v>0</v>
      </c>
      <c r="AN3761" s="2">
        <v>0</v>
      </c>
      <c r="AO3761">
        <v>0</v>
      </c>
      <c r="AP3761" t="s">
        <v>216</v>
      </c>
      <c r="AQ3761" s="18"/>
      <c r="AR3761" s="12"/>
      <c r="AS3761" s="12"/>
      <c r="AT3761" s="12"/>
      <c r="AU3761" s="19" t="s">
        <v>247</v>
      </c>
    </row>
    <row r="3762" spans="1:47" x14ac:dyDescent="0.25">
      <c r="A3762">
        <v>3760</v>
      </c>
      <c r="C3762" t="s">
        <v>293</v>
      </c>
      <c r="E3762" t="s">
        <v>132</v>
      </c>
      <c r="G3762" t="s">
        <v>133</v>
      </c>
      <c r="H3762">
        <v>2005</v>
      </c>
      <c r="I3762">
        <v>12</v>
      </c>
      <c r="J3762">
        <v>12</v>
      </c>
      <c r="K3762">
        <v>50.25</v>
      </c>
      <c r="L3762">
        <v>-4.2169999999999996</v>
      </c>
      <c r="M3762">
        <v>10</v>
      </c>
      <c r="O3762">
        <v>11.76</v>
      </c>
      <c r="P3762">
        <v>35.130000000000003</v>
      </c>
      <c r="Q3762">
        <v>6.83</v>
      </c>
      <c r="X3762">
        <v>0.82399999999999995</v>
      </c>
      <c r="Y3762" t="s">
        <v>64</v>
      </c>
      <c r="Z3762" t="s">
        <v>64</v>
      </c>
      <c r="AA3762" t="s">
        <v>135</v>
      </c>
      <c r="AB3762" t="s">
        <v>135</v>
      </c>
      <c r="AE3762" t="s">
        <v>135</v>
      </c>
      <c r="AF3762" t="s">
        <v>135</v>
      </c>
      <c r="AG3762">
        <v>0</v>
      </c>
      <c r="AH3762">
        <v>0</v>
      </c>
      <c r="AI3762">
        <v>0</v>
      </c>
      <c r="AJ3762">
        <v>0</v>
      </c>
      <c r="AK3762">
        <v>0</v>
      </c>
      <c r="AL3762">
        <v>0</v>
      </c>
      <c r="AM3762">
        <v>0</v>
      </c>
      <c r="AN3762" s="2">
        <v>0</v>
      </c>
      <c r="AO3762">
        <v>0</v>
      </c>
      <c r="AP3762" t="s">
        <v>216</v>
      </c>
      <c r="AQ3762" s="18"/>
      <c r="AR3762" s="12"/>
      <c r="AS3762" s="12"/>
      <c r="AT3762" s="12"/>
      <c r="AU3762" s="19" t="s">
        <v>247</v>
      </c>
    </row>
    <row r="3763" spans="1:47" x14ac:dyDescent="0.25">
      <c r="A3763">
        <v>3761</v>
      </c>
      <c r="C3763" t="s">
        <v>293</v>
      </c>
      <c r="E3763" t="s">
        <v>132</v>
      </c>
      <c r="G3763" t="s">
        <v>133</v>
      </c>
      <c r="H3763">
        <v>2005</v>
      </c>
      <c r="I3763">
        <v>12</v>
      </c>
      <c r="J3763">
        <v>19</v>
      </c>
      <c r="K3763">
        <v>50.25</v>
      </c>
      <c r="L3763">
        <v>-4.2169999999999996</v>
      </c>
      <c r="M3763">
        <v>10</v>
      </c>
      <c r="O3763">
        <v>11.47</v>
      </c>
      <c r="P3763">
        <v>35.159999999999997</v>
      </c>
      <c r="Q3763">
        <v>8.35</v>
      </c>
      <c r="X3763">
        <v>0.83199999999999996</v>
      </c>
      <c r="Y3763" t="s">
        <v>134</v>
      </c>
      <c r="Z3763" t="s">
        <v>134</v>
      </c>
      <c r="AA3763" t="s">
        <v>135</v>
      </c>
      <c r="AB3763" t="s">
        <v>135</v>
      </c>
      <c r="AE3763" t="s">
        <v>135</v>
      </c>
      <c r="AF3763">
        <v>0</v>
      </c>
      <c r="AG3763" t="s">
        <v>135</v>
      </c>
      <c r="AH3763">
        <v>0</v>
      </c>
      <c r="AI3763">
        <v>0</v>
      </c>
      <c r="AJ3763">
        <v>0</v>
      </c>
      <c r="AK3763">
        <v>0</v>
      </c>
      <c r="AL3763">
        <v>0</v>
      </c>
      <c r="AM3763">
        <v>0</v>
      </c>
      <c r="AN3763" s="2">
        <v>0</v>
      </c>
      <c r="AO3763">
        <v>0</v>
      </c>
      <c r="AP3763" t="s">
        <v>216</v>
      </c>
      <c r="AQ3763" s="18"/>
      <c r="AR3763" s="12"/>
      <c r="AS3763" s="12"/>
      <c r="AT3763" s="12"/>
      <c r="AU3763" s="19" t="s">
        <v>247</v>
      </c>
    </row>
    <row r="3764" spans="1:47" x14ac:dyDescent="0.25">
      <c r="A3764">
        <v>3762</v>
      </c>
      <c r="C3764" t="s">
        <v>293</v>
      </c>
      <c r="E3764" t="s">
        <v>132</v>
      </c>
      <c r="G3764" t="s">
        <v>133</v>
      </c>
      <c r="H3764">
        <v>2005</v>
      </c>
      <c r="I3764">
        <v>12</v>
      </c>
      <c r="J3764">
        <v>19</v>
      </c>
      <c r="K3764">
        <v>50.25</v>
      </c>
      <c r="L3764">
        <v>-4.2169999999999996</v>
      </c>
      <c r="M3764">
        <v>10</v>
      </c>
      <c r="O3764">
        <v>11.47</v>
      </c>
      <c r="P3764">
        <v>35.159999999999997</v>
      </c>
      <c r="Q3764">
        <v>8.35</v>
      </c>
      <c r="X3764">
        <v>0.83199999999999996</v>
      </c>
      <c r="Y3764" t="s">
        <v>64</v>
      </c>
      <c r="Z3764" t="s">
        <v>64</v>
      </c>
      <c r="AA3764" t="s">
        <v>135</v>
      </c>
      <c r="AB3764" t="s">
        <v>135</v>
      </c>
      <c r="AE3764" t="s">
        <v>135</v>
      </c>
      <c r="AF3764" t="s">
        <v>135</v>
      </c>
      <c r="AG3764">
        <v>0</v>
      </c>
      <c r="AH3764">
        <v>0</v>
      </c>
      <c r="AI3764">
        <v>0</v>
      </c>
      <c r="AJ3764">
        <v>0</v>
      </c>
      <c r="AK3764">
        <v>0</v>
      </c>
      <c r="AL3764">
        <v>0</v>
      </c>
      <c r="AM3764">
        <v>0</v>
      </c>
      <c r="AN3764" s="2">
        <v>0</v>
      </c>
      <c r="AO3764">
        <v>0</v>
      </c>
      <c r="AP3764" t="s">
        <v>216</v>
      </c>
      <c r="AQ3764" s="18"/>
      <c r="AR3764" s="12"/>
      <c r="AS3764" s="12"/>
      <c r="AT3764" s="12"/>
      <c r="AU3764" s="19" t="s">
        <v>247</v>
      </c>
    </row>
    <row r="3765" spans="1:47" x14ac:dyDescent="0.25">
      <c r="A3765">
        <v>3763</v>
      </c>
      <c r="C3765" t="s">
        <v>293</v>
      </c>
      <c r="E3765" t="s">
        <v>132</v>
      </c>
      <c r="G3765" t="s">
        <v>133</v>
      </c>
      <c r="H3765">
        <v>2006</v>
      </c>
      <c r="I3765">
        <v>1</v>
      </c>
      <c r="J3765">
        <v>3</v>
      </c>
      <c r="K3765">
        <v>50.25</v>
      </c>
      <c r="L3765">
        <v>-4.2169999999999996</v>
      </c>
      <c r="M3765">
        <v>10</v>
      </c>
      <c r="O3765">
        <v>10.62</v>
      </c>
      <c r="P3765">
        <v>35.14</v>
      </c>
      <c r="X3765">
        <v>0.88800000000000001</v>
      </c>
      <c r="Y3765" t="s">
        <v>134</v>
      </c>
      <c r="Z3765" t="s">
        <v>134</v>
      </c>
      <c r="AA3765" t="s">
        <v>135</v>
      </c>
      <c r="AB3765" t="s">
        <v>135</v>
      </c>
      <c r="AE3765" t="s">
        <v>135</v>
      </c>
      <c r="AF3765">
        <v>0</v>
      </c>
      <c r="AG3765" t="s">
        <v>135</v>
      </c>
      <c r="AH3765">
        <v>0</v>
      </c>
      <c r="AI3765">
        <v>0</v>
      </c>
      <c r="AJ3765">
        <v>0</v>
      </c>
      <c r="AK3765">
        <v>0</v>
      </c>
      <c r="AL3765">
        <v>0</v>
      </c>
      <c r="AM3765">
        <v>0</v>
      </c>
      <c r="AN3765" s="2">
        <v>0</v>
      </c>
      <c r="AO3765">
        <v>0</v>
      </c>
      <c r="AP3765" t="s">
        <v>216</v>
      </c>
      <c r="AQ3765" s="18"/>
      <c r="AR3765" s="12"/>
      <c r="AS3765" s="12"/>
      <c r="AT3765" s="12"/>
      <c r="AU3765" s="19" t="s">
        <v>247</v>
      </c>
    </row>
    <row r="3766" spans="1:47" x14ac:dyDescent="0.25">
      <c r="A3766">
        <v>3764</v>
      </c>
      <c r="C3766" t="s">
        <v>293</v>
      </c>
      <c r="E3766" t="s">
        <v>132</v>
      </c>
      <c r="G3766" t="s">
        <v>133</v>
      </c>
      <c r="H3766">
        <v>2006</v>
      </c>
      <c r="I3766">
        <v>1</v>
      </c>
      <c r="J3766">
        <v>3</v>
      </c>
      <c r="K3766">
        <v>50.25</v>
      </c>
      <c r="L3766">
        <v>-4.2169999999999996</v>
      </c>
      <c r="M3766">
        <v>10</v>
      </c>
      <c r="O3766">
        <v>10.62</v>
      </c>
      <c r="P3766">
        <v>35.14</v>
      </c>
      <c r="X3766">
        <v>0.88800000000000001</v>
      </c>
      <c r="Y3766" t="s">
        <v>64</v>
      </c>
      <c r="Z3766" t="s">
        <v>64</v>
      </c>
      <c r="AA3766" t="s">
        <v>135</v>
      </c>
      <c r="AB3766" t="s">
        <v>135</v>
      </c>
      <c r="AE3766" t="s">
        <v>135</v>
      </c>
      <c r="AF3766" t="s">
        <v>135</v>
      </c>
      <c r="AG3766">
        <v>0</v>
      </c>
      <c r="AH3766">
        <v>0</v>
      </c>
      <c r="AI3766">
        <v>0</v>
      </c>
      <c r="AJ3766">
        <v>0</v>
      </c>
      <c r="AK3766">
        <v>0</v>
      </c>
      <c r="AL3766">
        <v>0</v>
      </c>
      <c r="AM3766">
        <v>0</v>
      </c>
      <c r="AN3766" s="2">
        <v>0</v>
      </c>
      <c r="AO3766">
        <v>0</v>
      </c>
      <c r="AP3766" t="s">
        <v>216</v>
      </c>
      <c r="AQ3766" s="18"/>
      <c r="AR3766" s="12"/>
      <c r="AS3766" s="12"/>
      <c r="AT3766" s="12"/>
      <c r="AU3766" s="19" t="s">
        <v>247</v>
      </c>
    </row>
    <row r="3767" spans="1:47" x14ac:dyDescent="0.25">
      <c r="A3767">
        <v>3765</v>
      </c>
      <c r="C3767" t="s">
        <v>293</v>
      </c>
      <c r="E3767" t="s">
        <v>132</v>
      </c>
      <c r="G3767" t="s">
        <v>133</v>
      </c>
      <c r="H3767">
        <v>2006</v>
      </c>
      <c r="I3767">
        <v>1</v>
      </c>
      <c r="J3767">
        <v>9</v>
      </c>
      <c r="K3767">
        <v>50.25</v>
      </c>
      <c r="L3767">
        <v>-4.2169999999999996</v>
      </c>
      <c r="M3767">
        <v>10</v>
      </c>
      <c r="O3767">
        <v>10.15</v>
      </c>
      <c r="P3767">
        <v>35.159999999999997</v>
      </c>
      <c r="X3767">
        <v>0.68200000000000005</v>
      </c>
      <c r="Y3767" t="s">
        <v>134</v>
      </c>
      <c r="Z3767" t="s">
        <v>134</v>
      </c>
      <c r="AA3767" t="s">
        <v>135</v>
      </c>
      <c r="AB3767" t="s">
        <v>135</v>
      </c>
      <c r="AE3767" t="s">
        <v>135</v>
      </c>
      <c r="AF3767">
        <v>0</v>
      </c>
      <c r="AG3767" t="s">
        <v>135</v>
      </c>
      <c r="AH3767">
        <v>0</v>
      </c>
      <c r="AI3767">
        <v>0</v>
      </c>
      <c r="AJ3767">
        <v>0</v>
      </c>
      <c r="AK3767">
        <v>0</v>
      </c>
      <c r="AL3767">
        <v>0</v>
      </c>
      <c r="AM3767">
        <v>0</v>
      </c>
      <c r="AN3767" s="2">
        <v>0</v>
      </c>
      <c r="AO3767">
        <v>0</v>
      </c>
      <c r="AP3767" t="s">
        <v>216</v>
      </c>
      <c r="AQ3767" s="18"/>
      <c r="AR3767" s="12"/>
      <c r="AS3767" s="12"/>
      <c r="AT3767" s="12"/>
      <c r="AU3767" s="19" t="s">
        <v>247</v>
      </c>
    </row>
    <row r="3768" spans="1:47" x14ac:dyDescent="0.25">
      <c r="A3768">
        <v>3766</v>
      </c>
      <c r="C3768" t="s">
        <v>293</v>
      </c>
      <c r="E3768" t="s">
        <v>132</v>
      </c>
      <c r="G3768" t="s">
        <v>133</v>
      </c>
      <c r="H3768">
        <v>2006</v>
      </c>
      <c r="I3768">
        <v>1</v>
      </c>
      <c r="J3768">
        <v>9</v>
      </c>
      <c r="K3768">
        <v>50.25</v>
      </c>
      <c r="L3768">
        <v>-4.2169999999999996</v>
      </c>
      <c r="M3768">
        <v>10</v>
      </c>
      <c r="O3768">
        <v>10.15</v>
      </c>
      <c r="P3768">
        <v>35.159999999999997</v>
      </c>
      <c r="X3768">
        <v>0.68200000000000005</v>
      </c>
      <c r="Y3768" t="s">
        <v>64</v>
      </c>
      <c r="Z3768" t="s">
        <v>64</v>
      </c>
      <c r="AA3768" t="s">
        <v>135</v>
      </c>
      <c r="AB3768" t="s">
        <v>135</v>
      </c>
      <c r="AE3768" t="s">
        <v>135</v>
      </c>
      <c r="AF3768" t="s">
        <v>135</v>
      </c>
      <c r="AG3768">
        <v>0</v>
      </c>
      <c r="AH3768">
        <v>0</v>
      </c>
      <c r="AI3768">
        <v>0</v>
      </c>
      <c r="AJ3768">
        <v>0</v>
      </c>
      <c r="AK3768">
        <v>0</v>
      </c>
      <c r="AL3768">
        <v>0</v>
      </c>
      <c r="AM3768">
        <v>0</v>
      </c>
      <c r="AN3768" s="2">
        <v>0</v>
      </c>
      <c r="AO3768">
        <v>0</v>
      </c>
      <c r="AP3768" t="s">
        <v>216</v>
      </c>
      <c r="AQ3768" s="18"/>
      <c r="AR3768" s="12"/>
      <c r="AS3768" s="12"/>
      <c r="AT3768" s="12"/>
      <c r="AU3768" s="19" t="s">
        <v>247</v>
      </c>
    </row>
    <row r="3769" spans="1:47" x14ac:dyDescent="0.25">
      <c r="A3769">
        <v>3767</v>
      </c>
      <c r="C3769" t="s">
        <v>293</v>
      </c>
      <c r="E3769" t="s">
        <v>132</v>
      </c>
      <c r="G3769" t="s">
        <v>133</v>
      </c>
      <c r="H3769">
        <v>2006</v>
      </c>
      <c r="I3769">
        <v>1</v>
      </c>
      <c r="J3769">
        <v>16</v>
      </c>
      <c r="K3769">
        <v>50.25</v>
      </c>
      <c r="L3769">
        <v>-4.2169999999999996</v>
      </c>
      <c r="M3769">
        <v>10</v>
      </c>
      <c r="O3769">
        <v>10.02</v>
      </c>
      <c r="P3769">
        <v>35.15</v>
      </c>
      <c r="Q3769">
        <v>7.38</v>
      </c>
      <c r="X3769">
        <v>1.1100000000000001</v>
      </c>
      <c r="Y3769" t="s">
        <v>134</v>
      </c>
      <c r="Z3769" t="s">
        <v>134</v>
      </c>
      <c r="AA3769" t="s">
        <v>135</v>
      </c>
      <c r="AB3769" t="s">
        <v>135</v>
      </c>
      <c r="AE3769" t="s">
        <v>135</v>
      </c>
      <c r="AF3769">
        <v>0</v>
      </c>
      <c r="AG3769" t="s">
        <v>135</v>
      </c>
      <c r="AH3769">
        <v>0</v>
      </c>
      <c r="AI3769">
        <v>0</v>
      </c>
      <c r="AJ3769">
        <v>0</v>
      </c>
      <c r="AK3769">
        <v>0</v>
      </c>
      <c r="AL3769">
        <v>0</v>
      </c>
      <c r="AM3769">
        <v>0</v>
      </c>
      <c r="AN3769" s="2">
        <v>0</v>
      </c>
      <c r="AO3769">
        <v>0</v>
      </c>
      <c r="AP3769" t="s">
        <v>216</v>
      </c>
      <c r="AQ3769" s="18"/>
      <c r="AR3769" s="12"/>
      <c r="AS3769" s="12"/>
      <c r="AT3769" s="12"/>
      <c r="AU3769" s="19" t="s">
        <v>247</v>
      </c>
    </row>
    <row r="3770" spans="1:47" x14ac:dyDescent="0.25">
      <c r="A3770">
        <v>3768</v>
      </c>
      <c r="C3770" t="s">
        <v>293</v>
      </c>
      <c r="E3770" t="s">
        <v>132</v>
      </c>
      <c r="G3770" t="s">
        <v>133</v>
      </c>
      <c r="H3770">
        <v>2006</v>
      </c>
      <c r="I3770">
        <v>1</v>
      </c>
      <c r="J3770">
        <v>16</v>
      </c>
      <c r="K3770">
        <v>50.25</v>
      </c>
      <c r="L3770">
        <v>-4.2169999999999996</v>
      </c>
      <c r="M3770">
        <v>10</v>
      </c>
      <c r="O3770">
        <v>10.02</v>
      </c>
      <c r="P3770">
        <v>35.15</v>
      </c>
      <c r="Q3770">
        <v>7.38</v>
      </c>
      <c r="X3770">
        <v>1.1100000000000001</v>
      </c>
      <c r="Y3770" t="s">
        <v>64</v>
      </c>
      <c r="Z3770" t="s">
        <v>64</v>
      </c>
      <c r="AA3770" t="s">
        <v>135</v>
      </c>
      <c r="AB3770" t="s">
        <v>135</v>
      </c>
      <c r="AE3770" t="s">
        <v>135</v>
      </c>
      <c r="AF3770" t="s">
        <v>135</v>
      </c>
      <c r="AG3770">
        <v>0</v>
      </c>
      <c r="AH3770">
        <v>0</v>
      </c>
      <c r="AI3770">
        <v>0</v>
      </c>
      <c r="AJ3770">
        <v>0</v>
      </c>
      <c r="AK3770">
        <v>0</v>
      </c>
      <c r="AL3770">
        <v>0</v>
      </c>
      <c r="AM3770">
        <v>0</v>
      </c>
      <c r="AN3770" s="2">
        <v>0</v>
      </c>
      <c r="AO3770">
        <v>0</v>
      </c>
      <c r="AP3770" t="s">
        <v>216</v>
      </c>
      <c r="AQ3770" s="18"/>
      <c r="AR3770" s="12"/>
      <c r="AS3770" s="12"/>
      <c r="AT3770" s="12"/>
      <c r="AU3770" s="19" t="s">
        <v>247</v>
      </c>
    </row>
    <row r="3771" spans="1:47" x14ac:dyDescent="0.25">
      <c r="A3771">
        <v>3769</v>
      </c>
      <c r="C3771" t="s">
        <v>293</v>
      </c>
      <c r="E3771" t="s">
        <v>132</v>
      </c>
      <c r="G3771" t="s">
        <v>133</v>
      </c>
      <c r="H3771">
        <v>2006</v>
      </c>
      <c r="I3771">
        <v>1</v>
      </c>
      <c r="J3771">
        <v>23</v>
      </c>
      <c r="K3771">
        <v>50.25</v>
      </c>
      <c r="L3771">
        <v>-4.2169999999999996</v>
      </c>
      <c r="M3771">
        <v>10</v>
      </c>
      <c r="O3771">
        <v>9.8000000000000007</v>
      </c>
      <c r="P3771">
        <v>35.049999999999997</v>
      </c>
      <c r="Q3771">
        <v>6.78</v>
      </c>
      <c r="X3771">
        <v>1.331</v>
      </c>
      <c r="Y3771" t="s">
        <v>134</v>
      </c>
      <c r="Z3771" t="s">
        <v>134</v>
      </c>
      <c r="AA3771" t="s">
        <v>135</v>
      </c>
      <c r="AB3771" t="s">
        <v>135</v>
      </c>
      <c r="AE3771" t="s">
        <v>135</v>
      </c>
      <c r="AF3771">
        <v>0</v>
      </c>
      <c r="AG3771" t="s">
        <v>135</v>
      </c>
      <c r="AH3771">
        <v>0</v>
      </c>
      <c r="AI3771">
        <v>0</v>
      </c>
      <c r="AJ3771">
        <v>0</v>
      </c>
      <c r="AK3771">
        <v>0</v>
      </c>
      <c r="AL3771">
        <v>0</v>
      </c>
      <c r="AM3771">
        <v>0</v>
      </c>
      <c r="AN3771" s="2">
        <v>0</v>
      </c>
      <c r="AO3771">
        <v>0</v>
      </c>
      <c r="AP3771" t="s">
        <v>216</v>
      </c>
      <c r="AQ3771" s="18"/>
      <c r="AR3771" s="12"/>
      <c r="AS3771" s="12"/>
      <c r="AT3771" s="12"/>
      <c r="AU3771" s="19" t="s">
        <v>247</v>
      </c>
    </row>
    <row r="3772" spans="1:47" x14ac:dyDescent="0.25">
      <c r="A3772">
        <v>3770</v>
      </c>
      <c r="C3772" t="s">
        <v>293</v>
      </c>
      <c r="E3772" t="s">
        <v>132</v>
      </c>
      <c r="G3772" t="s">
        <v>133</v>
      </c>
      <c r="H3772">
        <v>2006</v>
      </c>
      <c r="I3772">
        <v>1</v>
      </c>
      <c r="J3772">
        <v>23</v>
      </c>
      <c r="K3772">
        <v>50.25</v>
      </c>
      <c r="L3772">
        <v>-4.2169999999999996</v>
      </c>
      <c r="M3772">
        <v>10</v>
      </c>
      <c r="O3772">
        <v>9.8000000000000007</v>
      </c>
      <c r="P3772">
        <v>35.049999999999997</v>
      </c>
      <c r="Q3772">
        <v>6.78</v>
      </c>
      <c r="X3772">
        <v>1.331</v>
      </c>
      <c r="Y3772" t="s">
        <v>64</v>
      </c>
      <c r="Z3772" t="s">
        <v>64</v>
      </c>
      <c r="AA3772" t="s">
        <v>135</v>
      </c>
      <c r="AB3772" t="s">
        <v>135</v>
      </c>
      <c r="AE3772" t="s">
        <v>135</v>
      </c>
      <c r="AF3772" t="s">
        <v>135</v>
      </c>
      <c r="AG3772">
        <v>0</v>
      </c>
      <c r="AH3772">
        <v>0</v>
      </c>
      <c r="AI3772">
        <v>0</v>
      </c>
      <c r="AJ3772">
        <v>0</v>
      </c>
      <c r="AK3772">
        <v>0</v>
      </c>
      <c r="AL3772">
        <v>0</v>
      </c>
      <c r="AM3772">
        <v>0</v>
      </c>
      <c r="AN3772" s="2">
        <v>0</v>
      </c>
      <c r="AO3772">
        <v>0</v>
      </c>
      <c r="AP3772" t="s">
        <v>216</v>
      </c>
      <c r="AQ3772" s="18"/>
      <c r="AR3772" s="12"/>
      <c r="AS3772" s="12"/>
      <c r="AT3772" s="12"/>
      <c r="AU3772" s="19" t="s">
        <v>247</v>
      </c>
    </row>
    <row r="3773" spans="1:47" x14ac:dyDescent="0.25">
      <c r="A3773">
        <v>3771</v>
      </c>
      <c r="C3773" t="s">
        <v>293</v>
      </c>
      <c r="E3773" t="s">
        <v>132</v>
      </c>
      <c r="G3773" t="s">
        <v>133</v>
      </c>
      <c r="H3773">
        <v>2006</v>
      </c>
      <c r="I3773">
        <v>2</v>
      </c>
      <c r="J3773">
        <v>6</v>
      </c>
      <c r="K3773">
        <v>50.25</v>
      </c>
      <c r="L3773">
        <v>-4.2169999999999996</v>
      </c>
      <c r="M3773">
        <v>10</v>
      </c>
      <c r="O3773">
        <v>8.73</v>
      </c>
      <c r="P3773">
        <v>35.06</v>
      </c>
      <c r="Q3773">
        <v>8.7200000000000006</v>
      </c>
      <c r="U3773">
        <v>4.22</v>
      </c>
      <c r="X3773">
        <v>1.8759999999999999</v>
      </c>
      <c r="Y3773" t="s">
        <v>134</v>
      </c>
      <c r="Z3773" t="s">
        <v>134</v>
      </c>
      <c r="AA3773" t="s">
        <v>135</v>
      </c>
      <c r="AB3773" t="s">
        <v>135</v>
      </c>
      <c r="AE3773" t="s">
        <v>135</v>
      </c>
      <c r="AF3773">
        <v>0</v>
      </c>
      <c r="AG3773" t="s">
        <v>135</v>
      </c>
      <c r="AH3773">
        <v>0</v>
      </c>
      <c r="AI3773">
        <v>0</v>
      </c>
      <c r="AJ3773">
        <v>0</v>
      </c>
      <c r="AK3773">
        <v>0</v>
      </c>
      <c r="AL3773">
        <v>0</v>
      </c>
      <c r="AM3773">
        <v>0</v>
      </c>
      <c r="AN3773" s="2">
        <v>0</v>
      </c>
      <c r="AO3773">
        <v>0</v>
      </c>
      <c r="AP3773" t="s">
        <v>216</v>
      </c>
      <c r="AQ3773" s="18"/>
      <c r="AR3773" s="12"/>
      <c r="AS3773" s="12"/>
      <c r="AT3773" s="12"/>
      <c r="AU3773" s="19" t="s">
        <v>247</v>
      </c>
    </row>
    <row r="3774" spans="1:47" x14ac:dyDescent="0.25">
      <c r="A3774">
        <v>3772</v>
      </c>
      <c r="C3774" t="s">
        <v>293</v>
      </c>
      <c r="E3774" t="s">
        <v>132</v>
      </c>
      <c r="G3774" t="s">
        <v>133</v>
      </c>
      <c r="H3774">
        <v>2006</v>
      </c>
      <c r="I3774">
        <v>2</v>
      </c>
      <c r="J3774">
        <v>6</v>
      </c>
      <c r="K3774">
        <v>50.25</v>
      </c>
      <c r="L3774">
        <v>-4.2169999999999996</v>
      </c>
      <c r="M3774">
        <v>10</v>
      </c>
      <c r="O3774">
        <v>8.73</v>
      </c>
      <c r="P3774">
        <v>35.06</v>
      </c>
      <c r="Q3774">
        <v>8.7200000000000006</v>
      </c>
      <c r="U3774">
        <v>4.22</v>
      </c>
      <c r="X3774">
        <v>1.8759999999999999</v>
      </c>
      <c r="Y3774" t="s">
        <v>64</v>
      </c>
      <c r="Z3774" t="s">
        <v>64</v>
      </c>
      <c r="AA3774" t="s">
        <v>135</v>
      </c>
      <c r="AB3774" t="s">
        <v>135</v>
      </c>
      <c r="AE3774" t="s">
        <v>135</v>
      </c>
      <c r="AF3774" t="s">
        <v>135</v>
      </c>
      <c r="AG3774">
        <v>0</v>
      </c>
      <c r="AH3774">
        <v>0</v>
      </c>
      <c r="AI3774">
        <v>0</v>
      </c>
      <c r="AJ3774">
        <v>0</v>
      </c>
      <c r="AK3774">
        <v>0</v>
      </c>
      <c r="AL3774">
        <v>0</v>
      </c>
      <c r="AM3774">
        <v>0</v>
      </c>
      <c r="AN3774" s="2">
        <v>0</v>
      </c>
      <c r="AO3774">
        <v>0</v>
      </c>
      <c r="AP3774" t="s">
        <v>216</v>
      </c>
      <c r="AQ3774" s="18"/>
      <c r="AR3774" s="12"/>
      <c r="AS3774" s="12"/>
      <c r="AT3774" s="12"/>
      <c r="AU3774" s="19" t="s">
        <v>247</v>
      </c>
    </row>
    <row r="3775" spans="1:47" x14ac:dyDescent="0.25">
      <c r="A3775">
        <v>3773</v>
      </c>
      <c r="C3775" t="s">
        <v>293</v>
      </c>
      <c r="E3775" t="s">
        <v>132</v>
      </c>
      <c r="G3775" t="s">
        <v>133</v>
      </c>
      <c r="H3775">
        <v>2006</v>
      </c>
      <c r="I3775">
        <v>2</v>
      </c>
      <c r="J3775">
        <v>13</v>
      </c>
      <c r="K3775">
        <v>50.25</v>
      </c>
      <c r="L3775">
        <v>-4.2169999999999996</v>
      </c>
      <c r="M3775">
        <v>10</v>
      </c>
      <c r="O3775">
        <v>8.85</v>
      </c>
      <c r="P3775">
        <v>35.18</v>
      </c>
      <c r="Q3775">
        <v>4.41</v>
      </c>
      <c r="U3775">
        <v>2.2400000000000002</v>
      </c>
      <c r="X3775">
        <v>1.8859999999999999</v>
      </c>
      <c r="Y3775" t="s">
        <v>134</v>
      </c>
      <c r="Z3775" t="s">
        <v>134</v>
      </c>
      <c r="AA3775" t="s">
        <v>135</v>
      </c>
      <c r="AB3775" t="s">
        <v>135</v>
      </c>
      <c r="AE3775" t="s">
        <v>135</v>
      </c>
      <c r="AF3775">
        <v>0</v>
      </c>
      <c r="AG3775" t="s">
        <v>135</v>
      </c>
      <c r="AH3775">
        <v>0</v>
      </c>
      <c r="AI3775">
        <v>0</v>
      </c>
      <c r="AJ3775">
        <v>0</v>
      </c>
      <c r="AK3775">
        <v>0</v>
      </c>
      <c r="AL3775">
        <v>0</v>
      </c>
      <c r="AM3775">
        <v>0</v>
      </c>
      <c r="AN3775" s="2">
        <v>0</v>
      </c>
      <c r="AO3775">
        <v>0</v>
      </c>
      <c r="AP3775" t="s">
        <v>216</v>
      </c>
      <c r="AQ3775" s="18"/>
      <c r="AR3775" s="12"/>
      <c r="AS3775" s="12"/>
      <c r="AT3775" s="12"/>
      <c r="AU3775" s="19" t="s">
        <v>247</v>
      </c>
    </row>
    <row r="3776" spans="1:47" x14ac:dyDescent="0.25">
      <c r="A3776">
        <v>3774</v>
      </c>
      <c r="C3776" t="s">
        <v>293</v>
      </c>
      <c r="E3776" t="s">
        <v>132</v>
      </c>
      <c r="G3776" t="s">
        <v>133</v>
      </c>
      <c r="H3776">
        <v>2006</v>
      </c>
      <c r="I3776">
        <v>2</v>
      </c>
      <c r="J3776">
        <v>13</v>
      </c>
      <c r="K3776">
        <v>50.25</v>
      </c>
      <c r="L3776">
        <v>-4.2169999999999996</v>
      </c>
      <c r="M3776">
        <v>10</v>
      </c>
      <c r="O3776">
        <v>8.85</v>
      </c>
      <c r="P3776">
        <v>35.18</v>
      </c>
      <c r="Q3776">
        <v>4.41</v>
      </c>
      <c r="U3776">
        <v>2.2400000000000002</v>
      </c>
      <c r="X3776">
        <v>1.8859999999999999</v>
      </c>
      <c r="Y3776" t="s">
        <v>64</v>
      </c>
      <c r="Z3776" t="s">
        <v>64</v>
      </c>
      <c r="AA3776" t="s">
        <v>135</v>
      </c>
      <c r="AB3776" t="s">
        <v>135</v>
      </c>
      <c r="AE3776" t="s">
        <v>135</v>
      </c>
      <c r="AF3776" t="s">
        <v>135</v>
      </c>
      <c r="AG3776">
        <v>0</v>
      </c>
      <c r="AH3776">
        <v>0</v>
      </c>
      <c r="AI3776">
        <v>0</v>
      </c>
      <c r="AJ3776">
        <v>0</v>
      </c>
      <c r="AK3776">
        <v>0</v>
      </c>
      <c r="AL3776">
        <v>0</v>
      </c>
      <c r="AM3776">
        <v>0</v>
      </c>
      <c r="AN3776" s="2">
        <v>0</v>
      </c>
      <c r="AO3776">
        <v>0</v>
      </c>
      <c r="AP3776" t="s">
        <v>216</v>
      </c>
      <c r="AQ3776" s="18"/>
      <c r="AR3776" s="12"/>
      <c r="AS3776" s="12"/>
      <c r="AT3776" s="12"/>
      <c r="AU3776" s="19" t="s">
        <v>247</v>
      </c>
    </row>
    <row r="3777" spans="1:47" x14ac:dyDescent="0.25">
      <c r="A3777">
        <v>3775</v>
      </c>
      <c r="C3777" t="s">
        <v>293</v>
      </c>
      <c r="E3777" t="s">
        <v>132</v>
      </c>
      <c r="G3777" t="s">
        <v>133</v>
      </c>
      <c r="H3777">
        <v>2006</v>
      </c>
      <c r="I3777">
        <v>2</v>
      </c>
      <c r="J3777">
        <v>21</v>
      </c>
      <c r="K3777">
        <v>50.25</v>
      </c>
      <c r="L3777">
        <v>-4.2169999999999996</v>
      </c>
      <c r="M3777">
        <v>10</v>
      </c>
      <c r="N3777" t="s">
        <v>136</v>
      </c>
      <c r="Q3777">
        <v>4.55</v>
      </c>
      <c r="U3777">
        <v>2.09</v>
      </c>
      <c r="X3777">
        <v>2.56</v>
      </c>
      <c r="Y3777" t="s">
        <v>134</v>
      </c>
      <c r="Z3777" t="s">
        <v>134</v>
      </c>
      <c r="AA3777" t="s">
        <v>135</v>
      </c>
      <c r="AB3777" t="s">
        <v>135</v>
      </c>
      <c r="AE3777" t="s">
        <v>135</v>
      </c>
      <c r="AF3777">
        <v>0</v>
      </c>
      <c r="AG3777" t="s">
        <v>135</v>
      </c>
      <c r="AH3777">
        <v>0</v>
      </c>
      <c r="AI3777">
        <v>0</v>
      </c>
      <c r="AJ3777">
        <v>0</v>
      </c>
      <c r="AK3777">
        <v>0</v>
      </c>
      <c r="AL3777">
        <v>0</v>
      </c>
      <c r="AM3777">
        <v>0</v>
      </c>
      <c r="AN3777" s="2">
        <v>0</v>
      </c>
      <c r="AO3777">
        <v>0</v>
      </c>
      <c r="AP3777" t="s">
        <v>216</v>
      </c>
      <c r="AQ3777" s="18"/>
      <c r="AR3777" s="12"/>
      <c r="AS3777" s="12"/>
      <c r="AT3777" s="12"/>
      <c r="AU3777" s="19" t="s">
        <v>247</v>
      </c>
    </row>
    <row r="3778" spans="1:47" x14ac:dyDescent="0.25">
      <c r="A3778">
        <v>3776</v>
      </c>
      <c r="C3778" t="s">
        <v>293</v>
      </c>
      <c r="E3778" t="s">
        <v>132</v>
      </c>
      <c r="G3778" t="s">
        <v>133</v>
      </c>
      <c r="H3778">
        <v>2006</v>
      </c>
      <c r="I3778">
        <v>2</v>
      </c>
      <c r="J3778">
        <v>21</v>
      </c>
      <c r="K3778">
        <v>50.25</v>
      </c>
      <c r="L3778">
        <v>-4.2169999999999996</v>
      </c>
      <c r="M3778">
        <v>10</v>
      </c>
      <c r="N3778" t="s">
        <v>136</v>
      </c>
      <c r="Q3778">
        <v>4.55</v>
      </c>
      <c r="U3778">
        <v>2.09</v>
      </c>
      <c r="X3778">
        <v>2.56</v>
      </c>
      <c r="Y3778" t="s">
        <v>64</v>
      </c>
      <c r="Z3778" t="s">
        <v>64</v>
      </c>
      <c r="AA3778" t="s">
        <v>135</v>
      </c>
      <c r="AB3778" t="s">
        <v>135</v>
      </c>
      <c r="AE3778" t="s">
        <v>135</v>
      </c>
      <c r="AF3778" t="s">
        <v>135</v>
      </c>
      <c r="AG3778">
        <v>0</v>
      </c>
      <c r="AH3778">
        <v>0</v>
      </c>
      <c r="AI3778">
        <v>0</v>
      </c>
      <c r="AJ3778">
        <v>0</v>
      </c>
      <c r="AK3778">
        <v>0</v>
      </c>
      <c r="AL3778">
        <v>0</v>
      </c>
      <c r="AM3778">
        <v>0</v>
      </c>
      <c r="AN3778" s="2">
        <v>0</v>
      </c>
      <c r="AO3778">
        <v>0</v>
      </c>
      <c r="AP3778" t="s">
        <v>216</v>
      </c>
      <c r="AQ3778" s="18"/>
      <c r="AR3778" s="12"/>
      <c r="AS3778" s="12"/>
      <c r="AT3778" s="12"/>
      <c r="AU3778" s="19" t="s">
        <v>247</v>
      </c>
    </row>
    <row r="3779" spans="1:47" x14ac:dyDescent="0.25">
      <c r="A3779">
        <v>3777</v>
      </c>
      <c r="C3779" t="s">
        <v>293</v>
      </c>
      <c r="E3779" t="s">
        <v>132</v>
      </c>
      <c r="G3779" t="s">
        <v>133</v>
      </c>
      <c r="H3779">
        <v>2006</v>
      </c>
      <c r="I3779">
        <v>2</v>
      </c>
      <c r="J3779">
        <v>27</v>
      </c>
      <c r="K3779">
        <v>50.25</v>
      </c>
      <c r="L3779">
        <v>-4.2169999999999996</v>
      </c>
      <c r="M3779">
        <v>10</v>
      </c>
      <c r="O3779">
        <v>7.94</v>
      </c>
      <c r="P3779">
        <v>35.17</v>
      </c>
      <c r="Q3779">
        <v>5.87</v>
      </c>
      <c r="U3779">
        <v>3.05</v>
      </c>
      <c r="X3779">
        <v>1.8839999999999999</v>
      </c>
      <c r="Y3779" t="s">
        <v>134</v>
      </c>
      <c r="Z3779" t="s">
        <v>134</v>
      </c>
      <c r="AA3779" t="s">
        <v>135</v>
      </c>
      <c r="AB3779" t="s">
        <v>135</v>
      </c>
      <c r="AE3779" t="s">
        <v>135</v>
      </c>
      <c r="AF3779">
        <v>0</v>
      </c>
      <c r="AG3779" t="s">
        <v>135</v>
      </c>
      <c r="AH3779">
        <v>0</v>
      </c>
      <c r="AI3779">
        <v>0</v>
      </c>
      <c r="AJ3779">
        <v>0</v>
      </c>
      <c r="AK3779">
        <v>0</v>
      </c>
      <c r="AL3779">
        <v>0</v>
      </c>
      <c r="AM3779">
        <v>0</v>
      </c>
      <c r="AN3779" s="2">
        <v>0</v>
      </c>
      <c r="AO3779">
        <v>0</v>
      </c>
      <c r="AP3779" t="s">
        <v>216</v>
      </c>
      <c r="AQ3779" s="18"/>
      <c r="AR3779" s="12"/>
      <c r="AS3779" s="12"/>
      <c r="AT3779" s="12"/>
      <c r="AU3779" s="19" t="s">
        <v>247</v>
      </c>
    </row>
    <row r="3780" spans="1:47" x14ac:dyDescent="0.25">
      <c r="A3780">
        <v>3778</v>
      </c>
      <c r="C3780" t="s">
        <v>293</v>
      </c>
      <c r="E3780" t="s">
        <v>132</v>
      </c>
      <c r="G3780" t="s">
        <v>133</v>
      </c>
      <c r="H3780">
        <v>2006</v>
      </c>
      <c r="I3780">
        <v>2</v>
      </c>
      <c r="J3780">
        <v>27</v>
      </c>
      <c r="K3780">
        <v>50.25</v>
      </c>
      <c r="L3780">
        <v>-4.2169999999999996</v>
      </c>
      <c r="M3780">
        <v>10</v>
      </c>
      <c r="O3780">
        <v>7.94</v>
      </c>
      <c r="P3780">
        <v>35.17</v>
      </c>
      <c r="Q3780">
        <v>5.87</v>
      </c>
      <c r="U3780">
        <v>3.05</v>
      </c>
      <c r="X3780">
        <v>1.8839999999999999</v>
      </c>
      <c r="Y3780" t="s">
        <v>64</v>
      </c>
      <c r="Z3780" t="s">
        <v>64</v>
      </c>
      <c r="AA3780" t="s">
        <v>135</v>
      </c>
      <c r="AB3780" t="s">
        <v>135</v>
      </c>
      <c r="AE3780" t="s">
        <v>135</v>
      </c>
      <c r="AF3780" t="s">
        <v>135</v>
      </c>
      <c r="AG3780">
        <v>0</v>
      </c>
      <c r="AH3780">
        <v>0</v>
      </c>
      <c r="AI3780">
        <v>0</v>
      </c>
      <c r="AJ3780">
        <v>0</v>
      </c>
      <c r="AK3780">
        <v>0</v>
      </c>
      <c r="AL3780">
        <v>0</v>
      </c>
      <c r="AM3780">
        <v>0</v>
      </c>
      <c r="AN3780" s="2">
        <v>0</v>
      </c>
      <c r="AO3780">
        <v>0</v>
      </c>
      <c r="AP3780" t="s">
        <v>216</v>
      </c>
      <c r="AQ3780" s="18"/>
      <c r="AR3780" s="12"/>
      <c r="AS3780" s="12"/>
      <c r="AT3780" s="12"/>
      <c r="AU3780" s="19" t="s">
        <v>247</v>
      </c>
    </row>
    <row r="3781" spans="1:47" x14ac:dyDescent="0.25">
      <c r="A3781">
        <v>3779</v>
      </c>
      <c r="C3781" t="s">
        <v>293</v>
      </c>
      <c r="E3781" t="s">
        <v>132</v>
      </c>
      <c r="G3781" t="s">
        <v>133</v>
      </c>
      <c r="H3781">
        <v>2006</v>
      </c>
      <c r="I3781">
        <v>3</v>
      </c>
      <c r="J3781">
        <v>6</v>
      </c>
      <c r="K3781">
        <v>50.25</v>
      </c>
      <c r="L3781">
        <v>-4.2169999999999996</v>
      </c>
      <c r="M3781">
        <v>10</v>
      </c>
      <c r="O3781">
        <v>7.52</v>
      </c>
      <c r="P3781">
        <v>35.11</v>
      </c>
      <c r="Q3781">
        <v>6.98</v>
      </c>
      <c r="U3781">
        <v>3.44</v>
      </c>
      <c r="Y3781" t="s">
        <v>134</v>
      </c>
      <c r="Z3781" t="s">
        <v>134</v>
      </c>
      <c r="AA3781" t="s">
        <v>135</v>
      </c>
      <c r="AB3781" t="s">
        <v>135</v>
      </c>
      <c r="AE3781" t="s">
        <v>135</v>
      </c>
      <c r="AF3781">
        <v>0</v>
      </c>
      <c r="AG3781" t="s">
        <v>135</v>
      </c>
      <c r="AH3781">
        <v>0</v>
      </c>
      <c r="AI3781">
        <v>0</v>
      </c>
      <c r="AJ3781">
        <v>0</v>
      </c>
      <c r="AK3781">
        <v>0</v>
      </c>
      <c r="AL3781">
        <v>0</v>
      </c>
      <c r="AM3781">
        <v>0</v>
      </c>
      <c r="AN3781" s="2">
        <v>0</v>
      </c>
      <c r="AO3781">
        <v>0</v>
      </c>
      <c r="AP3781" t="s">
        <v>216</v>
      </c>
      <c r="AQ3781" s="18"/>
      <c r="AR3781" s="12"/>
      <c r="AS3781" s="12"/>
      <c r="AT3781" s="12"/>
      <c r="AU3781" s="19" t="s">
        <v>247</v>
      </c>
    </row>
    <row r="3782" spans="1:47" x14ac:dyDescent="0.25">
      <c r="A3782">
        <v>3780</v>
      </c>
      <c r="C3782" t="s">
        <v>293</v>
      </c>
      <c r="E3782" t="s">
        <v>132</v>
      </c>
      <c r="G3782" t="s">
        <v>133</v>
      </c>
      <c r="H3782">
        <v>2006</v>
      </c>
      <c r="I3782">
        <v>3</v>
      </c>
      <c r="J3782">
        <v>6</v>
      </c>
      <c r="K3782">
        <v>50.25</v>
      </c>
      <c r="L3782">
        <v>-4.2169999999999996</v>
      </c>
      <c r="M3782">
        <v>10</v>
      </c>
      <c r="O3782">
        <v>7.52</v>
      </c>
      <c r="P3782">
        <v>35.11</v>
      </c>
      <c r="Q3782">
        <v>6.98</v>
      </c>
      <c r="U3782">
        <v>3.44</v>
      </c>
      <c r="Y3782" t="s">
        <v>64</v>
      </c>
      <c r="Z3782" t="s">
        <v>64</v>
      </c>
      <c r="AA3782" t="s">
        <v>135</v>
      </c>
      <c r="AB3782" t="s">
        <v>135</v>
      </c>
      <c r="AE3782" t="s">
        <v>135</v>
      </c>
      <c r="AF3782" t="s">
        <v>135</v>
      </c>
      <c r="AG3782">
        <v>0</v>
      </c>
      <c r="AH3782">
        <v>0</v>
      </c>
      <c r="AI3782">
        <v>0</v>
      </c>
      <c r="AJ3782">
        <v>0</v>
      </c>
      <c r="AK3782">
        <v>0</v>
      </c>
      <c r="AL3782">
        <v>0</v>
      </c>
      <c r="AM3782">
        <v>0</v>
      </c>
      <c r="AN3782" s="2">
        <v>0</v>
      </c>
      <c r="AO3782">
        <v>0</v>
      </c>
      <c r="AP3782" t="s">
        <v>216</v>
      </c>
      <c r="AQ3782" s="18"/>
      <c r="AR3782" s="12"/>
      <c r="AS3782" s="12"/>
      <c r="AT3782" s="12"/>
      <c r="AU3782" s="19" t="s">
        <v>247</v>
      </c>
    </row>
    <row r="3783" spans="1:47" x14ac:dyDescent="0.25">
      <c r="A3783">
        <v>3781</v>
      </c>
      <c r="C3783" t="s">
        <v>293</v>
      </c>
      <c r="E3783" t="s">
        <v>132</v>
      </c>
      <c r="G3783" t="s">
        <v>133</v>
      </c>
      <c r="H3783">
        <v>2006</v>
      </c>
      <c r="I3783">
        <v>3</v>
      </c>
      <c r="J3783">
        <v>15</v>
      </c>
      <c r="K3783">
        <v>50.25</v>
      </c>
      <c r="L3783">
        <v>-4.2169999999999996</v>
      </c>
      <c r="M3783">
        <v>10</v>
      </c>
      <c r="O3783">
        <v>7.77</v>
      </c>
      <c r="P3783">
        <v>35.159999999999997</v>
      </c>
      <c r="Q3783">
        <v>5.59</v>
      </c>
      <c r="U3783">
        <v>2.77</v>
      </c>
      <c r="Y3783" t="s">
        <v>134</v>
      </c>
      <c r="Z3783" t="s">
        <v>134</v>
      </c>
      <c r="AA3783" t="s">
        <v>135</v>
      </c>
      <c r="AB3783" t="s">
        <v>135</v>
      </c>
      <c r="AE3783" t="s">
        <v>135</v>
      </c>
      <c r="AF3783">
        <v>0</v>
      </c>
      <c r="AG3783" t="s">
        <v>135</v>
      </c>
      <c r="AH3783">
        <v>0</v>
      </c>
      <c r="AI3783">
        <v>0</v>
      </c>
      <c r="AJ3783">
        <v>0</v>
      </c>
      <c r="AK3783">
        <v>0</v>
      </c>
      <c r="AL3783">
        <v>0</v>
      </c>
      <c r="AM3783">
        <v>0</v>
      </c>
      <c r="AN3783" s="2">
        <v>0</v>
      </c>
      <c r="AO3783">
        <v>0</v>
      </c>
      <c r="AP3783" t="s">
        <v>216</v>
      </c>
      <c r="AQ3783" s="18"/>
      <c r="AR3783" s="12"/>
      <c r="AS3783" s="12"/>
      <c r="AT3783" s="12"/>
      <c r="AU3783" s="19" t="s">
        <v>247</v>
      </c>
    </row>
    <row r="3784" spans="1:47" x14ac:dyDescent="0.25">
      <c r="A3784">
        <v>3782</v>
      </c>
      <c r="C3784" t="s">
        <v>293</v>
      </c>
      <c r="E3784" t="s">
        <v>132</v>
      </c>
      <c r="G3784" t="s">
        <v>133</v>
      </c>
      <c r="H3784">
        <v>2006</v>
      </c>
      <c r="I3784">
        <v>3</v>
      </c>
      <c r="J3784">
        <v>15</v>
      </c>
      <c r="K3784">
        <v>50.25</v>
      </c>
      <c r="L3784">
        <v>-4.2169999999999996</v>
      </c>
      <c r="M3784">
        <v>10</v>
      </c>
      <c r="O3784">
        <v>7.77</v>
      </c>
      <c r="P3784">
        <v>35.159999999999997</v>
      </c>
      <c r="Q3784">
        <v>5.59</v>
      </c>
      <c r="U3784">
        <v>2.77</v>
      </c>
      <c r="Y3784" t="s">
        <v>64</v>
      </c>
      <c r="Z3784" t="s">
        <v>64</v>
      </c>
      <c r="AA3784" t="s">
        <v>135</v>
      </c>
      <c r="AB3784" t="s">
        <v>135</v>
      </c>
      <c r="AE3784" t="s">
        <v>135</v>
      </c>
      <c r="AF3784" t="s">
        <v>135</v>
      </c>
      <c r="AG3784">
        <v>0</v>
      </c>
      <c r="AH3784">
        <v>0</v>
      </c>
      <c r="AI3784">
        <v>0</v>
      </c>
      <c r="AJ3784">
        <v>0</v>
      </c>
      <c r="AK3784">
        <v>0</v>
      </c>
      <c r="AL3784">
        <v>0</v>
      </c>
      <c r="AM3784">
        <v>0</v>
      </c>
      <c r="AN3784" s="2">
        <v>0</v>
      </c>
      <c r="AO3784">
        <v>0</v>
      </c>
      <c r="AP3784" t="s">
        <v>216</v>
      </c>
      <c r="AQ3784" s="18"/>
      <c r="AR3784" s="12"/>
      <c r="AS3784" s="12"/>
      <c r="AT3784" s="12"/>
      <c r="AU3784" s="19" t="s">
        <v>247</v>
      </c>
    </row>
    <row r="3785" spans="1:47" x14ac:dyDescent="0.25">
      <c r="A3785">
        <v>3783</v>
      </c>
      <c r="C3785" t="s">
        <v>293</v>
      </c>
      <c r="E3785" t="s">
        <v>132</v>
      </c>
      <c r="G3785" t="s">
        <v>133</v>
      </c>
      <c r="H3785">
        <v>2006</v>
      </c>
      <c r="I3785">
        <v>3</v>
      </c>
      <c r="J3785">
        <v>20</v>
      </c>
      <c r="K3785">
        <v>50.25</v>
      </c>
      <c r="L3785">
        <v>-4.2169999999999996</v>
      </c>
      <c r="M3785">
        <v>10</v>
      </c>
      <c r="O3785">
        <v>7.43</v>
      </c>
      <c r="P3785">
        <v>35.15</v>
      </c>
      <c r="Q3785">
        <v>5.8</v>
      </c>
      <c r="U3785">
        <v>3.07</v>
      </c>
      <c r="Y3785" t="s">
        <v>134</v>
      </c>
      <c r="Z3785" t="s">
        <v>134</v>
      </c>
      <c r="AA3785" t="s">
        <v>135</v>
      </c>
      <c r="AB3785" t="s">
        <v>135</v>
      </c>
      <c r="AE3785" t="s">
        <v>135</v>
      </c>
      <c r="AF3785">
        <v>0</v>
      </c>
      <c r="AG3785" t="s">
        <v>135</v>
      </c>
      <c r="AH3785">
        <v>0</v>
      </c>
      <c r="AI3785">
        <v>0</v>
      </c>
      <c r="AJ3785">
        <v>0</v>
      </c>
      <c r="AK3785">
        <v>0</v>
      </c>
      <c r="AL3785">
        <v>0</v>
      </c>
      <c r="AM3785">
        <v>0</v>
      </c>
      <c r="AN3785" s="2">
        <v>0</v>
      </c>
      <c r="AO3785">
        <v>0</v>
      </c>
      <c r="AP3785" t="s">
        <v>216</v>
      </c>
      <c r="AQ3785" s="18"/>
      <c r="AR3785" s="12"/>
      <c r="AS3785" s="12"/>
      <c r="AT3785" s="12"/>
      <c r="AU3785" s="19" t="s">
        <v>247</v>
      </c>
    </row>
    <row r="3786" spans="1:47" x14ac:dyDescent="0.25">
      <c r="A3786">
        <v>3784</v>
      </c>
      <c r="C3786" t="s">
        <v>293</v>
      </c>
      <c r="E3786" t="s">
        <v>132</v>
      </c>
      <c r="G3786" t="s">
        <v>133</v>
      </c>
      <c r="H3786">
        <v>2006</v>
      </c>
      <c r="I3786">
        <v>3</v>
      </c>
      <c r="J3786">
        <v>20</v>
      </c>
      <c r="K3786">
        <v>50.25</v>
      </c>
      <c r="L3786">
        <v>-4.2169999999999996</v>
      </c>
      <c r="M3786">
        <v>10</v>
      </c>
      <c r="O3786">
        <v>7.43</v>
      </c>
      <c r="P3786">
        <v>35.15</v>
      </c>
      <c r="Q3786">
        <v>5.8</v>
      </c>
      <c r="U3786">
        <v>3.07</v>
      </c>
      <c r="Y3786" t="s">
        <v>64</v>
      </c>
      <c r="Z3786" t="s">
        <v>64</v>
      </c>
      <c r="AA3786" t="s">
        <v>135</v>
      </c>
      <c r="AB3786" t="s">
        <v>135</v>
      </c>
      <c r="AE3786" t="s">
        <v>135</v>
      </c>
      <c r="AF3786" t="s">
        <v>135</v>
      </c>
      <c r="AG3786">
        <v>0</v>
      </c>
      <c r="AH3786">
        <v>0</v>
      </c>
      <c r="AI3786">
        <v>0</v>
      </c>
      <c r="AJ3786">
        <v>0</v>
      </c>
      <c r="AK3786">
        <v>0</v>
      </c>
      <c r="AL3786">
        <v>0</v>
      </c>
      <c r="AM3786">
        <v>0</v>
      </c>
      <c r="AN3786" s="2">
        <v>0</v>
      </c>
      <c r="AO3786">
        <v>0</v>
      </c>
      <c r="AP3786" t="s">
        <v>216</v>
      </c>
      <c r="AQ3786" s="18"/>
      <c r="AR3786" s="12"/>
      <c r="AS3786" s="12"/>
      <c r="AT3786" s="12"/>
      <c r="AU3786" s="19" t="s">
        <v>247</v>
      </c>
    </row>
    <row r="3787" spans="1:47" x14ac:dyDescent="0.25">
      <c r="A3787">
        <v>3785</v>
      </c>
      <c r="C3787" t="s">
        <v>293</v>
      </c>
      <c r="E3787" t="s">
        <v>132</v>
      </c>
      <c r="G3787" t="s">
        <v>133</v>
      </c>
      <c r="H3787">
        <v>2006</v>
      </c>
      <c r="I3787">
        <v>3</v>
      </c>
      <c r="J3787">
        <v>29</v>
      </c>
      <c r="K3787">
        <v>50.25</v>
      </c>
      <c r="L3787">
        <v>-4.2169999999999996</v>
      </c>
      <c r="M3787">
        <v>10</v>
      </c>
      <c r="O3787">
        <v>7.79</v>
      </c>
      <c r="P3787">
        <v>35.1</v>
      </c>
      <c r="Q3787">
        <v>5.0599999999999996</v>
      </c>
      <c r="U3787">
        <v>2.11</v>
      </c>
      <c r="Y3787" t="s">
        <v>134</v>
      </c>
      <c r="Z3787" t="s">
        <v>134</v>
      </c>
      <c r="AA3787" t="s">
        <v>135</v>
      </c>
      <c r="AB3787" t="s">
        <v>135</v>
      </c>
      <c r="AE3787" t="s">
        <v>135</v>
      </c>
      <c r="AF3787">
        <v>0</v>
      </c>
      <c r="AG3787" t="s">
        <v>135</v>
      </c>
      <c r="AH3787">
        <v>0</v>
      </c>
      <c r="AI3787">
        <v>0</v>
      </c>
      <c r="AJ3787">
        <v>0</v>
      </c>
      <c r="AK3787">
        <v>0</v>
      </c>
      <c r="AL3787">
        <v>0</v>
      </c>
      <c r="AM3787">
        <v>0</v>
      </c>
      <c r="AN3787" s="2">
        <v>0</v>
      </c>
      <c r="AO3787">
        <v>0</v>
      </c>
      <c r="AP3787" t="s">
        <v>216</v>
      </c>
      <c r="AQ3787" s="18"/>
      <c r="AR3787" s="12"/>
      <c r="AS3787" s="12"/>
      <c r="AT3787" s="12"/>
      <c r="AU3787" s="19" t="s">
        <v>247</v>
      </c>
    </row>
    <row r="3788" spans="1:47" x14ac:dyDescent="0.25">
      <c r="A3788">
        <v>3786</v>
      </c>
      <c r="C3788" t="s">
        <v>293</v>
      </c>
      <c r="E3788" t="s">
        <v>132</v>
      </c>
      <c r="G3788" t="s">
        <v>133</v>
      </c>
      <c r="H3788">
        <v>2006</v>
      </c>
      <c r="I3788">
        <v>3</v>
      </c>
      <c r="J3788">
        <v>29</v>
      </c>
      <c r="K3788">
        <v>50.25</v>
      </c>
      <c r="L3788">
        <v>-4.2169999999999996</v>
      </c>
      <c r="M3788">
        <v>10</v>
      </c>
      <c r="O3788">
        <v>7.79</v>
      </c>
      <c r="P3788">
        <v>35.1</v>
      </c>
      <c r="Q3788">
        <v>5.0599999999999996</v>
      </c>
      <c r="U3788">
        <v>2.11</v>
      </c>
      <c r="Y3788" t="s">
        <v>64</v>
      </c>
      <c r="Z3788" t="s">
        <v>64</v>
      </c>
      <c r="AA3788" t="s">
        <v>135</v>
      </c>
      <c r="AB3788" t="s">
        <v>135</v>
      </c>
      <c r="AE3788" t="s">
        <v>135</v>
      </c>
      <c r="AF3788" t="s">
        <v>135</v>
      </c>
      <c r="AG3788">
        <v>0</v>
      </c>
      <c r="AH3788">
        <v>0</v>
      </c>
      <c r="AI3788">
        <v>0</v>
      </c>
      <c r="AJ3788">
        <v>0</v>
      </c>
      <c r="AK3788">
        <v>0</v>
      </c>
      <c r="AL3788">
        <v>0</v>
      </c>
      <c r="AM3788">
        <v>0</v>
      </c>
      <c r="AN3788" s="2">
        <v>0</v>
      </c>
      <c r="AO3788">
        <v>0</v>
      </c>
      <c r="AP3788" t="s">
        <v>216</v>
      </c>
      <c r="AQ3788" s="18"/>
      <c r="AR3788" s="12"/>
      <c r="AS3788" s="12"/>
      <c r="AT3788" s="12"/>
      <c r="AU3788" s="19" t="s">
        <v>247</v>
      </c>
    </row>
    <row r="3789" spans="1:47" x14ac:dyDescent="0.25">
      <c r="A3789">
        <v>3787</v>
      </c>
      <c r="C3789" t="s">
        <v>293</v>
      </c>
      <c r="E3789" t="s">
        <v>132</v>
      </c>
      <c r="G3789" t="s">
        <v>133</v>
      </c>
      <c r="H3789">
        <v>2006</v>
      </c>
      <c r="I3789">
        <v>4</v>
      </c>
      <c r="J3789">
        <v>3</v>
      </c>
      <c r="K3789">
        <v>50.25</v>
      </c>
      <c r="L3789">
        <v>-4.2169999999999996</v>
      </c>
      <c r="M3789">
        <v>10</v>
      </c>
      <c r="O3789">
        <v>8.33</v>
      </c>
      <c r="P3789">
        <v>34.869999999999997</v>
      </c>
      <c r="Q3789">
        <v>10.119999999999999</v>
      </c>
      <c r="U3789">
        <v>3.81</v>
      </c>
      <c r="Y3789" t="s">
        <v>134</v>
      </c>
      <c r="Z3789" t="s">
        <v>134</v>
      </c>
      <c r="AA3789" t="s">
        <v>135</v>
      </c>
      <c r="AB3789" t="s">
        <v>135</v>
      </c>
      <c r="AE3789" t="s">
        <v>135</v>
      </c>
      <c r="AF3789">
        <v>0</v>
      </c>
      <c r="AG3789" t="s">
        <v>135</v>
      </c>
      <c r="AH3789">
        <v>0</v>
      </c>
      <c r="AI3789">
        <v>0</v>
      </c>
      <c r="AJ3789">
        <v>0</v>
      </c>
      <c r="AK3789">
        <v>0</v>
      </c>
      <c r="AL3789">
        <v>0</v>
      </c>
      <c r="AM3789">
        <v>0</v>
      </c>
      <c r="AN3789" s="2">
        <v>0</v>
      </c>
      <c r="AO3789">
        <v>0</v>
      </c>
      <c r="AP3789" t="s">
        <v>216</v>
      </c>
      <c r="AQ3789" s="18"/>
      <c r="AR3789" s="12"/>
      <c r="AS3789" s="12"/>
      <c r="AT3789" s="12"/>
      <c r="AU3789" s="19" t="s">
        <v>247</v>
      </c>
    </row>
    <row r="3790" spans="1:47" x14ac:dyDescent="0.25">
      <c r="A3790">
        <v>3788</v>
      </c>
      <c r="C3790" t="s">
        <v>293</v>
      </c>
      <c r="E3790" t="s">
        <v>132</v>
      </c>
      <c r="G3790" t="s">
        <v>133</v>
      </c>
      <c r="H3790">
        <v>2006</v>
      </c>
      <c r="I3790">
        <v>4</v>
      </c>
      <c r="J3790">
        <v>3</v>
      </c>
      <c r="K3790">
        <v>50.25</v>
      </c>
      <c r="L3790">
        <v>-4.2169999999999996</v>
      </c>
      <c r="M3790">
        <v>10</v>
      </c>
      <c r="O3790">
        <v>8.33</v>
      </c>
      <c r="P3790">
        <v>34.869999999999997</v>
      </c>
      <c r="Q3790">
        <v>10.119999999999999</v>
      </c>
      <c r="U3790">
        <v>3.81</v>
      </c>
      <c r="Y3790" t="s">
        <v>64</v>
      </c>
      <c r="Z3790" t="s">
        <v>64</v>
      </c>
      <c r="AA3790" t="s">
        <v>135</v>
      </c>
      <c r="AB3790" t="s">
        <v>135</v>
      </c>
      <c r="AE3790" t="s">
        <v>135</v>
      </c>
      <c r="AF3790" t="s">
        <v>135</v>
      </c>
      <c r="AG3790">
        <v>0</v>
      </c>
      <c r="AH3790">
        <v>0</v>
      </c>
      <c r="AI3790">
        <v>0</v>
      </c>
      <c r="AJ3790">
        <v>0</v>
      </c>
      <c r="AK3790">
        <v>0</v>
      </c>
      <c r="AL3790">
        <v>0</v>
      </c>
      <c r="AM3790">
        <v>0</v>
      </c>
      <c r="AN3790" s="2">
        <v>0</v>
      </c>
      <c r="AO3790">
        <v>0</v>
      </c>
      <c r="AP3790" t="s">
        <v>216</v>
      </c>
      <c r="AQ3790" s="18"/>
      <c r="AR3790" s="12"/>
      <c r="AS3790" s="12"/>
      <c r="AT3790" s="12"/>
      <c r="AU3790" s="19" t="s">
        <v>247</v>
      </c>
    </row>
    <row r="3791" spans="1:47" x14ac:dyDescent="0.25">
      <c r="A3791">
        <v>3789</v>
      </c>
      <c r="C3791" t="s">
        <v>293</v>
      </c>
      <c r="E3791" t="s">
        <v>132</v>
      </c>
      <c r="G3791" t="s">
        <v>133</v>
      </c>
      <c r="H3791">
        <v>2006</v>
      </c>
      <c r="I3791">
        <v>4</v>
      </c>
      <c r="J3791">
        <v>11</v>
      </c>
      <c r="K3791">
        <v>50.25</v>
      </c>
      <c r="L3791">
        <v>-4.2169999999999996</v>
      </c>
      <c r="M3791">
        <v>10</v>
      </c>
      <c r="Q3791">
        <v>0.3</v>
      </c>
      <c r="U3791">
        <v>0.37</v>
      </c>
      <c r="X3791">
        <v>2.2360000000000002</v>
      </c>
      <c r="Y3791" t="s">
        <v>134</v>
      </c>
      <c r="Z3791" t="s">
        <v>134</v>
      </c>
      <c r="AA3791" t="s">
        <v>135</v>
      </c>
      <c r="AB3791" t="s">
        <v>135</v>
      </c>
      <c r="AE3791" t="s">
        <v>135</v>
      </c>
      <c r="AF3791">
        <v>0</v>
      </c>
      <c r="AG3791" t="s">
        <v>135</v>
      </c>
      <c r="AH3791">
        <v>0</v>
      </c>
      <c r="AI3791">
        <v>0</v>
      </c>
      <c r="AJ3791">
        <v>0</v>
      </c>
      <c r="AK3791">
        <v>0</v>
      </c>
      <c r="AL3791">
        <v>0</v>
      </c>
      <c r="AM3791">
        <v>0</v>
      </c>
      <c r="AN3791" s="2">
        <v>0</v>
      </c>
      <c r="AO3791">
        <v>0</v>
      </c>
      <c r="AP3791" t="s">
        <v>216</v>
      </c>
      <c r="AQ3791" s="18"/>
      <c r="AR3791" s="12"/>
      <c r="AS3791" s="12"/>
      <c r="AT3791" s="12"/>
      <c r="AU3791" s="19" t="s">
        <v>247</v>
      </c>
    </row>
    <row r="3792" spans="1:47" x14ac:dyDescent="0.25">
      <c r="A3792">
        <v>3790</v>
      </c>
      <c r="C3792" t="s">
        <v>293</v>
      </c>
      <c r="E3792" t="s">
        <v>132</v>
      </c>
      <c r="G3792" t="s">
        <v>133</v>
      </c>
      <c r="H3792">
        <v>2006</v>
      </c>
      <c r="I3792">
        <v>4</v>
      </c>
      <c r="J3792">
        <v>11</v>
      </c>
      <c r="K3792">
        <v>50.25</v>
      </c>
      <c r="L3792">
        <v>-4.2169999999999996</v>
      </c>
      <c r="M3792">
        <v>10</v>
      </c>
      <c r="Q3792">
        <v>0.3</v>
      </c>
      <c r="U3792">
        <v>0.37</v>
      </c>
      <c r="X3792">
        <v>2.2360000000000002</v>
      </c>
      <c r="Y3792" t="s">
        <v>64</v>
      </c>
      <c r="Z3792" t="s">
        <v>64</v>
      </c>
      <c r="AA3792" t="s">
        <v>135</v>
      </c>
      <c r="AB3792" t="s">
        <v>135</v>
      </c>
      <c r="AE3792" t="s">
        <v>135</v>
      </c>
      <c r="AF3792" t="s">
        <v>135</v>
      </c>
      <c r="AG3792">
        <v>0</v>
      </c>
      <c r="AH3792">
        <v>0</v>
      </c>
      <c r="AI3792">
        <v>0</v>
      </c>
      <c r="AJ3792">
        <v>0</v>
      </c>
      <c r="AK3792">
        <v>0</v>
      </c>
      <c r="AL3792">
        <v>0</v>
      </c>
      <c r="AM3792">
        <v>0</v>
      </c>
      <c r="AN3792" s="2">
        <v>0</v>
      </c>
      <c r="AO3792">
        <v>0</v>
      </c>
      <c r="AP3792" t="s">
        <v>216</v>
      </c>
      <c r="AQ3792" s="18"/>
      <c r="AR3792" s="12"/>
      <c r="AS3792" s="12"/>
      <c r="AT3792" s="12"/>
      <c r="AU3792" s="19" t="s">
        <v>247</v>
      </c>
    </row>
    <row r="3793" spans="1:47" x14ac:dyDescent="0.25">
      <c r="A3793">
        <v>3791</v>
      </c>
      <c r="C3793" t="s">
        <v>293</v>
      </c>
      <c r="E3793" t="s">
        <v>132</v>
      </c>
      <c r="G3793" t="s">
        <v>133</v>
      </c>
      <c r="H3793">
        <v>2006</v>
      </c>
      <c r="I3793">
        <v>4</v>
      </c>
      <c r="J3793">
        <v>18</v>
      </c>
      <c r="K3793">
        <v>50.25</v>
      </c>
      <c r="L3793">
        <v>-4.2169999999999996</v>
      </c>
      <c r="M3793">
        <v>10</v>
      </c>
      <c r="Q3793">
        <v>0.28000000000000003</v>
      </c>
      <c r="U3793">
        <v>0.23</v>
      </c>
      <c r="X3793">
        <v>4.3540000000000001</v>
      </c>
      <c r="Y3793" t="s">
        <v>134</v>
      </c>
      <c r="Z3793" t="s">
        <v>134</v>
      </c>
      <c r="AA3793" t="s">
        <v>135</v>
      </c>
      <c r="AB3793" t="s">
        <v>135</v>
      </c>
      <c r="AE3793" t="s">
        <v>135</v>
      </c>
      <c r="AF3793">
        <v>0</v>
      </c>
      <c r="AG3793" t="s">
        <v>135</v>
      </c>
      <c r="AH3793">
        <v>0</v>
      </c>
      <c r="AI3793">
        <v>0</v>
      </c>
      <c r="AJ3793">
        <v>0</v>
      </c>
      <c r="AK3793">
        <v>0</v>
      </c>
      <c r="AL3793">
        <v>0</v>
      </c>
      <c r="AM3793">
        <v>0</v>
      </c>
      <c r="AN3793" s="2">
        <v>0</v>
      </c>
      <c r="AO3793">
        <v>0</v>
      </c>
      <c r="AP3793" t="s">
        <v>216</v>
      </c>
      <c r="AQ3793" s="18"/>
      <c r="AR3793" s="12"/>
      <c r="AS3793" s="12"/>
      <c r="AT3793" s="12"/>
      <c r="AU3793" s="19" t="s">
        <v>247</v>
      </c>
    </row>
    <row r="3794" spans="1:47" x14ac:dyDescent="0.25">
      <c r="A3794">
        <v>3792</v>
      </c>
      <c r="C3794" t="s">
        <v>293</v>
      </c>
      <c r="E3794" t="s">
        <v>132</v>
      </c>
      <c r="G3794" t="s">
        <v>133</v>
      </c>
      <c r="H3794">
        <v>2006</v>
      </c>
      <c r="I3794">
        <v>4</v>
      </c>
      <c r="J3794">
        <v>18</v>
      </c>
      <c r="K3794">
        <v>50.25</v>
      </c>
      <c r="L3794">
        <v>-4.2169999999999996</v>
      </c>
      <c r="M3794">
        <v>10</v>
      </c>
      <c r="Q3794">
        <v>0.28000000000000003</v>
      </c>
      <c r="U3794">
        <v>0.23</v>
      </c>
      <c r="X3794">
        <v>4.3540000000000001</v>
      </c>
      <c r="Y3794" t="s">
        <v>64</v>
      </c>
      <c r="Z3794" t="s">
        <v>64</v>
      </c>
      <c r="AA3794" t="s">
        <v>135</v>
      </c>
      <c r="AB3794" t="s">
        <v>135</v>
      </c>
      <c r="AE3794" t="s">
        <v>135</v>
      </c>
      <c r="AF3794" t="s">
        <v>135</v>
      </c>
      <c r="AG3794">
        <v>0</v>
      </c>
      <c r="AH3794">
        <v>0</v>
      </c>
      <c r="AI3794">
        <v>0</v>
      </c>
      <c r="AJ3794">
        <v>0</v>
      </c>
      <c r="AK3794">
        <v>0</v>
      </c>
      <c r="AL3794">
        <v>0</v>
      </c>
      <c r="AM3794">
        <v>0</v>
      </c>
      <c r="AN3794" s="2">
        <v>0</v>
      </c>
      <c r="AO3794">
        <v>0</v>
      </c>
      <c r="AP3794" t="s">
        <v>216</v>
      </c>
      <c r="AQ3794" s="18"/>
      <c r="AR3794" s="12"/>
      <c r="AS3794" s="12"/>
      <c r="AT3794" s="12"/>
      <c r="AU3794" s="19" t="s">
        <v>247</v>
      </c>
    </row>
    <row r="3795" spans="1:47" x14ac:dyDescent="0.25">
      <c r="A3795">
        <v>3793</v>
      </c>
      <c r="C3795" t="s">
        <v>293</v>
      </c>
      <c r="E3795" t="s">
        <v>132</v>
      </c>
      <c r="G3795" t="s">
        <v>133</v>
      </c>
      <c r="H3795">
        <v>2006</v>
      </c>
      <c r="I3795">
        <v>4</v>
      </c>
      <c r="J3795">
        <v>25</v>
      </c>
      <c r="K3795">
        <v>50.25</v>
      </c>
      <c r="L3795">
        <v>-4.2169999999999996</v>
      </c>
      <c r="M3795">
        <v>10</v>
      </c>
      <c r="X3795">
        <v>2.512</v>
      </c>
      <c r="Y3795" t="s">
        <v>134</v>
      </c>
      <c r="Z3795" t="s">
        <v>134</v>
      </c>
      <c r="AA3795" t="s">
        <v>135</v>
      </c>
      <c r="AB3795" t="s">
        <v>135</v>
      </c>
      <c r="AE3795" t="s">
        <v>135</v>
      </c>
      <c r="AF3795">
        <v>4000</v>
      </c>
      <c r="AG3795" t="s">
        <v>135</v>
      </c>
      <c r="AH3795">
        <v>4000</v>
      </c>
      <c r="AI3795">
        <v>3.3061126787697877E-3</v>
      </c>
      <c r="AJ3795">
        <v>0.13901877193033707</v>
      </c>
      <c r="AK3795">
        <v>3.9134686081354217E-2</v>
      </c>
      <c r="AL3795">
        <v>3.9134686081354217E-2</v>
      </c>
      <c r="AM3795">
        <v>3.9134686081354217E-2</v>
      </c>
      <c r="AN3795" s="2">
        <v>3.9134686081354217E-2</v>
      </c>
      <c r="AO3795">
        <v>4.3999999999999997E-2</v>
      </c>
      <c r="AP3795" t="s">
        <v>216</v>
      </c>
      <c r="AQ3795" s="18"/>
      <c r="AR3795" s="12"/>
      <c r="AS3795" s="12"/>
      <c r="AT3795" s="12"/>
      <c r="AU3795" s="19" t="s">
        <v>247</v>
      </c>
    </row>
    <row r="3796" spans="1:47" x14ac:dyDescent="0.25">
      <c r="A3796">
        <v>3794</v>
      </c>
      <c r="C3796" t="s">
        <v>293</v>
      </c>
      <c r="E3796" t="s">
        <v>132</v>
      </c>
      <c r="G3796" t="s">
        <v>133</v>
      </c>
      <c r="H3796">
        <v>2006</v>
      </c>
      <c r="I3796">
        <v>4</v>
      </c>
      <c r="J3796">
        <v>25</v>
      </c>
      <c r="K3796">
        <v>50.25</v>
      </c>
      <c r="L3796">
        <v>-4.2169999999999996</v>
      </c>
      <c r="M3796">
        <v>10</v>
      </c>
      <c r="X3796">
        <v>2.512</v>
      </c>
      <c r="Y3796" t="s">
        <v>64</v>
      </c>
      <c r="Z3796" t="s">
        <v>64</v>
      </c>
      <c r="AA3796" t="s">
        <v>135</v>
      </c>
      <c r="AB3796" t="s">
        <v>135</v>
      </c>
      <c r="AE3796" t="s">
        <v>135</v>
      </c>
      <c r="AF3796" t="s">
        <v>135</v>
      </c>
      <c r="AG3796">
        <v>0</v>
      </c>
      <c r="AH3796">
        <v>0</v>
      </c>
      <c r="AI3796">
        <v>0</v>
      </c>
      <c r="AJ3796">
        <v>0</v>
      </c>
      <c r="AK3796">
        <v>0</v>
      </c>
      <c r="AL3796">
        <v>0</v>
      </c>
      <c r="AM3796">
        <v>0</v>
      </c>
      <c r="AN3796" s="2">
        <v>0</v>
      </c>
      <c r="AO3796">
        <v>0</v>
      </c>
      <c r="AP3796" t="s">
        <v>216</v>
      </c>
      <c r="AQ3796" s="18"/>
      <c r="AR3796" s="12"/>
      <c r="AS3796" s="12"/>
      <c r="AT3796" s="12"/>
      <c r="AU3796" s="19" t="s">
        <v>247</v>
      </c>
    </row>
    <row r="3797" spans="1:47" x14ac:dyDescent="0.25">
      <c r="A3797">
        <v>3795</v>
      </c>
      <c r="C3797" t="s">
        <v>293</v>
      </c>
      <c r="E3797" t="s">
        <v>132</v>
      </c>
      <c r="G3797" t="s">
        <v>133</v>
      </c>
      <c r="H3797">
        <v>2006</v>
      </c>
      <c r="I3797">
        <v>5</v>
      </c>
      <c r="J3797">
        <v>4</v>
      </c>
      <c r="K3797">
        <v>50.25</v>
      </c>
      <c r="L3797">
        <v>-4.2169999999999996</v>
      </c>
      <c r="M3797">
        <v>10</v>
      </c>
      <c r="O3797">
        <v>9.91</v>
      </c>
      <c r="P3797">
        <v>35.130000000000003</v>
      </c>
      <c r="Q3797">
        <v>0.32</v>
      </c>
      <c r="U3797">
        <v>0.23</v>
      </c>
      <c r="X3797">
        <v>2.7149999999999999</v>
      </c>
      <c r="Y3797" t="s">
        <v>134</v>
      </c>
      <c r="Z3797" t="s">
        <v>134</v>
      </c>
      <c r="AA3797" t="s">
        <v>135</v>
      </c>
      <c r="AB3797" t="s">
        <v>135</v>
      </c>
      <c r="AE3797" t="s">
        <v>135</v>
      </c>
      <c r="AF3797">
        <v>0</v>
      </c>
      <c r="AG3797" t="s">
        <v>135</v>
      </c>
      <c r="AH3797">
        <v>0</v>
      </c>
      <c r="AI3797">
        <v>0</v>
      </c>
      <c r="AJ3797">
        <v>0</v>
      </c>
      <c r="AK3797">
        <v>0</v>
      </c>
      <c r="AL3797">
        <v>0</v>
      </c>
      <c r="AM3797">
        <v>0</v>
      </c>
      <c r="AN3797" s="2">
        <v>0</v>
      </c>
      <c r="AO3797">
        <v>0</v>
      </c>
      <c r="AP3797" t="s">
        <v>216</v>
      </c>
      <c r="AQ3797" s="18"/>
      <c r="AR3797" s="12"/>
      <c r="AS3797" s="12"/>
      <c r="AT3797" s="12"/>
      <c r="AU3797" s="19" t="s">
        <v>247</v>
      </c>
    </row>
    <row r="3798" spans="1:47" x14ac:dyDescent="0.25">
      <c r="A3798">
        <v>3796</v>
      </c>
      <c r="C3798" t="s">
        <v>293</v>
      </c>
      <c r="E3798" t="s">
        <v>132</v>
      </c>
      <c r="G3798" t="s">
        <v>133</v>
      </c>
      <c r="H3798">
        <v>2006</v>
      </c>
      <c r="I3798">
        <v>5</v>
      </c>
      <c r="J3798">
        <v>4</v>
      </c>
      <c r="K3798">
        <v>50.25</v>
      </c>
      <c r="L3798">
        <v>-4.2169999999999996</v>
      </c>
      <c r="M3798">
        <v>10</v>
      </c>
      <c r="O3798">
        <v>9.91</v>
      </c>
      <c r="P3798">
        <v>35.130000000000003</v>
      </c>
      <c r="Q3798">
        <v>0.32</v>
      </c>
      <c r="U3798">
        <v>0.23</v>
      </c>
      <c r="X3798">
        <v>2.7149999999999999</v>
      </c>
      <c r="Y3798" t="s">
        <v>64</v>
      </c>
      <c r="Z3798" t="s">
        <v>64</v>
      </c>
      <c r="AA3798" t="s">
        <v>135</v>
      </c>
      <c r="AB3798" t="s">
        <v>135</v>
      </c>
      <c r="AE3798" t="s">
        <v>135</v>
      </c>
      <c r="AF3798" t="s">
        <v>135</v>
      </c>
      <c r="AG3798">
        <v>0</v>
      </c>
      <c r="AH3798">
        <v>0</v>
      </c>
      <c r="AI3798">
        <v>0</v>
      </c>
      <c r="AJ3798">
        <v>0</v>
      </c>
      <c r="AK3798">
        <v>0</v>
      </c>
      <c r="AL3798">
        <v>0</v>
      </c>
      <c r="AM3798">
        <v>0</v>
      </c>
      <c r="AN3798" s="2">
        <v>0</v>
      </c>
      <c r="AO3798">
        <v>0</v>
      </c>
      <c r="AP3798" t="s">
        <v>216</v>
      </c>
      <c r="AQ3798" s="18"/>
      <c r="AR3798" s="12"/>
      <c r="AS3798" s="12"/>
      <c r="AT3798" s="12"/>
      <c r="AU3798" s="19" t="s">
        <v>247</v>
      </c>
    </row>
    <row r="3799" spans="1:47" x14ac:dyDescent="0.25">
      <c r="A3799">
        <v>3797</v>
      </c>
      <c r="C3799" t="s">
        <v>293</v>
      </c>
      <c r="E3799" t="s">
        <v>132</v>
      </c>
      <c r="G3799" t="s">
        <v>133</v>
      </c>
      <c r="H3799">
        <v>2006</v>
      </c>
      <c r="I3799">
        <v>5</v>
      </c>
      <c r="J3799">
        <v>8</v>
      </c>
      <c r="K3799">
        <v>50.25</v>
      </c>
      <c r="L3799">
        <v>-4.2169999999999996</v>
      </c>
      <c r="M3799">
        <v>10</v>
      </c>
      <c r="O3799">
        <v>9.91</v>
      </c>
      <c r="P3799">
        <v>35.08</v>
      </c>
      <c r="Q3799">
        <v>4.6399999999999997</v>
      </c>
      <c r="U3799">
        <v>2.39</v>
      </c>
      <c r="X3799">
        <v>0.63700000000000001</v>
      </c>
      <c r="Y3799" t="s">
        <v>134</v>
      </c>
      <c r="Z3799" t="s">
        <v>134</v>
      </c>
      <c r="AA3799" t="s">
        <v>135</v>
      </c>
      <c r="AB3799" t="s">
        <v>135</v>
      </c>
      <c r="AE3799" t="s">
        <v>135</v>
      </c>
      <c r="AF3799">
        <v>0</v>
      </c>
      <c r="AG3799" t="s">
        <v>135</v>
      </c>
      <c r="AH3799">
        <v>0</v>
      </c>
      <c r="AI3799">
        <v>0</v>
      </c>
      <c r="AJ3799">
        <v>0</v>
      </c>
      <c r="AK3799">
        <v>0</v>
      </c>
      <c r="AL3799">
        <v>0</v>
      </c>
      <c r="AM3799">
        <v>0</v>
      </c>
      <c r="AN3799" s="2">
        <v>0</v>
      </c>
      <c r="AO3799">
        <v>0</v>
      </c>
      <c r="AP3799" t="s">
        <v>216</v>
      </c>
      <c r="AQ3799" s="18"/>
      <c r="AR3799" s="12"/>
      <c r="AS3799" s="12"/>
      <c r="AT3799" s="12"/>
      <c r="AU3799" s="19" t="s">
        <v>247</v>
      </c>
    </row>
    <row r="3800" spans="1:47" x14ac:dyDescent="0.25">
      <c r="A3800">
        <v>3798</v>
      </c>
      <c r="C3800" t="s">
        <v>293</v>
      </c>
      <c r="E3800" t="s">
        <v>132</v>
      </c>
      <c r="G3800" t="s">
        <v>133</v>
      </c>
      <c r="H3800">
        <v>2006</v>
      </c>
      <c r="I3800">
        <v>5</v>
      </c>
      <c r="J3800">
        <v>8</v>
      </c>
      <c r="K3800">
        <v>50.25</v>
      </c>
      <c r="L3800">
        <v>-4.2169999999999996</v>
      </c>
      <c r="M3800">
        <v>10</v>
      </c>
      <c r="O3800">
        <v>9.91</v>
      </c>
      <c r="P3800">
        <v>35.08</v>
      </c>
      <c r="Q3800">
        <v>4.6399999999999997</v>
      </c>
      <c r="U3800">
        <v>2.39</v>
      </c>
      <c r="X3800">
        <v>0.63700000000000001</v>
      </c>
      <c r="Y3800" t="s">
        <v>64</v>
      </c>
      <c r="Z3800" t="s">
        <v>64</v>
      </c>
      <c r="AA3800" t="s">
        <v>135</v>
      </c>
      <c r="AB3800" t="s">
        <v>135</v>
      </c>
      <c r="AE3800" t="s">
        <v>135</v>
      </c>
      <c r="AF3800" t="s">
        <v>135</v>
      </c>
      <c r="AG3800">
        <v>0</v>
      </c>
      <c r="AH3800">
        <v>0</v>
      </c>
      <c r="AI3800">
        <v>0</v>
      </c>
      <c r="AJ3800">
        <v>0</v>
      </c>
      <c r="AK3800">
        <v>0</v>
      </c>
      <c r="AL3800">
        <v>0</v>
      </c>
      <c r="AM3800">
        <v>0</v>
      </c>
      <c r="AN3800" s="2">
        <v>0</v>
      </c>
      <c r="AO3800">
        <v>0</v>
      </c>
      <c r="AP3800" t="s">
        <v>216</v>
      </c>
      <c r="AQ3800" s="18"/>
      <c r="AR3800" s="12"/>
      <c r="AS3800" s="12"/>
      <c r="AT3800" s="12"/>
      <c r="AU3800" s="19" t="s">
        <v>247</v>
      </c>
    </row>
    <row r="3801" spans="1:47" x14ac:dyDescent="0.25">
      <c r="A3801">
        <v>3799</v>
      </c>
      <c r="C3801" t="s">
        <v>293</v>
      </c>
      <c r="E3801" t="s">
        <v>132</v>
      </c>
      <c r="G3801" t="s">
        <v>133</v>
      </c>
      <c r="H3801">
        <v>2006</v>
      </c>
      <c r="I3801">
        <v>5</v>
      </c>
      <c r="J3801">
        <v>15</v>
      </c>
      <c r="K3801">
        <v>50.25</v>
      </c>
      <c r="L3801">
        <v>-4.2169999999999996</v>
      </c>
      <c r="M3801">
        <v>10</v>
      </c>
      <c r="Q3801">
        <v>1.84</v>
      </c>
      <c r="U3801">
        <v>2.94</v>
      </c>
      <c r="X3801">
        <v>0.40100000000000002</v>
      </c>
      <c r="Y3801" t="s">
        <v>134</v>
      </c>
      <c r="Z3801" t="s">
        <v>134</v>
      </c>
      <c r="AA3801" t="s">
        <v>135</v>
      </c>
      <c r="AB3801" t="s">
        <v>135</v>
      </c>
      <c r="AE3801" t="s">
        <v>135</v>
      </c>
      <c r="AF3801">
        <v>0</v>
      </c>
      <c r="AG3801" t="s">
        <v>135</v>
      </c>
      <c r="AH3801">
        <v>0</v>
      </c>
      <c r="AI3801">
        <v>0</v>
      </c>
      <c r="AJ3801">
        <v>0</v>
      </c>
      <c r="AK3801">
        <v>0</v>
      </c>
      <c r="AL3801">
        <v>0</v>
      </c>
      <c r="AM3801">
        <v>0</v>
      </c>
      <c r="AN3801" s="2">
        <v>0</v>
      </c>
      <c r="AO3801">
        <v>0</v>
      </c>
      <c r="AP3801" t="s">
        <v>216</v>
      </c>
      <c r="AQ3801" s="18"/>
      <c r="AR3801" s="12"/>
      <c r="AS3801" s="12"/>
      <c r="AT3801" s="12"/>
      <c r="AU3801" s="19" t="s">
        <v>247</v>
      </c>
    </row>
    <row r="3802" spans="1:47" x14ac:dyDescent="0.25">
      <c r="A3802">
        <v>3800</v>
      </c>
      <c r="C3802" t="s">
        <v>293</v>
      </c>
      <c r="E3802" t="s">
        <v>132</v>
      </c>
      <c r="G3802" t="s">
        <v>133</v>
      </c>
      <c r="H3802">
        <v>2006</v>
      </c>
      <c r="I3802">
        <v>5</v>
      </c>
      <c r="J3802">
        <v>15</v>
      </c>
      <c r="K3802">
        <v>50.25</v>
      </c>
      <c r="L3802">
        <v>-4.2169999999999996</v>
      </c>
      <c r="M3802">
        <v>10</v>
      </c>
      <c r="Q3802">
        <v>1.84</v>
      </c>
      <c r="U3802">
        <v>2.94</v>
      </c>
      <c r="X3802">
        <v>0.40100000000000002</v>
      </c>
      <c r="Y3802" t="s">
        <v>64</v>
      </c>
      <c r="Z3802" t="s">
        <v>64</v>
      </c>
      <c r="AA3802" t="s">
        <v>135</v>
      </c>
      <c r="AB3802" t="s">
        <v>135</v>
      </c>
      <c r="AE3802" t="s">
        <v>135</v>
      </c>
      <c r="AF3802" t="s">
        <v>135</v>
      </c>
      <c r="AG3802">
        <v>0</v>
      </c>
      <c r="AH3802">
        <v>0</v>
      </c>
      <c r="AI3802">
        <v>0</v>
      </c>
      <c r="AJ3802">
        <v>0</v>
      </c>
      <c r="AK3802">
        <v>0</v>
      </c>
      <c r="AL3802">
        <v>0</v>
      </c>
      <c r="AM3802">
        <v>0</v>
      </c>
      <c r="AN3802" s="2">
        <v>0</v>
      </c>
      <c r="AO3802">
        <v>0</v>
      </c>
      <c r="AP3802" t="s">
        <v>216</v>
      </c>
      <c r="AQ3802" s="18"/>
      <c r="AR3802" s="12"/>
      <c r="AS3802" s="12"/>
      <c r="AT3802" s="12"/>
      <c r="AU3802" s="19" t="s">
        <v>247</v>
      </c>
    </row>
    <row r="3803" spans="1:47" x14ac:dyDescent="0.25">
      <c r="A3803">
        <v>3801</v>
      </c>
      <c r="C3803" t="s">
        <v>293</v>
      </c>
      <c r="E3803" t="s">
        <v>132</v>
      </c>
      <c r="G3803" t="s">
        <v>133</v>
      </c>
      <c r="H3803">
        <v>2006</v>
      </c>
      <c r="I3803">
        <v>5</v>
      </c>
      <c r="J3803">
        <v>23</v>
      </c>
      <c r="K3803">
        <v>50.25</v>
      </c>
      <c r="L3803">
        <v>-4.2169999999999996</v>
      </c>
      <c r="M3803">
        <v>10</v>
      </c>
      <c r="O3803">
        <v>10.73</v>
      </c>
      <c r="P3803">
        <v>35.130000000000003</v>
      </c>
      <c r="Q3803">
        <v>0.91</v>
      </c>
      <c r="U3803">
        <v>1.26</v>
      </c>
      <c r="X3803">
        <v>0.97599999999999998</v>
      </c>
      <c r="Y3803" t="s">
        <v>134</v>
      </c>
      <c r="Z3803" t="s">
        <v>134</v>
      </c>
      <c r="AA3803" t="s">
        <v>135</v>
      </c>
      <c r="AB3803" t="s">
        <v>135</v>
      </c>
      <c r="AE3803" t="s">
        <v>135</v>
      </c>
      <c r="AF3803">
        <v>52273.230769999995</v>
      </c>
      <c r="AG3803" t="s">
        <v>135</v>
      </c>
      <c r="AH3803">
        <v>52273.230769999995</v>
      </c>
      <c r="AI3803">
        <v>4.3205297752238997E-2</v>
      </c>
      <c r="AJ3803">
        <v>1.8167400866191268</v>
      </c>
      <c r="AK3803">
        <v>0.51142411916053399</v>
      </c>
      <c r="AL3803">
        <v>0.51142411916053399</v>
      </c>
      <c r="AM3803">
        <v>0.51142411916053399</v>
      </c>
      <c r="AN3803" s="2">
        <v>0.51142411916053399</v>
      </c>
      <c r="AO3803">
        <v>0.57500553846999991</v>
      </c>
      <c r="AP3803" t="s">
        <v>216</v>
      </c>
      <c r="AQ3803" s="18"/>
      <c r="AR3803" s="12"/>
      <c r="AS3803" s="12"/>
      <c r="AT3803" s="12"/>
      <c r="AU3803" s="19" t="s">
        <v>247</v>
      </c>
    </row>
    <row r="3804" spans="1:47" x14ac:dyDescent="0.25">
      <c r="A3804">
        <v>3802</v>
      </c>
      <c r="C3804" t="s">
        <v>293</v>
      </c>
      <c r="E3804" t="s">
        <v>132</v>
      </c>
      <c r="G3804" t="s">
        <v>133</v>
      </c>
      <c r="H3804">
        <v>2006</v>
      </c>
      <c r="I3804">
        <v>5</v>
      </c>
      <c r="J3804">
        <v>23</v>
      </c>
      <c r="K3804">
        <v>50.25</v>
      </c>
      <c r="L3804">
        <v>-4.2169999999999996</v>
      </c>
      <c r="M3804">
        <v>10</v>
      </c>
      <c r="O3804">
        <v>10.73</v>
      </c>
      <c r="P3804">
        <v>35.130000000000003</v>
      </c>
      <c r="Q3804">
        <v>0.91</v>
      </c>
      <c r="U3804">
        <v>1.26</v>
      </c>
      <c r="X3804">
        <v>0.97599999999999998</v>
      </c>
      <c r="Y3804" t="s">
        <v>64</v>
      </c>
      <c r="Z3804" t="s">
        <v>64</v>
      </c>
      <c r="AA3804" t="s">
        <v>135</v>
      </c>
      <c r="AB3804" t="s">
        <v>135</v>
      </c>
      <c r="AE3804" t="s">
        <v>135</v>
      </c>
      <c r="AF3804" t="s">
        <v>135</v>
      </c>
      <c r="AG3804">
        <v>0</v>
      </c>
      <c r="AH3804">
        <v>0</v>
      </c>
      <c r="AI3804">
        <v>0</v>
      </c>
      <c r="AJ3804">
        <v>0</v>
      </c>
      <c r="AK3804">
        <v>0</v>
      </c>
      <c r="AL3804">
        <v>0</v>
      </c>
      <c r="AM3804">
        <v>0</v>
      </c>
      <c r="AN3804" s="2">
        <v>0</v>
      </c>
      <c r="AO3804">
        <v>0</v>
      </c>
      <c r="AP3804" t="s">
        <v>216</v>
      </c>
      <c r="AQ3804" s="18"/>
      <c r="AR3804" s="12"/>
      <c r="AS3804" s="12"/>
      <c r="AT3804" s="12"/>
      <c r="AU3804" s="19" t="s">
        <v>247</v>
      </c>
    </row>
    <row r="3805" spans="1:47" x14ac:dyDescent="0.25">
      <c r="A3805">
        <v>3803</v>
      </c>
      <c r="C3805" t="s">
        <v>293</v>
      </c>
      <c r="E3805" t="s">
        <v>132</v>
      </c>
      <c r="G3805" t="s">
        <v>133</v>
      </c>
      <c r="H3805">
        <v>2006</v>
      </c>
      <c r="I3805">
        <v>6</v>
      </c>
      <c r="J3805">
        <v>6</v>
      </c>
      <c r="K3805">
        <v>50.25</v>
      </c>
      <c r="L3805">
        <v>-4.2169999999999996</v>
      </c>
      <c r="M3805">
        <v>10</v>
      </c>
      <c r="O3805">
        <v>11.61</v>
      </c>
      <c r="P3805">
        <v>35.299999999999997</v>
      </c>
      <c r="Q3805">
        <v>0.27</v>
      </c>
      <c r="U3805">
        <v>0.18</v>
      </c>
      <c r="X3805">
        <v>0.73199999999999998</v>
      </c>
      <c r="Y3805" t="s">
        <v>134</v>
      </c>
      <c r="Z3805" t="s">
        <v>134</v>
      </c>
      <c r="AA3805" t="s">
        <v>135</v>
      </c>
      <c r="AB3805" t="s">
        <v>135</v>
      </c>
      <c r="AE3805" t="s">
        <v>135</v>
      </c>
      <c r="AF3805">
        <v>0</v>
      </c>
      <c r="AG3805" t="s">
        <v>135</v>
      </c>
      <c r="AH3805">
        <v>0</v>
      </c>
      <c r="AI3805">
        <v>0</v>
      </c>
      <c r="AJ3805">
        <v>0</v>
      </c>
      <c r="AK3805">
        <v>0</v>
      </c>
      <c r="AL3805">
        <v>0</v>
      </c>
      <c r="AM3805">
        <v>0</v>
      </c>
      <c r="AN3805" s="2">
        <v>0</v>
      </c>
      <c r="AO3805">
        <v>0</v>
      </c>
      <c r="AP3805" t="s">
        <v>216</v>
      </c>
      <c r="AQ3805" s="18"/>
      <c r="AR3805" s="12"/>
      <c r="AS3805" s="12"/>
      <c r="AT3805" s="12"/>
      <c r="AU3805" s="19" t="s">
        <v>247</v>
      </c>
    </row>
    <row r="3806" spans="1:47" x14ac:dyDescent="0.25">
      <c r="A3806">
        <v>3804</v>
      </c>
      <c r="C3806" t="s">
        <v>293</v>
      </c>
      <c r="E3806" t="s">
        <v>132</v>
      </c>
      <c r="G3806" t="s">
        <v>133</v>
      </c>
      <c r="H3806">
        <v>2006</v>
      </c>
      <c r="I3806">
        <v>6</v>
      </c>
      <c r="J3806">
        <v>6</v>
      </c>
      <c r="K3806">
        <v>50.25</v>
      </c>
      <c r="L3806">
        <v>-4.2169999999999996</v>
      </c>
      <c r="M3806">
        <v>10</v>
      </c>
      <c r="O3806">
        <v>11.61</v>
      </c>
      <c r="P3806">
        <v>35.299999999999997</v>
      </c>
      <c r="Q3806">
        <v>0.27</v>
      </c>
      <c r="U3806">
        <v>0.18</v>
      </c>
      <c r="X3806">
        <v>0.73199999999999998</v>
      </c>
      <c r="Y3806" t="s">
        <v>64</v>
      </c>
      <c r="Z3806" t="s">
        <v>64</v>
      </c>
      <c r="AA3806" t="s">
        <v>135</v>
      </c>
      <c r="AB3806" t="s">
        <v>135</v>
      </c>
      <c r="AE3806" t="s">
        <v>135</v>
      </c>
      <c r="AF3806" t="s">
        <v>135</v>
      </c>
      <c r="AG3806">
        <v>0</v>
      </c>
      <c r="AH3806">
        <v>0</v>
      </c>
      <c r="AI3806">
        <v>0</v>
      </c>
      <c r="AJ3806">
        <v>0</v>
      </c>
      <c r="AK3806">
        <v>0</v>
      </c>
      <c r="AL3806">
        <v>0</v>
      </c>
      <c r="AM3806">
        <v>0</v>
      </c>
      <c r="AN3806" s="2">
        <v>0</v>
      </c>
      <c r="AO3806">
        <v>0</v>
      </c>
      <c r="AP3806" t="s">
        <v>216</v>
      </c>
      <c r="AQ3806" s="18"/>
      <c r="AR3806" s="12"/>
      <c r="AS3806" s="12"/>
      <c r="AT3806" s="12"/>
      <c r="AU3806" s="19" t="s">
        <v>247</v>
      </c>
    </row>
    <row r="3807" spans="1:47" x14ac:dyDescent="0.25">
      <c r="A3807">
        <v>3805</v>
      </c>
      <c r="C3807" t="s">
        <v>293</v>
      </c>
      <c r="E3807" t="s">
        <v>132</v>
      </c>
      <c r="G3807" t="s">
        <v>133</v>
      </c>
      <c r="H3807">
        <v>2006</v>
      </c>
      <c r="I3807">
        <v>6</v>
      </c>
      <c r="J3807">
        <v>12</v>
      </c>
      <c r="K3807">
        <v>50.25</v>
      </c>
      <c r="L3807">
        <v>-4.2169999999999996</v>
      </c>
      <c r="M3807">
        <v>10</v>
      </c>
      <c r="O3807">
        <v>13.69</v>
      </c>
      <c r="P3807">
        <v>35.26</v>
      </c>
      <c r="Q3807">
        <v>0.27</v>
      </c>
      <c r="U3807">
        <v>0.14000000000000001</v>
      </c>
      <c r="X3807">
        <v>0.309</v>
      </c>
      <c r="Y3807" t="s">
        <v>134</v>
      </c>
      <c r="Z3807" t="s">
        <v>134</v>
      </c>
      <c r="AA3807" t="s">
        <v>135</v>
      </c>
      <c r="AB3807" t="s">
        <v>135</v>
      </c>
      <c r="AE3807" t="s">
        <v>135</v>
      </c>
      <c r="AF3807">
        <v>0</v>
      </c>
      <c r="AG3807" t="s">
        <v>135</v>
      </c>
      <c r="AH3807">
        <v>0</v>
      </c>
      <c r="AI3807">
        <v>0</v>
      </c>
      <c r="AJ3807">
        <v>0</v>
      </c>
      <c r="AK3807">
        <v>0</v>
      </c>
      <c r="AL3807">
        <v>0</v>
      </c>
      <c r="AM3807">
        <v>0</v>
      </c>
      <c r="AN3807" s="2">
        <v>0</v>
      </c>
      <c r="AO3807">
        <v>0</v>
      </c>
      <c r="AP3807" t="s">
        <v>216</v>
      </c>
      <c r="AQ3807" s="18"/>
      <c r="AR3807" s="12"/>
      <c r="AS3807" s="12"/>
      <c r="AT3807" s="12"/>
      <c r="AU3807" s="19" t="s">
        <v>247</v>
      </c>
    </row>
    <row r="3808" spans="1:47" x14ac:dyDescent="0.25">
      <c r="A3808">
        <v>3806</v>
      </c>
      <c r="C3808" t="s">
        <v>293</v>
      </c>
      <c r="E3808" t="s">
        <v>132</v>
      </c>
      <c r="G3808" t="s">
        <v>133</v>
      </c>
      <c r="H3808">
        <v>2006</v>
      </c>
      <c r="I3808">
        <v>6</v>
      </c>
      <c r="J3808">
        <v>12</v>
      </c>
      <c r="K3808">
        <v>50.25</v>
      </c>
      <c r="L3808">
        <v>-4.2169999999999996</v>
      </c>
      <c r="M3808">
        <v>10</v>
      </c>
      <c r="O3808">
        <v>13.69</v>
      </c>
      <c r="P3808">
        <v>35.26</v>
      </c>
      <c r="Q3808">
        <v>0.27</v>
      </c>
      <c r="U3808">
        <v>0.14000000000000001</v>
      </c>
      <c r="X3808">
        <v>0.309</v>
      </c>
      <c r="Y3808" t="s">
        <v>64</v>
      </c>
      <c r="Z3808" t="s">
        <v>64</v>
      </c>
      <c r="AA3808" t="s">
        <v>135</v>
      </c>
      <c r="AB3808" t="s">
        <v>135</v>
      </c>
      <c r="AE3808" t="s">
        <v>135</v>
      </c>
      <c r="AF3808" t="s">
        <v>135</v>
      </c>
      <c r="AG3808">
        <v>0</v>
      </c>
      <c r="AH3808">
        <v>0</v>
      </c>
      <c r="AI3808">
        <v>0</v>
      </c>
      <c r="AJ3808">
        <v>0</v>
      </c>
      <c r="AK3808">
        <v>0</v>
      </c>
      <c r="AL3808">
        <v>0</v>
      </c>
      <c r="AM3808">
        <v>0</v>
      </c>
      <c r="AN3808" s="2">
        <v>0</v>
      </c>
      <c r="AO3808">
        <v>0</v>
      </c>
      <c r="AP3808" t="s">
        <v>216</v>
      </c>
      <c r="AQ3808" s="18"/>
      <c r="AR3808" s="12"/>
      <c r="AS3808" s="12"/>
      <c r="AT3808" s="12"/>
      <c r="AU3808" s="19" t="s">
        <v>247</v>
      </c>
    </row>
    <row r="3809" spans="1:47" x14ac:dyDescent="0.25">
      <c r="A3809">
        <v>3807</v>
      </c>
      <c r="C3809" t="s">
        <v>293</v>
      </c>
      <c r="E3809" t="s">
        <v>132</v>
      </c>
      <c r="G3809" t="s">
        <v>133</v>
      </c>
      <c r="H3809">
        <v>2006</v>
      </c>
      <c r="I3809">
        <v>6</v>
      </c>
      <c r="J3809">
        <v>19</v>
      </c>
      <c r="K3809">
        <v>50.25</v>
      </c>
      <c r="L3809">
        <v>-4.2169999999999996</v>
      </c>
      <c r="M3809">
        <v>10</v>
      </c>
      <c r="O3809">
        <v>14.7</v>
      </c>
      <c r="P3809">
        <v>35.200000000000003</v>
      </c>
      <c r="Q3809">
        <v>0.35</v>
      </c>
      <c r="U3809">
        <v>0.25</v>
      </c>
      <c r="X3809">
        <v>0.55200000000000005</v>
      </c>
      <c r="Y3809" t="s">
        <v>134</v>
      </c>
      <c r="Z3809" t="s">
        <v>134</v>
      </c>
      <c r="AA3809" t="s">
        <v>135</v>
      </c>
      <c r="AB3809" t="s">
        <v>135</v>
      </c>
      <c r="AE3809" t="s">
        <v>135</v>
      </c>
      <c r="AF3809">
        <v>0</v>
      </c>
      <c r="AG3809" t="s">
        <v>135</v>
      </c>
      <c r="AH3809">
        <v>0</v>
      </c>
      <c r="AI3809">
        <v>0</v>
      </c>
      <c r="AJ3809">
        <v>0</v>
      </c>
      <c r="AK3809">
        <v>0</v>
      </c>
      <c r="AL3809">
        <v>0</v>
      </c>
      <c r="AM3809">
        <v>0</v>
      </c>
      <c r="AN3809" s="2">
        <v>0</v>
      </c>
      <c r="AO3809">
        <v>0</v>
      </c>
      <c r="AP3809" t="s">
        <v>216</v>
      </c>
      <c r="AQ3809" s="18"/>
      <c r="AR3809" s="12"/>
      <c r="AS3809" s="12"/>
      <c r="AT3809" s="12"/>
      <c r="AU3809" s="19" t="s">
        <v>247</v>
      </c>
    </row>
    <row r="3810" spans="1:47" x14ac:dyDescent="0.25">
      <c r="A3810">
        <v>3808</v>
      </c>
      <c r="C3810" t="s">
        <v>293</v>
      </c>
      <c r="E3810" t="s">
        <v>132</v>
      </c>
      <c r="G3810" t="s">
        <v>133</v>
      </c>
      <c r="H3810">
        <v>2006</v>
      </c>
      <c r="I3810">
        <v>6</v>
      </c>
      <c r="J3810">
        <v>19</v>
      </c>
      <c r="K3810">
        <v>50.25</v>
      </c>
      <c r="L3810">
        <v>-4.2169999999999996</v>
      </c>
      <c r="M3810">
        <v>10</v>
      </c>
      <c r="O3810">
        <v>14.7</v>
      </c>
      <c r="P3810">
        <v>35.200000000000003</v>
      </c>
      <c r="Q3810">
        <v>0.35</v>
      </c>
      <c r="U3810">
        <v>0.25</v>
      </c>
      <c r="X3810">
        <v>0.55200000000000005</v>
      </c>
      <c r="Y3810" t="s">
        <v>64</v>
      </c>
      <c r="Z3810" t="s">
        <v>64</v>
      </c>
      <c r="AA3810" t="s">
        <v>135</v>
      </c>
      <c r="AB3810" t="s">
        <v>135</v>
      </c>
      <c r="AE3810" t="s">
        <v>135</v>
      </c>
      <c r="AF3810" t="s">
        <v>135</v>
      </c>
      <c r="AG3810">
        <v>0</v>
      </c>
      <c r="AH3810">
        <v>0</v>
      </c>
      <c r="AI3810">
        <v>0</v>
      </c>
      <c r="AJ3810">
        <v>0</v>
      </c>
      <c r="AK3810">
        <v>0</v>
      </c>
      <c r="AL3810">
        <v>0</v>
      </c>
      <c r="AM3810">
        <v>0</v>
      </c>
      <c r="AN3810" s="2">
        <v>0</v>
      </c>
      <c r="AO3810">
        <v>0</v>
      </c>
      <c r="AP3810" t="s">
        <v>216</v>
      </c>
      <c r="AQ3810" s="18"/>
      <c r="AR3810" s="12"/>
      <c r="AS3810" s="12"/>
      <c r="AT3810" s="12"/>
      <c r="AU3810" s="19" t="s">
        <v>247</v>
      </c>
    </row>
    <row r="3811" spans="1:47" x14ac:dyDescent="0.25">
      <c r="A3811">
        <v>3809</v>
      </c>
      <c r="C3811" t="s">
        <v>293</v>
      </c>
      <c r="E3811" t="s">
        <v>132</v>
      </c>
      <c r="G3811" t="s">
        <v>133</v>
      </c>
      <c r="H3811">
        <v>2006</v>
      </c>
      <c r="I3811">
        <v>6</v>
      </c>
      <c r="J3811">
        <v>27</v>
      </c>
      <c r="K3811">
        <v>50.25</v>
      </c>
      <c r="L3811">
        <v>-4.2169999999999996</v>
      </c>
      <c r="M3811">
        <v>10</v>
      </c>
      <c r="O3811">
        <v>14.05</v>
      </c>
      <c r="P3811">
        <v>35.26</v>
      </c>
      <c r="Q3811">
        <v>0.43</v>
      </c>
      <c r="U3811">
        <v>0.28999999999999998</v>
      </c>
      <c r="X3811">
        <v>0.67300000000000004</v>
      </c>
      <c r="Y3811" t="s">
        <v>134</v>
      </c>
      <c r="Z3811" t="s">
        <v>134</v>
      </c>
      <c r="AA3811" t="s">
        <v>135</v>
      </c>
      <c r="AB3811" t="s">
        <v>135</v>
      </c>
      <c r="AE3811" t="s">
        <v>135</v>
      </c>
      <c r="AF3811">
        <v>0</v>
      </c>
      <c r="AG3811" t="s">
        <v>135</v>
      </c>
      <c r="AH3811">
        <v>0</v>
      </c>
      <c r="AI3811">
        <v>0</v>
      </c>
      <c r="AJ3811">
        <v>0</v>
      </c>
      <c r="AK3811">
        <v>0</v>
      </c>
      <c r="AL3811">
        <v>0</v>
      </c>
      <c r="AM3811">
        <v>0</v>
      </c>
      <c r="AN3811" s="2">
        <v>0</v>
      </c>
      <c r="AO3811">
        <v>0</v>
      </c>
      <c r="AP3811" t="s">
        <v>216</v>
      </c>
      <c r="AQ3811" s="18"/>
      <c r="AR3811" s="12"/>
      <c r="AS3811" s="12"/>
      <c r="AT3811" s="12"/>
      <c r="AU3811" s="19" t="s">
        <v>247</v>
      </c>
    </row>
    <row r="3812" spans="1:47" x14ac:dyDescent="0.25">
      <c r="A3812">
        <v>3810</v>
      </c>
      <c r="C3812" t="s">
        <v>293</v>
      </c>
      <c r="E3812" t="s">
        <v>132</v>
      </c>
      <c r="G3812" t="s">
        <v>133</v>
      </c>
      <c r="H3812">
        <v>2006</v>
      </c>
      <c r="I3812">
        <v>6</v>
      </c>
      <c r="J3812">
        <v>27</v>
      </c>
      <c r="K3812">
        <v>50.25</v>
      </c>
      <c r="L3812">
        <v>-4.2169999999999996</v>
      </c>
      <c r="M3812">
        <v>10</v>
      </c>
      <c r="O3812">
        <v>14.05</v>
      </c>
      <c r="P3812">
        <v>35.26</v>
      </c>
      <c r="Q3812">
        <v>0.43</v>
      </c>
      <c r="U3812">
        <v>0.28999999999999998</v>
      </c>
      <c r="X3812">
        <v>0.67300000000000004</v>
      </c>
      <c r="Y3812" t="s">
        <v>64</v>
      </c>
      <c r="Z3812" t="s">
        <v>64</v>
      </c>
      <c r="AA3812" t="s">
        <v>135</v>
      </c>
      <c r="AB3812" t="s">
        <v>135</v>
      </c>
      <c r="AE3812" t="s">
        <v>135</v>
      </c>
      <c r="AF3812" t="s">
        <v>135</v>
      </c>
      <c r="AG3812">
        <v>0</v>
      </c>
      <c r="AH3812">
        <v>0</v>
      </c>
      <c r="AI3812">
        <v>0</v>
      </c>
      <c r="AJ3812">
        <v>0</v>
      </c>
      <c r="AK3812">
        <v>0</v>
      </c>
      <c r="AL3812">
        <v>0</v>
      </c>
      <c r="AM3812">
        <v>0</v>
      </c>
      <c r="AN3812" s="2">
        <v>0</v>
      </c>
      <c r="AO3812">
        <v>0</v>
      </c>
      <c r="AP3812" t="s">
        <v>216</v>
      </c>
      <c r="AQ3812" s="18"/>
      <c r="AR3812" s="12"/>
      <c r="AS3812" s="12"/>
      <c r="AT3812" s="12"/>
      <c r="AU3812" s="19" t="s">
        <v>247</v>
      </c>
    </row>
    <row r="3813" spans="1:47" x14ac:dyDescent="0.25">
      <c r="A3813">
        <v>3811</v>
      </c>
      <c r="C3813" t="s">
        <v>293</v>
      </c>
      <c r="E3813" t="s">
        <v>132</v>
      </c>
      <c r="G3813" t="s">
        <v>133</v>
      </c>
      <c r="H3813">
        <v>2006</v>
      </c>
      <c r="I3813">
        <v>7</v>
      </c>
      <c r="J3813">
        <v>3</v>
      </c>
      <c r="K3813">
        <v>50.25</v>
      </c>
      <c r="L3813">
        <v>-4.2169999999999996</v>
      </c>
      <c r="M3813">
        <v>10</v>
      </c>
      <c r="O3813">
        <v>14.95</v>
      </c>
      <c r="P3813">
        <v>35.22</v>
      </c>
      <c r="Q3813">
        <v>0.19</v>
      </c>
      <c r="U3813">
        <v>0.5</v>
      </c>
      <c r="X3813">
        <v>0.70799999999999996</v>
      </c>
      <c r="Y3813" t="s">
        <v>134</v>
      </c>
      <c r="Z3813" t="s">
        <v>134</v>
      </c>
      <c r="AA3813" t="s">
        <v>135</v>
      </c>
      <c r="AB3813" t="s">
        <v>135</v>
      </c>
      <c r="AE3813" t="s">
        <v>135</v>
      </c>
      <c r="AF3813">
        <v>0</v>
      </c>
      <c r="AG3813" t="s">
        <v>135</v>
      </c>
      <c r="AH3813">
        <v>0</v>
      </c>
      <c r="AI3813">
        <v>0</v>
      </c>
      <c r="AJ3813">
        <v>0</v>
      </c>
      <c r="AK3813">
        <v>0</v>
      </c>
      <c r="AL3813">
        <v>0</v>
      </c>
      <c r="AM3813">
        <v>0</v>
      </c>
      <c r="AN3813" s="2">
        <v>0</v>
      </c>
      <c r="AO3813">
        <v>0</v>
      </c>
      <c r="AP3813" t="s">
        <v>216</v>
      </c>
      <c r="AQ3813" s="18"/>
      <c r="AR3813" s="12"/>
      <c r="AS3813" s="12"/>
      <c r="AT3813" s="12"/>
      <c r="AU3813" s="19" t="s">
        <v>247</v>
      </c>
    </row>
    <row r="3814" spans="1:47" x14ac:dyDescent="0.25">
      <c r="A3814">
        <v>3812</v>
      </c>
      <c r="C3814" t="s">
        <v>293</v>
      </c>
      <c r="E3814" t="s">
        <v>132</v>
      </c>
      <c r="G3814" t="s">
        <v>133</v>
      </c>
      <c r="H3814">
        <v>2006</v>
      </c>
      <c r="I3814">
        <v>7</v>
      </c>
      <c r="J3814">
        <v>3</v>
      </c>
      <c r="K3814">
        <v>50.25</v>
      </c>
      <c r="L3814">
        <v>-4.2169999999999996</v>
      </c>
      <c r="M3814">
        <v>10</v>
      </c>
      <c r="O3814">
        <v>14.95</v>
      </c>
      <c r="P3814">
        <v>35.22</v>
      </c>
      <c r="Q3814">
        <v>0.19</v>
      </c>
      <c r="U3814">
        <v>0.5</v>
      </c>
      <c r="X3814">
        <v>0.70799999999999996</v>
      </c>
      <c r="Y3814" t="s">
        <v>64</v>
      </c>
      <c r="Z3814" t="s">
        <v>64</v>
      </c>
      <c r="AA3814" t="s">
        <v>135</v>
      </c>
      <c r="AB3814" t="s">
        <v>135</v>
      </c>
      <c r="AE3814" t="s">
        <v>135</v>
      </c>
      <c r="AF3814" t="s">
        <v>135</v>
      </c>
      <c r="AG3814">
        <v>0</v>
      </c>
      <c r="AH3814">
        <v>0</v>
      </c>
      <c r="AI3814">
        <v>0</v>
      </c>
      <c r="AJ3814">
        <v>0</v>
      </c>
      <c r="AK3814">
        <v>0</v>
      </c>
      <c r="AL3814">
        <v>0</v>
      </c>
      <c r="AM3814">
        <v>0</v>
      </c>
      <c r="AN3814" s="2">
        <v>0</v>
      </c>
      <c r="AO3814">
        <v>0</v>
      </c>
      <c r="AP3814" t="s">
        <v>216</v>
      </c>
      <c r="AQ3814" s="18"/>
      <c r="AR3814" s="12"/>
      <c r="AS3814" s="12"/>
      <c r="AT3814" s="12"/>
      <c r="AU3814" s="19" t="s">
        <v>247</v>
      </c>
    </row>
    <row r="3815" spans="1:47" x14ac:dyDescent="0.25">
      <c r="A3815">
        <v>3813</v>
      </c>
      <c r="C3815" t="s">
        <v>293</v>
      </c>
      <c r="E3815" t="s">
        <v>132</v>
      </c>
      <c r="G3815" t="s">
        <v>133</v>
      </c>
      <c r="H3815">
        <v>2006</v>
      </c>
      <c r="I3815">
        <v>7</v>
      </c>
      <c r="J3815">
        <v>10</v>
      </c>
      <c r="K3815">
        <v>50.25</v>
      </c>
      <c r="L3815">
        <v>-4.2169999999999996</v>
      </c>
      <c r="M3815">
        <v>10</v>
      </c>
      <c r="O3815">
        <v>17.03</v>
      </c>
      <c r="P3815">
        <v>35.35</v>
      </c>
      <c r="Q3815">
        <v>0.16</v>
      </c>
      <c r="U3815">
        <v>0.52</v>
      </c>
      <c r="X3815">
        <v>0.73499999999999999</v>
      </c>
      <c r="Y3815" t="s">
        <v>134</v>
      </c>
      <c r="Z3815" t="s">
        <v>134</v>
      </c>
      <c r="AA3815" t="s">
        <v>135</v>
      </c>
      <c r="AB3815" t="s">
        <v>135</v>
      </c>
      <c r="AE3815" t="s">
        <v>135</v>
      </c>
      <c r="AF3815">
        <v>0</v>
      </c>
      <c r="AG3815" t="s">
        <v>135</v>
      </c>
      <c r="AH3815">
        <v>0</v>
      </c>
      <c r="AI3815">
        <v>0</v>
      </c>
      <c r="AJ3815">
        <v>0</v>
      </c>
      <c r="AK3815">
        <v>0</v>
      </c>
      <c r="AL3815">
        <v>0</v>
      </c>
      <c r="AM3815">
        <v>0</v>
      </c>
      <c r="AN3815" s="2">
        <v>0</v>
      </c>
      <c r="AO3815">
        <v>0</v>
      </c>
      <c r="AP3815" t="s">
        <v>216</v>
      </c>
      <c r="AQ3815" s="18"/>
      <c r="AR3815" s="12"/>
      <c r="AS3815" s="12"/>
      <c r="AT3815" s="12"/>
      <c r="AU3815" s="19" t="s">
        <v>247</v>
      </c>
    </row>
    <row r="3816" spans="1:47" x14ac:dyDescent="0.25">
      <c r="A3816">
        <v>3814</v>
      </c>
      <c r="C3816" t="s">
        <v>293</v>
      </c>
      <c r="E3816" t="s">
        <v>132</v>
      </c>
      <c r="G3816" t="s">
        <v>133</v>
      </c>
      <c r="H3816">
        <v>2006</v>
      </c>
      <c r="I3816">
        <v>7</v>
      </c>
      <c r="J3816">
        <v>10</v>
      </c>
      <c r="K3816">
        <v>50.25</v>
      </c>
      <c r="L3816">
        <v>-4.2169999999999996</v>
      </c>
      <c r="M3816">
        <v>10</v>
      </c>
      <c r="O3816">
        <v>17.03</v>
      </c>
      <c r="P3816">
        <v>35.35</v>
      </c>
      <c r="Q3816">
        <v>0.16</v>
      </c>
      <c r="U3816">
        <v>0.52</v>
      </c>
      <c r="X3816">
        <v>0.73499999999999999</v>
      </c>
      <c r="Y3816" t="s">
        <v>64</v>
      </c>
      <c r="Z3816" t="s">
        <v>64</v>
      </c>
      <c r="AA3816" t="s">
        <v>135</v>
      </c>
      <c r="AB3816" t="s">
        <v>135</v>
      </c>
      <c r="AE3816" t="s">
        <v>135</v>
      </c>
      <c r="AF3816" t="s">
        <v>135</v>
      </c>
      <c r="AG3816">
        <v>0</v>
      </c>
      <c r="AH3816">
        <v>0</v>
      </c>
      <c r="AI3816">
        <v>0</v>
      </c>
      <c r="AJ3816">
        <v>0</v>
      </c>
      <c r="AK3816">
        <v>0</v>
      </c>
      <c r="AL3816">
        <v>0</v>
      </c>
      <c r="AM3816">
        <v>0</v>
      </c>
      <c r="AN3816" s="2">
        <v>0</v>
      </c>
      <c r="AO3816">
        <v>0</v>
      </c>
      <c r="AP3816" t="s">
        <v>216</v>
      </c>
      <c r="AQ3816" s="18"/>
      <c r="AR3816" s="12"/>
      <c r="AS3816" s="12"/>
      <c r="AT3816" s="12"/>
      <c r="AU3816" s="19" t="s">
        <v>247</v>
      </c>
    </row>
    <row r="3817" spans="1:47" x14ac:dyDescent="0.25">
      <c r="A3817">
        <v>3815</v>
      </c>
      <c r="C3817" t="s">
        <v>293</v>
      </c>
      <c r="E3817" t="s">
        <v>132</v>
      </c>
      <c r="G3817" t="s">
        <v>133</v>
      </c>
      <c r="H3817">
        <v>2006</v>
      </c>
      <c r="I3817">
        <v>7</v>
      </c>
      <c r="J3817">
        <v>17</v>
      </c>
      <c r="K3817">
        <v>50.25</v>
      </c>
      <c r="L3817">
        <v>-4.2169999999999996</v>
      </c>
      <c r="M3817">
        <v>10</v>
      </c>
      <c r="Q3817">
        <v>0.1</v>
      </c>
      <c r="U3817">
        <v>0.56000000000000005</v>
      </c>
      <c r="Y3817" t="s">
        <v>134</v>
      </c>
      <c r="Z3817" t="s">
        <v>134</v>
      </c>
      <c r="AA3817" t="s">
        <v>135</v>
      </c>
      <c r="AB3817" t="s">
        <v>135</v>
      </c>
      <c r="AE3817" t="s">
        <v>135</v>
      </c>
      <c r="AF3817">
        <v>0</v>
      </c>
      <c r="AG3817" t="s">
        <v>135</v>
      </c>
      <c r="AH3817">
        <v>0</v>
      </c>
      <c r="AI3817">
        <v>0</v>
      </c>
      <c r="AJ3817">
        <v>0</v>
      </c>
      <c r="AK3817">
        <v>0</v>
      </c>
      <c r="AL3817">
        <v>0</v>
      </c>
      <c r="AM3817">
        <v>0</v>
      </c>
      <c r="AN3817" s="2">
        <v>0</v>
      </c>
      <c r="AO3817">
        <v>0</v>
      </c>
      <c r="AP3817" t="s">
        <v>216</v>
      </c>
      <c r="AQ3817" s="18"/>
      <c r="AR3817" s="12"/>
      <c r="AS3817" s="12"/>
      <c r="AT3817" s="12"/>
      <c r="AU3817" s="19" t="s">
        <v>247</v>
      </c>
    </row>
    <row r="3818" spans="1:47" x14ac:dyDescent="0.25">
      <c r="A3818">
        <v>3816</v>
      </c>
      <c r="C3818" t="s">
        <v>293</v>
      </c>
      <c r="E3818" t="s">
        <v>132</v>
      </c>
      <c r="G3818" t="s">
        <v>133</v>
      </c>
      <c r="H3818">
        <v>2006</v>
      </c>
      <c r="I3818">
        <v>7</v>
      </c>
      <c r="J3818">
        <v>17</v>
      </c>
      <c r="K3818">
        <v>50.25</v>
      </c>
      <c r="L3818">
        <v>-4.2169999999999996</v>
      </c>
      <c r="M3818">
        <v>10</v>
      </c>
      <c r="Q3818">
        <v>0.1</v>
      </c>
      <c r="U3818">
        <v>0.56000000000000005</v>
      </c>
      <c r="Y3818" t="s">
        <v>64</v>
      </c>
      <c r="Z3818" t="s">
        <v>64</v>
      </c>
      <c r="AA3818" t="s">
        <v>135</v>
      </c>
      <c r="AB3818" t="s">
        <v>135</v>
      </c>
      <c r="AE3818" t="s">
        <v>135</v>
      </c>
      <c r="AF3818" t="s">
        <v>135</v>
      </c>
      <c r="AG3818">
        <v>0</v>
      </c>
      <c r="AH3818">
        <v>0</v>
      </c>
      <c r="AI3818">
        <v>0</v>
      </c>
      <c r="AJ3818">
        <v>0</v>
      </c>
      <c r="AK3818">
        <v>0</v>
      </c>
      <c r="AL3818">
        <v>0</v>
      </c>
      <c r="AM3818">
        <v>0</v>
      </c>
      <c r="AN3818" s="2">
        <v>0</v>
      </c>
      <c r="AO3818">
        <v>0</v>
      </c>
      <c r="AP3818" t="s">
        <v>216</v>
      </c>
      <c r="AQ3818" s="18"/>
      <c r="AR3818" s="12"/>
      <c r="AS3818" s="12"/>
      <c r="AT3818" s="12"/>
      <c r="AU3818" s="19" t="s">
        <v>247</v>
      </c>
    </row>
    <row r="3819" spans="1:47" x14ac:dyDescent="0.25">
      <c r="A3819">
        <v>3817</v>
      </c>
      <c r="C3819" t="s">
        <v>293</v>
      </c>
      <c r="E3819" t="s">
        <v>132</v>
      </c>
      <c r="G3819" t="s">
        <v>133</v>
      </c>
      <c r="H3819">
        <v>2006</v>
      </c>
      <c r="I3819">
        <v>8</v>
      </c>
      <c r="J3819">
        <v>7</v>
      </c>
      <c r="K3819">
        <v>50.25</v>
      </c>
      <c r="L3819">
        <v>-4.2169999999999996</v>
      </c>
      <c r="M3819">
        <v>10</v>
      </c>
      <c r="O3819">
        <v>15.6</v>
      </c>
      <c r="P3819">
        <v>35.26</v>
      </c>
      <c r="Q3819">
        <v>0.38</v>
      </c>
      <c r="U3819">
        <v>1.45</v>
      </c>
      <c r="X3819">
        <v>0.57099999999999995</v>
      </c>
      <c r="Y3819" t="s">
        <v>134</v>
      </c>
      <c r="Z3819" t="s">
        <v>134</v>
      </c>
      <c r="AA3819" t="s">
        <v>135</v>
      </c>
      <c r="AB3819" t="s">
        <v>135</v>
      </c>
      <c r="AE3819" t="s">
        <v>135</v>
      </c>
      <c r="AF3819">
        <v>0</v>
      </c>
      <c r="AG3819" t="s">
        <v>135</v>
      </c>
      <c r="AH3819">
        <v>0</v>
      </c>
      <c r="AI3819">
        <v>0</v>
      </c>
      <c r="AJ3819">
        <v>0</v>
      </c>
      <c r="AK3819">
        <v>0</v>
      </c>
      <c r="AL3819">
        <v>0</v>
      </c>
      <c r="AM3819">
        <v>0</v>
      </c>
      <c r="AN3819" s="2">
        <v>0</v>
      </c>
      <c r="AO3819">
        <v>0</v>
      </c>
      <c r="AP3819" t="s">
        <v>216</v>
      </c>
      <c r="AQ3819" s="18"/>
      <c r="AR3819" s="12"/>
      <c r="AS3819" s="12"/>
      <c r="AT3819" s="12"/>
      <c r="AU3819" s="19" t="s">
        <v>247</v>
      </c>
    </row>
    <row r="3820" spans="1:47" x14ac:dyDescent="0.25">
      <c r="A3820">
        <v>3818</v>
      </c>
      <c r="C3820" t="s">
        <v>293</v>
      </c>
      <c r="E3820" t="s">
        <v>132</v>
      </c>
      <c r="G3820" t="s">
        <v>133</v>
      </c>
      <c r="H3820">
        <v>2006</v>
      </c>
      <c r="I3820">
        <v>8</v>
      </c>
      <c r="J3820">
        <v>7</v>
      </c>
      <c r="K3820">
        <v>50.25</v>
      </c>
      <c r="L3820">
        <v>-4.2169999999999996</v>
      </c>
      <c r="M3820">
        <v>10</v>
      </c>
      <c r="O3820">
        <v>15.6</v>
      </c>
      <c r="P3820">
        <v>35.26</v>
      </c>
      <c r="Q3820">
        <v>0.38</v>
      </c>
      <c r="U3820">
        <v>1.45</v>
      </c>
      <c r="X3820">
        <v>0.57099999999999995</v>
      </c>
      <c r="Y3820" t="s">
        <v>64</v>
      </c>
      <c r="Z3820" t="s">
        <v>64</v>
      </c>
      <c r="AA3820" t="s">
        <v>135</v>
      </c>
      <c r="AB3820" t="s">
        <v>135</v>
      </c>
      <c r="AE3820" t="s">
        <v>135</v>
      </c>
      <c r="AF3820" t="s">
        <v>135</v>
      </c>
      <c r="AG3820">
        <v>0</v>
      </c>
      <c r="AH3820">
        <v>0</v>
      </c>
      <c r="AI3820">
        <v>0</v>
      </c>
      <c r="AJ3820">
        <v>0</v>
      </c>
      <c r="AK3820">
        <v>0</v>
      </c>
      <c r="AL3820">
        <v>0</v>
      </c>
      <c r="AM3820">
        <v>0</v>
      </c>
      <c r="AN3820" s="2">
        <v>0</v>
      </c>
      <c r="AO3820">
        <v>0</v>
      </c>
      <c r="AP3820" t="s">
        <v>216</v>
      </c>
      <c r="AQ3820" s="18"/>
      <c r="AR3820" s="12"/>
      <c r="AS3820" s="12"/>
      <c r="AT3820" s="12"/>
      <c r="AU3820" s="19" t="s">
        <v>247</v>
      </c>
    </row>
    <row r="3821" spans="1:47" x14ac:dyDescent="0.25">
      <c r="A3821">
        <v>3819</v>
      </c>
      <c r="C3821" t="s">
        <v>293</v>
      </c>
      <c r="E3821" t="s">
        <v>132</v>
      </c>
      <c r="G3821" t="s">
        <v>133</v>
      </c>
      <c r="H3821">
        <v>2006</v>
      </c>
      <c r="I3821">
        <v>8</v>
      </c>
      <c r="J3821">
        <v>14</v>
      </c>
      <c r="K3821">
        <v>50.25</v>
      </c>
      <c r="L3821">
        <v>-4.2169999999999996</v>
      </c>
      <c r="M3821">
        <v>10</v>
      </c>
      <c r="O3821">
        <v>15.04</v>
      </c>
      <c r="P3821">
        <v>35.270000000000003</v>
      </c>
      <c r="Q3821">
        <v>0.16</v>
      </c>
      <c r="U3821">
        <v>2.17</v>
      </c>
      <c r="X3821">
        <v>1.6879999999999999</v>
      </c>
      <c r="Y3821" t="s">
        <v>134</v>
      </c>
      <c r="Z3821" t="s">
        <v>134</v>
      </c>
      <c r="AA3821" t="s">
        <v>135</v>
      </c>
      <c r="AB3821" t="s">
        <v>135</v>
      </c>
      <c r="AE3821" t="s">
        <v>135</v>
      </c>
      <c r="AF3821">
        <v>0</v>
      </c>
      <c r="AG3821" t="s">
        <v>135</v>
      </c>
      <c r="AH3821">
        <v>0</v>
      </c>
      <c r="AI3821">
        <v>0</v>
      </c>
      <c r="AJ3821">
        <v>0</v>
      </c>
      <c r="AK3821">
        <v>0</v>
      </c>
      <c r="AL3821">
        <v>0</v>
      </c>
      <c r="AM3821">
        <v>0</v>
      </c>
      <c r="AN3821" s="2">
        <v>0</v>
      </c>
      <c r="AO3821">
        <v>0</v>
      </c>
      <c r="AP3821" t="s">
        <v>216</v>
      </c>
      <c r="AQ3821" s="18"/>
      <c r="AR3821" s="12"/>
      <c r="AS3821" s="12"/>
      <c r="AT3821" s="12"/>
      <c r="AU3821" s="19" t="s">
        <v>247</v>
      </c>
    </row>
    <row r="3822" spans="1:47" x14ac:dyDescent="0.25">
      <c r="A3822">
        <v>3820</v>
      </c>
      <c r="C3822" t="s">
        <v>293</v>
      </c>
      <c r="E3822" t="s">
        <v>132</v>
      </c>
      <c r="G3822" t="s">
        <v>133</v>
      </c>
      <c r="H3822">
        <v>2006</v>
      </c>
      <c r="I3822">
        <v>8</v>
      </c>
      <c r="J3822">
        <v>14</v>
      </c>
      <c r="K3822">
        <v>50.25</v>
      </c>
      <c r="L3822">
        <v>-4.2169999999999996</v>
      </c>
      <c r="M3822">
        <v>10</v>
      </c>
      <c r="O3822">
        <v>15.04</v>
      </c>
      <c r="P3822">
        <v>35.270000000000003</v>
      </c>
      <c r="Q3822">
        <v>0.16</v>
      </c>
      <c r="U3822">
        <v>2.17</v>
      </c>
      <c r="X3822">
        <v>1.6879999999999999</v>
      </c>
      <c r="Y3822" t="s">
        <v>64</v>
      </c>
      <c r="Z3822" t="s">
        <v>64</v>
      </c>
      <c r="AA3822" t="s">
        <v>135</v>
      </c>
      <c r="AB3822" t="s">
        <v>135</v>
      </c>
      <c r="AE3822" t="s">
        <v>135</v>
      </c>
      <c r="AF3822" t="s">
        <v>135</v>
      </c>
      <c r="AG3822">
        <v>0</v>
      </c>
      <c r="AH3822">
        <v>0</v>
      </c>
      <c r="AI3822">
        <v>0</v>
      </c>
      <c r="AJ3822">
        <v>0</v>
      </c>
      <c r="AK3822">
        <v>0</v>
      </c>
      <c r="AL3822">
        <v>0</v>
      </c>
      <c r="AM3822">
        <v>0</v>
      </c>
      <c r="AN3822" s="2">
        <v>0</v>
      </c>
      <c r="AO3822">
        <v>0</v>
      </c>
      <c r="AP3822" t="s">
        <v>216</v>
      </c>
      <c r="AQ3822" s="18"/>
      <c r="AR3822" s="12"/>
      <c r="AS3822" s="12"/>
      <c r="AT3822" s="12"/>
      <c r="AU3822" s="19" t="s">
        <v>247</v>
      </c>
    </row>
    <row r="3823" spans="1:47" x14ac:dyDescent="0.25">
      <c r="A3823">
        <v>3821</v>
      </c>
      <c r="C3823" t="s">
        <v>293</v>
      </c>
      <c r="E3823" t="s">
        <v>132</v>
      </c>
      <c r="G3823" t="s">
        <v>133</v>
      </c>
      <c r="H3823">
        <v>2006</v>
      </c>
      <c r="I3823">
        <v>8</v>
      </c>
      <c r="J3823">
        <v>21</v>
      </c>
      <c r="K3823">
        <v>50.25</v>
      </c>
      <c r="L3823">
        <v>-4.2169999999999996</v>
      </c>
      <c r="M3823">
        <v>10</v>
      </c>
      <c r="Q3823">
        <v>0.54</v>
      </c>
      <c r="U3823">
        <v>2.91</v>
      </c>
      <c r="X3823">
        <v>1.6819999999999999</v>
      </c>
      <c r="Y3823" t="s">
        <v>134</v>
      </c>
      <c r="Z3823" t="s">
        <v>134</v>
      </c>
      <c r="AA3823" t="s">
        <v>135</v>
      </c>
      <c r="AB3823" t="s">
        <v>135</v>
      </c>
      <c r="AE3823" t="s">
        <v>135</v>
      </c>
      <c r="AF3823">
        <v>0</v>
      </c>
      <c r="AG3823" t="s">
        <v>135</v>
      </c>
      <c r="AH3823">
        <v>0</v>
      </c>
      <c r="AI3823">
        <v>0</v>
      </c>
      <c r="AJ3823">
        <v>0</v>
      </c>
      <c r="AK3823">
        <v>0</v>
      </c>
      <c r="AL3823">
        <v>0</v>
      </c>
      <c r="AM3823">
        <v>0</v>
      </c>
      <c r="AN3823" s="2">
        <v>0</v>
      </c>
      <c r="AO3823">
        <v>0</v>
      </c>
      <c r="AP3823" t="s">
        <v>216</v>
      </c>
      <c r="AQ3823" s="18"/>
      <c r="AR3823" s="12"/>
      <c r="AS3823" s="12"/>
      <c r="AT3823" s="12"/>
      <c r="AU3823" s="19" t="s">
        <v>247</v>
      </c>
    </row>
    <row r="3824" spans="1:47" x14ac:dyDescent="0.25">
      <c r="A3824">
        <v>3822</v>
      </c>
      <c r="C3824" t="s">
        <v>293</v>
      </c>
      <c r="E3824" t="s">
        <v>132</v>
      </c>
      <c r="G3824" t="s">
        <v>133</v>
      </c>
      <c r="H3824">
        <v>2006</v>
      </c>
      <c r="I3824">
        <v>8</v>
      </c>
      <c r="J3824">
        <v>21</v>
      </c>
      <c r="K3824">
        <v>50.25</v>
      </c>
      <c r="L3824">
        <v>-4.2169999999999996</v>
      </c>
      <c r="M3824">
        <v>10</v>
      </c>
      <c r="Q3824">
        <v>0.54</v>
      </c>
      <c r="U3824">
        <v>2.91</v>
      </c>
      <c r="X3824">
        <v>1.6819999999999999</v>
      </c>
      <c r="Y3824" t="s">
        <v>64</v>
      </c>
      <c r="Z3824" t="s">
        <v>64</v>
      </c>
      <c r="AA3824" t="s">
        <v>135</v>
      </c>
      <c r="AB3824" t="s">
        <v>135</v>
      </c>
      <c r="AE3824" t="s">
        <v>135</v>
      </c>
      <c r="AF3824" t="s">
        <v>135</v>
      </c>
      <c r="AG3824">
        <v>0</v>
      </c>
      <c r="AH3824">
        <v>0</v>
      </c>
      <c r="AI3824">
        <v>0</v>
      </c>
      <c r="AJ3824">
        <v>0</v>
      </c>
      <c r="AK3824">
        <v>0</v>
      </c>
      <c r="AL3824">
        <v>0</v>
      </c>
      <c r="AM3824">
        <v>0</v>
      </c>
      <c r="AN3824" s="2">
        <v>0</v>
      </c>
      <c r="AO3824">
        <v>0</v>
      </c>
      <c r="AP3824" t="s">
        <v>216</v>
      </c>
      <c r="AQ3824" s="18"/>
      <c r="AR3824" s="12"/>
      <c r="AS3824" s="12"/>
      <c r="AT3824" s="12"/>
      <c r="AU3824" s="19" t="s">
        <v>247</v>
      </c>
    </row>
    <row r="3825" spans="1:47" x14ac:dyDescent="0.25">
      <c r="A3825">
        <v>3823</v>
      </c>
      <c r="C3825" t="s">
        <v>293</v>
      </c>
      <c r="E3825" t="s">
        <v>132</v>
      </c>
      <c r="G3825" t="s">
        <v>133</v>
      </c>
      <c r="H3825">
        <v>2006</v>
      </c>
      <c r="I3825">
        <v>8</v>
      </c>
      <c r="J3825">
        <v>29</v>
      </c>
      <c r="K3825">
        <v>50.25</v>
      </c>
      <c r="L3825">
        <v>-4.2169999999999996</v>
      </c>
      <c r="M3825">
        <v>10</v>
      </c>
      <c r="O3825">
        <v>15.91</v>
      </c>
      <c r="P3825">
        <v>35.25</v>
      </c>
      <c r="Q3825">
        <v>0.32</v>
      </c>
      <c r="U3825">
        <v>2.39</v>
      </c>
      <c r="X3825">
        <v>2.68</v>
      </c>
      <c r="Y3825" t="s">
        <v>134</v>
      </c>
      <c r="Z3825" t="s">
        <v>134</v>
      </c>
      <c r="AA3825" t="s">
        <v>135</v>
      </c>
      <c r="AB3825" t="s">
        <v>135</v>
      </c>
      <c r="AE3825" t="s">
        <v>135</v>
      </c>
      <c r="AF3825">
        <v>0</v>
      </c>
      <c r="AG3825" t="s">
        <v>135</v>
      </c>
      <c r="AH3825">
        <v>0</v>
      </c>
      <c r="AI3825">
        <v>0</v>
      </c>
      <c r="AJ3825">
        <v>0</v>
      </c>
      <c r="AK3825">
        <v>0</v>
      </c>
      <c r="AL3825">
        <v>0</v>
      </c>
      <c r="AM3825">
        <v>0</v>
      </c>
      <c r="AN3825" s="2">
        <v>0</v>
      </c>
      <c r="AO3825">
        <v>0</v>
      </c>
      <c r="AP3825" t="s">
        <v>216</v>
      </c>
      <c r="AQ3825" s="18"/>
      <c r="AR3825" s="12"/>
      <c r="AS3825" s="12"/>
      <c r="AT3825" s="12"/>
      <c r="AU3825" s="19" t="s">
        <v>247</v>
      </c>
    </row>
    <row r="3826" spans="1:47" x14ac:dyDescent="0.25">
      <c r="A3826">
        <v>3824</v>
      </c>
      <c r="C3826" t="s">
        <v>293</v>
      </c>
      <c r="E3826" t="s">
        <v>132</v>
      </c>
      <c r="G3826" t="s">
        <v>133</v>
      </c>
      <c r="H3826">
        <v>2006</v>
      </c>
      <c r="I3826">
        <v>8</v>
      </c>
      <c r="J3826">
        <v>29</v>
      </c>
      <c r="K3826">
        <v>50.25</v>
      </c>
      <c r="L3826">
        <v>-4.2169999999999996</v>
      </c>
      <c r="M3826">
        <v>10</v>
      </c>
      <c r="O3826">
        <v>15.91</v>
      </c>
      <c r="P3826">
        <v>35.25</v>
      </c>
      <c r="Q3826">
        <v>0.32</v>
      </c>
      <c r="U3826">
        <v>2.39</v>
      </c>
      <c r="X3826">
        <v>2.68</v>
      </c>
      <c r="Y3826" t="s">
        <v>64</v>
      </c>
      <c r="Z3826" t="s">
        <v>64</v>
      </c>
      <c r="AA3826" t="s">
        <v>135</v>
      </c>
      <c r="AB3826" t="s">
        <v>135</v>
      </c>
      <c r="AE3826" t="s">
        <v>135</v>
      </c>
      <c r="AF3826" t="s">
        <v>135</v>
      </c>
      <c r="AG3826">
        <v>0</v>
      </c>
      <c r="AH3826">
        <v>0</v>
      </c>
      <c r="AI3826">
        <v>0</v>
      </c>
      <c r="AJ3826">
        <v>0</v>
      </c>
      <c r="AK3826">
        <v>0</v>
      </c>
      <c r="AL3826">
        <v>0</v>
      </c>
      <c r="AM3826">
        <v>0</v>
      </c>
      <c r="AN3826" s="2">
        <v>0</v>
      </c>
      <c r="AO3826">
        <v>0</v>
      </c>
      <c r="AP3826" t="s">
        <v>216</v>
      </c>
      <c r="AQ3826" s="18"/>
      <c r="AR3826" s="12"/>
      <c r="AS3826" s="12"/>
      <c r="AT3826" s="12"/>
      <c r="AU3826" s="19" t="s">
        <v>247</v>
      </c>
    </row>
    <row r="3827" spans="1:47" x14ac:dyDescent="0.25">
      <c r="A3827">
        <v>3825</v>
      </c>
      <c r="C3827" t="s">
        <v>293</v>
      </c>
      <c r="E3827" t="s">
        <v>132</v>
      </c>
      <c r="G3827" t="s">
        <v>133</v>
      </c>
      <c r="H3827">
        <v>2006</v>
      </c>
      <c r="I3827">
        <v>9</v>
      </c>
      <c r="J3827">
        <v>4</v>
      </c>
      <c r="K3827">
        <v>50.25</v>
      </c>
      <c r="L3827">
        <v>-4.2169999999999996</v>
      </c>
      <c r="M3827">
        <v>10</v>
      </c>
      <c r="O3827">
        <v>15.57</v>
      </c>
      <c r="P3827">
        <v>35.24</v>
      </c>
      <c r="Q3827">
        <v>0.2</v>
      </c>
      <c r="U3827">
        <v>0.93</v>
      </c>
      <c r="X3827">
        <v>1.387</v>
      </c>
      <c r="Y3827" t="s">
        <v>134</v>
      </c>
      <c r="Z3827" t="s">
        <v>134</v>
      </c>
      <c r="AA3827" t="s">
        <v>135</v>
      </c>
      <c r="AB3827" t="s">
        <v>135</v>
      </c>
      <c r="AE3827" t="s">
        <v>135</v>
      </c>
      <c r="AF3827">
        <v>0</v>
      </c>
      <c r="AG3827" t="s">
        <v>135</v>
      </c>
      <c r="AH3827">
        <v>0</v>
      </c>
      <c r="AI3827">
        <v>0</v>
      </c>
      <c r="AJ3827">
        <v>0</v>
      </c>
      <c r="AK3827">
        <v>0</v>
      </c>
      <c r="AL3827">
        <v>0</v>
      </c>
      <c r="AM3827">
        <v>0</v>
      </c>
      <c r="AN3827" s="2">
        <v>0</v>
      </c>
      <c r="AO3827">
        <v>0</v>
      </c>
      <c r="AP3827" t="s">
        <v>216</v>
      </c>
      <c r="AQ3827" s="18"/>
      <c r="AR3827" s="12"/>
      <c r="AS3827" s="12"/>
      <c r="AT3827" s="12"/>
      <c r="AU3827" s="19" t="s">
        <v>247</v>
      </c>
    </row>
    <row r="3828" spans="1:47" x14ac:dyDescent="0.25">
      <c r="A3828">
        <v>3826</v>
      </c>
      <c r="C3828" t="s">
        <v>293</v>
      </c>
      <c r="E3828" t="s">
        <v>132</v>
      </c>
      <c r="G3828" t="s">
        <v>133</v>
      </c>
      <c r="H3828">
        <v>2006</v>
      </c>
      <c r="I3828">
        <v>9</v>
      </c>
      <c r="J3828">
        <v>4</v>
      </c>
      <c r="K3828">
        <v>50.25</v>
      </c>
      <c r="L3828">
        <v>-4.2169999999999996</v>
      </c>
      <c r="M3828">
        <v>10</v>
      </c>
      <c r="O3828">
        <v>15.57</v>
      </c>
      <c r="P3828">
        <v>35.24</v>
      </c>
      <c r="Q3828">
        <v>0.2</v>
      </c>
      <c r="U3828">
        <v>0.93</v>
      </c>
      <c r="X3828">
        <v>1.387</v>
      </c>
      <c r="Y3828" t="s">
        <v>64</v>
      </c>
      <c r="Z3828" t="s">
        <v>64</v>
      </c>
      <c r="AA3828" t="s">
        <v>135</v>
      </c>
      <c r="AB3828" t="s">
        <v>135</v>
      </c>
      <c r="AE3828" t="s">
        <v>135</v>
      </c>
      <c r="AF3828" t="s">
        <v>135</v>
      </c>
      <c r="AG3828">
        <v>0</v>
      </c>
      <c r="AH3828">
        <v>0</v>
      </c>
      <c r="AI3828">
        <v>0</v>
      </c>
      <c r="AJ3828">
        <v>0</v>
      </c>
      <c r="AK3828">
        <v>0</v>
      </c>
      <c r="AL3828">
        <v>0</v>
      </c>
      <c r="AM3828">
        <v>0</v>
      </c>
      <c r="AN3828" s="2">
        <v>0</v>
      </c>
      <c r="AO3828">
        <v>0</v>
      </c>
      <c r="AP3828" t="s">
        <v>216</v>
      </c>
      <c r="AQ3828" s="18"/>
      <c r="AR3828" s="12"/>
      <c r="AS3828" s="12"/>
      <c r="AT3828" s="12"/>
      <c r="AU3828" s="19" t="s">
        <v>247</v>
      </c>
    </row>
    <row r="3829" spans="1:47" x14ac:dyDescent="0.25">
      <c r="A3829">
        <v>3827</v>
      </c>
      <c r="C3829" t="s">
        <v>293</v>
      </c>
      <c r="E3829" t="s">
        <v>132</v>
      </c>
      <c r="G3829" t="s">
        <v>133</v>
      </c>
      <c r="H3829">
        <v>2006</v>
      </c>
      <c r="I3829">
        <v>9</v>
      </c>
      <c r="J3829">
        <v>12</v>
      </c>
      <c r="K3829">
        <v>50.25</v>
      </c>
      <c r="L3829">
        <v>-4.2169999999999996</v>
      </c>
      <c r="M3829">
        <v>10</v>
      </c>
      <c r="O3829">
        <v>16.920000000000002</v>
      </c>
      <c r="P3829">
        <v>35.36</v>
      </c>
      <c r="Q3829">
        <v>0.2</v>
      </c>
      <c r="U3829">
        <v>2.4500000000000002</v>
      </c>
      <c r="X3829">
        <v>1.288</v>
      </c>
      <c r="Y3829" t="s">
        <v>134</v>
      </c>
      <c r="Z3829" t="s">
        <v>134</v>
      </c>
      <c r="AA3829" t="s">
        <v>135</v>
      </c>
      <c r="AB3829" t="s">
        <v>135</v>
      </c>
      <c r="AE3829" t="s">
        <v>135</v>
      </c>
      <c r="AF3829">
        <v>0</v>
      </c>
      <c r="AG3829" t="s">
        <v>135</v>
      </c>
      <c r="AH3829">
        <v>0</v>
      </c>
      <c r="AI3829">
        <v>0</v>
      </c>
      <c r="AJ3829">
        <v>0</v>
      </c>
      <c r="AK3829">
        <v>0</v>
      </c>
      <c r="AL3829">
        <v>0</v>
      </c>
      <c r="AM3829">
        <v>0</v>
      </c>
      <c r="AN3829" s="2">
        <v>0</v>
      </c>
      <c r="AO3829">
        <v>0</v>
      </c>
      <c r="AP3829" t="s">
        <v>216</v>
      </c>
      <c r="AQ3829" s="18"/>
      <c r="AR3829" s="12"/>
      <c r="AS3829" s="12"/>
      <c r="AT3829" s="12"/>
      <c r="AU3829" s="19" t="s">
        <v>247</v>
      </c>
    </row>
    <row r="3830" spans="1:47" x14ac:dyDescent="0.25">
      <c r="A3830">
        <v>3828</v>
      </c>
      <c r="C3830" t="s">
        <v>293</v>
      </c>
      <c r="E3830" t="s">
        <v>132</v>
      </c>
      <c r="G3830" t="s">
        <v>133</v>
      </c>
      <c r="H3830">
        <v>2006</v>
      </c>
      <c r="I3830">
        <v>9</v>
      </c>
      <c r="J3830">
        <v>12</v>
      </c>
      <c r="K3830">
        <v>50.25</v>
      </c>
      <c r="L3830">
        <v>-4.2169999999999996</v>
      </c>
      <c r="M3830">
        <v>10</v>
      </c>
      <c r="O3830">
        <v>16.920000000000002</v>
      </c>
      <c r="P3830">
        <v>35.36</v>
      </c>
      <c r="Q3830">
        <v>0.2</v>
      </c>
      <c r="U3830">
        <v>2.4500000000000002</v>
      </c>
      <c r="X3830">
        <v>1.288</v>
      </c>
      <c r="Y3830" t="s">
        <v>64</v>
      </c>
      <c r="Z3830" t="s">
        <v>64</v>
      </c>
      <c r="AA3830" t="s">
        <v>135</v>
      </c>
      <c r="AB3830" t="s">
        <v>135</v>
      </c>
      <c r="AE3830" t="s">
        <v>135</v>
      </c>
      <c r="AF3830" t="s">
        <v>135</v>
      </c>
      <c r="AG3830">
        <v>0</v>
      </c>
      <c r="AH3830">
        <v>0</v>
      </c>
      <c r="AI3830">
        <v>0</v>
      </c>
      <c r="AJ3830">
        <v>0</v>
      </c>
      <c r="AK3830">
        <v>0</v>
      </c>
      <c r="AL3830">
        <v>0</v>
      </c>
      <c r="AM3830">
        <v>0</v>
      </c>
      <c r="AN3830" s="2">
        <v>0</v>
      </c>
      <c r="AO3830">
        <v>0</v>
      </c>
      <c r="AP3830" t="s">
        <v>216</v>
      </c>
      <c r="AQ3830" s="18"/>
      <c r="AR3830" s="12"/>
      <c r="AS3830" s="12"/>
      <c r="AT3830" s="12"/>
      <c r="AU3830" s="19" t="s">
        <v>247</v>
      </c>
    </row>
    <row r="3831" spans="1:47" x14ac:dyDescent="0.25">
      <c r="A3831">
        <v>3829</v>
      </c>
      <c r="C3831" t="s">
        <v>293</v>
      </c>
      <c r="E3831" t="s">
        <v>132</v>
      </c>
      <c r="G3831" t="s">
        <v>133</v>
      </c>
      <c r="H3831">
        <v>2006</v>
      </c>
      <c r="I3831">
        <v>9</v>
      </c>
      <c r="J3831">
        <v>25</v>
      </c>
      <c r="K3831">
        <v>50.25</v>
      </c>
      <c r="L3831">
        <v>-4.2169999999999996</v>
      </c>
      <c r="M3831">
        <v>10</v>
      </c>
      <c r="O3831">
        <v>16.07</v>
      </c>
      <c r="P3831">
        <v>35.33</v>
      </c>
      <c r="Q3831">
        <v>0.6</v>
      </c>
      <c r="U3831">
        <v>4.08</v>
      </c>
      <c r="Y3831" t="s">
        <v>134</v>
      </c>
      <c r="Z3831" t="s">
        <v>134</v>
      </c>
      <c r="AA3831" t="s">
        <v>135</v>
      </c>
      <c r="AB3831" t="s">
        <v>135</v>
      </c>
      <c r="AE3831" t="s">
        <v>135</v>
      </c>
      <c r="AF3831">
        <v>0</v>
      </c>
      <c r="AG3831" t="s">
        <v>135</v>
      </c>
      <c r="AH3831">
        <v>0</v>
      </c>
      <c r="AI3831">
        <v>0</v>
      </c>
      <c r="AJ3831">
        <v>0</v>
      </c>
      <c r="AK3831">
        <v>0</v>
      </c>
      <c r="AL3831">
        <v>0</v>
      </c>
      <c r="AM3831">
        <v>0</v>
      </c>
      <c r="AN3831" s="2">
        <v>0</v>
      </c>
      <c r="AO3831">
        <v>0</v>
      </c>
      <c r="AP3831" t="s">
        <v>216</v>
      </c>
      <c r="AQ3831" s="18"/>
      <c r="AR3831" s="12"/>
      <c r="AS3831" s="12"/>
      <c r="AT3831" s="12"/>
      <c r="AU3831" s="19" t="s">
        <v>247</v>
      </c>
    </row>
    <row r="3832" spans="1:47" x14ac:dyDescent="0.25">
      <c r="A3832">
        <v>3830</v>
      </c>
      <c r="C3832" t="s">
        <v>293</v>
      </c>
      <c r="E3832" t="s">
        <v>132</v>
      </c>
      <c r="G3832" t="s">
        <v>133</v>
      </c>
      <c r="H3832">
        <v>2006</v>
      </c>
      <c r="I3832">
        <v>9</v>
      </c>
      <c r="J3832">
        <v>25</v>
      </c>
      <c r="K3832">
        <v>50.25</v>
      </c>
      <c r="L3832">
        <v>-4.2169999999999996</v>
      </c>
      <c r="M3832">
        <v>10</v>
      </c>
      <c r="O3832">
        <v>16.07</v>
      </c>
      <c r="P3832">
        <v>35.33</v>
      </c>
      <c r="Q3832">
        <v>0.6</v>
      </c>
      <c r="U3832">
        <v>4.08</v>
      </c>
      <c r="Y3832" t="s">
        <v>64</v>
      </c>
      <c r="Z3832" t="s">
        <v>64</v>
      </c>
      <c r="AA3832" t="s">
        <v>135</v>
      </c>
      <c r="AB3832" t="s">
        <v>135</v>
      </c>
      <c r="AE3832" t="s">
        <v>135</v>
      </c>
      <c r="AF3832" t="s">
        <v>135</v>
      </c>
      <c r="AG3832">
        <v>0</v>
      </c>
      <c r="AH3832">
        <v>0</v>
      </c>
      <c r="AI3832">
        <v>0</v>
      </c>
      <c r="AJ3832">
        <v>0</v>
      </c>
      <c r="AK3832">
        <v>0</v>
      </c>
      <c r="AL3832">
        <v>0</v>
      </c>
      <c r="AM3832">
        <v>0</v>
      </c>
      <c r="AN3832" s="2">
        <v>0</v>
      </c>
      <c r="AO3832">
        <v>0</v>
      </c>
      <c r="AP3832" t="s">
        <v>216</v>
      </c>
      <c r="AQ3832" s="18"/>
      <c r="AR3832" s="12"/>
      <c r="AS3832" s="12"/>
      <c r="AT3832" s="12"/>
      <c r="AU3832" s="19" t="s">
        <v>247</v>
      </c>
    </row>
    <row r="3833" spans="1:47" x14ac:dyDescent="0.25">
      <c r="A3833">
        <v>3831</v>
      </c>
      <c r="C3833" t="s">
        <v>293</v>
      </c>
      <c r="E3833" t="s">
        <v>132</v>
      </c>
      <c r="G3833" t="s">
        <v>133</v>
      </c>
      <c r="H3833">
        <v>2006</v>
      </c>
      <c r="I3833">
        <v>10</v>
      </c>
      <c r="J3833">
        <v>3</v>
      </c>
      <c r="K3833">
        <v>50.25</v>
      </c>
      <c r="L3833">
        <v>-4.2169999999999996</v>
      </c>
      <c r="M3833">
        <v>10</v>
      </c>
      <c r="O3833">
        <v>15.99</v>
      </c>
      <c r="P3833">
        <v>35.18</v>
      </c>
      <c r="Q3833">
        <v>0.76</v>
      </c>
      <c r="U3833">
        <v>7.22</v>
      </c>
      <c r="Y3833" t="s">
        <v>134</v>
      </c>
      <c r="Z3833" t="s">
        <v>134</v>
      </c>
      <c r="AA3833" t="s">
        <v>135</v>
      </c>
      <c r="AB3833" t="s">
        <v>135</v>
      </c>
      <c r="AE3833" t="s">
        <v>135</v>
      </c>
      <c r="AF3833">
        <v>0</v>
      </c>
      <c r="AG3833" t="s">
        <v>135</v>
      </c>
      <c r="AH3833">
        <v>0</v>
      </c>
      <c r="AI3833">
        <v>0</v>
      </c>
      <c r="AJ3833">
        <v>0</v>
      </c>
      <c r="AK3833">
        <v>0</v>
      </c>
      <c r="AL3833">
        <v>0</v>
      </c>
      <c r="AM3833">
        <v>0</v>
      </c>
      <c r="AN3833" s="2">
        <v>0</v>
      </c>
      <c r="AO3833">
        <v>0</v>
      </c>
      <c r="AP3833" t="s">
        <v>216</v>
      </c>
      <c r="AQ3833" s="18"/>
      <c r="AR3833" s="12"/>
      <c r="AS3833" s="12"/>
      <c r="AT3833" s="12"/>
      <c r="AU3833" s="19" t="s">
        <v>247</v>
      </c>
    </row>
    <row r="3834" spans="1:47" x14ac:dyDescent="0.25">
      <c r="A3834">
        <v>3832</v>
      </c>
      <c r="C3834" t="s">
        <v>293</v>
      </c>
      <c r="E3834" t="s">
        <v>132</v>
      </c>
      <c r="G3834" t="s">
        <v>133</v>
      </c>
      <c r="H3834">
        <v>2006</v>
      </c>
      <c r="I3834">
        <v>10</v>
      </c>
      <c r="J3834">
        <v>3</v>
      </c>
      <c r="K3834">
        <v>50.25</v>
      </c>
      <c r="L3834">
        <v>-4.2169999999999996</v>
      </c>
      <c r="M3834">
        <v>10</v>
      </c>
      <c r="O3834">
        <v>15.99</v>
      </c>
      <c r="P3834">
        <v>35.18</v>
      </c>
      <c r="Q3834">
        <v>0.76</v>
      </c>
      <c r="U3834">
        <v>7.22</v>
      </c>
      <c r="Y3834" t="s">
        <v>64</v>
      </c>
      <c r="Z3834" t="s">
        <v>64</v>
      </c>
      <c r="AA3834" t="s">
        <v>135</v>
      </c>
      <c r="AB3834" t="s">
        <v>135</v>
      </c>
      <c r="AE3834" t="s">
        <v>135</v>
      </c>
      <c r="AF3834" t="s">
        <v>135</v>
      </c>
      <c r="AG3834">
        <v>0</v>
      </c>
      <c r="AH3834">
        <v>0</v>
      </c>
      <c r="AI3834">
        <v>0</v>
      </c>
      <c r="AJ3834">
        <v>0</v>
      </c>
      <c r="AK3834">
        <v>0</v>
      </c>
      <c r="AL3834">
        <v>0</v>
      </c>
      <c r="AM3834">
        <v>0</v>
      </c>
      <c r="AN3834" s="2">
        <v>0</v>
      </c>
      <c r="AO3834">
        <v>0</v>
      </c>
      <c r="AP3834" t="s">
        <v>216</v>
      </c>
      <c r="AQ3834" s="18"/>
      <c r="AR3834" s="12"/>
      <c r="AS3834" s="12"/>
      <c r="AT3834" s="12"/>
      <c r="AU3834" s="19" t="s">
        <v>247</v>
      </c>
    </row>
    <row r="3835" spans="1:47" x14ac:dyDescent="0.25">
      <c r="A3835">
        <v>3833</v>
      </c>
      <c r="C3835" t="s">
        <v>293</v>
      </c>
      <c r="E3835" t="s">
        <v>132</v>
      </c>
      <c r="G3835" t="s">
        <v>133</v>
      </c>
      <c r="H3835">
        <v>2006</v>
      </c>
      <c r="I3835">
        <v>10</v>
      </c>
      <c r="J3835">
        <v>9</v>
      </c>
      <c r="K3835">
        <v>50.25</v>
      </c>
      <c r="L3835">
        <v>-4.2169999999999996</v>
      </c>
      <c r="M3835">
        <v>10</v>
      </c>
      <c r="Q3835">
        <v>1.48</v>
      </c>
      <c r="U3835">
        <v>5.61</v>
      </c>
      <c r="X3835">
        <v>0.80400000000000005</v>
      </c>
      <c r="Y3835" t="s">
        <v>134</v>
      </c>
      <c r="Z3835" t="s">
        <v>134</v>
      </c>
      <c r="AA3835" t="s">
        <v>135</v>
      </c>
      <c r="AB3835" t="s">
        <v>135</v>
      </c>
      <c r="AE3835" t="s">
        <v>135</v>
      </c>
      <c r="AF3835">
        <v>0</v>
      </c>
      <c r="AG3835" t="s">
        <v>135</v>
      </c>
      <c r="AH3835">
        <v>0</v>
      </c>
      <c r="AI3835">
        <v>0</v>
      </c>
      <c r="AJ3835">
        <v>0</v>
      </c>
      <c r="AK3835">
        <v>0</v>
      </c>
      <c r="AL3835">
        <v>0</v>
      </c>
      <c r="AM3835">
        <v>0</v>
      </c>
      <c r="AN3835" s="2">
        <v>0</v>
      </c>
      <c r="AO3835">
        <v>0</v>
      </c>
      <c r="AP3835" t="s">
        <v>216</v>
      </c>
      <c r="AQ3835" s="18"/>
      <c r="AR3835" s="12"/>
      <c r="AS3835" s="12"/>
      <c r="AT3835" s="12"/>
      <c r="AU3835" s="19" t="s">
        <v>247</v>
      </c>
    </row>
    <row r="3836" spans="1:47" x14ac:dyDescent="0.25">
      <c r="A3836">
        <v>3834</v>
      </c>
      <c r="C3836" t="s">
        <v>293</v>
      </c>
      <c r="E3836" t="s">
        <v>132</v>
      </c>
      <c r="G3836" t="s">
        <v>133</v>
      </c>
      <c r="H3836">
        <v>2006</v>
      </c>
      <c r="I3836">
        <v>10</v>
      </c>
      <c r="J3836">
        <v>9</v>
      </c>
      <c r="K3836">
        <v>50.25</v>
      </c>
      <c r="L3836">
        <v>-4.2169999999999996</v>
      </c>
      <c r="M3836">
        <v>10</v>
      </c>
      <c r="Q3836">
        <v>1.48</v>
      </c>
      <c r="U3836">
        <v>5.61</v>
      </c>
      <c r="X3836">
        <v>0.80400000000000005</v>
      </c>
      <c r="Y3836" t="s">
        <v>64</v>
      </c>
      <c r="Z3836" t="s">
        <v>64</v>
      </c>
      <c r="AA3836" t="s">
        <v>135</v>
      </c>
      <c r="AB3836" t="s">
        <v>135</v>
      </c>
      <c r="AE3836" t="s">
        <v>135</v>
      </c>
      <c r="AF3836" t="s">
        <v>135</v>
      </c>
      <c r="AG3836">
        <v>0</v>
      </c>
      <c r="AH3836">
        <v>0</v>
      </c>
      <c r="AI3836">
        <v>0</v>
      </c>
      <c r="AJ3836">
        <v>0</v>
      </c>
      <c r="AK3836">
        <v>0</v>
      </c>
      <c r="AL3836">
        <v>0</v>
      </c>
      <c r="AM3836">
        <v>0</v>
      </c>
      <c r="AN3836" s="2">
        <v>0</v>
      </c>
      <c r="AO3836">
        <v>0</v>
      </c>
      <c r="AP3836" t="s">
        <v>216</v>
      </c>
      <c r="AQ3836" s="18"/>
      <c r="AR3836" s="12"/>
      <c r="AS3836" s="12"/>
      <c r="AT3836" s="12"/>
      <c r="AU3836" s="19" t="s">
        <v>247</v>
      </c>
    </row>
    <row r="3837" spans="1:47" x14ac:dyDescent="0.25">
      <c r="A3837">
        <v>3835</v>
      </c>
      <c r="C3837" t="s">
        <v>293</v>
      </c>
      <c r="E3837" t="s">
        <v>132</v>
      </c>
      <c r="G3837" t="s">
        <v>133</v>
      </c>
      <c r="H3837">
        <v>2006</v>
      </c>
      <c r="I3837">
        <v>10</v>
      </c>
      <c r="J3837">
        <v>30</v>
      </c>
      <c r="K3837">
        <v>50.25</v>
      </c>
      <c r="L3837">
        <v>-4.2169999999999996</v>
      </c>
      <c r="M3837">
        <v>10</v>
      </c>
      <c r="O3837">
        <v>15</v>
      </c>
      <c r="P3837">
        <v>35.01</v>
      </c>
      <c r="Q3837">
        <v>7.19</v>
      </c>
      <c r="U3837">
        <v>9.4700000000000006</v>
      </c>
      <c r="X3837">
        <v>1.6080000000000001</v>
      </c>
      <c r="Y3837" t="s">
        <v>134</v>
      </c>
      <c r="Z3837" t="s">
        <v>134</v>
      </c>
      <c r="AA3837" t="s">
        <v>135</v>
      </c>
      <c r="AB3837" t="s">
        <v>135</v>
      </c>
      <c r="AE3837" t="s">
        <v>135</v>
      </c>
      <c r="AF3837">
        <v>0</v>
      </c>
      <c r="AG3837" t="s">
        <v>135</v>
      </c>
      <c r="AH3837">
        <v>0</v>
      </c>
      <c r="AI3837">
        <v>0</v>
      </c>
      <c r="AJ3837">
        <v>0</v>
      </c>
      <c r="AK3837">
        <v>0</v>
      </c>
      <c r="AL3837">
        <v>0</v>
      </c>
      <c r="AM3837">
        <v>0</v>
      </c>
      <c r="AN3837" s="2">
        <v>0</v>
      </c>
      <c r="AO3837">
        <v>0</v>
      </c>
      <c r="AP3837" t="s">
        <v>216</v>
      </c>
      <c r="AQ3837" s="18"/>
      <c r="AR3837" s="12"/>
      <c r="AS3837" s="12"/>
      <c r="AT3837" s="12"/>
      <c r="AU3837" s="19" t="s">
        <v>247</v>
      </c>
    </row>
    <row r="3838" spans="1:47" x14ac:dyDescent="0.25">
      <c r="A3838">
        <v>3836</v>
      </c>
      <c r="C3838" t="s">
        <v>293</v>
      </c>
      <c r="E3838" t="s">
        <v>132</v>
      </c>
      <c r="G3838" t="s">
        <v>133</v>
      </c>
      <c r="H3838">
        <v>2006</v>
      </c>
      <c r="I3838">
        <v>10</v>
      </c>
      <c r="J3838">
        <v>30</v>
      </c>
      <c r="K3838">
        <v>50.25</v>
      </c>
      <c r="L3838">
        <v>-4.2169999999999996</v>
      </c>
      <c r="M3838">
        <v>10</v>
      </c>
      <c r="O3838">
        <v>15</v>
      </c>
      <c r="P3838">
        <v>35.01</v>
      </c>
      <c r="Q3838">
        <v>7.19</v>
      </c>
      <c r="U3838">
        <v>9.4700000000000006</v>
      </c>
      <c r="X3838">
        <v>1.6080000000000001</v>
      </c>
      <c r="Y3838" t="s">
        <v>64</v>
      </c>
      <c r="Z3838" t="s">
        <v>64</v>
      </c>
      <c r="AA3838" t="s">
        <v>135</v>
      </c>
      <c r="AB3838" t="s">
        <v>135</v>
      </c>
      <c r="AE3838" t="s">
        <v>135</v>
      </c>
      <c r="AF3838" t="s">
        <v>135</v>
      </c>
      <c r="AG3838">
        <v>0</v>
      </c>
      <c r="AH3838">
        <v>0</v>
      </c>
      <c r="AI3838">
        <v>0</v>
      </c>
      <c r="AJ3838">
        <v>0</v>
      </c>
      <c r="AK3838">
        <v>0</v>
      </c>
      <c r="AL3838">
        <v>0</v>
      </c>
      <c r="AM3838">
        <v>0</v>
      </c>
      <c r="AN3838" s="2">
        <v>0</v>
      </c>
      <c r="AO3838">
        <v>0</v>
      </c>
      <c r="AP3838" t="s">
        <v>216</v>
      </c>
      <c r="AQ3838" s="18"/>
      <c r="AR3838" s="12"/>
      <c r="AS3838" s="12"/>
      <c r="AT3838" s="12"/>
      <c r="AU3838" s="19" t="s">
        <v>247</v>
      </c>
    </row>
    <row r="3839" spans="1:47" x14ac:dyDescent="0.25">
      <c r="A3839">
        <v>3837</v>
      </c>
      <c r="C3839" t="s">
        <v>293</v>
      </c>
      <c r="E3839" t="s">
        <v>132</v>
      </c>
      <c r="G3839" t="s">
        <v>133</v>
      </c>
      <c r="H3839">
        <v>2006</v>
      </c>
      <c r="I3839">
        <v>11</v>
      </c>
      <c r="J3839">
        <v>6</v>
      </c>
      <c r="K3839">
        <v>50.25</v>
      </c>
      <c r="L3839">
        <v>-4.2169999999999996</v>
      </c>
      <c r="M3839">
        <v>10</v>
      </c>
      <c r="O3839">
        <v>14.4</v>
      </c>
      <c r="P3839">
        <v>35.31</v>
      </c>
      <c r="Q3839">
        <v>3.18</v>
      </c>
      <c r="U3839">
        <v>3.84</v>
      </c>
      <c r="X3839">
        <v>0.753</v>
      </c>
      <c r="Y3839" t="s">
        <v>134</v>
      </c>
      <c r="Z3839" t="s">
        <v>134</v>
      </c>
      <c r="AA3839" t="s">
        <v>135</v>
      </c>
      <c r="AB3839" t="s">
        <v>135</v>
      </c>
      <c r="AE3839" t="s">
        <v>135</v>
      </c>
      <c r="AF3839">
        <v>0</v>
      </c>
      <c r="AG3839" t="s">
        <v>135</v>
      </c>
      <c r="AH3839">
        <v>0</v>
      </c>
      <c r="AI3839">
        <v>0</v>
      </c>
      <c r="AJ3839">
        <v>0</v>
      </c>
      <c r="AK3839">
        <v>0</v>
      </c>
      <c r="AL3839">
        <v>0</v>
      </c>
      <c r="AM3839">
        <v>0</v>
      </c>
      <c r="AN3839" s="2">
        <v>0</v>
      </c>
      <c r="AO3839">
        <v>0</v>
      </c>
      <c r="AP3839" t="s">
        <v>216</v>
      </c>
      <c r="AQ3839" s="18"/>
      <c r="AR3839" s="12"/>
      <c r="AS3839" s="12"/>
      <c r="AT3839" s="12"/>
      <c r="AU3839" s="19" t="s">
        <v>247</v>
      </c>
    </row>
    <row r="3840" spans="1:47" x14ac:dyDescent="0.25">
      <c r="A3840">
        <v>3838</v>
      </c>
      <c r="C3840" t="s">
        <v>293</v>
      </c>
      <c r="E3840" t="s">
        <v>132</v>
      </c>
      <c r="G3840" t="s">
        <v>133</v>
      </c>
      <c r="H3840">
        <v>2006</v>
      </c>
      <c r="I3840">
        <v>11</v>
      </c>
      <c r="J3840">
        <v>6</v>
      </c>
      <c r="K3840">
        <v>50.25</v>
      </c>
      <c r="L3840">
        <v>-4.2169999999999996</v>
      </c>
      <c r="M3840">
        <v>10</v>
      </c>
      <c r="O3840">
        <v>14.4</v>
      </c>
      <c r="P3840">
        <v>35.31</v>
      </c>
      <c r="Q3840">
        <v>3.18</v>
      </c>
      <c r="U3840">
        <v>3.84</v>
      </c>
      <c r="X3840">
        <v>0.753</v>
      </c>
      <c r="Y3840" t="s">
        <v>64</v>
      </c>
      <c r="Z3840" t="s">
        <v>64</v>
      </c>
      <c r="AA3840" t="s">
        <v>135</v>
      </c>
      <c r="AB3840" t="s">
        <v>135</v>
      </c>
      <c r="AE3840" t="s">
        <v>135</v>
      </c>
      <c r="AF3840" t="s">
        <v>135</v>
      </c>
      <c r="AG3840">
        <v>0</v>
      </c>
      <c r="AH3840">
        <v>0</v>
      </c>
      <c r="AI3840">
        <v>0</v>
      </c>
      <c r="AJ3840">
        <v>0</v>
      </c>
      <c r="AK3840">
        <v>0</v>
      </c>
      <c r="AL3840">
        <v>0</v>
      </c>
      <c r="AM3840">
        <v>0</v>
      </c>
      <c r="AN3840" s="2">
        <v>0</v>
      </c>
      <c r="AO3840">
        <v>0</v>
      </c>
      <c r="AP3840" t="s">
        <v>216</v>
      </c>
      <c r="AQ3840" s="18"/>
      <c r="AR3840" s="12"/>
      <c r="AS3840" s="12"/>
      <c r="AT3840" s="12"/>
      <c r="AU3840" s="19" t="s">
        <v>247</v>
      </c>
    </row>
    <row r="3841" spans="1:47" x14ac:dyDescent="0.25">
      <c r="A3841">
        <v>3839</v>
      </c>
      <c r="C3841" t="s">
        <v>293</v>
      </c>
      <c r="E3841" t="s">
        <v>132</v>
      </c>
      <c r="G3841" t="s">
        <v>133</v>
      </c>
      <c r="H3841">
        <v>2006</v>
      </c>
      <c r="I3841">
        <v>12</v>
      </c>
      <c r="J3841">
        <v>12</v>
      </c>
      <c r="K3841">
        <v>50.25</v>
      </c>
      <c r="L3841">
        <v>-4.2169999999999996</v>
      </c>
      <c r="M3841">
        <v>10</v>
      </c>
      <c r="Q3841">
        <v>5.2</v>
      </c>
      <c r="U3841">
        <v>4.57</v>
      </c>
      <c r="Y3841" t="s">
        <v>134</v>
      </c>
      <c r="Z3841" t="s">
        <v>134</v>
      </c>
      <c r="AA3841" t="s">
        <v>135</v>
      </c>
      <c r="AB3841" t="s">
        <v>135</v>
      </c>
      <c r="AE3841" t="s">
        <v>135</v>
      </c>
      <c r="AF3841">
        <v>0</v>
      </c>
      <c r="AG3841" t="s">
        <v>135</v>
      </c>
      <c r="AH3841">
        <v>0</v>
      </c>
      <c r="AI3841">
        <v>0</v>
      </c>
      <c r="AJ3841">
        <v>0</v>
      </c>
      <c r="AK3841">
        <v>0</v>
      </c>
      <c r="AL3841">
        <v>0</v>
      </c>
      <c r="AM3841">
        <v>0</v>
      </c>
      <c r="AN3841" s="2">
        <v>0</v>
      </c>
      <c r="AO3841">
        <v>0</v>
      </c>
      <c r="AP3841" t="s">
        <v>216</v>
      </c>
      <c r="AQ3841" s="18"/>
      <c r="AR3841" s="12"/>
      <c r="AS3841" s="12"/>
      <c r="AT3841" s="12"/>
      <c r="AU3841" s="19" t="s">
        <v>247</v>
      </c>
    </row>
    <row r="3842" spans="1:47" x14ac:dyDescent="0.25">
      <c r="A3842">
        <v>3840</v>
      </c>
      <c r="C3842" t="s">
        <v>293</v>
      </c>
      <c r="E3842" t="s">
        <v>132</v>
      </c>
      <c r="G3842" t="s">
        <v>133</v>
      </c>
      <c r="H3842">
        <v>2006</v>
      </c>
      <c r="I3842">
        <v>12</v>
      </c>
      <c r="J3842">
        <v>12</v>
      </c>
      <c r="K3842">
        <v>50.25</v>
      </c>
      <c r="L3842">
        <v>-4.2169999999999996</v>
      </c>
      <c r="M3842">
        <v>10</v>
      </c>
      <c r="Q3842">
        <v>5.2</v>
      </c>
      <c r="U3842">
        <v>4.57</v>
      </c>
      <c r="Y3842" t="s">
        <v>64</v>
      </c>
      <c r="Z3842" t="s">
        <v>64</v>
      </c>
      <c r="AA3842" t="s">
        <v>135</v>
      </c>
      <c r="AB3842" t="s">
        <v>135</v>
      </c>
      <c r="AE3842" t="s">
        <v>135</v>
      </c>
      <c r="AF3842" t="s">
        <v>135</v>
      </c>
      <c r="AG3842">
        <v>0</v>
      </c>
      <c r="AH3842">
        <v>0</v>
      </c>
      <c r="AI3842">
        <v>0</v>
      </c>
      <c r="AJ3842">
        <v>0</v>
      </c>
      <c r="AK3842">
        <v>0</v>
      </c>
      <c r="AL3842">
        <v>0</v>
      </c>
      <c r="AM3842">
        <v>0</v>
      </c>
      <c r="AN3842" s="2">
        <v>0</v>
      </c>
      <c r="AO3842">
        <v>0</v>
      </c>
      <c r="AP3842" t="s">
        <v>216</v>
      </c>
      <c r="AQ3842" s="18"/>
      <c r="AR3842" s="12"/>
      <c r="AS3842" s="12"/>
      <c r="AT3842" s="12"/>
      <c r="AU3842" s="19" t="s">
        <v>247</v>
      </c>
    </row>
    <row r="3843" spans="1:47" x14ac:dyDescent="0.25">
      <c r="A3843">
        <v>3841</v>
      </c>
      <c r="C3843" t="s">
        <v>293</v>
      </c>
      <c r="E3843" t="s">
        <v>132</v>
      </c>
      <c r="G3843" t="s">
        <v>133</v>
      </c>
      <c r="H3843">
        <v>2006</v>
      </c>
      <c r="I3843">
        <v>12</v>
      </c>
      <c r="J3843">
        <v>18</v>
      </c>
      <c r="K3843">
        <v>50.25</v>
      </c>
      <c r="L3843">
        <v>-4.2169999999999996</v>
      </c>
      <c r="M3843">
        <v>10</v>
      </c>
      <c r="O3843">
        <v>12.11</v>
      </c>
      <c r="P3843">
        <v>35.08</v>
      </c>
      <c r="Y3843" t="s">
        <v>134</v>
      </c>
      <c r="Z3843" t="s">
        <v>134</v>
      </c>
      <c r="AA3843" t="s">
        <v>135</v>
      </c>
      <c r="AB3843" t="s">
        <v>135</v>
      </c>
      <c r="AE3843" t="s">
        <v>135</v>
      </c>
      <c r="AF3843">
        <v>0</v>
      </c>
      <c r="AG3843" t="s">
        <v>135</v>
      </c>
      <c r="AH3843">
        <v>0</v>
      </c>
      <c r="AI3843">
        <v>0</v>
      </c>
      <c r="AJ3843">
        <v>0</v>
      </c>
      <c r="AK3843">
        <v>0</v>
      </c>
      <c r="AL3843">
        <v>0</v>
      </c>
      <c r="AM3843">
        <v>0</v>
      </c>
      <c r="AN3843" s="2">
        <v>0</v>
      </c>
      <c r="AO3843">
        <v>0</v>
      </c>
      <c r="AP3843" t="s">
        <v>216</v>
      </c>
      <c r="AQ3843" s="18"/>
      <c r="AR3843" s="12"/>
      <c r="AS3843" s="12"/>
      <c r="AT3843" s="12"/>
      <c r="AU3843" s="19" t="s">
        <v>247</v>
      </c>
    </row>
    <row r="3844" spans="1:47" x14ac:dyDescent="0.25">
      <c r="A3844">
        <v>3842</v>
      </c>
      <c r="C3844" t="s">
        <v>293</v>
      </c>
      <c r="E3844" t="s">
        <v>132</v>
      </c>
      <c r="G3844" t="s">
        <v>133</v>
      </c>
      <c r="H3844">
        <v>2006</v>
      </c>
      <c r="I3844">
        <v>12</v>
      </c>
      <c r="J3844">
        <v>18</v>
      </c>
      <c r="K3844">
        <v>50.25</v>
      </c>
      <c r="L3844">
        <v>-4.2169999999999996</v>
      </c>
      <c r="M3844">
        <v>10</v>
      </c>
      <c r="O3844">
        <v>12.11</v>
      </c>
      <c r="P3844">
        <v>35.08</v>
      </c>
      <c r="Y3844" t="s">
        <v>64</v>
      </c>
      <c r="Z3844" t="s">
        <v>64</v>
      </c>
      <c r="AA3844" t="s">
        <v>135</v>
      </c>
      <c r="AB3844" t="s">
        <v>135</v>
      </c>
      <c r="AE3844" t="s">
        <v>135</v>
      </c>
      <c r="AF3844" t="s">
        <v>135</v>
      </c>
      <c r="AG3844">
        <v>0</v>
      </c>
      <c r="AH3844">
        <v>0</v>
      </c>
      <c r="AI3844">
        <v>0</v>
      </c>
      <c r="AJ3844">
        <v>0</v>
      </c>
      <c r="AK3844">
        <v>0</v>
      </c>
      <c r="AL3844">
        <v>0</v>
      </c>
      <c r="AM3844">
        <v>0</v>
      </c>
      <c r="AN3844" s="2">
        <v>0</v>
      </c>
      <c r="AO3844">
        <v>0</v>
      </c>
      <c r="AP3844" t="s">
        <v>216</v>
      </c>
      <c r="AQ3844" s="18"/>
      <c r="AR3844" s="12"/>
      <c r="AS3844" s="12"/>
      <c r="AT3844" s="12"/>
      <c r="AU3844" s="19" t="s">
        <v>247</v>
      </c>
    </row>
    <row r="3845" spans="1:47" x14ac:dyDescent="0.25">
      <c r="A3845">
        <v>3843</v>
      </c>
      <c r="C3845" t="s">
        <v>293</v>
      </c>
      <c r="E3845" t="s">
        <v>132</v>
      </c>
      <c r="G3845" t="s">
        <v>133</v>
      </c>
      <c r="H3845">
        <v>2007</v>
      </c>
      <c r="I3845">
        <v>1</v>
      </c>
      <c r="J3845">
        <v>15</v>
      </c>
      <c r="K3845">
        <v>50.25</v>
      </c>
      <c r="L3845">
        <v>-4.2169999999999996</v>
      </c>
      <c r="M3845">
        <v>10</v>
      </c>
      <c r="Q3845">
        <v>4.13</v>
      </c>
      <c r="U3845">
        <v>3.53</v>
      </c>
      <c r="X3845">
        <v>0.6</v>
      </c>
      <c r="Y3845" t="s">
        <v>134</v>
      </c>
      <c r="Z3845" t="s">
        <v>134</v>
      </c>
      <c r="AA3845" t="s">
        <v>135</v>
      </c>
      <c r="AB3845" t="s">
        <v>135</v>
      </c>
      <c r="AE3845" t="s">
        <v>135</v>
      </c>
      <c r="AF3845">
        <v>0</v>
      </c>
      <c r="AG3845" t="s">
        <v>135</v>
      </c>
      <c r="AH3845">
        <v>0</v>
      </c>
      <c r="AI3845">
        <v>0</v>
      </c>
      <c r="AJ3845">
        <v>0</v>
      </c>
      <c r="AK3845">
        <v>0</v>
      </c>
      <c r="AL3845">
        <v>0</v>
      </c>
      <c r="AM3845">
        <v>0</v>
      </c>
      <c r="AN3845" s="2">
        <v>0</v>
      </c>
      <c r="AO3845">
        <v>0</v>
      </c>
      <c r="AP3845" t="s">
        <v>216</v>
      </c>
      <c r="AQ3845" s="18"/>
      <c r="AR3845" s="12"/>
      <c r="AS3845" s="12"/>
      <c r="AT3845" s="12"/>
      <c r="AU3845" s="19" t="s">
        <v>247</v>
      </c>
    </row>
    <row r="3846" spans="1:47" x14ac:dyDescent="0.25">
      <c r="A3846">
        <v>3844</v>
      </c>
      <c r="C3846" t="s">
        <v>293</v>
      </c>
      <c r="E3846" t="s">
        <v>132</v>
      </c>
      <c r="G3846" t="s">
        <v>133</v>
      </c>
      <c r="H3846">
        <v>2007</v>
      </c>
      <c r="I3846">
        <v>1</v>
      </c>
      <c r="J3846">
        <v>15</v>
      </c>
      <c r="K3846">
        <v>50.25</v>
      </c>
      <c r="L3846">
        <v>-4.2169999999999996</v>
      </c>
      <c r="M3846">
        <v>10</v>
      </c>
      <c r="Q3846">
        <v>4.13</v>
      </c>
      <c r="U3846">
        <v>3.53</v>
      </c>
      <c r="X3846">
        <v>0.6</v>
      </c>
      <c r="Y3846" t="s">
        <v>64</v>
      </c>
      <c r="Z3846" t="s">
        <v>64</v>
      </c>
      <c r="AA3846" t="s">
        <v>135</v>
      </c>
      <c r="AB3846" t="s">
        <v>135</v>
      </c>
      <c r="AE3846" t="s">
        <v>135</v>
      </c>
      <c r="AG3846">
        <v>0</v>
      </c>
      <c r="AH3846">
        <v>0</v>
      </c>
      <c r="AI3846">
        <v>0</v>
      </c>
      <c r="AJ3846">
        <v>0</v>
      </c>
      <c r="AK3846">
        <v>0</v>
      </c>
      <c r="AL3846">
        <v>0</v>
      </c>
      <c r="AM3846">
        <v>0</v>
      </c>
      <c r="AN3846" s="2">
        <v>0</v>
      </c>
      <c r="AO3846">
        <v>0</v>
      </c>
      <c r="AP3846" t="s">
        <v>216</v>
      </c>
      <c r="AQ3846" s="18"/>
      <c r="AR3846" s="12"/>
      <c r="AS3846" s="12"/>
      <c r="AT3846" s="12"/>
      <c r="AU3846" s="19" t="s">
        <v>247</v>
      </c>
    </row>
    <row r="3847" spans="1:47" x14ac:dyDescent="0.25">
      <c r="A3847">
        <v>3845</v>
      </c>
      <c r="C3847" t="s">
        <v>293</v>
      </c>
      <c r="E3847" t="s">
        <v>132</v>
      </c>
      <c r="G3847" t="s">
        <v>133</v>
      </c>
      <c r="H3847">
        <v>2007</v>
      </c>
      <c r="I3847">
        <v>1</v>
      </c>
      <c r="J3847">
        <v>22</v>
      </c>
      <c r="K3847">
        <v>50.25</v>
      </c>
      <c r="L3847">
        <v>-4.2169999999999996</v>
      </c>
      <c r="M3847">
        <v>10</v>
      </c>
      <c r="O3847">
        <v>11.3</v>
      </c>
      <c r="P3847">
        <v>35.31</v>
      </c>
      <c r="U3847">
        <v>4.1399999999999997</v>
      </c>
      <c r="X3847">
        <v>0.59399999999999997</v>
      </c>
      <c r="Y3847" t="s">
        <v>134</v>
      </c>
      <c r="Z3847" t="s">
        <v>134</v>
      </c>
      <c r="AA3847" t="s">
        <v>135</v>
      </c>
      <c r="AB3847" t="s">
        <v>135</v>
      </c>
      <c r="AE3847" t="s">
        <v>135</v>
      </c>
      <c r="AF3847">
        <v>0</v>
      </c>
      <c r="AG3847" t="s">
        <v>135</v>
      </c>
      <c r="AH3847">
        <v>0</v>
      </c>
      <c r="AI3847">
        <v>0</v>
      </c>
      <c r="AJ3847">
        <v>0</v>
      </c>
      <c r="AK3847">
        <v>0</v>
      </c>
      <c r="AL3847">
        <v>0</v>
      </c>
      <c r="AM3847">
        <v>0</v>
      </c>
      <c r="AN3847" s="2">
        <v>0</v>
      </c>
      <c r="AO3847">
        <v>0</v>
      </c>
      <c r="AP3847" t="s">
        <v>216</v>
      </c>
      <c r="AQ3847" s="18"/>
      <c r="AR3847" s="12"/>
      <c r="AS3847" s="12"/>
      <c r="AT3847" s="12"/>
      <c r="AU3847" s="19" t="s">
        <v>247</v>
      </c>
    </row>
    <row r="3848" spans="1:47" x14ac:dyDescent="0.25">
      <c r="A3848">
        <v>3846</v>
      </c>
      <c r="C3848" t="s">
        <v>293</v>
      </c>
      <c r="E3848" t="s">
        <v>132</v>
      </c>
      <c r="G3848" t="s">
        <v>133</v>
      </c>
      <c r="H3848">
        <v>2007</v>
      </c>
      <c r="I3848">
        <v>1</v>
      </c>
      <c r="J3848">
        <v>22</v>
      </c>
      <c r="K3848">
        <v>50.25</v>
      </c>
      <c r="L3848">
        <v>-4.2169999999999996</v>
      </c>
      <c r="M3848">
        <v>10</v>
      </c>
      <c r="O3848">
        <v>11.3</v>
      </c>
      <c r="P3848">
        <v>35.31</v>
      </c>
      <c r="U3848">
        <v>4.1399999999999997</v>
      </c>
      <c r="X3848">
        <v>0.59399999999999997</v>
      </c>
      <c r="Y3848" t="s">
        <v>64</v>
      </c>
      <c r="Z3848" t="s">
        <v>64</v>
      </c>
      <c r="AA3848" t="s">
        <v>135</v>
      </c>
      <c r="AB3848" t="s">
        <v>135</v>
      </c>
      <c r="AE3848" t="s">
        <v>135</v>
      </c>
      <c r="AG3848">
        <v>0</v>
      </c>
      <c r="AH3848">
        <v>0</v>
      </c>
      <c r="AI3848">
        <v>0</v>
      </c>
      <c r="AJ3848">
        <v>0</v>
      </c>
      <c r="AK3848">
        <v>0</v>
      </c>
      <c r="AL3848">
        <v>0</v>
      </c>
      <c r="AM3848">
        <v>0</v>
      </c>
      <c r="AN3848" s="2">
        <v>0</v>
      </c>
      <c r="AO3848">
        <v>0</v>
      </c>
      <c r="AP3848" t="s">
        <v>216</v>
      </c>
      <c r="AQ3848" s="18"/>
      <c r="AR3848" s="12"/>
      <c r="AS3848" s="12"/>
      <c r="AT3848" s="12"/>
      <c r="AU3848" s="19" t="s">
        <v>247</v>
      </c>
    </row>
    <row r="3849" spans="1:47" x14ac:dyDescent="0.25">
      <c r="A3849">
        <v>3847</v>
      </c>
      <c r="C3849" t="s">
        <v>293</v>
      </c>
      <c r="E3849" t="s">
        <v>132</v>
      </c>
      <c r="G3849" t="s">
        <v>133</v>
      </c>
      <c r="H3849">
        <v>2007</v>
      </c>
      <c r="I3849">
        <v>1</v>
      </c>
      <c r="J3849">
        <v>29</v>
      </c>
      <c r="K3849">
        <v>50.25</v>
      </c>
      <c r="L3849">
        <v>-4.2169999999999996</v>
      </c>
      <c r="M3849">
        <v>10</v>
      </c>
      <c r="O3849">
        <v>10.31</v>
      </c>
      <c r="P3849">
        <v>34.869999999999997</v>
      </c>
      <c r="Q3849">
        <v>11.52</v>
      </c>
      <c r="U3849">
        <v>5.9</v>
      </c>
      <c r="X3849">
        <v>0.79100000000000004</v>
      </c>
      <c r="Y3849" t="s">
        <v>134</v>
      </c>
      <c r="Z3849" t="s">
        <v>134</v>
      </c>
      <c r="AA3849" t="s">
        <v>135</v>
      </c>
      <c r="AB3849" t="s">
        <v>135</v>
      </c>
      <c r="AE3849" t="s">
        <v>135</v>
      </c>
      <c r="AF3849">
        <v>0</v>
      </c>
      <c r="AG3849" t="s">
        <v>135</v>
      </c>
      <c r="AH3849">
        <v>0</v>
      </c>
      <c r="AI3849">
        <v>0</v>
      </c>
      <c r="AJ3849">
        <v>0</v>
      </c>
      <c r="AK3849">
        <v>0</v>
      </c>
      <c r="AL3849">
        <v>0</v>
      </c>
      <c r="AM3849">
        <v>0</v>
      </c>
      <c r="AN3849" s="2">
        <v>0</v>
      </c>
      <c r="AO3849">
        <v>0</v>
      </c>
      <c r="AP3849" t="s">
        <v>216</v>
      </c>
      <c r="AQ3849" s="18"/>
      <c r="AR3849" s="12"/>
      <c r="AS3849" s="12"/>
      <c r="AT3849" s="12"/>
      <c r="AU3849" s="19" t="s">
        <v>247</v>
      </c>
    </row>
    <row r="3850" spans="1:47" x14ac:dyDescent="0.25">
      <c r="A3850">
        <v>3848</v>
      </c>
      <c r="C3850" t="s">
        <v>293</v>
      </c>
      <c r="E3850" t="s">
        <v>132</v>
      </c>
      <c r="G3850" t="s">
        <v>133</v>
      </c>
      <c r="H3850">
        <v>2007</v>
      </c>
      <c r="I3850">
        <v>1</v>
      </c>
      <c r="J3850">
        <v>29</v>
      </c>
      <c r="K3850">
        <v>50.25</v>
      </c>
      <c r="L3850">
        <v>-4.2169999999999996</v>
      </c>
      <c r="M3850">
        <v>10</v>
      </c>
      <c r="O3850">
        <v>10.31</v>
      </c>
      <c r="P3850">
        <v>34.869999999999997</v>
      </c>
      <c r="Q3850">
        <v>11.52</v>
      </c>
      <c r="U3850">
        <v>5.9</v>
      </c>
      <c r="X3850">
        <v>0.79100000000000004</v>
      </c>
      <c r="Y3850" t="s">
        <v>64</v>
      </c>
      <c r="Z3850" t="s">
        <v>64</v>
      </c>
      <c r="AA3850" t="s">
        <v>135</v>
      </c>
      <c r="AB3850" t="s">
        <v>135</v>
      </c>
      <c r="AE3850" t="s">
        <v>135</v>
      </c>
      <c r="AF3850" t="s">
        <v>135</v>
      </c>
      <c r="AG3850">
        <v>0</v>
      </c>
      <c r="AH3850">
        <v>0</v>
      </c>
      <c r="AI3850">
        <v>0</v>
      </c>
      <c r="AJ3850">
        <v>0</v>
      </c>
      <c r="AK3850">
        <v>0</v>
      </c>
      <c r="AL3850">
        <v>0</v>
      </c>
      <c r="AM3850">
        <v>0</v>
      </c>
      <c r="AN3850" s="2">
        <v>0</v>
      </c>
      <c r="AO3850">
        <v>0</v>
      </c>
      <c r="AP3850" t="s">
        <v>216</v>
      </c>
      <c r="AQ3850" s="18"/>
      <c r="AR3850" s="12"/>
      <c r="AS3850" s="12"/>
      <c r="AT3850" s="12"/>
      <c r="AU3850" s="19" t="s">
        <v>247</v>
      </c>
    </row>
    <row r="3851" spans="1:47" x14ac:dyDescent="0.25">
      <c r="A3851">
        <v>3849</v>
      </c>
      <c r="C3851" t="s">
        <v>293</v>
      </c>
      <c r="E3851" t="s">
        <v>132</v>
      </c>
      <c r="G3851" t="s">
        <v>133</v>
      </c>
      <c r="H3851">
        <v>2007</v>
      </c>
      <c r="I3851">
        <v>2</v>
      </c>
      <c r="J3851">
        <v>5</v>
      </c>
      <c r="K3851">
        <v>50.25</v>
      </c>
      <c r="L3851">
        <v>-4.2169999999999996</v>
      </c>
      <c r="M3851">
        <v>10</v>
      </c>
      <c r="O3851">
        <v>10.51</v>
      </c>
      <c r="P3851">
        <v>35.31</v>
      </c>
      <c r="Q3851">
        <v>4.87</v>
      </c>
      <c r="U3851">
        <v>3.94</v>
      </c>
      <c r="X3851">
        <v>0.56799999999999995</v>
      </c>
      <c r="Y3851" t="s">
        <v>134</v>
      </c>
      <c r="Z3851" t="s">
        <v>134</v>
      </c>
      <c r="AA3851" t="s">
        <v>135</v>
      </c>
      <c r="AB3851" t="s">
        <v>135</v>
      </c>
      <c r="AE3851" t="s">
        <v>135</v>
      </c>
      <c r="AF3851">
        <v>0</v>
      </c>
      <c r="AG3851" t="s">
        <v>135</v>
      </c>
      <c r="AH3851">
        <v>0</v>
      </c>
      <c r="AI3851">
        <v>0</v>
      </c>
      <c r="AJ3851">
        <v>0</v>
      </c>
      <c r="AK3851">
        <v>0</v>
      </c>
      <c r="AL3851">
        <v>0</v>
      </c>
      <c r="AM3851">
        <v>0</v>
      </c>
      <c r="AN3851" s="2">
        <v>0</v>
      </c>
      <c r="AO3851">
        <v>0</v>
      </c>
      <c r="AP3851" t="s">
        <v>216</v>
      </c>
      <c r="AQ3851" s="18"/>
      <c r="AR3851" s="12"/>
      <c r="AS3851" s="12"/>
      <c r="AT3851" s="12"/>
      <c r="AU3851" s="19" t="s">
        <v>247</v>
      </c>
    </row>
    <row r="3852" spans="1:47" x14ac:dyDescent="0.25">
      <c r="A3852">
        <v>3850</v>
      </c>
      <c r="C3852" t="s">
        <v>293</v>
      </c>
      <c r="E3852" t="s">
        <v>132</v>
      </c>
      <c r="G3852" t="s">
        <v>133</v>
      </c>
      <c r="H3852">
        <v>2007</v>
      </c>
      <c r="I3852">
        <v>2</v>
      </c>
      <c r="J3852">
        <v>5</v>
      </c>
      <c r="K3852">
        <v>50.25</v>
      </c>
      <c r="L3852">
        <v>-4.2169999999999996</v>
      </c>
      <c r="M3852">
        <v>10</v>
      </c>
      <c r="O3852">
        <v>10.51</v>
      </c>
      <c r="P3852">
        <v>35.31</v>
      </c>
      <c r="Q3852">
        <v>4.87</v>
      </c>
      <c r="U3852">
        <v>3.94</v>
      </c>
      <c r="X3852">
        <v>0.56799999999999995</v>
      </c>
      <c r="Y3852" t="s">
        <v>64</v>
      </c>
      <c r="Z3852" t="s">
        <v>64</v>
      </c>
      <c r="AA3852" t="s">
        <v>135</v>
      </c>
      <c r="AB3852" t="s">
        <v>135</v>
      </c>
      <c r="AE3852" t="s">
        <v>135</v>
      </c>
      <c r="AF3852" t="s">
        <v>135</v>
      </c>
      <c r="AG3852">
        <v>0</v>
      </c>
      <c r="AH3852">
        <v>0</v>
      </c>
      <c r="AI3852">
        <v>0</v>
      </c>
      <c r="AJ3852">
        <v>0</v>
      </c>
      <c r="AK3852">
        <v>0</v>
      </c>
      <c r="AL3852">
        <v>0</v>
      </c>
      <c r="AM3852">
        <v>0</v>
      </c>
      <c r="AN3852" s="2">
        <v>0</v>
      </c>
      <c r="AO3852">
        <v>0</v>
      </c>
      <c r="AP3852" t="s">
        <v>216</v>
      </c>
      <c r="AQ3852" s="18"/>
      <c r="AR3852" s="12"/>
      <c r="AS3852" s="12"/>
      <c r="AT3852" s="12"/>
      <c r="AU3852" s="19" t="s">
        <v>247</v>
      </c>
    </row>
    <row r="3853" spans="1:47" x14ac:dyDescent="0.25">
      <c r="A3853">
        <v>3851</v>
      </c>
      <c r="C3853" t="s">
        <v>293</v>
      </c>
      <c r="E3853" t="s">
        <v>132</v>
      </c>
      <c r="G3853" t="s">
        <v>133</v>
      </c>
      <c r="H3853">
        <v>2007</v>
      </c>
      <c r="I3853">
        <v>2</v>
      </c>
      <c r="J3853">
        <v>16</v>
      </c>
      <c r="K3853">
        <v>50.25</v>
      </c>
      <c r="L3853">
        <v>-4.2169999999999996</v>
      </c>
      <c r="M3853">
        <v>10</v>
      </c>
      <c r="Q3853">
        <v>5.19</v>
      </c>
      <c r="U3853">
        <v>4.1900000000000004</v>
      </c>
      <c r="X3853">
        <v>0.39700000000000002</v>
      </c>
      <c r="Y3853" t="s">
        <v>134</v>
      </c>
      <c r="Z3853" t="s">
        <v>134</v>
      </c>
      <c r="AA3853" t="s">
        <v>135</v>
      </c>
      <c r="AB3853" t="s">
        <v>135</v>
      </c>
      <c r="AE3853" t="s">
        <v>135</v>
      </c>
      <c r="AF3853">
        <v>0</v>
      </c>
      <c r="AG3853" t="s">
        <v>135</v>
      </c>
      <c r="AH3853">
        <v>0</v>
      </c>
      <c r="AI3853">
        <v>0</v>
      </c>
      <c r="AJ3853">
        <v>0</v>
      </c>
      <c r="AK3853">
        <v>0</v>
      </c>
      <c r="AL3853">
        <v>0</v>
      </c>
      <c r="AM3853">
        <v>0</v>
      </c>
      <c r="AN3853" s="2">
        <v>0</v>
      </c>
      <c r="AO3853">
        <v>0</v>
      </c>
      <c r="AP3853" t="s">
        <v>216</v>
      </c>
      <c r="AQ3853" s="18"/>
      <c r="AR3853" s="12"/>
      <c r="AS3853" s="12"/>
      <c r="AT3853" s="12"/>
      <c r="AU3853" s="19" t="s">
        <v>247</v>
      </c>
    </row>
    <row r="3854" spans="1:47" x14ac:dyDescent="0.25">
      <c r="A3854">
        <v>3852</v>
      </c>
      <c r="C3854" t="s">
        <v>293</v>
      </c>
      <c r="E3854" t="s">
        <v>132</v>
      </c>
      <c r="G3854" t="s">
        <v>133</v>
      </c>
      <c r="H3854">
        <v>2007</v>
      </c>
      <c r="I3854">
        <v>2</v>
      </c>
      <c r="J3854">
        <v>16</v>
      </c>
      <c r="K3854">
        <v>50.25</v>
      </c>
      <c r="L3854">
        <v>-4.2169999999999996</v>
      </c>
      <c r="M3854">
        <v>10</v>
      </c>
      <c r="Q3854">
        <v>5.19</v>
      </c>
      <c r="U3854">
        <v>4.1900000000000004</v>
      </c>
      <c r="X3854">
        <v>0.39700000000000002</v>
      </c>
      <c r="Y3854" t="s">
        <v>64</v>
      </c>
      <c r="Z3854" t="s">
        <v>64</v>
      </c>
      <c r="AA3854" t="s">
        <v>135</v>
      </c>
      <c r="AB3854" t="s">
        <v>135</v>
      </c>
      <c r="AE3854" t="s">
        <v>135</v>
      </c>
      <c r="AF3854" t="s">
        <v>135</v>
      </c>
      <c r="AG3854">
        <v>0</v>
      </c>
      <c r="AH3854">
        <v>0</v>
      </c>
      <c r="AI3854">
        <v>0</v>
      </c>
      <c r="AJ3854">
        <v>0</v>
      </c>
      <c r="AK3854">
        <v>0</v>
      </c>
      <c r="AL3854">
        <v>0</v>
      </c>
      <c r="AM3854">
        <v>0</v>
      </c>
      <c r="AN3854" s="2">
        <v>0</v>
      </c>
      <c r="AO3854">
        <v>0</v>
      </c>
      <c r="AP3854" t="s">
        <v>216</v>
      </c>
      <c r="AQ3854" s="18"/>
      <c r="AR3854" s="12"/>
      <c r="AS3854" s="12"/>
      <c r="AT3854" s="12"/>
      <c r="AU3854" s="19" t="s">
        <v>247</v>
      </c>
    </row>
    <row r="3855" spans="1:47" x14ac:dyDescent="0.25">
      <c r="A3855">
        <v>3853</v>
      </c>
      <c r="C3855" t="s">
        <v>293</v>
      </c>
      <c r="E3855" t="s">
        <v>132</v>
      </c>
      <c r="G3855" t="s">
        <v>133</v>
      </c>
      <c r="H3855">
        <v>2007</v>
      </c>
      <c r="I3855">
        <v>2</v>
      </c>
      <c r="J3855">
        <v>20</v>
      </c>
      <c r="K3855">
        <v>50.25</v>
      </c>
      <c r="L3855">
        <v>-4.2169999999999996</v>
      </c>
      <c r="M3855">
        <v>10</v>
      </c>
      <c r="P3855">
        <v>35.14</v>
      </c>
      <c r="Q3855">
        <v>6.6</v>
      </c>
      <c r="U3855">
        <v>4.33</v>
      </c>
      <c r="X3855">
        <v>0.41799999999999998</v>
      </c>
      <c r="Y3855" t="s">
        <v>134</v>
      </c>
      <c r="Z3855" t="s">
        <v>134</v>
      </c>
      <c r="AA3855" t="s">
        <v>135</v>
      </c>
      <c r="AB3855" t="s">
        <v>135</v>
      </c>
      <c r="AE3855" t="s">
        <v>135</v>
      </c>
      <c r="AF3855">
        <v>0</v>
      </c>
      <c r="AG3855" t="s">
        <v>135</v>
      </c>
      <c r="AH3855">
        <v>0</v>
      </c>
      <c r="AI3855">
        <v>0</v>
      </c>
      <c r="AJ3855">
        <v>0</v>
      </c>
      <c r="AK3855">
        <v>0</v>
      </c>
      <c r="AL3855">
        <v>0</v>
      </c>
      <c r="AM3855">
        <v>0</v>
      </c>
      <c r="AN3855" s="2">
        <v>0</v>
      </c>
      <c r="AO3855">
        <v>0</v>
      </c>
      <c r="AP3855" t="s">
        <v>216</v>
      </c>
      <c r="AQ3855" s="18"/>
      <c r="AR3855" s="12"/>
      <c r="AS3855" s="12"/>
      <c r="AT3855" s="12"/>
      <c r="AU3855" s="19" t="s">
        <v>247</v>
      </c>
    </row>
    <row r="3856" spans="1:47" x14ac:dyDescent="0.25">
      <c r="A3856">
        <v>3854</v>
      </c>
      <c r="C3856" t="s">
        <v>293</v>
      </c>
      <c r="E3856" t="s">
        <v>132</v>
      </c>
      <c r="G3856" t="s">
        <v>133</v>
      </c>
      <c r="H3856">
        <v>2007</v>
      </c>
      <c r="I3856">
        <v>2</v>
      </c>
      <c r="J3856">
        <v>20</v>
      </c>
      <c r="K3856">
        <v>50.25</v>
      </c>
      <c r="L3856">
        <v>-4.2169999999999996</v>
      </c>
      <c r="M3856">
        <v>10</v>
      </c>
      <c r="P3856">
        <v>35.14</v>
      </c>
      <c r="Q3856">
        <v>6.6</v>
      </c>
      <c r="U3856">
        <v>4.33</v>
      </c>
      <c r="X3856">
        <v>0.41799999999999998</v>
      </c>
      <c r="Y3856" t="s">
        <v>64</v>
      </c>
      <c r="Z3856" t="s">
        <v>64</v>
      </c>
      <c r="AA3856" t="s">
        <v>135</v>
      </c>
      <c r="AB3856" t="s">
        <v>135</v>
      </c>
      <c r="AE3856" t="s">
        <v>135</v>
      </c>
      <c r="AF3856" t="s">
        <v>135</v>
      </c>
      <c r="AG3856">
        <v>0</v>
      </c>
      <c r="AH3856">
        <v>0</v>
      </c>
      <c r="AI3856">
        <v>0</v>
      </c>
      <c r="AJ3856">
        <v>0</v>
      </c>
      <c r="AK3856">
        <v>0</v>
      </c>
      <c r="AL3856">
        <v>0</v>
      </c>
      <c r="AM3856">
        <v>0</v>
      </c>
      <c r="AN3856" s="2">
        <v>0</v>
      </c>
      <c r="AO3856">
        <v>0</v>
      </c>
      <c r="AP3856" t="s">
        <v>216</v>
      </c>
      <c r="AQ3856" s="18"/>
      <c r="AR3856" s="12"/>
      <c r="AS3856" s="12"/>
      <c r="AT3856" s="12"/>
      <c r="AU3856" s="19" t="s">
        <v>247</v>
      </c>
    </row>
    <row r="3857" spans="1:47" x14ac:dyDescent="0.25">
      <c r="A3857">
        <v>3855</v>
      </c>
      <c r="C3857" t="s">
        <v>293</v>
      </c>
      <c r="E3857" t="s">
        <v>132</v>
      </c>
      <c r="G3857" t="s">
        <v>133</v>
      </c>
      <c r="H3857">
        <v>2007</v>
      </c>
      <c r="I3857">
        <v>2</v>
      </c>
      <c r="J3857">
        <v>26</v>
      </c>
      <c r="K3857">
        <v>50.25</v>
      </c>
      <c r="L3857">
        <v>-4.2169999999999996</v>
      </c>
      <c r="M3857">
        <v>10</v>
      </c>
      <c r="P3857">
        <v>35.17</v>
      </c>
      <c r="Q3857">
        <v>7.75</v>
      </c>
      <c r="U3857">
        <v>4.96</v>
      </c>
      <c r="X3857">
        <v>0.70799999999999996</v>
      </c>
      <c r="Y3857" t="s">
        <v>134</v>
      </c>
      <c r="Z3857" t="s">
        <v>134</v>
      </c>
      <c r="AA3857" t="s">
        <v>135</v>
      </c>
      <c r="AB3857" t="s">
        <v>135</v>
      </c>
      <c r="AE3857" t="s">
        <v>135</v>
      </c>
      <c r="AF3857">
        <v>0</v>
      </c>
      <c r="AG3857" t="s">
        <v>135</v>
      </c>
      <c r="AH3857">
        <v>0</v>
      </c>
      <c r="AI3857">
        <v>0</v>
      </c>
      <c r="AJ3857">
        <v>0</v>
      </c>
      <c r="AK3857">
        <v>0</v>
      </c>
      <c r="AL3857">
        <v>0</v>
      </c>
      <c r="AM3857">
        <v>0</v>
      </c>
      <c r="AN3857" s="2">
        <v>0</v>
      </c>
      <c r="AO3857">
        <v>0</v>
      </c>
      <c r="AP3857" t="s">
        <v>216</v>
      </c>
      <c r="AQ3857" s="18"/>
      <c r="AR3857" s="12"/>
      <c r="AS3857" s="12"/>
      <c r="AT3857" s="12"/>
      <c r="AU3857" s="19" t="s">
        <v>247</v>
      </c>
    </row>
    <row r="3858" spans="1:47" x14ac:dyDescent="0.25">
      <c r="A3858">
        <v>3856</v>
      </c>
      <c r="C3858" t="s">
        <v>293</v>
      </c>
      <c r="E3858" t="s">
        <v>132</v>
      </c>
      <c r="G3858" t="s">
        <v>133</v>
      </c>
      <c r="H3858">
        <v>2007</v>
      </c>
      <c r="I3858">
        <v>2</v>
      </c>
      <c r="J3858">
        <v>26</v>
      </c>
      <c r="K3858">
        <v>50.25</v>
      </c>
      <c r="L3858">
        <v>-4.2169999999999996</v>
      </c>
      <c r="M3858">
        <v>10</v>
      </c>
      <c r="P3858">
        <v>35.17</v>
      </c>
      <c r="Q3858">
        <v>7.75</v>
      </c>
      <c r="U3858">
        <v>4.96</v>
      </c>
      <c r="X3858">
        <v>0.70799999999999996</v>
      </c>
      <c r="Y3858" t="s">
        <v>64</v>
      </c>
      <c r="Z3858" t="s">
        <v>64</v>
      </c>
      <c r="AA3858" t="s">
        <v>135</v>
      </c>
      <c r="AB3858" t="s">
        <v>135</v>
      </c>
      <c r="AE3858" t="s">
        <v>135</v>
      </c>
      <c r="AF3858" t="s">
        <v>135</v>
      </c>
      <c r="AG3858">
        <v>0</v>
      </c>
      <c r="AH3858">
        <v>0</v>
      </c>
      <c r="AI3858">
        <v>0</v>
      </c>
      <c r="AJ3858">
        <v>0</v>
      </c>
      <c r="AK3858">
        <v>0</v>
      </c>
      <c r="AL3858">
        <v>0</v>
      </c>
      <c r="AM3858">
        <v>0</v>
      </c>
      <c r="AN3858" s="2">
        <v>0</v>
      </c>
      <c r="AO3858">
        <v>0</v>
      </c>
      <c r="AP3858" t="s">
        <v>216</v>
      </c>
      <c r="AQ3858" s="18"/>
      <c r="AR3858" s="12"/>
      <c r="AS3858" s="12"/>
      <c r="AT3858" s="12"/>
      <c r="AU3858" s="19" t="s">
        <v>247</v>
      </c>
    </row>
    <row r="3859" spans="1:47" x14ac:dyDescent="0.25">
      <c r="A3859">
        <v>3857</v>
      </c>
      <c r="C3859" t="s">
        <v>293</v>
      </c>
      <c r="E3859" t="s">
        <v>132</v>
      </c>
      <c r="G3859" t="s">
        <v>133</v>
      </c>
      <c r="H3859">
        <v>2007</v>
      </c>
      <c r="I3859">
        <v>3</v>
      </c>
      <c r="J3859">
        <v>7</v>
      </c>
      <c r="K3859">
        <v>50.25</v>
      </c>
      <c r="L3859">
        <v>-4.2169999999999996</v>
      </c>
      <c r="M3859">
        <v>10</v>
      </c>
      <c r="X3859">
        <v>0.73099999999999998</v>
      </c>
      <c r="Y3859" t="s">
        <v>134</v>
      </c>
      <c r="Z3859" t="s">
        <v>134</v>
      </c>
      <c r="AA3859" t="s">
        <v>135</v>
      </c>
      <c r="AB3859" t="s">
        <v>135</v>
      </c>
      <c r="AE3859" t="s">
        <v>135</v>
      </c>
      <c r="AF3859">
        <v>0</v>
      </c>
      <c r="AG3859" t="s">
        <v>135</v>
      </c>
      <c r="AH3859">
        <v>0</v>
      </c>
      <c r="AI3859">
        <v>0</v>
      </c>
      <c r="AJ3859">
        <v>0</v>
      </c>
      <c r="AK3859">
        <v>0</v>
      </c>
      <c r="AL3859">
        <v>0</v>
      </c>
      <c r="AM3859">
        <v>0</v>
      </c>
      <c r="AN3859" s="2">
        <v>0</v>
      </c>
      <c r="AO3859">
        <v>0</v>
      </c>
      <c r="AP3859" t="s">
        <v>216</v>
      </c>
      <c r="AQ3859" s="18"/>
      <c r="AR3859" s="12"/>
      <c r="AS3859" s="12"/>
      <c r="AT3859" s="12"/>
      <c r="AU3859" s="19" t="s">
        <v>247</v>
      </c>
    </row>
    <row r="3860" spans="1:47" x14ac:dyDescent="0.25">
      <c r="A3860">
        <v>3858</v>
      </c>
      <c r="C3860" t="s">
        <v>293</v>
      </c>
      <c r="E3860" t="s">
        <v>132</v>
      </c>
      <c r="G3860" t="s">
        <v>133</v>
      </c>
      <c r="H3860">
        <v>2007</v>
      </c>
      <c r="I3860">
        <v>3</v>
      </c>
      <c r="J3860">
        <v>7</v>
      </c>
      <c r="K3860">
        <v>50.25</v>
      </c>
      <c r="L3860">
        <v>-4.2169999999999996</v>
      </c>
      <c r="M3860">
        <v>10</v>
      </c>
      <c r="X3860">
        <v>0.73099999999999998</v>
      </c>
      <c r="Y3860" t="s">
        <v>64</v>
      </c>
      <c r="Z3860" t="s">
        <v>64</v>
      </c>
      <c r="AA3860" t="s">
        <v>135</v>
      </c>
      <c r="AB3860" t="s">
        <v>135</v>
      </c>
      <c r="AE3860" t="s">
        <v>135</v>
      </c>
      <c r="AF3860" t="s">
        <v>135</v>
      </c>
      <c r="AG3860">
        <v>0</v>
      </c>
      <c r="AH3860">
        <v>0</v>
      </c>
      <c r="AI3860">
        <v>0</v>
      </c>
      <c r="AJ3860">
        <v>0</v>
      </c>
      <c r="AK3860">
        <v>0</v>
      </c>
      <c r="AL3860">
        <v>0</v>
      </c>
      <c r="AM3860">
        <v>0</v>
      </c>
      <c r="AN3860" s="2">
        <v>0</v>
      </c>
      <c r="AO3860">
        <v>0</v>
      </c>
      <c r="AP3860" t="s">
        <v>216</v>
      </c>
      <c r="AQ3860" s="18"/>
      <c r="AR3860" s="12"/>
      <c r="AS3860" s="12"/>
      <c r="AT3860" s="12"/>
      <c r="AU3860" s="19" t="s">
        <v>247</v>
      </c>
    </row>
    <row r="3861" spans="1:47" x14ac:dyDescent="0.25">
      <c r="A3861">
        <v>3859</v>
      </c>
      <c r="C3861" t="s">
        <v>293</v>
      </c>
      <c r="E3861" t="s">
        <v>132</v>
      </c>
      <c r="G3861" t="s">
        <v>133</v>
      </c>
      <c r="H3861">
        <v>2007</v>
      </c>
      <c r="I3861">
        <v>3</v>
      </c>
      <c r="J3861">
        <v>13</v>
      </c>
      <c r="K3861">
        <v>50.25</v>
      </c>
      <c r="L3861">
        <v>-4.2169999999999996</v>
      </c>
      <c r="M3861">
        <v>10</v>
      </c>
      <c r="Q3861">
        <v>7.16</v>
      </c>
      <c r="U3861">
        <v>5.46</v>
      </c>
      <c r="X3861">
        <v>0.89100000000000001</v>
      </c>
      <c r="Y3861" t="s">
        <v>134</v>
      </c>
      <c r="Z3861" t="s">
        <v>134</v>
      </c>
      <c r="AA3861" t="s">
        <v>135</v>
      </c>
      <c r="AB3861" t="s">
        <v>135</v>
      </c>
      <c r="AE3861" t="s">
        <v>135</v>
      </c>
      <c r="AF3861">
        <v>0</v>
      </c>
      <c r="AG3861" t="s">
        <v>135</v>
      </c>
      <c r="AH3861">
        <v>0</v>
      </c>
      <c r="AI3861">
        <v>0</v>
      </c>
      <c r="AJ3861">
        <v>0</v>
      </c>
      <c r="AK3861">
        <v>0</v>
      </c>
      <c r="AL3861">
        <v>0</v>
      </c>
      <c r="AM3861">
        <v>0</v>
      </c>
      <c r="AN3861" s="2">
        <v>0</v>
      </c>
      <c r="AO3861">
        <v>0</v>
      </c>
      <c r="AP3861" t="s">
        <v>216</v>
      </c>
      <c r="AQ3861" s="18"/>
      <c r="AR3861" s="12"/>
      <c r="AS3861" s="12"/>
      <c r="AT3861" s="12"/>
      <c r="AU3861" s="19" t="s">
        <v>247</v>
      </c>
    </row>
    <row r="3862" spans="1:47" x14ac:dyDescent="0.25">
      <c r="A3862">
        <v>3860</v>
      </c>
      <c r="C3862" t="s">
        <v>293</v>
      </c>
      <c r="E3862" t="s">
        <v>132</v>
      </c>
      <c r="G3862" t="s">
        <v>133</v>
      </c>
      <c r="H3862">
        <v>2007</v>
      </c>
      <c r="I3862">
        <v>3</v>
      </c>
      <c r="J3862">
        <v>13</v>
      </c>
      <c r="K3862">
        <v>50.25</v>
      </c>
      <c r="L3862">
        <v>-4.2169999999999996</v>
      </c>
      <c r="M3862">
        <v>10</v>
      </c>
      <c r="Q3862">
        <v>7.16</v>
      </c>
      <c r="U3862">
        <v>5.46</v>
      </c>
      <c r="X3862">
        <v>0.89100000000000001</v>
      </c>
      <c r="Y3862" t="s">
        <v>64</v>
      </c>
      <c r="Z3862" t="s">
        <v>64</v>
      </c>
      <c r="AA3862" t="s">
        <v>135</v>
      </c>
      <c r="AB3862" t="s">
        <v>135</v>
      </c>
      <c r="AE3862" t="s">
        <v>135</v>
      </c>
      <c r="AF3862" t="s">
        <v>135</v>
      </c>
      <c r="AG3862">
        <v>0</v>
      </c>
      <c r="AH3862">
        <v>0</v>
      </c>
      <c r="AI3862">
        <v>0</v>
      </c>
      <c r="AJ3862">
        <v>0</v>
      </c>
      <c r="AK3862">
        <v>0</v>
      </c>
      <c r="AL3862">
        <v>0</v>
      </c>
      <c r="AM3862">
        <v>0</v>
      </c>
      <c r="AN3862" s="2">
        <v>0</v>
      </c>
      <c r="AO3862">
        <v>0</v>
      </c>
      <c r="AP3862" t="s">
        <v>216</v>
      </c>
      <c r="AQ3862" s="18"/>
      <c r="AR3862" s="12"/>
      <c r="AS3862" s="12"/>
      <c r="AT3862" s="12"/>
      <c r="AU3862" s="19" t="s">
        <v>247</v>
      </c>
    </row>
    <row r="3863" spans="1:47" x14ac:dyDescent="0.25">
      <c r="A3863">
        <v>3861</v>
      </c>
      <c r="C3863" t="s">
        <v>293</v>
      </c>
      <c r="E3863" t="s">
        <v>132</v>
      </c>
      <c r="G3863" t="s">
        <v>133</v>
      </c>
      <c r="H3863">
        <v>2007</v>
      </c>
      <c r="I3863">
        <v>3</v>
      </c>
      <c r="J3863">
        <v>20</v>
      </c>
      <c r="K3863">
        <v>50.25</v>
      </c>
      <c r="L3863">
        <v>-4.2169999999999996</v>
      </c>
      <c r="M3863">
        <v>10</v>
      </c>
      <c r="O3863">
        <v>10.27</v>
      </c>
      <c r="Q3863">
        <v>5.45</v>
      </c>
      <c r="U3863">
        <v>4.37</v>
      </c>
      <c r="X3863">
        <v>0.379</v>
      </c>
      <c r="Y3863" t="s">
        <v>134</v>
      </c>
      <c r="Z3863" t="s">
        <v>134</v>
      </c>
      <c r="AA3863" t="s">
        <v>135</v>
      </c>
      <c r="AB3863" t="s">
        <v>135</v>
      </c>
      <c r="AE3863" t="s">
        <v>135</v>
      </c>
      <c r="AF3863">
        <v>0</v>
      </c>
      <c r="AG3863" t="s">
        <v>135</v>
      </c>
      <c r="AH3863">
        <v>0</v>
      </c>
      <c r="AI3863">
        <v>0</v>
      </c>
      <c r="AJ3863">
        <v>0</v>
      </c>
      <c r="AK3863">
        <v>0</v>
      </c>
      <c r="AL3863">
        <v>0</v>
      </c>
      <c r="AM3863">
        <v>0</v>
      </c>
      <c r="AN3863" s="2">
        <v>0</v>
      </c>
      <c r="AO3863">
        <v>0</v>
      </c>
      <c r="AP3863" t="s">
        <v>216</v>
      </c>
      <c r="AQ3863" s="18"/>
      <c r="AR3863" s="12"/>
      <c r="AS3863" s="12"/>
      <c r="AT3863" s="12"/>
      <c r="AU3863" s="19" t="s">
        <v>247</v>
      </c>
    </row>
    <row r="3864" spans="1:47" x14ac:dyDescent="0.25">
      <c r="A3864">
        <v>3862</v>
      </c>
      <c r="C3864" t="s">
        <v>293</v>
      </c>
      <c r="E3864" t="s">
        <v>132</v>
      </c>
      <c r="G3864" t="s">
        <v>133</v>
      </c>
      <c r="H3864">
        <v>2007</v>
      </c>
      <c r="I3864">
        <v>3</v>
      </c>
      <c r="J3864">
        <v>20</v>
      </c>
      <c r="K3864">
        <v>50.25</v>
      </c>
      <c r="L3864">
        <v>-4.2169999999999996</v>
      </c>
      <c r="M3864">
        <v>10</v>
      </c>
      <c r="O3864">
        <v>10.27</v>
      </c>
      <c r="Q3864">
        <v>5.45</v>
      </c>
      <c r="U3864">
        <v>4.37</v>
      </c>
      <c r="X3864">
        <v>0.379</v>
      </c>
      <c r="Y3864" t="s">
        <v>64</v>
      </c>
      <c r="Z3864" t="s">
        <v>64</v>
      </c>
      <c r="AA3864" t="s">
        <v>135</v>
      </c>
      <c r="AB3864" t="s">
        <v>135</v>
      </c>
      <c r="AE3864" t="s">
        <v>135</v>
      </c>
      <c r="AF3864" t="s">
        <v>135</v>
      </c>
      <c r="AG3864">
        <v>0</v>
      </c>
      <c r="AH3864">
        <v>0</v>
      </c>
      <c r="AI3864">
        <v>0</v>
      </c>
      <c r="AJ3864">
        <v>0</v>
      </c>
      <c r="AK3864">
        <v>0</v>
      </c>
      <c r="AL3864">
        <v>0</v>
      </c>
      <c r="AM3864">
        <v>0</v>
      </c>
      <c r="AN3864" s="2">
        <v>0</v>
      </c>
      <c r="AO3864">
        <v>0</v>
      </c>
      <c r="AP3864" t="s">
        <v>216</v>
      </c>
      <c r="AQ3864" s="18"/>
      <c r="AR3864" s="12"/>
      <c r="AS3864" s="12"/>
      <c r="AT3864" s="12"/>
      <c r="AU3864" s="19" t="s">
        <v>247</v>
      </c>
    </row>
    <row r="3865" spans="1:47" x14ac:dyDescent="0.25">
      <c r="A3865">
        <v>3863</v>
      </c>
      <c r="C3865" t="s">
        <v>293</v>
      </c>
      <c r="E3865" t="s">
        <v>132</v>
      </c>
      <c r="G3865" t="s">
        <v>133</v>
      </c>
      <c r="H3865">
        <v>2007</v>
      </c>
      <c r="I3865">
        <v>3</v>
      </c>
      <c r="J3865">
        <v>26</v>
      </c>
      <c r="K3865">
        <v>50.25</v>
      </c>
      <c r="L3865">
        <v>-4.2169999999999996</v>
      </c>
      <c r="M3865">
        <v>10</v>
      </c>
      <c r="O3865">
        <v>10.24</v>
      </c>
      <c r="Q3865">
        <v>5.71</v>
      </c>
      <c r="U3865">
        <v>4.2</v>
      </c>
      <c r="X3865">
        <v>0.60699999999999998</v>
      </c>
      <c r="Y3865" t="s">
        <v>134</v>
      </c>
      <c r="Z3865" t="s">
        <v>134</v>
      </c>
      <c r="AA3865" t="s">
        <v>135</v>
      </c>
      <c r="AB3865" t="s">
        <v>135</v>
      </c>
      <c r="AE3865" t="s">
        <v>135</v>
      </c>
      <c r="AF3865">
        <v>237843.19999999998</v>
      </c>
      <c r="AG3865" t="s">
        <v>135</v>
      </c>
      <c r="AH3865">
        <v>237843.19999999998</v>
      </c>
      <c r="AI3865">
        <v>0.19658410476979457</v>
      </c>
      <c r="AJ3865">
        <v>8.266167393995385</v>
      </c>
      <c r="AK3865">
        <v>2.3269797421461869</v>
      </c>
      <c r="AL3865">
        <v>2.3269797421461869</v>
      </c>
      <c r="AM3865">
        <v>2.3269797421461869</v>
      </c>
      <c r="AN3865" s="2">
        <v>2.3269797421461869</v>
      </c>
      <c r="AO3865">
        <v>2.6162752</v>
      </c>
      <c r="AP3865" t="s">
        <v>216</v>
      </c>
      <c r="AQ3865" s="18"/>
      <c r="AR3865" s="12"/>
      <c r="AS3865" s="12"/>
      <c r="AT3865" s="12"/>
      <c r="AU3865" s="19" t="s">
        <v>247</v>
      </c>
    </row>
    <row r="3866" spans="1:47" x14ac:dyDescent="0.25">
      <c r="A3866">
        <v>3864</v>
      </c>
      <c r="C3866" t="s">
        <v>293</v>
      </c>
      <c r="E3866" t="s">
        <v>132</v>
      </c>
      <c r="G3866" t="s">
        <v>133</v>
      </c>
      <c r="H3866">
        <v>2007</v>
      </c>
      <c r="I3866">
        <v>3</v>
      </c>
      <c r="J3866">
        <v>26</v>
      </c>
      <c r="K3866">
        <v>50.25</v>
      </c>
      <c r="L3866">
        <v>-4.2169999999999996</v>
      </c>
      <c r="M3866">
        <v>10</v>
      </c>
      <c r="O3866">
        <v>10.24</v>
      </c>
      <c r="Q3866">
        <v>5.71</v>
      </c>
      <c r="U3866">
        <v>4.2</v>
      </c>
      <c r="X3866">
        <v>0.60699999999999998</v>
      </c>
      <c r="Y3866" t="s">
        <v>64</v>
      </c>
      <c r="Z3866" t="s">
        <v>64</v>
      </c>
      <c r="AA3866" t="s">
        <v>135</v>
      </c>
      <c r="AB3866" t="s">
        <v>135</v>
      </c>
      <c r="AE3866" t="s">
        <v>135</v>
      </c>
      <c r="AF3866" t="s">
        <v>135</v>
      </c>
      <c r="AG3866">
        <v>0</v>
      </c>
      <c r="AH3866">
        <v>0</v>
      </c>
      <c r="AI3866">
        <v>0</v>
      </c>
      <c r="AJ3866">
        <v>0</v>
      </c>
      <c r="AK3866">
        <v>0</v>
      </c>
      <c r="AL3866">
        <v>0</v>
      </c>
      <c r="AM3866">
        <v>0</v>
      </c>
      <c r="AN3866" s="2">
        <v>0</v>
      </c>
      <c r="AO3866">
        <v>0</v>
      </c>
      <c r="AP3866" t="s">
        <v>216</v>
      </c>
      <c r="AQ3866" s="18"/>
      <c r="AR3866" s="12"/>
      <c r="AS3866" s="12"/>
      <c r="AT3866" s="12"/>
      <c r="AU3866" s="19" t="s">
        <v>247</v>
      </c>
    </row>
    <row r="3867" spans="1:47" x14ac:dyDescent="0.25">
      <c r="A3867">
        <v>3865</v>
      </c>
      <c r="C3867" t="s">
        <v>293</v>
      </c>
      <c r="E3867" t="s">
        <v>132</v>
      </c>
      <c r="G3867" t="s">
        <v>133</v>
      </c>
      <c r="H3867">
        <v>2007</v>
      </c>
      <c r="I3867">
        <v>4</v>
      </c>
      <c r="J3867">
        <v>10</v>
      </c>
      <c r="K3867">
        <v>50.25</v>
      </c>
      <c r="L3867">
        <v>-4.2169999999999996</v>
      </c>
      <c r="M3867">
        <v>10</v>
      </c>
      <c r="O3867">
        <v>10.68</v>
      </c>
      <c r="P3867">
        <v>35.159999999999997</v>
      </c>
      <c r="Q3867">
        <v>3.32</v>
      </c>
      <c r="U3867">
        <v>4.0199999999999996</v>
      </c>
      <c r="X3867">
        <v>1.5489999999999999</v>
      </c>
      <c r="Y3867" t="s">
        <v>134</v>
      </c>
      <c r="Z3867" t="s">
        <v>134</v>
      </c>
      <c r="AA3867" t="s">
        <v>135</v>
      </c>
      <c r="AB3867" t="s">
        <v>135</v>
      </c>
      <c r="AE3867" t="s">
        <v>135</v>
      </c>
      <c r="AF3867">
        <v>203865.60000000001</v>
      </c>
      <c r="AG3867" t="s">
        <v>135</v>
      </c>
      <c r="AH3867">
        <v>203865.60000000001</v>
      </c>
      <c r="AI3867">
        <v>0.16850066123125251</v>
      </c>
      <c r="AJ3867">
        <v>7.0852863377103308</v>
      </c>
      <c r="AK3867">
        <v>1.9945540646967317</v>
      </c>
      <c r="AL3867">
        <v>1.9945540646967317</v>
      </c>
      <c r="AM3867">
        <v>1.9945540646967317</v>
      </c>
      <c r="AN3867" s="2">
        <v>1.9945540646967317</v>
      </c>
      <c r="AO3867">
        <v>2.2425215999999999</v>
      </c>
      <c r="AP3867" t="s">
        <v>216</v>
      </c>
      <c r="AQ3867" s="18"/>
      <c r="AR3867" s="12"/>
      <c r="AS3867" s="12"/>
      <c r="AT3867" s="12"/>
      <c r="AU3867" s="19" t="s">
        <v>247</v>
      </c>
    </row>
    <row r="3868" spans="1:47" x14ac:dyDescent="0.25">
      <c r="A3868">
        <v>3866</v>
      </c>
      <c r="C3868" t="s">
        <v>293</v>
      </c>
      <c r="E3868" t="s">
        <v>132</v>
      </c>
      <c r="G3868" t="s">
        <v>133</v>
      </c>
      <c r="H3868">
        <v>2007</v>
      </c>
      <c r="I3868">
        <v>4</v>
      </c>
      <c r="J3868">
        <v>10</v>
      </c>
      <c r="K3868">
        <v>50.25</v>
      </c>
      <c r="L3868">
        <v>-4.2169999999999996</v>
      </c>
      <c r="M3868">
        <v>10</v>
      </c>
      <c r="O3868">
        <v>10.68</v>
      </c>
      <c r="P3868">
        <v>35.159999999999997</v>
      </c>
      <c r="Q3868">
        <v>3.32</v>
      </c>
      <c r="U3868">
        <v>4.0199999999999996</v>
      </c>
      <c r="X3868">
        <v>1.5489999999999999</v>
      </c>
      <c r="Y3868" t="s">
        <v>64</v>
      </c>
      <c r="Z3868" t="s">
        <v>64</v>
      </c>
      <c r="AA3868" t="s">
        <v>135</v>
      </c>
      <c r="AB3868" t="s">
        <v>135</v>
      </c>
      <c r="AE3868" t="s">
        <v>135</v>
      </c>
      <c r="AF3868" t="s">
        <v>135</v>
      </c>
      <c r="AG3868">
        <v>0</v>
      </c>
      <c r="AH3868">
        <v>0</v>
      </c>
      <c r="AI3868">
        <v>0</v>
      </c>
      <c r="AJ3868">
        <v>0</v>
      </c>
      <c r="AK3868">
        <v>0</v>
      </c>
      <c r="AL3868">
        <v>0</v>
      </c>
      <c r="AM3868">
        <v>0</v>
      </c>
      <c r="AN3868" s="2">
        <v>0</v>
      </c>
      <c r="AO3868">
        <v>0</v>
      </c>
      <c r="AP3868" t="s">
        <v>216</v>
      </c>
      <c r="AQ3868" s="18"/>
      <c r="AR3868" s="12"/>
      <c r="AS3868" s="12"/>
      <c r="AT3868" s="12"/>
      <c r="AU3868" s="19" t="s">
        <v>247</v>
      </c>
    </row>
    <row r="3869" spans="1:47" x14ac:dyDescent="0.25">
      <c r="A3869">
        <v>3867</v>
      </c>
      <c r="C3869" t="s">
        <v>293</v>
      </c>
      <c r="E3869" t="s">
        <v>132</v>
      </c>
      <c r="G3869" t="s">
        <v>133</v>
      </c>
      <c r="H3869">
        <v>2007</v>
      </c>
      <c r="I3869">
        <v>4</v>
      </c>
      <c r="J3869">
        <v>16</v>
      </c>
      <c r="K3869">
        <v>50.25</v>
      </c>
      <c r="L3869">
        <v>-4.2169999999999996</v>
      </c>
      <c r="M3869">
        <v>10</v>
      </c>
      <c r="O3869">
        <v>11.44</v>
      </c>
      <c r="P3869">
        <v>35.18</v>
      </c>
      <c r="Q3869">
        <v>1.02</v>
      </c>
      <c r="U3869">
        <v>3.25</v>
      </c>
      <c r="X3869">
        <v>1.986</v>
      </c>
      <c r="Y3869" t="s">
        <v>134</v>
      </c>
      <c r="Z3869" t="s">
        <v>134</v>
      </c>
      <c r="AA3869" t="s">
        <v>135</v>
      </c>
      <c r="AB3869" t="s">
        <v>135</v>
      </c>
      <c r="AE3869" t="s">
        <v>135</v>
      </c>
      <c r="AF3869">
        <v>152899.20000000001</v>
      </c>
      <c r="AG3869" t="s">
        <v>135</v>
      </c>
      <c r="AH3869">
        <v>152899.20000000001</v>
      </c>
      <c r="AI3869">
        <v>0.12637549592343938</v>
      </c>
      <c r="AJ3869">
        <v>5.3139647532827485</v>
      </c>
      <c r="AK3869">
        <v>1.4959155485225488</v>
      </c>
      <c r="AL3869">
        <v>1.4959155485225488</v>
      </c>
      <c r="AM3869">
        <v>1.4959155485225488</v>
      </c>
      <c r="AN3869" s="2">
        <v>1.4959155485225488</v>
      </c>
      <c r="AO3869">
        <v>1.6818911999999999</v>
      </c>
      <c r="AP3869" t="s">
        <v>216</v>
      </c>
      <c r="AQ3869" s="18"/>
      <c r="AR3869" s="12"/>
      <c r="AS3869" s="12"/>
      <c r="AT3869" s="12"/>
      <c r="AU3869" s="19" t="s">
        <v>247</v>
      </c>
    </row>
    <row r="3870" spans="1:47" x14ac:dyDescent="0.25">
      <c r="A3870">
        <v>3868</v>
      </c>
      <c r="C3870" t="s">
        <v>293</v>
      </c>
      <c r="E3870" t="s">
        <v>132</v>
      </c>
      <c r="G3870" t="s">
        <v>133</v>
      </c>
      <c r="H3870">
        <v>2007</v>
      </c>
      <c r="I3870">
        <v>4</v>
      </c>
      <c r="J3870">
        <v>16</v>
      </c>
      <c r="K3870">
        <v>50.25</v>
      </c>
      <c r="L3870">
        <v>-4.2169999999999996</v>
      </c>
      <c r="M3870">
        <v>10</v>
      </c>
      <c r="O3870">
        <v>11.44</v>
      </c>
      <c r="P3870">
        <v>35.18</v>
      </c>
      <c r="Q3870">
        <v>1.02</v>
      </c>
      <c r="U3870">
        <v>3.25</v>
      </c>
      <c r="X3870">
        <v>1.986</v>
      </c>
      <c r="Y3870" t="s">
        <v>64</v>
      </c>
      <c r="Z3870" t="s">
        <v>64</v>
      </c>
      <c r="AA3870" t="s">
        <v>135</v>
      </c>
      <c r="AB3870" t="s">
        <v>135</v>
      </c>
      <c r="AE3870" t="s">
        <v>135</v>
      </c>
      <c r="AF3870" t="s">
        <v>135</v>
      </c>
      <c r="AG3870">
        <v>0</v>
      </c>
      <c r="AH3870">
        <v>0</v>
      </c>
      <c r="AI3870">
        <v>0</v>
      </c>
      <c r="AJ3870">
        <v>0</v>
      </c>
      <c r="AK3870">
        <v>0</v>
      </c>
      <c r="AL3870">
        <v>0</v>
      </c>
      <c r="AM3870">
        <v>0</v>
      </c>
      <c r="AN3870" s="2">
        <v>0</v>
      </c>
      <c r="AO3870">
        <v>0</v>
      </c>
      <c r="AP3870" t="s">
        <v>216</v>
      </c>
      <c r="AQ3870" s="18"/>
      <c r="AR3870" s="12"/>
      <c r="AS3870" s="12"/>
      <c r="AT3870" s="12"/>
      <c r="AU3870" s="19" t="s">
        <v>247</v>
      </c>
    </row>
    <row r="3871" spans="1:47" x14ac:dyDescent="0.25">
      <c r="A3871">
        <v>3869</v>
      </c>
      <c r="C3871" t="s">
        <v>293</v>
      </c>
      <c r="E3871" t="s">
        <v>132</v>
      </c>
      <c r="G3871" t="s">
        <v>133</v>
      </c>
      <c r="H3871">
        <v>2007</v>
      </c>
      <c r="I3871">
        <v>4</v>
      </c>
      <c r="J3871">
        <v>23</v>
      </c>
      <c r="K3871">
        <v>50.25</v>
      </c>
      <c r="L3871">
        <v>-4.2169999999999996</v>
      </c>
      <c r="M3871">
        <v>10</v>
      </c>
      <c r="O3871">
        <v>10.95</v>
      </c>
      <c r="P3871">
        <v>35.229999999999997</v>
      </c>
      <c r="Q3871">
        <v>1.4</v>
      </c>
      <c r="U3871">
        <v>1.66</v>
      </c>
      <c r="X3871">
        <v>2.4449999999999998</v>
      </c>
      <c r="Y3871" t="s">
        <v>134</v>
      </c>
      <c r="Z3871" t="s">
        <v>134</v>
      </c>
      <c r="AA3871" t="s">
        <v>135</v>
      </c>
      <c r="AB3871" t="s">
        <v>135</v>
      </c>
      <c r="AE3871" t="s">
        <v>135</v>
      </c>
      <c r="AF3871">
        <v>237843.19999999998</v>
      </c>
      <c r="AG3871" t="s">
        <v>135</v>
      </c>
      <c r="AH3871">
        <v>237843.19999999998</v>
      </c>
      <c r="AI3871">
        <v>0.19658410476979457</v>
      </c>
      <c r="AJ3871">
        <v>8.266167393995385</v>
      </c>
      <c r="AK3871">
        <v>2.3269797421461869</v>
      </c>
      <c r="AL3871">
        <v>2.3269797421461869</v>
      </c>
      <c r="AM3871">
        <v>2.3269797421461869</v>
      </c>
      <c r="AN3871" s="2">
        <v>2.3269797421461869</v>
      </c>
      <c r="AO3871">
        <v>2.6162752</v>
      </c>
      <c r="AP3871" t="s">
        <v>216</v>
      </c>
      <c r="AQ3871" s="18"/>
      <c r="AR3871" s="12"/>
      <c r="AS3871" s="12"/>
      <c r="AT3871" s="12"/>
      <c r="AU3871" s="19" t="s">
        <v>247</v>
      </c>
    </row>
    <row r="3872" spans="1:47" x14ac:dyDescent="0.25">
      <c r="A3872">
        <v>3870</v>
      </c>
      <c r="C3872" t="s">
        <v>293</v>
      </c>
      <c r="E3872" t="s">
        <v>132</v>
      </c>
      <c r="G3872" t="s">
        <v>133</v>
      </c>
      <c r="H3872">
        <v>2007</v>
      </c>
      <c r="I3872">
        <v>4</v>
      </c>
      <c r="J3872">
        <v>23</v>
      </c>
      <c r="K3872">
        <v>50.25</v>
      </c>
      <c r="L3872">
        <v>-4.2169999999999996</v>
      </c>
      <c r="M3872">
        <v>10</v>
      </c>
      <c r="O3872">
        <v>10.95</v>
      </c>
      <c r="P3872">
        <v>35.229999999999997</v>
      </c>
      <c r="Q3872">
        <v>1.4</v>
      </c>
      <c r="U3872">
        <v>1.66</v>
      </c>
      <c r="X3872">
        <v>2.4449999999999998</v>
      </c>
      <c r="Y3872" t="s">
        <v>64</v>
      </c>
      <c r="Z3872" t="s">
        <v>64</v>
      </c>
      <c r="AA3872" t="s">
        <v>135</v>
      </c>
      <c r="AB3872" t="s">
        <v>135</v>
      </c>
      <c r="AE3872" t="s">
        <v>135</v>
      </c>
      <c r="AF3872" t="s">
        <v>135</v>
      </c>
      <c r="AG3872">
        <v>1664902.4</v>
      </c>
      <c r="AH3872">
        <v>1664902.4</v>
      </c>
      <c r="AI3872">
        <v>1.3760887333885621</v>
      </c>
      <c r="AJ3872">
        <v>57.863171757967699</v>
      </c>
      <c r="AK3872">
        <v>16.288858195023309</v>
      </c>
      <c r="AL3872">
        <v>47.658138073047382</v>
      </c>
      <c r="AM3872">
        <v>10003.156678075586</v>
      </c>
      <c r="AN3872" s="2">
        <v>690.45769032580961</v>
      </c>
      <c r="AO3872">
        <v>29.968243199999996</v>
      </c>
      <c r="AP3872" t="s">
        <v>216</v>
      </c>
      <c r="AQ3872" s="18"/>
      <c r="AR3872" s="12"/>
      <c r="AS3872" s="12"/>
      <c r="AT3872" s="12"/>
      <c r="AU3872" s="19" t="s">
        <v>247</v>
      </c>
    </row>
    <row r="3873" spans="1:47" x14ac:dyDescent="0.25">
      <c r="A3873">
        <v>3871</v>
      </c>
      <c r="C3873" t="s">
        <v>293</v>
      </c>
      <c r="E3873" t="s">
        <v>132</v>
      </c>
      <c r="G3873" t="s">
        <v>133</v>
      </c>
      <c r="H3873">
        <v>2007</v>
      </c>
      <c r="I3873">
        <v>4</v>
      </c>
      <c r="J3873">
        <v>30</v>
      </c>
      <c r="K3873">
        <v>50.25</v>
      </c>
      <c r="L3873">
        <v>-4.2169999999999996</v>
      </c>
      <c r="M3873">
        <v>10</v>
      </c>
      <c r="O3873">
        <v>12.03</v>
      </c>
      <c r="P3873">
        <v>35.200000000000003</v>
      </c>
      <c r="Q3873">
        <v>0.11</v>
      </c>
      <c r="U3873">
        <v>0.7</v>
      </c>
      <c r="Y3873" t="s">
        <v>134</v>
      </c>
      <c r="Z3873" t="s">
        <v>134</v>
      </c>
      <c r="AA3873" t="s">
        <v>135</v>
      </c>
      <c r="AB3873" t="s">
        <v>135</v>
      </c>
      <c r="AE3873" t="s">
        <v>135</v>
      </c>
      <c r="AF3873">
        <v>50966.400000000001</v>
      </c>
      <c r="AG3873" t="s">
        <v>135</v>
      </c>
      <c r="AH3873">
        <v>50966.400000000001</v>
      </c>
      <c r="AI3873">
        <v>4.2125165307813128E-2</v>
      </c>
      <c r="AJ3873">
        <v>1.7713215844275827</v>
      </c>
      <c r="AK3873">
        <v>0.49863851617418292</v>
      </c>
      <c r="AL3873">
        <v>0.49863851617418292</v>
      </c>
      <c r="AM3873">
        <v>0.49863851617418292</v>
      </c>
      <c r="AN3873" s="2">
        <v>0.49863851617418292</v>
      </c>
      <c r="AO3873">
        <v>0.56063039999999997</v>
      </c>
      <c r="AP3873" t="s">
        <v>216</v>
      </c>
      <c r="AQ3873" s="18"/>
      <c r="AR3873" s="12"/>
      <c r="AS3873" s="12"/>
      <c r="AT3873" s="12"/>
      <c r="AU3873" s="19" t="s">
        <v>247</v>
      </c>
    </row>
    <row r="3874" spans="1:47" x14ac:dyDescent="0.25">
      <c r="A3874">
        <v>3872</v>
      </c>
      <c r="C3874" t="s">
        <v>293</v>
      </c>
      <c r="E3874" t="s">
        <v>132</v>
      </c>
      <c r="G3874" t="s">
        <v>133</v>
      </c>
      <c r="H3874">
        <v>2007</v>
      </c>
      <c r="I3874">
        <v>4</v>
      </c>
      <c r="J3874">
        <v>30</v>
      </c>
      <c r="K3874">
        <v>50.25</v>
      </c>
      <c r="L3874">
        <v>-4.2169999999999996</v>
      </c>
      <c r="M3874">
        <v>10</v>
      </c>
      <c r="O3874">
        <v>12.03</v>
      </c>
      <c r="P3874">
        <v>35.200000000000003</v>
      </c>
      <c r="Q3874">
        <v>0.11</v>
      </c>
      <c r="U3874">
        <v>0.7</v>
      </c>
      <c r="Y3874" t="s">
        <v>64</v>
      </c>
      <c r="Z3874" t="s">
        <v>64</v>
      </c>
      <c r="AA3874" t="s">
        <v>135</v>
      </c>
      <c r="AB3874" t="s">
        <v>135</v>
      </c>
      <c r="AE3874" t="s">
        <v>135</v>
      </c>
      <c r="AF3874" t="s">
        <v>135</v>
      </c>
      <c r="AG3874">
        <v>1902745.5999999999</v>
      </c>
      <c r="AH3874">
        <v>1902745.5999999999</v>
      </c>
      <c r="AI3874">
        <v>1.5726728381583566</v>
      </c>
      <c r="AJ3874">
        <v>66.12933915196308</v>
      </c>
      <c r="AK3874">
        <v>18.615837937169495</v>
      </c>
      <c r="AL3874">
        <v>54.466443512054148</v>
      </c>
      <c r="AM3874">
        <v>11432.179060657811</v>
      </c>
      <c r="AN3874" s="2">
        <v>789.09450322949669</v>
      </c>
      <c r="AO3874">
        <v>34.249420800000003</v>
      </c>
      <c r="AP3874" t="s">
        <v>216</v>
      </c>
      <c r="AQ3874" s="18"/>
      <c r="AR3874" s="12"/>
      <c r="AS3874" s="12"/>
      <c r="AT3874" s="12"/>
      <c r="AU3874" s="19" t="s">
        <v>247</v>
      </c>
    </row>
    <row r="3875" spans="1:47" x14ac:dyDescent="0.25">
      <c r="A3875">
        <v>3873</v>
      </c>
      <c r="C3875" t="s">
        <v>293</v>
      </c>
      <c r="E3875" t="s">
        <v>132</v>
      </c>
      <c r="G3875" t="s">
        <v>133</v>
      </c>
      <c r="H3875">
        <v>2007</v>
      </c>
      <c r="I3875">
        <v>5</v>
      </c>
      <c r="J3875">
        <v>8</v>
      </c>
      <c r="K3875">
        <v>50.25</v>
      </c>
      <c r="L3875">
        <v>-4.2169999999999996</v>
      </c>
      <c r="M3875">
        <v>10</v>
      </c>
      <c r="O3875">
        <v>12.42</v>
      </c>
      <c r="P3875">
        <v>35.11</v>
      </c>
      <c r="X3875">
        <v>1.1040000000000001</v>
      </c>
      <c r="Y3875" t="s">
        <v>134</v>
      </c>
      <c r="Z3875" t="s">
        <v>134</v>
      </c>
      <c r="AA3875" t="s">
        <v>135</v>
      </c>
      <c r="AB3875" t="s">
        <v>135</v>
      </c>
      <c r="AE3875" t="s">
        <v>135</v>
      </c>
      <c r="AF3875">
        <v>0</v>
      </c>
      <c r="AG3875" t="s">
        <v>135</v>
      </c>
      <c r="AH3875">
        <v>0</v>
      </c>
      <c r="AI3875">
        <v>0</v>
      </c>
      <c r="AJ3875">
        <v>0</v>
      </c>
      <c r="AK3875">
        <v>0</v>
      </c>
      <c r="AL3875">
        <v>0</v>
      </c>
      <c r="AM3875">
        <v>0</v>
      </c>
      <c r="AN3875" s="2">
        <v>0</v>
      </c>
      <c r="AO3875">
        <v>0</v>
      </c>
      <c r="AP3875" t="s">
        <v>216</v>
      </c>
      <c r="AQ3875" s="18"/>
      <c r="AR3875" s="12"/>
      <c r="AS3875" s="12"/>
      <c r="AT3875" s="12"/>
      <c r="AU3875" s="19" t="s">
        <v>247</v>
      </c>
    </row>
    <row r="3876" spans="1:47" x14ac:dyDescent="0.25">
      <c r="A3876">
        <v>3874</v>
      </c>
      <c r="C3876" t="s">
        <v>293</v>
      </c>
      <c r="E3876" t="s">
        <v>132</v>
      </c>
      <c r="G3876" t="s">
        <v>133</v>
      </c>
      <c r="H3876">
        <v>2007</v>
      </c>
      <c r="I3876">
        <v>5</v>
      </c>
      <c r="J3876">
        <v>8</v>
      </c>
      <c r="K3876">
        <v>50.25</v>
      </c>
      <c r="L3876">
        <v>-4.2169999999999996</v>
      </c>
      <c r="M3876">
        <v>10</v>
      </c>
      <c r="O3876">
        <v>12.42</v>
      </c>
      <c r="P3876">
        <v>35.11</v>
      </c>
      <c r="X3876">
        <v>1.1040000000000001</v>
      </c>
      <c r="Y3876" t="s">
        <v>64</v>
      </c>
      <c r="Z3876" t="s">
        <v>64</v>
      </c>
      <c r="AA3876" t="s">
        <v>135</v>
      </c>
      <c r="AB3876" t="s">
        <v>135</v>
      </c>
      <c r="AE3876" t="s">
        <v>135</v>
      </c>
      <c r="AF3876" t="s">
        <v>135</v>
      </c>
      <c r="AG3876">
        <v>28000</v>
      </c>
      <c r="AH3876">
        <v>28000</v>
      </c>
      <c r="AI3876">
        <v>2.3142788751388515E-2</v>
      </c>
      <c r="AJ3876">
        <v>0.97313140351235949</v>
      </c>
      <c r="AK3876">
        <v>0.27394280256947956</v>
      </c>
      <c r="AL3876">
        <v>0.80150516093035051</v>
      </c>
      <c r="AM3876">
        <v>168.23111492068026</v>
      </c>
      <c r="AN3876" s="2">
        <v>11.611981176267552</v>
      </c>
      <c r="AO3876">
        <v>0.504</v>
      </c>
      <c r="AP3876" t="s">
        <v>216</v>
      </c>
      <c r="AQ3876" s="18"/>
      <c r="AR3876" s="12"/>
      <c r="AS3876" s="12"/>
      <c r="AT3876" s="12"/>
      <c r="AU3876" s="19" t="s">
        <v>247</v>
      </c>
    </row>
    <row r="3877" spans="1:47" x14ac:dyDescent="0.25">
      <c r="A3877">
        <v>3875</v>
      </c>
      <c r="C3877" t="s">
        <v>293</v>
      </c>
      <c r="E3877" t="s">
        <v>132</v>
      </c>
      <c r="G3877" t="s">
        <v>133</v>
      </c>
      <c r="H3877">
        <v>2007</v>
      </c>
      <c r="I3877">
        <v>5</v>
      </c>
      <c r="J3877">
        <v>21</v>
      </c>
      <c r="K3877">
        <v>50.25</v>
      </c>
      <c r="L3877">
        <v>-4.2169999999999996</v>
      </c>
      <c r="M3877">
        <v>10</v>
      </c>
      <c r="O3877">
        <v>12.23</v>
      </c>
      <c r="P3877">
        <v>35.01</v>
      </c>
      <c r="Q3877">
        <v>1.1299999999999999</v>
      </c>
      <c r="X3877">
        <v>3.1459999999999999</v>
      </c>
      <c r="Y3877" t="s">
        <v>134</v>
      </c>
      <c r="Z3877" t="s">
        <v>134</v>
      </c>
      <c r="AA3877" t="s">
        <v>135</v>
      </c>
      <c r="AB3877" t="s">
        <v>135</v>
      </c>
      <c r="AE3877" t="s">
        <v>135</v>
      </c>
      <c r="AF3877">
        <v>0</v>
      </c>
      <c r="AG3877" t="s">
        <v>135</v>
      </c>
      <c r="AH3877">
        <v>0</v>
      </c>
      <c r="AI3877">
        <v>0</v>
      </c>
      <c r="AJ3877">
        <v>0</v>
      </c>
      <c r="AK3877">
        <v>0</v>
      </c>
      <c r="AL3877">
        <v>0</v>
      </c>
      <c r="AM3877">
        <v>0</v>
      </c>
      <c r="AN3877" s="2">
        <v>0</v>
      </c>
      <c r="AO3877">
        <v>0</v>
      </c>
      <c r="AP3877" t="s">
        <v>216</v>
      </c>
      <c r="AQ3877" s="18"/>
      <c r="AR3877" s="12"/>
      <c r="AS3877" s="12"/>
      <c r="AT3877" s="12"/>
      <c r="AU3877" s="19" t="s">
        <v>247</v>
      </c>
    </row>
    <row r="3878" spans="1:47" x14ac:dyDescent="0.25">
      <c r="A3878">
        <v>3876</v>
      </c>
      <c r="C3878" t="s">
        <v>293</v>
      </c>
      <c r="E3878" t="s">
        <v>132</v>
      </c>
      <c r="G3878" t="s">
        <v>133</v>
      </c>
      <c r="H3878">
        <v>2007</v>
      </c>
      <c r="I3878">
        <v>5</v>
      </c>
      <c r="J3878">
        <v>21</v>
      </c>
      <c r="K3878">
        <v>50.25</v>
      </c>
      <c r="L3878">
        <v>-4.2169999999999996</v>
      </c>
      <c r="M3878">
        <v>10</v>
      </c>
      <c r="O3878">
        <v>12.23</v>
      </c>
      <c r="P3878">
        <v>35.01</v>
      </c>
      <c r="Q3878">
        <v>1.1299999999999999</v>
      </c>
      <c r="X3878">
        <v>3.1459999999999999</v>
      </c>
      <c r="Y3878" t="s">
        <v>64</v>
      </c>
      <c r="Z3878" t="s">
        <v>64</v>
      </c>
      <c r="AA3878" t="s">
        <v>135</v>
      </c>
      <c r="AB3878" t="s">
        <v>135</v>
      </c>
      <c r="AE3878" t="s">
        <v>135</v>
      </c>
      <c r="AF3878" t="s">
        <v>135</v>
      </c>
      <c r="AG3878">
        <v>0</v>
      </c>
      <c r="AH3878">
        <v>0</v>
      </c>
      <c r="AI3878">
        <v>0</v>
      </c>
      <c r="AJ3878">
        <v>0</v>
      </c>
      <c r="AK3878">
        <v>0</v>
      </c>
      <c r="AL3878">
        <v>0</v>
      </c>
      <c r="AM3878">
        <v>0</v>
      </c>
      <c r="AN3878" s="2">
        <v>0</v>
      </c>
      <c r="AO3878">
        <v>0</v>
      </c>
      <c r="AP3878" t="s">
        <v>216</v>
      </c>
      <c r="AQ3878" s="18"/>
      <c r="AR3878" s="12"/>
      <c r="AS3878" s="12"/>
      <c r="AT3878" s="12"/>
      <c r="AU3878" s="19" t="s">
        <v>247</v>
      </c>
    </row>
    <row r="3879" spans="1:47" x14ac:dyDescent="0.25">
      <c r="A3879">
        <v>3877</v>
      </c>
      <c r="C3879" t="s">
        <v>293</v>
      </c>
      <c r="E3879" t="s">
        <v>132</v>
      </c>
      <c r="G3879" t="s">
        <v>133</v>
      </c>
      <c r="H3879">
        <v>2007</v>
      </c>
      <c r="I3879">
        <v>6</v>
      </c>
      <c r="J3879">
        <v>4</v>
      </c>
      <c r="K3879">
        <v>50.25</v>
      </c>
      <c r="L3879">
        <v>-4.2169999999999996</v>
      </c>
      <c r="M3879">
        <v>10</v>
      </c>
      <c r="P3879">
        <v>0</v>
      </c>
      <c r="Q3879">
        <v>0.56000000000000005</v>
      </c>
      <c r="U3879">
        <v>1.02</v>
      </c>
      <c r="X3879">
        <v>1.2909999999999999</v>
      </c>
      <c r="Y3879" t="s">
        <v>134</v>
      </c>
      <c r="Z3879" t="s">
        <v>134</v>
      </c>
      <c r="AA3879" t="s">
        <v>135</v>
      </c>
      <c r="AB3879" t="s">
        <v>135</v>
      </c>
      <c r="AE3879" t="s">
        <v>135</v>
      </c>
      <c r="AF3879">
        <v>0</v>
      </c>
      <c r="AG3879" t="s">
        <v>135</v>
      </c>
      <c r="AH3879">
        <v>0</v>
      </c>
      <c r="AI3879">
        <v>0</v>
      </c>
      <c r="AJ3879">
        <v>0</v>
      </c>
      <c r="AK3879">
        <v>0</v>
      </c>
      <c r="AL3879">
        <v>0</v>
      </c>
      <c r="AM3879">
        <v>0</v>
      </c>
      <c r="AN3879" s="2">
        <v>0</v>
      </c>
      <c r="AO3879">
        <v>0</v>
      </c>
      <c r="AP3879" t="s">
        <v>216</v>
      </c>
      <c r="AQ3879" s="18"/>
      <c r="AR3879" s="12"/>
      <c r="AS3879" s="12"/>
      <c r="AT3879" s="12"/>
      <c r="AU3879" s="19" t="s">
        <v>247</v>
      </c>
    </row>
    <row r="3880" spans="1:47" x14ac:dyDescent="0.25">
      <c r="A3880">
        <v>3878</v>
      </c>
      <c r="C3880" t="s">
        <v>293</v>
      </c>
      <c r="E3880" t="s">
        <v>132</v>
      </c>
      <c r="G3880" t="s">
        <v>133</v>
      </c>
      <c r="H3880">
        <v>2007</v>
      </c>
      <c r="I3880">
        <v>6</v>
      </c>
      <c r="J3880">
        <v>4</v>
      </c>
      <c r="K3880">
        <v>50.25</v>
      </c>
      <c r="L3880">
        <v>-4.2169999999999996</v>
      </c>
      <c r="M3880">
        <v>10</v>
      </c>
      <c r="P3880">
        <v>0</v>
      </c>
      <c r="Q3880">
        <v>0.56000000000000005</v>
      </c>
      <c r="U3880">
        <v>1.02</v>
      </c>
      <c r="X3880">
        <v>1.2909999999999999</v>
      </c>
      <c r="Y3880" t="s">
        <v>64</v>
      </c>
      <c r="Z3880" t="s">
        <v>64</v>
      </c>
      <c r="AA3880" t="s">
        <v>135</v>
      </c>
      <c r="AB3880" t="s">
        <v>135</v>
      </c>
      <c r="AE3880" t="s">
        <v>135</v>
      </c>
      <c r="AF3880" t="s">
        <v>135</v>
      </c>
      <c r="AG3880">
        <v>0</v>
      </c>
      <c r="AH3880">
        <v>0</v>
      </c>
      <c r="AI3880">
        <v>0</v>
      </c>
      <c r="AJ3880">
        <v>0</v>
      </c>
      <c r="AK3880">
        <v>0</v>
      </c>
      <c r="AL3880">
        <v>0</v>
      </c>
      <c r="AM3880">
        <v>0</v>
      </c>
      <c r="AN3880" s="2">
        <v>0</v>
      </c>
      <c r="AO3880">
        <v>0</v>
      </c>
      <c r="AP3880" t="s">
        <v>216</v>
      </c>
      <c r="AQ3880" s="18"/>
      <c r="AR3880" s="12"/>
      <c r="AS3880" s="12"/>
      <c r="AT3880" s="12"/>
      <c r="AU3880" s="19" t="s">
        <v>247</v>
      </c>
    </row>
    <row r="3881" spans="1:47" x14ac:dyDescent="0.25">
      <c r="A3881">
        <v>3879</v>
      </c>
      <c r="C3881" t="s">
        <v>293</v>
      </c>
      <c r="E3881" t="s">
        <v>132</v>
      </c>
      <c r="G3881" t="s">
        <v>133</v>
      </c>
      <c r="H3881">
        <v>2007</v>
      </c>
      <c r="I3881">
        <v>6</v>
      </c>
      <c r="J3881">
        <v>11</v>
      </c>
      <c r="K3881">
        <v>50.25</v>
      </c>
      <c r="L3881">
        <v>-4.2169999999999996</v>
      </c>
      <c r="M3881">
        <v>10</v>
      </c>
      <c r="O3881">
        <v>14.67</v>
      </c>
      <c r="P3881">
        <v>35.15</v>
      </c>
      <c r="Q3881">
        <v>2.14</v>
      </c>
      <c r="U3881">
        <v>0.61</v>
      </c>
      <c r="X3881">
        <v>1.06</v>
      </c>
      <c r="Y3881" t="s">
        <v>134</v>
      </c>
      <c r="Z3881" t="s">
        <v>134</v>
      </c>
      <c r="AA3881" t="s">
        <v>135</v>
      </c>
      <c r="AB3881" t="s">
        <v>135</v>
      </c>
      <c r="AE3881" t="s">
        <v>135</v>
      </c>
      <c r="AF3881">
        <v>0</v>
      </c>
      <c r="AG3881" t="s">
        <v>135</v>
      </c>
      <c r="AH3881">
        <v>0</v>
      </c>
      <c r="AI3881">
        <v>0</v>
      </c>
      <c r="AJ3881">
        <v>0</v>
      </c>
      <c r="AK3881">
        <v>0</v>
      </c>
      <c r="AL3881">
        <v>0</v>
      </c>
      <c r="AM3881">
        <v>0</v>
      </c>
      <c r="AN3881" s="2">
        <v>0</v>
      </c>
      <c r="AO3881">
        <v>0</v>
      </c>
      <c r="AP3881" t="s">
        <v>216</v>
      </c>
      <c r="AQ3881" s="18"/>
      <c r="AR3881" s="12"/>
      <c r="AS3881" s="12"/>
      <c r="AT3881" s="12"/>
      <c r="AU3881" s="19" t="s">
        <v>247</v>
      </c>
    </row>
    <row r="3882" spans="1:47" x14ac:dyDescent="0.25">
      <c r="A3882">
        <v>3880</v>
      </c>
      <c r="C3882" t="s">
        <v>293</v>
      </c>
      <c r="E3882" t="s">
        <v>132</v>
      </c>
      <c r="G3882" t="s">
        <v>133</v>
      </c>
      <c r="H3882">
        <v>2007</v>
      </c>
      <c r="I3882">
        <v>6</v>
      </c>
      <c r="J3882">
        <v>11</v>
      </c>
      <c r="K3882">
        <v>50.25</v>
      </c>
      <c r="L3882">
        <v>-4.2169999999999996</v>
      </c>
      <c r="M3882">
        <v>10</v>
      </c>
      <c r="O3882">
        <v>14.67</v>
      </c>
      <c r="P3882">
        <v>35.15</v>
      </c>
      <c r="Q3882">
        <v>2.14</v>
      </c>
      <c r="U3882">
        <v>0.61</v>
      </c>
      <c r="X3882">
        <v>1.06</v>
      </c>
      <c r="Y3882" t="s">
        <v>64</v>
      </c>
      <c r="Z3882" t="s">
        <v>64</v>
      </c>
      <c r="AA3882" t="s">
        <v>135</v>
      </c>
      <c r="AB3882" t="s">
        <v>135</v>
      </c>
      <c r="AE3882" t="s">
        <v>135</v>
      </c>
      <c r="AF3882" t="s">
        <v>135</v>
      </c>
      <c r="AG3882">
        <v>0</v>
      </c>
      <c r="AH3882">
        <v>0</v>
      </c>
      <c r="AI3882">
        <v>0</v>
      </c>
      <c r="AJ3882">
        <v>0</v>
      </c>
      <c r="AK3882">
        <v>0</v>
      </c>
      <c r="AL3882">
        <v>0</v>
      </c>
      <c r="AM3882">
        <v>0</v>
      </c>
      <c r="AN3882" s="2">
        <v>0</v>
      </c>
      <c r="AO3882">
        <v>0</v>
      </c>
      <c r="AP3882" t="s">
        <v>216</v>
      </c>
      <c r="AQ3882" s="18"/>
      <c r="AR3882" s="12"/>
      <c r="AS3882" s="12"/>
      <c r="AT3882" s="12"/>
      <c r="AU3882" s="19" t="s">
        <v>247</v>
      </c>
    </row>
    <row r="3883" spans="1:47" x14ac:dyDescent="0.25">
      <c r="A3883">
        <v>3881</v>
      </c>
      <c r="C3883" t="s">
        <v>293</v>
      </c>
      <c r="E3883" t="s">
        <v>132</v>
      </c>
      <c r="G3883" t="s">
        <v>133</v>
      </c>
      <c r="H3883">
        <v>2007</v>
      </c>
      <c r="I3883">
        <v>6</v>
      </c>
      <c r="J3883">
        <v>25</v>
      </c>
      <c r="K3883">
        <v>50.25</v>
      </c>
      <c r="L3883">
        <v>-4.2169999999999996</v>
      </c>
      <c r="M3883">
        <v>10</v>
      </c>
      <c r="O3883">
        <v>15.18</v>
      </c>
      <c r="P3883">
        <v>35.07</v>
      </c>
      <c r="Q3883">
        <v>0.04</v>
      </c>
      <c r="U3883">
        <v>0.3</v>
      </c>
      <c r="X3883">
        <v>1.514</v>
      </c>
      <c r="Y3883" t="s">
        <v>134</v>
      </c>
      <c r="Z3883" t="s">
        <v>134</v>
      </c>
      <c r="AA3883" t="s">
        <v>135</v>
      </c>
      <c r="AB3883" t="s">
        <v>135</v>
      </c>
      <c r="AE3883" t="s">
        <v>135</v>
      </c>
      <c r="AF3883">
        <v>0</v>
      </c>
      <c r="AG3883" t="s">
        <v>135</v>
      </c>
      <c r="AH3883">
        <v>0</v>
      </c>
      <c r="AI3883">
        <v>0</v>
      </c>
      <c r="AJ3883">
        <v>0</v>
      </c>
      <c r="AK3883">
        <v>0</v>
      </c>
      <c r="AL3883">
        <v>0</v>
      </c>
      <c r="AM3883">
        <v>0</v>
      </c>
      <c r="AN3883" s="2">
        <v>0</v>
      </c>
      <c r="AO3883">
        <v>0</v>
      </c>
      <c r="AP3883" t="s">
        <v>216</v>
      </c>
      <c r="AQ3883" s="18"/>
      <c r="AR3883" s="12"/>
      <c r="AS3883" s="12"/>
      <c r="AT3883" s="12"/>
      <c r="AU3883" s="19" t="s">
        <v>247</v>
      </c>
    </row>
    <row r="3884" spans="1:47" x14ac:dyDescent="0.25">
      <c r="A3884">
        <v>3882</v>
      </c>
      <c r="C3884" t="s">
        <v>293</v>
      </c>
      <c r="E3884" t="s">
        <v>132</v>
      </c>
      <c r="G3884" t="s">
        <v>133</v>
      </c>
      <c r="H3884">
        <v>2007</v>
      </c>
      <c r="I3884">
        <v>6</v>
      </c>
      <c r="J3884">
        <v>25</v>
      </c>
      <c r="K3884">
        <v>50.25</v>
      </c>
      <c r="L3884">
        <v>-4.2169999999999996</v>
      </c>
      <c r="M3884">
        <v>10</v>
      </c>
      <c r="O3884">
        <v>15.18</v>
      </c>
      <c r="P3884">
        <v>35.07</v>
      </c>
      <c r="Q3884">
        <v>0.04</v>
      </c>
      <c r="U3884">
        <v>0.3</v>
      </c>
      <c r="X3884">
        <v>1.514</v>
      </c>
      <c r="Y3884" t="s">
        <v>64</v>
      </c>
      <c r="Z3884" t="s">
        <v>64</v>
      </c>
      <c r="AA3884" t="s">
        <v>135</v>
      </c>
      <c r="AB3884" t="s">
        <v>135</v>
      </c>
      <c r="AE3884" t="s">
        <v>135</v>
      </c>
      <c r="AF3884" t="s">
        <v>135</v>
      </c>
      <c r="AG3884">
        <v>0</v>
      </c>
      <c r="AH3884">
        <v>0</v>
      </c>
      <c r="AI3884">
        <v>0</v>
      </c>
      <c r="AJ3884">
        <v>0</v>
      </c>
      <c r="AK3884">
        <v>0</v>
      </c>
      <c r="AL3884">
        <v>0</v>
      </c>
      <c r="AM3884">
        <v>0</v>
      </c>
      <c r="AN3884" s="2">
        <v>0</v>
      </c>
      <c r="AO3884">
        <v>0</v>
      </c>
      <c r="AP3884" t="s">
        <v>216</v>
      </c>
      <c r="AQ3884" s="18"/>
      <c r="AR3884" s="12"/>
      <c r="AS3884" s="12"/>
      <c r="AT3884" s="12"/>
      <c r="AU3884" s="19" t="s">
        <v>247</v>
      </c>
    </row>
    <row r="3885" spans="1:47" x14ac:dyDescent="0.25">
      <c r="A3885">
        <v>3883</v>
      </c>
      <c r="C3885" t="s">
        <v>293</v>
      </c>
      <c r="E3885" t="s">
        <v>132</v>
      </c>
      <c r="G3885" t="s">
        <v>133</v>
      </c>
      <c r="H3885">
        <v>2007</v>
      </c>
      <c r="I3885">
        <v>7</v>
      </c>
      <c r="J3885">
        <v>9</v>
      </c>
      <c r="K3885">
        <v>50.25</v>
      </c>
      <c r="L3885">
        <v>-4.2169999999999996</v>
      </c>
      <c r="M3885">
        <v>10</v>
      </c>
      <c r="O3885">
        <v>14.49</v>
      </c>
      <c r="P3885">
        <v>35.07</v>
      </c>
      <c r="Q3885">
        <v>1.65</v>
      </c>
      <c r="U3885">
        <v>0.32</v>
      </c>
      <c r="X3885">
        <v>4.6929999999999996</v>
      </c>
      <c r="Y3885" t="s">
        <v>134</v>
      </c>
      <c r="Z3885" t="s">
        <v>134</v>
      </c>
      <c r="AA3885" t="s">
        <v>135</v>
      </c>
      <c r="AB3885" t="s">
        <v>135</v>
      </c>
      <c r="AE3885" t="s">
        <v>135</v>
      </c>
      <c r="AF3885">
        <v>0</v>
      </c>
      <c r="AG3885" t="s">
        <v>135</v>
      </c>
      <c r="AH3885">
        <v>0</v>
      </c>
      <c r="AI3885">
        <v>0</v>
      </c>
      <c r="AJ3885">
        <v>0</v>
      </c>
      <c r="AK3885">
        <v>0</v>
      </c>
      <c r="AL3885">
        <v>0</v>
      </c>
      <c r="AM3885">
        <v>0</v>
      </c>
      <c r="AN3885" s="2">
        <v>0</v>
      </c>
      <c r="AO3885">
        <v>0</v>
      </c>
      <c r="AP3885" t="s">
        <v>216</v>
      </c>
      <c r="AQ3885" s="18"/>
      <c r="AR3885" s="12"/>
      <c r="AS3885" s="12"/>
      <c r="AT3885" s="12"/>
      <c r="AU3885" s="19" t="s">
        <v>247</v>
      </c>
    </row>
    <row r="3886" spans="1:47" x14ac:dyDescent="0.25">
      <c r="A3886">
        <v>3884</v>
      </c>
      <c r="C3886" t="s">
        <v>293</v>
      </c>
      <c r="E3886" t="s">
        <v>132</v>
      </c>
      <c r="G3886" t="s">
        <v>133</v>
      </c>
      <c r="H3886">
        <v>2007</v>
      </c>
      <c r="I3886">
        <v>7</v>
      </c>
      <c r="J3886">
        <v>9</v>
      </c>
      <c r="K3886">
        <v>50.25</v>
      </c>
      <c r="L3886">
        <v>-4.2169999999999996</v>
      </c>
      <c r="M3886">
        <v>10</v>
      </c>
      <c r="O3886">
        <v>14.49</v>
      </c>
      <c r="P3886">
        <v>35.07</v>
      </c>
      <c r="Q3886">
        <v>1.65</v>
      </c>
      <c r="U3886">
        <v>0.32</v>
      </c>
      <c r="X3886">
        <v>4.6929999999999996</v>
      </c>
      <c r="Y3886" t="s">
        <v>64</v>
      </c>
      <c r="Z3886" t="s">
        <v>64</v>
      </c>
      <c r="AA3886" t="s">
        <v>135</v>
      </c>
      <c r="AB3886" t="s">
        <v>135</v>
      </c>
      <c r="AE3886" t="s">
        <v>135</v>
      </c>
      <c r="AF3886" t="s">
        <v>135</v>
      </c>
      <c r="AG3886">
        <v>0</v>
      </c>
      <c r="AH3886">
        <v>0</v>
      </c>
      <c r="AI3886">
        <v>0</v>
      </c>
      <c r="AJ3886">
        <v>0</v>
      </c>
      <c r="AK3886">
        <v>0</v>
      </c>
      <c r="AL3886">
        <v>0</v>
      </c>
      <c r="AM3886">
        <v>0</v>
      </c>
      <c r="AN3886" s="2">
        <v>0</v>
      </c>
      <c r="AO3886">
        <v>0</v>
      </c>
      <c r="AP3886" t="s">
        <v>216</v>
      </c>
      <c r="AQ3886" s="18"/>
      <c r="AR3886" s="12"/>
      <c r="AS3886" s="12"/>
      <c r="AT3886" s="12"/>
      <c r="AU3886" s="19" t="s">
        <v>247</v>
      </c>
    </row>
    <row r="3887" spans="1:47" x14ac:dyDescent="0.25">
      <c r="A3887">
        <v>3885</v>
      </c>
      <c r="C3887" t="s">
        <v>293</v>
      </c>
      <c r="E3887" t="s">
        <v>132</v>
      </c>
      <c r="G3887" t="s">
        <v>133</v>
      </c>
      <c r="H3887">
        <v>2007</v>
      </c>
      <c r="I3887">
        <v>7</v>
      </c>
      <c r="J3887">
        <v>16</v>
      </c>
      <c r="K3887">
        <v>50.25</v>
      </c>
      <c r="L3887">
        <v>-4.2169999999999996</v>
      </c>
      <c r="M3887">
        <v>10</v>
      </c>
      <c r="O3887">
        <v>14.88</v>
      </c>
      <c r="P3887">
        <v>35.14</v>
      </c>
      <c r="Q3887">
        <v>0.03</v>
      </c>
      <c r="U3887">
        <v>0.11</v>
      </c>
      <c r="X3887">
        <v>1.754</v>
      </c>
      <c r="Y3887" t="s">
        <v>134</v>
      </c>
      <c r="Z3887" t="s">
        <v>134</v>
      </c>
      <c r="AA3887" t="s">
        <v>135</v>
      </c>
      <c r="AB3887" t="s">
        <v>135</v>
      </c>
      <c r="AE3887" t="s">
        <v>135</v>
      </c>
      <c r="AF3887">
        <v>0</v>
      </c>
      <c r="AG3887" t="s">
        <v>135</v>
      </c>
      <c r="AH3887">
        <v>0</v>
      </c>
      <c r="AI3887">
        <v>0</v>
      </c>
      <c r="AJ3887">
        <v>0</v>
      </c>
      <c r="AK3887">
        <v>0</v>
      </c>
      <c r="AL3887">
        <v>0</v>
      </c>
      <c r="AM3887">
        <v>0</v>
      </c>
      <c r="AN3887" s="2">
        <v>0</v>
      </c>
      <c r="AO3887">
        <v>0</v>
      </c>
      <c r="AP3887" t="s">
        <v>216</v>
      </c>
      <c r="AQ3887" s="18"/>
      <c r="AR3887" s="12"/>
      <c r="AS3887" s="12"/>
      <c r="AT3887" s="12"/>
      <c r="AU3887" s="19" t="s">
        <v>247</v>
      </c>
    </row>
    <row r="3888" spans="1:47" x14ac:dyDescent="0.25">
      <c r="A3888">
        <v>3886</v>
      </c>
      <c r="C3888" t="s">
        <v>293</v>
      </c>
      <c r="E3888" t="s">
        <v>132</v>
      </c>
      <c r="G3888" t="s">
        <v>133</v>
      </c>
      <c r="H3888">
        <v>2007</v>
      </c>
      <c r="I3888">
        <v>7</v>
      </c>
      <c r="J3888">
        <v>16</v>
      </c>
      <c r="K3888">
        <v>50.25</v>
      </c>
      <c r="L3888">
        <v>-4.2169999999999996</v>
      </c>
      <c r="M3888">
        <v>10</v>
      </c>
      <c r="O3888">
        <v>14.88</v>
      </c>
      <c r="P3888">
        <v>35.14</v>
      </c>
      <c r="Q3888">
        <v>0.03</v>
      </c>
      <c r="U3888">
        <v>0.11</v>
      </c>
      <c r="X3888">
        <v>1.754</v>
      </c>
      <c r="Y3888" t="s">
        <v>64</v>
      </c>
      <c r="Z3888" t="s">
        <v>64</v>
      </c>
      <c r="AA3888" t="s">
        <v>135</v>
      </c>
      <c r="AB3888" t="s">
        <v>135</v>
      </c>
      <c r="AE3888" t="s">
        <v>135</v>
      </c>
      <c r="AF3888" t="s">
        <v>135</v>
      </c>
      <c r="AG3888">
        <v>4000</v>
      </c>
      <c r="AH3888">
        <v>4000</v>
      </c>
      <c r="AI3888">
        <v>3.3061126787697877E-3</v>
      </c>
      <c r="AJ3888">
        <v>0.13901877193033707</v>
      </c>
      <c r="AK3888">
        <v>3.9134686081354217E-2</v>
      </c>
      <c r="AL3888">
        <v>0.11450073727576436</v>
      </c>
      <c r="AM3888">
        <v>24.033016417240038</v>
      </c>
      <c r="AN3888" s="2">
        <v>1.6588544537525074</v>
      </c>
      <c r="AO3888">
        <v>7.1999999999999995E-2</v>
      </c>
      <c r="AP3888" t="s">
        <v>216</v>
      </c>
      <c r="AQ3888" s="18"/>
      <c r="AR3888" s="12"/>
      <c r="AS3888" s="12"/>
      <c r="AT3888" s="12"/>
      <c r="AU3888" s="19" t="s">
        <v>247</v>
      </c>
    </row>
    <row r="3889" spans="1:49" x14ac:dyDescent="0.25">
      <c r="A3889">
        <v>3887</v>
      </c>
      <c r="C3889" t="s">
        <v>293</v>
      </c>
      <c r="E3889" t="s">
        <v>132</v>
      </c>
      <c r="G3889" t="s">
        <v>133</v>
      </c>
      <c r="H3889">
        <v>2007</v>
      </c>
      <c r="I3889">
        <v>7</v>
      </c>
      <c r="J3889">
        <v>23</v>
      </c>
      <c r="K3889">
        <v>50.25</v>
      </c>
      <c r="L3889">
        <v>-4.2169999999999996</v>
      </c>
      <c r="M3889">
        <v>10</v>
      </c>
      <c r="O3889">
        <v>15.32</v>
      </c>
      <c r="P3889">
        <v>35.18</v>
      </c>
      <c r="Q3889">
        <v>0.03</v>
      </c>
      <c r="X3889">
        <v>1.3220000000000001</v>
      </c>
      <c r="Y3889" t="s">
        <v>134</v>
      </c>
      <c r="Z3889" t="s">
        <v>134</v>
      </c>
      <c r="AA3889" t="s">
        <v>135</v>
      </c>
      <c r="AB3889" t="s">
        <v>135</v>
      </c>
      <c r="AE3889" t="s">
        <v>135</v>
      </c>
      <c r="AF3889">
        <v>0</v>
      </c>
      <c r="AG3889" t="s">
        <v>135</v>
      </c>
      <c r="AH3889">
        <v>0</v>
      </c>
      <c r="AI3889">
        <v>0</v>
      </c>
      <c r="AJ3889">
        <v>0</v>
      </c>
      <c r="AK3889">
        <v>0</v>
      </c>
      <c r="AL3889">
        <v>0</v>
      </c>
      <c r="AM3889">
        <v>0</v>
      </c>
      <c r="AN3889" s="2">
        <v>0</v>
      </c>
      <c r="AO3889">
        <v>0</v>
      </c>
      <c r="AP3889" t="s">
        <v>216</v>
      </c>
      <c r="AQ3889" s="18"/>
      <c r="AR3889" s="12"/>
      <c r="AS3889" s="12"/>
      <c r="AT3889" s="12"/>
      <c r="AU3889" s="19" t="s">
        <v>247</v>
      </c>
    </row>
    <row r="3890" spans="1:49" x14ac:dyDescent="0.25">
      <c r="A3890">
        <v>3888</v>
      </c>
      <c r="C3890" t="s">
        <v>293</v>
      </c>
      <c r="E3890" t="s">
        <v>132</v>
      </c>
      <c r="G3890" t="s">
        <v>133</v>
      </c>
      <c r="H3890">
        <v>2007</v>
      </c>
      <c r="I3890">
        <v>7</v>
      </c>
      <c r="J3890">
        <v>23</v>
      </c>
      <c r="K3890">
        <v>50.25</v>
      </c>
      <c r="L3890">
        <v>-4.2169999999999996</v>
      </c>
      <c r="M3890">
        <v>10</v>
      </c>
      <c r="O3890">
        <v>15.32</v>
      </c>
      <c r="P3890">
        <v>35.18</v>
      </c>
      <c r="Q3890">
        <v>0.03</v>
      </c>
      <c r="X3890">
        <v>1.3220000000000001</v>
      </c>
      <c r="Y3890" t="s">
        <v>64</v>
      </c>
      <c r="Z3890" t="s">
        <v>64</v>
      </c>
      <c r="AA3890" t="s">
        <v>135</v>
      </c>
      <c r="AB3890" t="s">
        <v>135</v>
      </c>
      <c r="AE3890" t="s">
        <v>135</v>
      </c>
      <c r="AF3890" t="s">
        <v>135</v>
      </c>
      <c r="AG3890">
        <v>6000</v>
      </c>
      <c r="AH3890">
        <v>6000</v>
      </c>
      <c r="AI3890">
        <v>4.959169018154682E-3</v>
      </c>
      <c r="AJ3890">
        <v>0.20852815789550561</v>
      </c>
      <c r="AK3890">
        <v>5.8702029122031332E-2</v>
      </c>
      <c r="AL3890">
        <v>0.17175110591364653</v>
      </c>
      <c r="AM3890">
        <v>36.049524625860059</v>
      </c>
      <c r="AN3890" s="2">
        <v>2.4882816806287611</v>
      </c>
      <c r="AO3890">
        <v>0.108</v>
      </c>
      <c r="AP3890" t="s">
        <v>216</v>
      </c>
      <c r="AQ3890" s="18"/>
      <c r="AR3890" s="12"/>
      <c r="AS3890" s="12"/>
      <c r="AT3890" s="12"/>
      <c r="AU3890" s="19" t="s">
        <v>247</v>
      </c>
    </row>
    <row r="3891" spans="1:49" x14ac:dyDescent="0.25">
      <c r="A3891">
        <v>3889</v>
      </c>
      <c r="C3891" t="s">
        <v>293</v>
      </c>
      <c r="E3891" t="s">
        <v>132</v>
      </c>
      <c r="G3891" t="s">
        <v>133</v>
      </c>
      <c r="H3891">
        <v>2007</v>
      </c>
      <c r="I3891">
        <v>7</v>
      </c>
      <c r="J3891">
        <v>30</v>
      </c>
      <c r="K3891">
        <v>50.25</v>
      </c>
      <c r="L3891">
        <v>-4.2169999999999996</v>
      </c>
      <c r="M3891">
        <v>10</v>
      </c>
      <c r="O3891">
        <v>15.49</v>
      </c>
      <c r="P3891">
        <v>35.1</v>
      </c>
      <c r="Q3891">
        <v>0.03</v>
      </c>
      <c r="U3891">
        <v>0.93</v>
      </c>
      <c r="X3891">
        <v>2.0270000000000001</v>
      </c>
      <c r="Y3891" t="s">
        <v>134</v>
      </c>
      <c r="Z3891" t="s">
        <v>134</v>
      </c>
      <c r="AA3891" t="s">
        <v>135</v>
      </c>
      <c r="AB3891" t="s">
        <v>135</v>
      </c>
      <c r="AE3891" t="s">
        <v>135</v>
      </c>
      <c r="AF3891">
        <v>0</v>
      </c>
      <c r="AG3891" t="s">
        <v>135</v>
      </c>
      <c r="AH3891">
        <v>0</v>
      </c>
      <c r="AI3891">
        <v>0</v>
      </c>
      <c r="AJ3891">
        <v>0</v>
      </c>
      <c r="AK3891">
        <v>0</v>
      </c>
      <c r="AL3891">
        <v>0</v>
      </c>
      <c r="AM3891">
        <v>0</v>
      </c>
      <c r="AN3891" s="2">
        <v>0</v>
      </c>
      <c r="AO3891">
        <v>0</v>
      </c>
      <c r="AP3891" t="s">
        <v>216</v>
      </c>
      <c r="AQ3891" s="18"/>
      <c r="AR3891" s="12"/>
      <c r="AS3891" s="12"/>
      <c r="AT3891" s="12"/>
      <c r="AU3891" s="19" t="s">
        <v>247</v>
      </c>
    </row>
    <row r="3892" spans="1:49" x14ac:dyDescent="0.25">
      <c r="A3892">
        <v>3890</v>
      </c>
      <c r="C3892" t="s">
        <v>293</v>
      </c>
      <c r="E3892" t="s">
        <v>132</v>
      </c>
      <c r="G3892" t="s">
        <v>133</v>
      </c>
      <c r="H3892">
        <v>2007</v>
      </c>
      <c r="I3892">
        <v>7</v>
      </c>
      <c r="J3892">
        <v>30</v>
      </c>
      <c r="K3892">
        <v>50.25</v>
      </c>
      <c r="L3892">
        <v>-4.2169999999999996</v>
      </c>
      <c r="M3892">
        <v>10</v>
      </c>
      <c r="O3892">
        <v>15.49</v>
      </c>
      <c r="P3892">
        <v>35.1</v>
      </c>
      <c r="Q3892">
        <v>0.03</v>
      </c>
      <c r="U3892">
        <v>0.93</v>
      </c>
      <c r="X3892">
        <v>2.0270000000000001</v>
      </c>
      <c r="Y3892" t="s">
        <v>64</v>
      </c>
      <c r="Z3892" t="s">
        <v>64</v>
      </c>
      <c r="AA3892" t="s">
        <v>135</v>
      </c>
      <c r="AB3892" t="s">
        <v>135</v>
      </c>
      <c r="AE3892" t="s">
        <v>135</v>
      </c>
      <c r="AF3892" t="s">
        <v>135</v>
      </c>
      <c r="AG3892">
        <v>0</v>
      </c>
      <c r="AH3892">
        <v>0</v>
      </c>
      <c r="AI3892">
        <v>0</v>
      </c>
      <c r="AJ3892">
        <v>0</v>
      </c>
      <c r="AK3892">
        <v>0</v>
      </c>
      <c r="AL3892">
        <v>0</v>
      </c>
      <c r="AM3892">
        <v>0</v>
      </c>
      <c r="AN3892" s="2">
        <v>0</v>
      </c>
      <c r="AO3892">
        <v>0</v>
      </c>
      <c r="AP3892" t="s">
        <v>216</v>
      </c>
      <c r="AQ3892" s="18"/>
      <c r="AR3892" s="12"/>
      <c r="AS3892" s="12"/>
      <c r="AT3892" s="12"/>
      <c r="AU3892" s="19" t="s">
        <v>247</v>
      </c>
    </row>
    <row r="3893" spans="1:49" x14ac:dyDescent="0.25">
      <c r="A3893">
        <v>3891</v>
      </c>
      <c r="C3893" t="s">
        <v>293</v>
      </c>
      <c r="E3893" t="s">
        <v>132</v>
      </c>
      <c r="G3893" t="s">
        <v>133</v>
      </c>
      <c r="H3893">
        <v>2007</v>
      </c>
      <c r="I3893">
        <v>8</v>
      </c>
      <c r="J3893">
        <v>6</v>
      </c>
      <c r="K3893">
        <v>50.25</v>
      </c>
      <c r="L3893">
        <v>-4.2169999999999996</v>
      </c>
      <c r="M3893">
        <v>10</v>
      </c>
      <c r="O3893">
        <v>14.99</v>
      </c>
      <c r="P3893">
        <v>35.299999999999997</v>
      </c>
      <c r="Q3893">
        <v>0.09</v>
      </c>
      <c r="U3893">
        <v>1.39</v>
      </c>
      <c r="X3893">
        <v>1.3620000000000001</v>
      </c>
      <c r="Y3893" t="s">
        <v>134</v>
      </c>
      <c r="Z3893" t="s">
        <v>134</v>
      </c>
      <c r="AA3893" t="s">
        <v>135</v>
      </c>
      <c r="AB3893" t="s">
        <v>135</v>
      </c>
      <c r="AE3893" t="s">
        <v>135</v>
      </c>
      <c r="AF3893">
        <v>0</v>
      </c>
      <c r="AG3893" t="s">
        <v>135</v>
      </c>
      <c r="AH3893">
        <v>0</v>
      </c>
      <c r="AI3893">
        <v>0</v>
      </c>
      <c r="AJ3893">
        <v>0</v>
      </c>
      <c r="AK3893">
        <v>0</v>
      </c>
      <c r="AL3893">
        <v>0</v>
      </c>
      <c r="AM3893">
        <v>0</v>
      </c>
      <c r="AN3893" s="20">
        <v>0</v>
      </c>
      <c r="AO3893">
        <v>0</v>
      </c>
      <c r="AP3893" t="s">
        <v>216</v>
      </c>
      <c r="AQ3893" s="21"/>
      <c r="AR3893" s="13"/>
      <c r="AS3893" s="13"/>
      <c r="AT3893" s="13"/>
      <c r="AU3893" s="19" t="s">
        <v>247</v>
      </c>
      <c r="AW3893" s="14"/>
    </row>
    <row r="3894" spans="1:49" x14ac:dyDescent="0.25">
      <c r="A3894">
        <v>3892</v>
      </c>
      <c r="C3894" t="s">
        <v>293</v>
      </c>
      <c r="E3894" t="s">
        <v>132</v>
      </c>
      <c r="G3894" t="s">
        <v>133</v>
      </c>
      <c r="H3894">
        <v>2007</v>
      </c>
      <c r="I3894">
        <v>8</v>
      </c>
      <c r="J3894">
        <v>6</v>
      </c>
      <c r="K3894">
        <v>50.25</v>
      </c>
      <c r="L3894">
        <v>-4.2169999999999996</v>
      </c>
      <c r="M3894">
        <v>10</v>
      </c>
      <c r="O3894">
        <v>14.99</v>
      </c>
      <c r="P3894">
        <v>35.299999999999997</v>
      </c>
      <c r="Q3894">
        <v>0.09</v>
      </c>
      <c r="U3894">
        <v>1.39</v>
      </c>
      <c r="X3894">
        <v>1.3620000000000001</v>
      </c>
      <c r="Y3894" t="s">
        <v>64</v>
      </c>
      <c r="Z3894" t="s">
        <v>64</v>
      </c>
      <c r="AA3894" t="s">
        <v>135</v>
      </c>
      <c r="AB3894" t="s">
        <v>135</v>
      </c>
      <c r="AE3894" t="s">
        <v>135</v>
      </c>
      <c r="AF3894" t="s">
        <v>135</v>
      </c>
      <c r="AG3894">
        <v>0</v>
      </c>
      <c r="AH3894">
        <v>0</v>
      </c>
      <c r="AI3894">
        <v>0</v>
      </c>
      <c r="AJ3894">
        <v>0</v>
      </c>
      <c r="AK3894">
        <v>0</v>
      </c>
      <c r="AL3894">
        <v>0</v>
      </c>
      <c r="AM3894">
        <v>0</v>
      </c>
      <c r="AN3894" s="20">
        <v>0</v>
      </c>
      <c r="AO3894">
        <v>0</v>
      </c>
      <c r="AP3894" t="s">
        <v>216</v>
      </c>
      <c r="AQ3894" s="21"/>
      <c r="AR3894" s="13"/>
      <c r="AS3894" s="13"/>
      <c r="AT3894" s="13"/>
      <c r="AU3894" s="19" t="s">
        <v>247</v>
      </c>
      <c r="AW3894" s="14"/>
    </row>
    <row r="3895" spans="1:49" x14ac:dyDescent="0.25">
      <c r="A3895">
        <v>3893</v>
      </c>
      <c r="C3895" t="s">
        <v>293</v>
      </c>
      <c r="E3895" t="s">
        <v>132</v>
      </c>
      <c r="G3895" t="s">
        <v>133</v>
      </c>
      <c r="H3895">
        <v>2007</v>
      </c>
      <c r="I3895">
        <v>8</v>
      </c>
      <c r="J3895">
        <v>13</v>
      </c>
      <c r="K3895">
        <v>50.25</v>
      </c>
      <c r="L3895">
        <v>-4.2169999999999996</v>
      </c>
      <c r="M3895">
        <v>10</v>
      </c>
      <c r="O3895">
        <v>16</v>
      </c>
      <c r="P3895">
        <v>35.15</v>
      </c>
      <c r="Q3895">
        <v>0.22</v>
      </c>
      <c r="U3895">
        <v>1.94</v>
      </c>
      <c r="Y3895" t="s">
        <v>134</v>
      </c>
      <c r="Z3895" t="s">
        <v>134</v>
      </c>
      <c r="AA3895" t="s">
        <v>135</v>
      </c>
      <c r="AB3895" t="s">
        <v>135</v>
      </c>
      <c r="AE3895" t="s">
        <v>135</v>
      </c>
      <c r="AF3895">
        <v>0</v>
      </c>
      <c r="AG3895" t="s">
        <v>135</v>
      </c>
      <c r="AH3895">
        <v>0</v>
      </c>
      <c r="AI3895">
        <v>0</v>
      </c>
      <c r="AJ3895">
        <v>0</v>
      </c>
      <c r="AK3895">
        <v>0</v>
      </c>
      <c r="AL3895">
        <v>0</v>
      </c>
      <c r="AM3895">
        <v>0</v>
      </c>
      <c r="AN3895" s="20">
        <v>0</v>
      </c>
      <c r="AO3895">
        <v>0</v>
      </c>
      <c r="AP3895" t="s">
        <v>216</v>
      </c>
      <c r="AQ3895" s="21"/>
      <c r="AR3895" s="13"/>
      <c r="AS3895" s="13"/>
      <c r="AT3895" s="13"/>
      <c r="AU3895" s="19" t="s">
        <v>247</v>
      </c>
      <c r="AW3895" s="14"/>
    </row>
    <row r="3896" spans="1:49" x14ac:dyDescent="0.25">
      <c r="A3896">
        <v>3894</v>
      </c>
      <c r="C3896" t="s">
        <v>293</v>
      </c>
      <c r="E3896" t="s">
        <v>132</v>
      </c>
      <c r="G3896" t="s">
        <v>133</v>
      </c>
      <c r="H3896">
        <v>2007</v>
      </c>
      <c r="I3896">
        <v>8</v>
      </c>
      <c r="J3896">
        <v>13</v>
      </c>
      <c r="K3896">
        <v>50.25</v>
      </c>
      <c r="L3896">
        <v>-4.2169999999999996</v>
      </c>
      <c r="M3896">
        <v>10</v>
      </c>
      <c r="O3896">
        <v>16</v>
      </c>
      <c r="P3896">
        <v>35.15</v>
      </c>
      <c r="Q3896">
        <v>0.22</v>
      </c>
      <c r="U3896">
        <v>1.94</v>
      </c>
      <c r="Y3896" t="s">
        <v>64</v>
      </c>
      <c r="Z3896" t="s">
        <v>64</v>
      </c>
      <c r="AA3896" t="s">
        <v>135</v>
      </c>
      <c r="AB3896" t="s">
        <v>135</v>
      </c>
      <c r="AE3896" t="s">
        <v>135</v>
      </c>
      <c r="AF3896" t="s">
        <v>135</v>
      </c>
      <c r="AG3896">
        <v>0</v>
      </c>
      <c r="AH3896">
        <v>0</v>
      </c>
      <c r="AI3896">
        <v>0</v>
      </c>
      <c r="AJ3896">
        <v>0</v>
      </c>
      <c r="AK3896">
        <v>0</v>
      </c>
      <c r="AL3896">
        <v>0</v>
      </c>
      <c r="AM3896">
        <v>0</v>
      </c>
      <c r="AN3896" s="20">
        <v>0</v>
      </c>
      <c r="AO3896">
        <v>0</v>
      </c>
      <c r="AP3896" t="s">
        <v>216</v>
      </c>
      <c r="AQ3896" s="21"/>
      <c r="AR3896" s="13"/>
      <c r="AS3896" s="13"/>
      <c r="AT3896" s="13"/>
      <c r="AU3896" s="19" t="s">
        <v>247</v>
      </c>
      <c r="AW3896" s="14"/>
    </row>
    <row r="3897" spans="1:49" x14ac:dyDescent="0.25">
      <c r="A3897">
        <v>3895</v>
      </c>
      <c r="C3897" t="s">
        <v>293</v>
      </c>
      <c r="E3897" t="s">
        <v>132</v>
      </c>
      <c r="G3897" t="s">
        <v>133</v>
      </c>
      <c r="H3897">
        <v>2007</v>
      </c>
      <c r="I3897">
        <v>8</v>
      </c>
      <c r="J3897">
        <v>20</v>
      </c>
      <c r="K3897">
        <v>50.25</v>
      </c>
      <c r="L3897">
        <v>-4.2169999999999996</v>
      </c>
      <c r="M3897">
        <v>10</v>
      </c>
      <c r="O3897">
        <v>15.4</v>
      </c>
      <c r="P3897">
        <v>35.22</v>
      </c>
      <c r="Q3897">
        <v>1.59</v>
      </c>
      <c r="U3897">
        <v>2.87</v>
      </c>
      <c r="X3897">
        <v>2.194</v>
      </c>
      <c r="Y3897" t="s">
        <v>134</v>
      </c>
      <c r="Z3897" t="s">
        <v>134</v>
      </c>
      <c r="AA3897" t="s">
        <v>135</v>
      </c>
      <c r="AB3897" t="s">
        <v>135</v>
      </c>
      <c r="AE3897" t="s">
        <v>135</v>
      </c>
      <c r="AF3897">
        <v>0</v>
      </c>
      <c r="AG3897" t="s">
        <v>135</v>
      </c>
      <c r="AH3897">
        <v>0</v>
      </c>
      <c r="AI3897">
        <v>0</v>
      </c>
      <c r="AJ3897">
        <v>0</v>
      </c>
      <c r="AK3897">
        <v>0</v>
      </c>
      <c r="AL3897">
        <v>0</v>
      </c>
      <c r="AM3897">
        <v>0</v>
      </c>
      <c r="AN3897" s="20">
        <v>0</v>
      </c>
      <c r="AO3897">
        <v>0</v>
      </c>
      <c r="AP3897" t="s">
        <v>216</v>
      </c>
      <c r="AQ3897" s="21"/>
      <c r="AR3897" s="13"/>
      <c r="AS3897" s="13"/>
      <c r="AT3897" s="13"/>
      <c r="AU3897" s="19" t="s">
        <v>247</v>
      </c>
      <c r="AW3897" s="14"/>
    </row>
    <row r="3898" spans="1:49" x14ac:dyDescent="0.25">
      <c r="A3898">
        <v>3896</v>
      </c>
      <c r="C3898" t="s">
        <v>293</v>
      </c>
      <c r="E3898" t="s">
        <v>132</v>
      </c>
      <c r="G3898" t="s">
        <v>133</v>
      </c>
      <c r="H3898">
        <v>2007</v>
      </c>
      <c r="I3898">
        <v>8</v>
      </c>
      <c r="J3898">
        <v>20</v>
      </c>
      <c r="K3898">
        <v>50.25</v>
      </c>
      <c r="L3898">
        <v>-4.2169999999999996</v>
      </c>
      <c r="M3898">
        <v>10</v>
      </c>
      <c r="O3898">
        <v>15.4</v>
      </c>
      <c r="P3898">
        <v>35.22</v>
      </c>
      <c r="Q3898">
        <v>1.59</v>
      </c>
      <c r="U3898">
        <v>2.87</v>
      </c>
      <c r="X3898">
        <v>2.194</v>
      </c>
      <c r="Y3898" t="s">
        <v>64</v>
      </c>
      <c r="Z3898" t="s">
        <v>64</v>
      </c>
      <c r="AA3898" t="s">
        <v>135</v>
      </c>
      <c r="AB3898" t="s">
        <v>135</v>
      </c>
      <c r="AE3898" t="s">
        <v>135</v>
      </c>
      <c r="AF3898" t="s">
        <v>135</v>
      </c>
      <c r="AG3898">
        <v>0</v>
      </c>
      <c r="AH3898">
        <v>0</v>
      </c>
      <c r="AI3898">
        <v>0</v>
      </c>
      <c r="AJ3898">
        <v>0</v>
      </c>
      <c r="AK3898">
        <v>0</v>
      </c>
      <c r="AL3898">
        <v>0</v>
      </c>
      <c r="AM3898">
        <v>0</v>
      </c>
      <c r="AN3898" s="20">
        <v>0</v>
      </c>
      <c r="AO3898">
        <v>0</v>
      </c>
      <c r="AP3898" t="s">
        <v>216</v>
      </c>
      <c r="AQ3898" s="21"/>
      <c r="AR3898" s="13"/>
      <c r="AS3898" s="13"/>
      <c r="AT3898" s="13"/>
      <c r="AU3898" s="19" t="s">
        <v>247</v>
      </c>
      <c r="AW3898" s="14"/>
    </row>
    <row r="3899" spans="1:49" x14ac:dyDescent="0.25">
      <c r="A3899">
        <v>3897</v>
      </c>
      <c r="C3899" t="s">
        <v>293</v>
      </c>
      <c r="E3899" t="s">
        <v>132</v>
      </c>
      <c r="G3899" t="s">
        <v>133</v>
      </c>
      <c r="H3899">
        <v>2007</v>
      </c>
      <c r="I3899">
        <v>9</v>
      </c>
      <c r="J3899">
        <v>3</v>
      </c>
      <c r="K3899">
        <v>50.25</v>
      </c>
      <c r="L3899">
        <v>-4.2169999999999996</v>
      </c>
      <c r="M3899">
        <v>10</v>
      </c>
      <c r="O3899">
        <v>16.38</v>
      </c>
      <c r="P3899">
        <v>35.229999999999997</v>
      </c>
      <c r="Q3899">
        <v>0.13</v>
      </c>
      <c r="U3899">
        <v>1.1299999999999999</v>
      </c>
      <c r="X3899">
        <v>2.6549999999999998</v>
      </c>
      <c r="Y3899" t="s">
        <v>134</v>
      </c>
      <c r="Z3899" t="s">
        <v>134</v>
      </c>
      <c r="AA3899" t="s">
        <v>135</v>
      </c>
      <c r="AB3899" t="s">
        <v>135</v>
      </c>
      <c r="AE3899" t="s">
        <v>135</v>
      </c>
      <c r="AF3899">
        <v>0</v>
      </c>
      <c r="AG3899" t="s">
        <v>135</v>
      </c>
      <c r="AH3899">
        <v>0</v>
      </c>
      <c r="AI3899">
        <v>0</v>
      </c>
      <c r="AJ3899">
        <v>0</v>
      </c>
      <c r="AK3899">
        <v>0</v>
      </c>
      <c r="AL3899">
        <v>0</v>
      </c>
      <c r="AM3899">
        <v>0</v>
      </c>
      <c r="AN3899" s="20">
        <v>0</v>
      </c>
      <c r="AO3899">
        <v>0</v>
      </c>
      <c r="AP3899" t="s">
        <v>216</v>
      </c>
      <c r="AQ3899" s="21"/>
      <c r="AR3899" s="13"/>
      <c r="AS3899" s="13"/>
      <c r="AT3899" s="13"/>
      <c r="AU3899" s="19" t="s">
        <v>247</v>
      </c>
      <c r="AW3899" s="14"/>
    </row>
    <row r="3900" spans="1:49" x14ac:dyDescent="0.25">
      <c r="A3900">
        <v>3898</v>
      </c>
      <c r="C3900" t="s">
        <v>293</v>
      </c>
      <c r="E3900" t="s">
        <v>132</v>
      </c>
      <c r="G3900" t="s">
        <v>133</v>
      </c>
      <c r="H3900">
        <v>2007</v>
      </c>
      <c r="I3900">
        <v>9</v>
      </c>
      <c r="J3900">
        <v>3</v>
      </c>
      <c r="K3900">
        <v>50.25</v>
      </c>
      <c r="L3900">
        <v>-4.2169999999999996</v>
      </c>
      <c r="M3900">
        <v>10</v>
      </c>
      <c r="O3900">
        <v>16.38</v>
      </c>
      <c r="P3900">
        <v>35.229999999999997</v>
      </c>
      <c r="Q3900">
        <v>0.13</v>
      </c>
      <c r="U3900">
        <v>1.1299999999999999</v>
      </c>
      <c r="X3900">
        <v>2.6549999999999998</v>
      </c>
      <c r="Y3900" t="s">
        <v>64</v>
      </c>
      <c r="Z3900" t="s">
        <v>64</v>
      </c>
      <c r="AA3900" t="s">
        <v>135</v>
      </c>
      <c r="AB3900" t="s">
        <v>135</v>
      </c>
      <c r="AE3900" t="s">
        <v>135</v>
      </c>
      <c r="AF3900" t="s">
        <v>135</v>
      </c>
      <c r="AG3900">
        <v>0</v>
      </c>
      <c r="AH3900">
        <v>0</v>
      </c>
      <c r="AI3900">
        <v>0</v>
      </c>
      <c r="AJ3900">
        <v>0</v>
      </c>
      <c r="AK3900">
        <v>0</v>
      </c>
      <c r="AL3900">
        <v>0</v>
      </c>
      <c r="AM3900">
        <v>0</v>
      </c>
      <c r="AN3900" s="20">
        <v>0</v>
      </c>
      <c r="AO3900">
        <v>0</v>
      </c>
      <c r="AP3900" t="s">
        <v>216</v>
      </c>
      <c r="AQ3900" s="21"/>
      <c r="AR3900" s="13"/>
      <c r="AS3900" s="13"/>
      <c r="AT3900" s="13"/>
      <c r="AU3900" s="19" t="s">
        <v>247</v>
      </c>
      <c r="AW3900" s="14"/>
    </row>
    <row r="3901" spans="1:49" x14ac:dyDescent="0.25">
      <c r="A3901">
        <v>3899</v>
      </c>
      <c r="C3901" t="s">
        <v>293</v>
      </c>
      <c r="E3901" t="s">
        <v>132</v>
      </c>
      <c r="G3901" t="s">
        <v>133</v>
      </c>
      <c r="H3901">
        <v>2007</v>
      </c>
      <c r="I3901">
        <v>9</v>
      </c>
      <c r="J3901">
        <v>10</v>
      </c>
      <c r="K3901">
        <v>50.25</v>
      </c>
      <c r="L3901">
        <v>-4.2169999999999996</v>
      </c>
      <c r="M3901">
        <v>10</v>
      </c>
      <c r="O3901">
        <v>17.02</v>
      </c>
      <c r="P3901">
        <v>35.21</v>
      </c>
      <c r="Q3901">
        <v>0.08</v>
      </c>
      <c r="U3901">
        <v>1.73</v>
      </c>
      <c r="X3901">
        <v>0.83899999999999997</v>
      </c>
      <c r="Y3901" t="s">
        <v>134</v>
      </c>
      <c r="Z3901" t="s">
        <v>134</v>
      </c>
      <c r="AA3901" t="s">
        <v>135</v>
      </c>
      <c r="AB3901" t="s">
        <v>135</v>
      </c>
      <c r="AE3901" t="s">
        <v>135</v>
      </c>
      <c r="AF3901">
        <v>0</v>
      </c>
      <c r="AG3901" t="s">
        <v>135</v>
      </c>
      <c r="AH3901">
        <v>0</v>
      </c>
      <c r="AI3901">
        <v>0</v>
      </c>
      <c r="AJ3901">
        <v>0</v>
      </c>
      <c r="AK3901">
        <v>0</v>
      </c>
      <c r="AL3901">
        <v>0</v>
      </c>
      <c r="AM3901">
        <v>0</v>
      </c>
      <c r="AN3901" s="20">
        <v>0</v>
      </c>
      <c r="AO3901">
        <v>0</v>
      </c>
      <c r="AP3901" t="s">
        <v>216</v>
      </c>
      <c r="AQ3901" s="21"/>
      <c r="AR3901" s="13"/>
      <c r="AS3901" s="13"/>
      <c r="AT3901" s="13"/>
      <c r="AU3901" s="19" t="s">
        <v>247</v>
      </c>
      <c r="AW3901" s="14"/>
    </row>
    <row r="3902" spans="1:49" x14ac:dyDescent="0.25">
      <c r="A3902">
        <v>3900</v>
      </c>
      <c r="C3902" t="s">
        <v>293</v>
      </c>
      <c r="E3902" t="s">
        <v>132</v>
      </c>
      <c r="G3902" t="s">
        <v>133</v>
      </c>
      <c r="H3902">
        <v>2007</v>
      </c>
      <c r="I3902">
        <v>9</v>
      </c>
      <c r="J3902">
        <v>10</v>
      </c>
      <c r="K3902">
        <v>50.25</v>
      </c>
      <c r="L3902">
        <v>-4.2169999999999996</v>
      </c>
      <c r="M3902">
        <v>10</v>
      </c>
      <c r="O3902">
        <v>17.02</v>
      </c>
      <c r="P3902">
        <v>35.21</v>
      </c>
      <c r="Q3902">
        <v>0.08</v>
      </c>
      <c r="U3902">
        <v>1.73</v>
      </c>
      <c r="X3902">
        <v>0.83899999999999997</v>
      </c>
      <c r="Y3902" t="s">
        <v>64</v>
      </c>
      <c r="Z3902" t="s">
        <v>64</v>
      </c>
      <c r="AA3902" t="s">
        <v>135</v>
      </c>
      <c r="AB3902" t="s">
        <v>135</v>
      </c>
      <c r="AE3902" t="s">
        <v>135</v>
      </c>
      <c r="AF3902" t="s">
        <v>135</v>
      </c>
      <c r="AG3902">
        <v>0</v>
      </c>
      <c r="AH3902">
        <v>0</v>
      </c>
      <c r="AI3902">
        <v>0</v>
      </c>
      <c r="AJ3902">
        <v>0</v>
      </c>
      <c r="AK3902">
        <v>0</v>
      </c>
      <c r="AL3902">
        <v>0</v>
      </c>
      <c r="AM3902">
        <v>0</v>
      </c>
      <c r="AN3902" s="20">
        <v>0</v>
      </c>
      <c r="AO3902">
        <v>0</v>
      </c>
      <c r="AP3902" t="s">
        <v>216</v>
      </c>
      <c r="AQ3902" s="21"/>
      <c r="AR3902" s="13"/>
      <c r="AS3902" s="13"/>
      <c r="AT3902" s="13"/>
      <c r="AU3902" s="19" t="s">
        <v>247</v>
      </c>
      <c r="AW3902" s="14"/>
    </row>
    <row r="3903" spans="1:49" x14ac:dyDescent="0.25">
      <c r="A3903">
        <v>3901</v>
      </c>
      <c r="C3903" t="s">
        <v>293</v>
      </c>
      <c r="E3903" t="s">
        <v>132</v>
      </c>
      <c r="G3903" t="s">
        <v>133</v>
      </c>
      <c r="H3903">
        <v>2007</v>
      </c>
      <c r="I3903">
        <v>9</v>
      </c>
      <c r="J3903">
        <v>17</v>
      </c>
      <c r="K3903">
        <v>50.25</v>
      </c>
      <c r="L3903">
        <v>-4.2169999999999996</v>
      </c>
      <c r="M3903">
        <v>10</v>
      </c>
      <c r="O3903">
        <v>16.88</v>
      </c>
      <c r="P3903">
        <v>35.19</v>
      </c>
      <c r="Q3903">
        <v>0.76</v>
      </c>
      <c r="U3903">
        <v>2.13</v>
      </c>
      <c r="X3903">
        <v>1.925</v>
      </c>
      <c r="Y3903" t="s">
        <v>134</v>
      </c>
      <c r="Z3903" t="s">
        <v>134</v>
      </c>
      <c r="AA3903" t="s">
        <v>135</v>
      </c>
      <c r="AB3903" t="s">
        <v>135</v>
      </c>
      <c r="AE3903" t="s">
        <v>135</v>
      </c>
      <c r="AF3903">
        <v>0</v>
      </c>
      <c r="AG3903" t="s">
        <v>135</v>
      </c>
      <c r="AH3903">
        <v>0</v>
      </c>
      <c r="AI3903">
        <v>0</v>
      </c>
      <c r="AJ3903">
        <v>0</v>
      </c>
      <c r="AK3903">
        <v>0</v>
      </c>
      <c r="AL3903">
        <v>0</v>
      </c>
      <c r="AM3903">
        <v>0</v>
      </c>
      <c r="AN3903" s="20">
        <v>0</v>
      </c>
      <c r="AO3903">
        <v>0</v>
      </c>
      <c r="AP3903" t="s">
        <v>216</v>
      </c>
      <c r="AQ3903" s="21"/>
      <c r="AR3903" s="13"/>
      <c r="AS3903" s="13"/>
      <c r="AT3903" s="13"/>
      <c r="AU3903" s="19" t="s">
        <v>247</v>
      </c>
      <c r="AW3903" s="14"/>
    </row>
    <row r="3904" spans="1:49" x14ac:dyDescent="0.25">
      <c r="A3904">
        <v>3902</v>
      </c>
      <c r="C3904" t="s">
        <v>293</v>
      </c>
      <c r="E3904" t="s">
        <v>132</v>
      </c>
      <c r="G3904" t="s">
        <v>133</v>
      </c>
      <c r="H3904">
        <v>2007</v>
      </c>
      <c r="I3904">
        <v>9</v>
      </c>
      <c r="J3904">
        <v>17</v>
      </c>
      <c r="K3904">
        <v>50.25</v>
      </c>
      <c r="L3904">
        <v>-4.2169999999999996</v>
      </c>
      <c r="M3904">
        <v>10</v>
      </c>
      <c r="O3904">
        <v>16.88</v>
      </c>
      <c r="P3904">
        <v>35.19</v>
      </c>
      <c r="Q3904">
        <v>0.76</v>
      </c>
      <c r="U3904">
        <v>2.13</v>
      </c>
      <c r="X3904">
        <v>1.925</v>
      </c>
      <c r="Y3904" t="s">
        <v>64</v>
      </c>
      <c r="Z3904" t="s">
        <v>64</v>
      </c>
      <c r="AA3904" t="s">
        <v>135</v>
      </c>
      <c r="AB3904" t="s">
        <v>135</v>
      </c>
      <c r="AE3904" t="s">
        <v>135</v>
      </c>
      <c r="AF3904" t="s">
        <v>135</v>
      </c>
      <c r="AG3904">
        <v>0</v>
      </c>
      <c r="AH3904">
        <v>0</v>
      </c>
      <c r="AI3904">
        <v>0</v>
      </c>
      <c r="AJ3904">
        <v>0</v>
      </c>
      <c r="AK3904">
        <v>0</v>
      </c>
      <c r="AL3904">
        <v>0</v>
      </c>
      <c r="AM3904">
        <v>0</v>
      </c>
      <c r="AN3904" s="20">
        <v>0</v>
      </c>
      <c r="AO3904">
        <v>0</v>
      </c>
      <c r="AP3904" t="s">
        <v>216</v>
      </c>
      <c r="AQ3904" s="21"/>
      <c r="AR3904" s="13"/>
      <c r="AS3904" s="13"/>
      <c r="AT3904" s="13"/>
      <c r="AU3904" s="19" t="s">
        <v>247</v>
      </c>
      <c r="AW3904" s="14"/>
    </row>
    <row r="3905" spans="1:49" x14ac:dyDescent="0.25">
      <c r="A3905">
        <v>3903</v>
      </c>
      <c r="C3905" t="s">
        <v>293</v>
      </c>
      <c r="E3905" t="s">
        <v>132</v>
      </c>
      <c r="G3905" t="s">
        <v>133</v>
      </c>
      <c r="H3905">
        <v>2007</v>
      </c>
      <c r="I3905">
        <v>10</v>
      </c>
      <c r="J3905">
        <v>2</v>
      </c>
      <c r="K3905">
        <v>50.25</v>
      </c>
      <c r="L3905">
        <v>-4.2169999999999996</v>
      </c>
      <c r="M3905">
        <v>10</v>
      </c>
      <c r="O3905">
        <v>15.83</v>
      </c>
      <c r="P3905">
        <v>35.31</v>
      </c>
      <c r="Q3905">
        <v>2.71</v>
      </c>
      <c r="U3905">
        <v>2.89</v>
      </c>
      <c r="X3905">
        <v>1.2150000000000001</v>
      </c>
      <c r="Y3905" t="s">
        <v>134</v>
      </c>
      <c r="Z3905" t="s">
        <v>134</v>
      </c>
      <c r="AA3905" t="s">
        <v>135</v>
      </c>
      <c r="AB3905" t="s">
        <v>135</v>
      </c>
      <c r="AE3905" t="s">
        <v>135</v>
      </c>
      <c r="AF3905">
        <v>0</v>
      </c>
      <c r="AG3905" t="s">
        <v>135</v>
      </c>
      <c r="AH3905">
        <v>0</v>
      </c>
      <c r="AI3905">
        <v>0</v>
      </c>
      <c r="AJ3905">
        <v>0</v>
      </c>
      <c r="AK3905">
        <v>0</v>
      </c>
      <c r="AL3905">
        <v>0</v>
      </c>
      <c r="AM3905">
        <v>0</v>
      </c>
      <c r="AN3905" s="20">
        <v>0</v>
      </c>
      <c r="AO3905">
        <v>0</v>
      </c>
      <c r="AP3905" t="s">
        <v>216</v>
      </c>
      <c r="AQ3905" s="21"/>
      <c r="AR3905" s="13"/>
      <c r="AS3905" s="13"/>
      <c r="AT3905" s="13"/>
      <c r="AU3905" s="19" t="s">
        <v>247</v>
      </c>
      <c r="AW3905" s="14"/>
    </row>
    <row r="3906" spans="1:49" x14ac:dyDescent="0.25">
      <c r="A3906">
        <v>3904</v>
      </c>
      <c r="C3906" t="s">
        <v>293</v>
      </c>
      <c r="E3906" t="s">
        <v>132</v>
      </c>
      <c r="G3906" t="s">
        <v>133</v>
      </c>
      <c r="H3906">
        <v>2007</v>
      </c>
      <c r="I3906">
        <v>10</v>
      </c>
      <c r="J3906">
        <v>2</v>
      </c>
      <c r="K3906">
        <v>50.25</v>
      </c>
      <c r="L3906">
        <v>-4.2169999999999996</v>
      </c>
      <c r="M3906">
        <v>10</v>
      </c>
      <c r="O3906">
        <v>15.83</v>
      </c>
      <c r="P3906">
        <v>35.31</v>
      </c>
      <c r="Q3906">
        <v>2.71</v>
      </c>
      <c r="U3906">
        <v>2.89</v>
      </c>
      <c r="X3906">
        <v>1.2150000000000001</v>
      </c>
      <c r="Y3906" t="s">
        <v>64</v>
      </c>
      <c r="Z3906" t="s">
        <v>64</v>
      </c>
      <c r="AA3906" t="s">
        <v>135</v>
      </c>
      <c r="AB3906" t="s">
        <v>135</v>
      </c>
      <c r="AE3906" t="s">
        <v>135</v>
      </c>
      <c r="AF3906" t="s">
        <v>135</v>
      </c>
      <c r="AG3906">
        <v>0</v>
      </c>
      <c r="AH3906">
        <v>0</v>
      </c>
      <c r="AI3906">
        <v>0</v>
      </c>
      <c r="AJ3906">
        <v>0</v>
      </c>
      <c r="AK3906">
        <v>0</v>
      </c>
      <c r="AL3906">
        <v>0</v>
      </c>
      <c r="AM3906">
        <v>0</v>
      </c>
      <c r="AN3906" s="20">
        <v>0</v>
      </c>
      <c r="AO3906">
        <v>0</v>
      </c>
      <c r="AP3906" t="s">
        <v>216</v>
      </c>
      <c r="AQ3906" s="21"/>
      <c r="AR3906" s="13"/>
      <c r="AS3906" s="13"/>
      <c r="AT3906" s="13"/>
      <c r="AU3906" s="19" t="s">
        <v>247</v>
      </c>
      <c r="AW3906" s="14"/>
    </row>
    <row r="3907" spans="1:49" x14ac:dyDescent="0.25">
      <c r="A3907">
        <v>3905</v>
      </c>
      <c r="C3907" t="s">
        <v>293</v>
      </c>
      <c r="E3907" t="s">
        <v>132</v>
      </c>
      <c r="G3907" t="s">
        <v>133</v>
      </c>
      <c r="H3907">
        <v>2007</v>
      </c>
      <c r="I3907">
        <v>10</v>
      </c>
      <c r="J3907">
        <v>8</v>
      </c>
      <c r="K3907">
        <v>50.25</v>
      </c>
      <c r="L3907">
        <v>-4.2169999999999996</v>
      </c>
      <c r="M3907">
        <v>10</v>
      </c>
      <c r="O3907">
        <v>15.81</v>
      </c>
      <c r="P3907">
        <v>35.32</v>
      </c>
      <c r="Q3907">
        <v>2.58</v>
      </c>
      <c r="U3907">
        <v>2.67</v>
      </c>
      <c r="X3907">
        <v>1.163</v>
      </c>
      <c r="Y3907" t="s">
        <v>134</v>
      </c>
      <c r="Z3907" t="s">
        <v>134</v>
      </c>
      <c r="AA3907" t="s">
        <v>135</v>
      </c>
      <c r="AB3907" t="s">
        <v>135</v>
      </c>
      <c r="AE3907" t="s">
        <v>135</v>
      </c>
      <c r="AF3907">
        <v>0</v>
      </c>
      <c r="AG3907" t="s">
        <v>135</v>
      </c>
      <c r="AH3907">
        <v>0</v>
      </c>
      <c r="AI3907">
        <v>0</v>
      </c>
      <c r="AJ3907">
        <v>0</v>
      </c>
      <c r="AK3907">
        <v>0</v>
      </c>
      <c r="AL3907">
        <v>0</v>
      </c>
      <c r="AM3907">
        <v>0</v>
      </c>
      <c r="AN3907" s="20">
        <v>0</v>
      </c>
      <c r="AO3907">
        <v>0</v>
      </c>
      <c r="AP3907" t="s">
        <v>216</v>
      </c>
      <c r="AQ3907" s="21"/>
      <c r="AR3907" s="13"/>
      <c r="AS3907" s="13"/>
      <c r="AT3907" s="13"/>
      <c r="AU3907" s="19" t="s">
        <v>247</v>
      </c>
      <c r="AW3907" s="14"/>
    </row>
    <row r="3908" spans="1:49" x14ac:dyDescent="0.25">
      <c r="A3908">
        <v>3906</v>
      </c>
      <c r="C3908" t="s">
        <v>293</v>
      </c>
      <c r="E3908" t="s">
        <v>132</v>
      </c>
      <c r="G3908" t="s">
        <v>133</v>
      </c>
      <c r="H3908">
        <v>2007</v>
      </c>
      <c r="I3908">
        <v>10</v>
      </c>
      <c r="J3908">
        <v>8</v>
      </c>
      <c r="K3908">
        <v>50.25</v>
      </c>
      <c r="L3908">
        <v>-4.2169999999999996</v>
      </c>
      <c r="M3908">
        <v>10</v>
      </c>
      <c r="O3908">
        <v>15.81</v>
      </c>
      <c r="P3908">
        <v>35.32</v>
      </c>
      <c r="Q3908">
        <v>2.58</v>
      </c>
      <c r="U3908">
        <v>2.67</v>
      </c>
      <c r="X3908">
        <v>1.163</v>
      </c>
      <c r="Y3908" t="s">
        <v>64</v>
      </c>
      <c r="Z3908" t="s">
        <v>64</v>
      </c>
      <c r="AA3908" t="s">
        <v>135</v>
      </c>
      <c r="AB3908" t="s">
        <v>135</v>
      </c>
      <c r="AE3908" t="s">
        <v>135</v>
      </c>
      <c r="AF3908" t="s">
        <v>135</v>
      </c>
      <c r="AG3908">
        <v>0</v>
      </c>
      <c r="AH3908">
        <v>0</v>
      </c>
      <c r="AI3908">
        <v>0</v>
      </c>
      <c r="AJ3908">
        <v>0</v>
      </c>
      <c r="AK3908">
        <v>0</v>
      </c>
      <c r="AL3908">
        <v>0</v>
      </c>
      <c r="AM3908">
        <v>0</v>
      </c>
      <c r="AN3908" s="20">
        <v>0</v>
      </c>
      <c r="AO3908">
        <v>0</v>
      </c>
      <c r="AP3908" t="s">
        <v>216</v>
      </c>
      <c r="AQ3908" s="21"/>
      <c r="AR3908" s="13"/>
      <c r="AS3908" s="13"/>
      <c r="AT3908" s="13"/>
      <c r="AU3908" s="19" t="s">
        <v>247</v>
      </c>
      <c r="AW3908" s="14"/>
    </row>
    <row r="3909" spans="1:49" x14ac:dyDescent="0.25">
      <c r="A3909">
        <v>3907</v>
      </c>
      <c r="C3909" t="s">
        <v>293</v>
      </c>
      <c r="E3909" t="s">
        <v>132</v>
      </c>
      <c r="G3909" t="s">
        <v>133</v>
      </c>
      <c r="H3909">
        <v>2007</v>
      </c>
      <c r="I3909">
        <v>10</v>
      </c>
      <c r="J3909">
        <v>25</v>
      </c>
      <c r="K3909">
        <v>50.25</v>
      </c>
      <c r="L3909">
        <v>-4.2169999999999996</v>
      </c>
      <c r="M3909">
        <v>10</v>
      </c>
      <c r="O3909">
        <v>15.38</v>
      </c>
      <c r="P3909">
        <v>35.369999999999997</v>
      </c>
      <c r="Q3909">
        <v>2.4500000000000002</v>
      </c>
      <c r="U3909">
        <v>2.61</v>
      </c>
      <c r="X3909">
        <v>0.59799999999999998</v>
      </c>
      <c r="Y3909" t="s">
        <v>134</v>
      </c>
      <c r="Z3909" t="s">
        <v>134</v>
      </c>
      <c r="AA3909" t="s">
        <v>135</v>
      </c>
      <c r="AB3909" t="s">
        <v>135</v>
      </c>
      <c r="AE3909" t="s">
        <v>135</v>
      </c>
      <c r="AF3909">
        <v>0</v>
      </c>
      <c r="AG3909" t="s">
        <v>135</v>
      </c>
      <c r="AH3909">
        <v>0</v>
      </c>
      <c r="AI3909">
        <v>0</v>
      </c>
      <c r="AJ3909">
        <v>0</v>
      </c>
      <c r="AK3909">
        <v>0</v>
      </c>
      <c r="AL3909">
        <v>0</v>
      </c>
      <c r="AM3909">
        <v>0</v>
      </c>
      <c r="AN3909" s="20">
        <v>0</v>
      </c>
      <c r="AO3909">
        <v>0</v>
      </c>
      <c r="AP3909" t="s">
        <v>216</v>
      </c>
      <c r="AQ3909" s="21"/>
      <c r="AR3909" s="13"/>
      <c r="AS3909" s="13"/>
      <c r="AT3909" s="13"/>
      <c r="AU3909" s="19" t="s">
        <v>247</v>
      </c>
      <c r="AW3909" s="14"/>
    </row>
    <row r="3910" spans="1:49" x14ac:dyDescent="0.25">
      <c r="A3910">
        <v>3908</v>
      </c>
      <c r="C3910" t="s">
        <v>293</v>
      </c>
      <c r="E3910" t="s">
        <v>132</v>
      </c>
      <c r="G3910" t="s">
        <v>133</v>
      </c>
      <c r="H3910">
        <v>2007</v>
      </c>
      <c r="I3910">
        <v>10</v>
      </c>
      <c r="J3910">
        <v>25</v>
      </c>
      <c r="K3910">
        <v>50.25</v>
      </c>
      <c r="L3910">
        <v>-4.2169999999999996</v>
      </c>
      <c r="M3910">
        <v>10</v>
      </c>
      <c r="O3910">
        <v>15.38</v>
      </c>
      <c r="P3910">
        <v>35.369999999999997</v>
      </c>
      <c r="Q3910">
        <v>2.4500000000000002</v>
      </c>
      <c r="U3910">
        <v>2.61</v>
      </c>
      <c r="X3910">
        <v>0.59799999999999998</v>
      </c>
      <c r="Y3910" t="s">
        <v>64</v>
      </c>
      <c r="Z3910" t="s">
        <v>64</v>
      </c>
      <c r="AA3910" t="s">
        <v>135</v>
      </c>
      <c r="AB3910" t="s">
        <v>135</v>
      </c>
      <c r="AE3910" t="s">
        <v>135</v>
      </c>
      <c r="AF3910" t="s">
        <v>135</v>
      </c>
      <c r="AG3910">
        <v>0</v>
      </c>
      <c r="AH3910">
        <v>0</v>
      </c>
      <c r="AI3910">
        <v>0</v>
      </c>
      <c r="AJ3910">
        <v>0</v>
      </c>
      <c r="AK3910">
        <v>0</v>
      </c>
      <c r="AL3910">
        <v>0</v>
      </c>
      <c r="AM3910">
        <v>0</v>
      </c>
      <c r="AN3910" s="20">
        <v>0</v>
      </c>
      <c r="AO3910">
        <v>0</v>
      </c>
      <c r="AP3910" t="s">
        <v>216</v>
      </c>
      <c r="AQ3910" s="21"/>
      <c r="AR3910" s="13"/>
      <c r="AS3910" s="13"/>
      <c r="AT3910" s="13"/>
      <c r="AU3910" s="19" t="s">
        <v>247</v>
      </c>
      <c r="AW3910" s="14"/>
    </row>
    <row r="3911" spans="1:49" x14ac:dyDescent="0.25">
      <c r="A3911">
        <v>3909</v>
      </c>
      <c r="C3911" t="s">
        <v>293</v>
      </c>
      <c r="E3911" t="s">
        <v>132</v>
      </c>
      <c r="G3911" t="s">
        <v>133</v>
      </c>
      <c r="H3911">
        <v>2007</v>
      </c>
      <c r="I3911">
        <v>10</v>
      </c>
      <c r="J3911">
        <v>30</v>
      </c>
      <c r="K3911">
        <v>50.25</v>
      </c>
      <c r="L3911">
        <v>-4.2169999999999996</v>
      </c>
      <c r="M3911">
        <v>10</v>
      </c>
      <c r="O3911">
        <v>14.97</v>
      </c>
      <c r="P3911">
        <v>35.299999999999997</v>
      </c>
      <c r="Q3911">
        <v>3.6</v>
      </c>
      <c r="U3911">
        <v>3.54</v>
      </c>
      <c r="X3911">
        <v>0.94799999999999995</v>
      </c>
      <c r="Y3911" t="s">
        <v>134</v>
      </c>
      <c r="Z3911" t="s">
        <v>134</v>
      </c>
      <c r="AA3911" t="s">
        <v>135</v>
      </c>
      <c r="AB3911" t="s">
        <v>135</v>
      </c>
      <c r="AE3911" t="s">
        <v>135</v>
      </c>
      <c r="AF3911">
        <v>0</v>
      </c>
      <c r="AG3911" t="s">
        <v>135</v>
      </c>
      <c r="AH3911">
        <v>0</v>
      </c>
      <c r="AI3911">
        <v>0</v>
      </c>
      <c r="AJ3911">
        <v>0</v>
      </c>
      <c r="AK3911">
        <v>0</v>
      </c>
      <c r="AL3911">
        <v>0</v>
      </c>
      <c r="AM3911">
        <v>0</v>
      </c>
      <c r="AN3911" s="20">
        <v>0</v>
      </c>
      <c r="AO3911">
        <v>0</v>
      </c>
      <c r="AP3911" t="s">
        <v>216</v>
      </c>
      <c r="AQ3911" s="21"/>
      <c r="AR3911" s="13"/>
      <c r="AS3911" s="13"/>
      <c r="AT3911" s="13"/>
      <c r="AU3911" s="19" t="s">
        <v>247</v>
      </c>
      <c r="AW3911" s="14"/>
    </row>
    <row r="3912" spans="1:49" x14ac:dyDescent="0.25">
      <c r="A3912">
        <v>3910</v>
      </c>
      <c r="C3912" t="s">
        <v>293</v>
      </c>
      <c r="E3912" t="s">
        <v>132</v>
      </c>
      <c r="G3912" t="s">
        <v>133</v>
      </c>
      <c r="H3912">
        <v>2007</v>
      </c>
      <c r="I3912">
        <v>10</v>
      </c>
      <c r="J3912">
        <v>30</v>
      </c>
      <c r="K3912">
        <v>50.25</v>
      </c>
      <c r="L3912">
        <v>-4.2169999999999996</v>
      </c>
      <c r="M3912">
        <v>10</v>
      </c>
      <c r="O3912">
        <v>14.97</v>
      </c>
      <c r="P3912">
        <v>35.299999999999997</v>
      </c>
      <c r="Q3912">
        <v>3.6</v>
      </c>
      <c r="U3912">
        <v>3.54</v>
      </c>
      <c r="X3912">
        <v>0.94799999999999995</v>
      </c>
      <c r="Y3912" t="s">
        <v>64</v>
      </c>
      <c r="Z3912" t="s">
        <v>64</v>
      </c>
      <c r="AA3912" t="s">
        <v>135</v>
      </c>
      <c r="AB3912" t="s">
        <v>135</v>
      </c>
      <c r="AE3912" t="s">
        <v>135</v>
      </c>
      <c r="AF3912" t="s">
        <v>135</v>
      </c>
      <c r="AG3912">
        <v>0</v>
      </c>
      <c r="AH3912">
        <v>0</v>
      </c>
      <c r="AI3912">
        <v>0</v>
      </c>
      <c r="AJ3912">
        <v>0</v>
      </c>
      <c r="AK3912">
        <v>0</v>
      </c>
      <c r="AL3912">
        <v>0</v>
      </c>
      <c r="AM3912">
        <v>0</v>
      </c>
      <c r="AN3912" s="20">
        <v>0</v>
      </c>
      <c r="AO3912">
        <v>0</v>
      </c>
      <c r="AP3912" t="s">
        <v>216</v>
      </c>
      <c r="AQ3912" s="21"/>
      <c r="AR3912" s="13"/>
      <c r="AS3912" s="13"/>
      <c r="AT3912" s="13"/>
      <c r="AU3912" s="19" t="s">
        <v>247</v>
      </c>
      <c r="AW3912" s="14"/>
    </row>
    <row r="3913" spans="1:49" x14ac:dyDescent="0.25">
      <c r="A3913">
        <v>3911</v>
      </c>
      <c r="C3913" t="s">
        <v>293</v>
      </c>
      <c r="E3913" t="s">
        <v>132</v>
      </c>
      <c r="G3913" t="s">
        <v>133</v>
      </c>
      <c r="H3913">
        <v>2007</v>
      </c>
      <c r="I3913">
        <v>11</v>
      </c>
      <c r="J3913">
        <v>12</v>
      </c>
      <c r="K3913">
        <v>50.25</v>
      </c>
      <c r="L3913">
        <v>-4.2169999999999996</v>
      </c>
      <c r="M3913">
        <v>10</v>
      </c>
      <c r="O3913">
        <v>14.68</v>
      </c>
      <c r="P3913">
        <v>35.409999999999997</v>
      </c>
      <c r="Q3913">
        <v>2.86</v>
      </c>
      <c r="U3913">
        <v>2.85</v>
      </c>
      <c r="X3913">
        <v>0.999</v>
      </c>
      <c r="Y3913" t="s">
        <v>134</v>
      </c>
      <c r="Z3913" t="s">
        <v>134</v>
      </c>
      <c r="AA3913" t="s">
        <v>135</v>
      </c>
      <c r="AB3913" t="s">
        <v>135</v>
      </c>
      <c r="AE3913" t="s">
        <v>135</v>
      </c>
      <c r="AF3913">
        <v>0</v>
      </c>
      <c r="AG3913" t="s">
        <v>135</v>
      </c>
      <c r="AH3913">
        <v>0</v>
      </c>
      <c r="AI3913">
        <v>0</v>
      </c>
      <c r="AJ3913">
        <v>0</v>
      </c>
      <c r="AK3913">
        <v>0</v>
      </c>
      <c r="AL3913">
        <v>0</v>
      </c>
      <c r="AM3913">
        <v>0</v>
      </c>
      <c r="AN3913" s="20">
        <v>0</v>
      </c>
      <c r="AO3913">
        <v>0</v>
      </c>
      <c r="AP3913" t="s">
        <v>216</v>
      </c>
      <c r="AQ3913" s="21"/>
      <c r="AR3913" s="13"/>
      <c r="AS3913" s="13"/>
      <c r="AT3913" s="13"/>
      <c r="AU3913" s="19" t="s">
        <v>247</v>
      </c>
      <c r="AW3913" s="14"/>
    </row>
    <row r="3914" spans="1:49" x14ac:dyDescent="0.25">
      <c r="A3914">
        <v>3912</v>
      </c>
      <c r="C3914" t="s">
        <v>293</v>
      </c>
      <c r="E3914" t="s">
        <v>132</v>
      </c>
      <c r="G3914" t="s">
        <v>133</v>
      </c>
      <c r="H3914">
        <v>2007</v>
      </c>
      <c r="I3914">
        <v>11</v>
      </c>
      <c r="J3914">
        <v>12</v>
      </c>
      <c r="K3914">
        <v>50.25</v>
      </c>
      <c r="L3914">
        <v>-4.2169999999999996</v>
      </c>
      <c r="M3914">
        <v>10</v>
      </c>
      <c r="O3914">
        <v>14.68</v>
      </c>
      <c r="P3914">
        <v>35.409999999999997</v>
      </c>
      <c r="Q3914">
        <v>2.86</v>
      </c>
      <c r="U3914">
        <v>2.85</v>
      </c>
      <c r="X3914">
        <v>0.999</v>
      </c>
      <c r="Y3914" t="s">
        <v>64</v>
      </c>
      <c r="Z3914" t="s">
        <v>64</v>
      </c>
      <c r="AA3914" t="s">
        <v>135</v>
      </c>
      <c r="AB3914" t="s">
        <v>135</v>
      </c>
      <c r="AE3914" t="s">
        <v>135</v>
      </c>
      <c r="AF3914" t="s">
        <v>135</v>
      </c>
      <c r="AG3914">
        <v>0</v>
      </c>
      <c r="AH3914">
        <v>0</v>
      </c>
      <c r="AI3914">
        <v>0</v>
      </c>
      <c r="AJ3914">
        <v>0</v>
      </c>
      <c r="AK3914">
        <v>0</v>
      </c>
      <c r="AL3914">
        <v>0</v>
      </c>
      <c r="AM3914">
        <v>0</v>
      </c>
      <c r="AN3914" s="20">
        <v>0</v>
      </c>
      <c r="AO3914">
        <v>0</v>
      </c>
      <c r="AP3914" t="s">
        <v>216</v>
      </c>
      <c r="AQ3914" s="21"/>
      <c r="AR3914" s="13"/>
      <c r="AS3914" s="13"/>
      <c r="AT3914" s="13"/>
      <c r="AU3914" s="19" t="s">
        <v>247</v>
      </c>
      <c r="AW3914" s="14"/>
    </row>
    <row r="3915" spans="1:49" x14ac:dyDescent="0.25">
      <c r="A3915">
        <v>3913</v>
      </c>
      <c r="C3915" t="s">
        <v>293</v>
      </c>
      <c r="E3915" t="s">
        <v>132</v>
      </c>
      <c r="G3915" t="s">
        <v>133</v>
      </c>
      <c r="H3915">
        <v>2007</v>
      </c>
      <c r="I3915">
        <v>11</v>
      </c>
      <c r="J3915">
        <v>22</v>
      </c>
      <c r="K3915">
        <v>50.25</v>
      </c>
      <c r="L3915">
        <v>-4.2169999999999996</v>
      </c>
      <c r="M3915">
        <v>10</v>
      </c>
      <c r="O3915">
        <v>13.88</v>
      </c>
      <c r="P3915">
        <v>35.380000000000003</v>
      </c>
      <c r="Q3915">
        <v>2.4</v>
      </c>
      <c r="U3915">
        <v>2.75</v>
      </c>
      <c r="X3915">
        <v>0.77100000000000002</v>
      </c>
      <c r="Y3915" t="s">
        <v>134</v>
      </c>
      <c r="Z3915" t="s">
        <v>134</v>
      </c>
      <c r="AA3915" t="s">
        <v>135</v>
      </c>
      <c r="AB3915" t="s">
        <v>135</v>
      </c>
      <c r="AE3915" t="s">
        <v>135</v>
      </c>
      <c r="AF3915">
        <v>0</v>
      </c>
      <c r="AG3915" t="s">
        <v>135</v>
      </c>
      <c r="AH3915">
        <v>0</v>
      </c>
      <c r="AI3915">
        <v>0</v>
      </c>
      <c r="AJ3915">
        <v>0</v>
      </c>
      <c r="AK3915">
        <v>0</v>
      </c>
      <c r="AL3915">
        <v>0</v>
      </c>
      <c r="AM3915">
        <v>0</v>
      </c>
      <c r="AN3915" s="20">
        <v>0</v>
      </c>
      <c r="AO3915">
        <v>0</v>
      </c>
      <c r="AP3915" t="s">
        <v>216</v>
      </c>
      <c r="AQ3915" s="21"/>
      <c r="AR3915" s="13"/>
      <c r="AS3915" s="13"/>
      <c r="AT3915" s="13"/>
      <c r="AU3915" s="19" t="s">
        <v>247</v>
      </c>
      <c r="AW3915" s="14"/>
    </row>
    <row r="3916" spans="1:49" x14ac:dyDescent="0.25">
      <c r="A3916">
        <v>3914</v>
      </c>
      <c r="C3916" t="s">
        <v>293</v>
      </c>
      <c r="E3916" t="s">
        <v>132</v>
      </c>
      <c r="G3916" t="s">
        <v>133</v>
      </c>
      <c r="H3916">
        <v>2007</v>
      </c>
      <c r="I3916">
        <v>11</v>
      </c>
      <c r="J3916">
        <v>22</v>
      </c>
      <c r="K3916">
        <v>50.25</v>
      </c>
      <c r="L3916">
        <v>-4.2169999999999996</v>
      </c>
      <c r="M3916">
        <v>10</v>
      </c>
      <c r="O3916">
        <v>13.88</v>
      </c>
      <c r="P3916">
        <v>35.380000000000003</v>
      </c>
      <c r="Q3916">
        <v>2.4</v>
      </c>
      <c r="U3916">
        <v>2.75</v>
      </c>
      <c r="X3916">
        <v>0.77100000000000002</v>
      </c>
      <c r="Y3916" t="s">
        <v>64</v>
      </c>
      <c r="Z3916" t="s">
        <v>64</v>
      </c>
      <c r="AA3916" t="s">
        <v>135</v>
      </c>
      <c r="AB3916" t="s">
        <v>135</v>
      </c>
      <c r="AE3916" t="s">
        <v>135</v>
      </c>
      <c r="AF3916" t="s">
        <v>135</v>
      </c>
      <c r="AG3916">
        <v>0</v>
      </c>
      <c r="AH3916">
        <v>0</v>
      </c>
      <c r="AI3916">
        <v>0</v>
      </c>
      <c r="AJ3916">
        <v>0</v>
      </c>
      <c r="AK3916">
        <v>0</v>
      </c>
      <c r="AL3916">
        <v>0</v>
      </c>
      <c r="AM3916">
        <v>0</v>
      </c>
      <c r="AN3916" s="20">
        <v>0</v>
      </c>
      <c r="AO3916">
        <v>0</v>
      </c>
      <c r="AP3916" t="s">
        <v>216</v>
      </c>
      <c r="AQ3916" s="21"/>
      <c r="AR3916" s="13"/>
      <c r="AS3916" s="13"/>
      <c r="AT3916" s="13"/>
      <c r="AU3916" s="19" t="s">
        <v>247</v>
      </c>
      <c r="AW3916" s="14"/>
    </row>
    <row r="3917" spans="1:49" x14ac:dyDescent="0.25">
      <c r="A3917">
        <v>3915</v>
      </c>
      <c r="C3917" t="s">
        <v>293</v>
      </c>
      <c r="E3917" t="s">
        <v>132</v>
      </c>
      <c r="G3917" t="s">
        <v>133</v>
      </c>
      <c r="H3917">
        <v>2007</v>
      </c>
      <c r="I3917">
        <v>11</v>
      </c>
      <c r="J3917">
        <v>26</v>
      </c>
      <c r="K3917">
        <v>50.25</v>
      </c>
      <c r="L3917">
        <v>-4.2169999999999996</v>
      </c>
      <c r="M3917">
        <v>10</v>
      </c>
      <c r="O3917">
        <v>13.54</v>
      </c>
      <c r="P3917">
        <v>35.369999999999997</v>
      </c>
      <c r="Q3917">
        <v>2.13</v>
      </c>
      <c r="U3917">
        <v>2.52</v>
      </c>
      <c r="X3917">
        <v>0.77700000000000002</v>
      </c>
      <c r="Y3917" t="s">
        <v>134</v>
      </c>
      <c r="Z3917" t="s">
        <v>134</v>
      </c>
      <c r="AA3917" t="s">
        <v>135</v>
      </c>
      <c r="AB3917" t="s">
        <v>135</v>
      </c>
      <c r="AE3917" t="s">
        <v>135</v>
      </c>
      <c r="AF3917">
        <v>0</v>
      </c>
      <c r="AG3917" t="s">
        <v>135</v>
      </c>
      <c r="AH3917">
        <v>0</v>
      </c>
      <c r="AI3917">
        <v>0</v>
      </c>
      <c r="AJ3917">
        <v>0</v>
      </c>
      <c r="AK3917">
        <v>0</v>
      </c>
      <c r="AL3917">
        <v>0</v>
      </c>
      <c r="AM3917">
        <v>0</v>
      </c>
      <c r="AN3917" s="20">
        <v>0</v>
      </c>
      <c r="AO3917">
        <v>0</v>
      </c>
      <c r="AP3917" t="s">
        <v>216</v>
      </c>
      <c r="AQ3917" s="21"/>
      <c r="AR3917" s="13"/>
      <c r="AS3917" s="13"/>
      <c r="AT3917" s="13"/>
      <c r="AU3917" s="19" t="s">
        <v>247</v>
      </c>
      <c r="AW3917" s="14"/>
    </row>
    <row r="3918" spans="1:49" x14ac:dyDescent="0.25">
      <c r="A3918">
        <v>3916</v>
      </c>
      <c r="C3918" t="s">
        <v>293</v>
      </c>
      <c r="E3918" t="s">
        <v>132</v>
      </c>
      <c r="G3918" t="s">
        <v>133</v>
      </c>
      <c r="H3918">
        <v>2007</v>
      </c>
      <c r="I3918">
        <v>11</v>
      </c>
      <c r="J3918">
        <v>26</v>
      </c>
      <c r="K3918">
        <v>50.25</v>
      </c>
      <c r="L3918">
        <v>-4.2169999999999996</v>
      </c>
      <c r="M3918">
        <v>10</v>
      </c>
      <c r="O3918">
        <v>13.54</v>
      </c>
      <c r="P3918">
        <v>35.369999999999997</v>
      </c>
      <c r="Q3918">
        <v>2.13</v>
      </c>
      <c r="U3918">
        <v>2.52</v>
      </c>
      <c r="X3918">
        <v>0.77700000000000002</v>
      </c>
      <c r="Y3918" t="s">
        <v>64</v>
      </c>
      <c r="Z3918" t="s">
        <v>64</v>
      </c>
      <c r="AA3918" t="s">
        <v>135</v>
      </c>
      <c r="AB3918" t="s">
        <v>135</v>
      </c>
      <c r="AE3918" t="s">
        <v>135</v>
      </c>
      <c r="AF3918" t="s">
        <v>135</v>
      </c>
      <c r="AG3918">
        <v>0</v>
      </c>
      <c r="AH3918">
        <v>0</v>
      </c>
      <c r="AI3918">
        <v>0</v>
      </c>
      <c r="AJ3918">
        <v>0</v>
      </c>
      <c r="AK3918">
        <v>0</v>
      </c>
      <c r="AL3918">
        <v>0</v>
      </c>
      <c r="AM3918">
        <v>0</v>
      </c>
      <c r="AN3918" s="20">
        <v>0</v>
      </c>
      <c r="AO3918">
        <v>0</v>
      </c>
      <c r="AP3918" t="s">
        <v>216</v>
      </c>
      <c r="AQ3918" s="21"/>
      <c r="AR3918" s="13"/>
      <c r="AS3918" s="13"/>
      <c r="AT3918" s="13"/>
      <c r="AU3918" s="19" t="s">
        <v>247</v>
      </c>
      <c r="AW3918" s="14"/>
    </row>
    <row r="3919" spans="1:49" x14ac:dyDescent="0.25">
      <c r="A3919">
        <v>3917</v>
      </c>
      <c r="C3919" t="s">
        <v>293</v>
      </c>
      <c r="E3919" t="s">
        <v>132</v>
      </c>
      <c r="G3919" t="s">
        <v>133</v>
      </c>
      <c r="H3919">
        <v>2007</v>
      </c>
      <c r="I3919">
        <v>12</v>
      </c>
      <c r="J3919">
        <v>11</v>
      </c>
      <c r="K3919">
        <v>50.25</v>
      </c>
      <c r="L3919">
        <v>-4.2169999999999996</v>
      </c>
      <c r="M3919">
        <v>10</v>
      </c>
      <c r="O3919">
        <v>12.47</v>
      </c>
      <c r="P3919">
        <v>35.25</v>
      </c>
      <c r="Q3919">
        <v>7.8</v>
      </c>
      <c r="U3919">
        <v>4.62</v>
      </c>
      <c r="X3919">
        <v>0.94399999999999995</v>
      </c>
      <c r="Y3919" t="s">
        <v>134</v>
      </c>
      <c r="Z3919" t="s">
        <v>134</v>
      </c>
      <c r="AA3919" t="s">
        <v>135</v>
      </c>
      <c r="AB3919" t="s">
        <v>135</v>
      </c>
      <c r="AE3919" t="s">
        <v>135</v>
      </c>
      <c r="AF3919">
        <v>0</v>
      </c>
      <c r="AG3919" t="s">
        <v>135</v>
      </c>
      <c r="AH3919">
        <v>0</v>
      </c>
      <c r="AI3919">
        <v>0</v>
      </c>
      <c r="AJ3919">
        <v>0</v>
      </c>
      <c r="AK3919">
        <v>0</v>
      </c>
      <c r="AL3919">
        <v>0</v>
      </c>
      <c r="AM3919">
        <v>0</v>
      </c>
      <c r="AN3919" s="20">
        <v>0</v>
      </c>
      <c r="AO3919">
        <v>0</v>
      </c>
      <c r="AP3919" t="s">
        <v>216</v>
      </c>
      <c r="AQ3919" s="21"/>
      <c r="AR3919" s="13"/>
      <c r="AS3919" s="13"/>
      <c r="AT3919" s="13"/>
      <c r="AU3919" s="19" t="s">
        <v>247</v>
      </c>
      <c r="AW3919" s="14"/>
    </row>
    <row r="3920" spans="1:49" x14ac:dyDescent="0.25">
      <c r="A3920">
        <v>3918</v>
      </c>
      <c r="C3920" t="s">
        <v>293</v>
      </c>
      <c r="E3920" t="s">
        <v>132</v>
      </c>
      <c r="G3920" t="s">
        <v>133</v>
      </c>
      <c r="H3920">
        <v>2007</v>
      </c>
      <c r="I3920">
        <v>12</v>
      </c>
      <c r="J3920">
        <v>11</v>
      </c>
      <c r="K3920">
        <v>50.25</v>
      </c>
      <c r="L3920">
        <v>-4.2169999999999996</v>
      </c>
      <c r="M3920">
        <v>10</v>
      </c>
      <c r="O3920">
        <v>12.47</v>
      </c>
      <c r="P3920">
        <v>35.25</v>
      </c>
      <c r="Q3920">
        <v>7.8</v>
      </c>
      <c r="U3920">
        <v>4.62</v>
      </c>
      <c r="X3920">
        <v>0.94399999999999995</v>
      </c>
      <c r="Y3920" t="s">
        <v>64</v>
      </c>
      <c r="Z3920" t="s">
        <v>64</v>
      </c>
      <c r="AA3920" t="s">
        <v>135</v>
      </c>
      <c r="AB3920" t="s">
        <v>135</v>
      </c>
      <c r="AE3920" t="s">
        <v>135</v>
      </c>
      <c r="AF3920" t="s">
        <v>135</v>
      </c>
      <c r="AG3920">
        <v>0</v>
      </c>
      <c r="AH3920">
        <v>0</v>
      </c>
      <c r="AI3920">
        <v>0</v>
      </c>
      <c r="AJ3920">
        <v>0</v>
      </c>
      <c r="AK3920">
        <v>0</v>
      </c>
      <c r="AL3920">
        <v>0</v>
      </c>
      <c r="AM3920">
        <v>0</v>
      </c>
      <c r="AN3920" s="20">
        <v>0</v>
      </c>
      <c r="AO3920">
        <v>0</v>
      </c>
      <c r="AP3920" t="s">
        <v>216</v>
      </c>
      <c r="AQ3920" s="21"/>
      <c r="AR3920" s="13"/>
      <c r="AS3920" s="13"/>
      <c r="AT3920" s="13"/>
      <c r="AU3920" s="19" t="s">
        <v>247</v>
      </c>
      <c r="AW3920" s="14"/>
    </row>
    <row r="3921" spans="1:49" x14ac:dyDescent="0.25">
      <c r="A3921">
        <v>3919</v>
      </c>
      <c r="C3921" t="s">
        <v>293</v>
      </c>
      <c r="E3921" t="s">
        <v>132</v>
      </c>
      <c r="G3921" t="s">
        <v>133</v>
      </c>
      <c r="H3921">
        <v>2008</v>
      </c>
      <c r="I3921">
        <v>1</v>
      </c>
      <c r="J3921">
        <v>28</v>
      </c>
      <c r="K3921">
        <v>50.25</v>
      </c>
      <c r="L3921">
        <v>-4.2169999999999996</v>
      </c>
      <c r="M3921">
        <v>10</v>
      </c>
      <c r="Q3921">
        <v>8.6</v>
      </c>
      <c r="U3921">
        <v>6.07</v>
      </c>
      <c r="X3921">
        <v>1.331</v>
      </c>
      <c r="Y3921" t="s">
        <v>134</v>
      </c>
      <c r="Z3921" t="s">
        <v>134</v>
      </c>
      <c r="AA3921" t="s">
        <v>135</v>
      </c>
      <c r="AB3921" t="s">
        <v>135</v>
      </c>
      <c r="AE3921" t="s">
        <v>135</v>
      </c>
      <c r="AF3921">
        <v>0</v>
      </c>
      <c r="AG3921" t="s">
        <v>135</v>
      </c>
      <c r="AH3921">
        <v>0</v>
      </c>
      <c r="AI3921">
        <v>0</v>
      </c>
      <c r="AJ3921">
        <v>0</v>
      </c>
      <c r="AK3921">
        <v>0</v>
      </c>
      <c r="AL3921">
        <v>0</v>
      </c>
      <c r="AM3921">
        <v>0</v>
      </c>
      <c r="AN3921" s="20">
        <v>0</v>
      </c>
      <c r="AO3921">
        <v>0</v>
      </c>
      <c r="AP3921" t="s">
        <v>216</v>
      </c>
      <c r="AQ3921" s="21"/>
      <c r="AR3921" s="13"/>
      <c r="AS3921" s="13"/>
      <c r="AT3921" s="13"/>
      <c r="AU3921" s="19" t="s">
        <v>247</v>
      </c>
      <c r="AW3921" s="14"/>
    </row>
    <row r="3922" spans="1:49" x14ac:dyDescent="0.25">
      <c r="A3922">
        <v>3920</v>
      </c>
      <c r="C3922" t="s">
        <v>293</v>
      </c>
      <c r="E3922" t="s">
        <v>132</v>
      </c>
      <c r="G3922" t="s">
        <v>133</v>
      </c>
      <c r="H3922">
        <v>2008</v>
      </c>
      <c r="I3922">
        <v>1</v>
      </c>
      <c r="J3922">
        <v>28</v>
      </c>
      <c r="K3922">
        <v>50.25</v>
      </c>
      <c r="L3922">
        <v>-4.2169999999999996</v>
      </c>
      <c r="M3922">
        <v>10</v>
      </c>
      <c r="Q3922">
        <v>8.6</v>
      </c>
      <c r="U3922">
        <v>6.07</v>
      </c>
      <c r="X3922">
        <v>1.331</v>
      </c>
      <c r="Y3922" t="s">
        <v>64</v>
      </c>
      <c r="Z3922" t="s">
        <v>64</v>
      </c>
      <c r="AA3922" t="s">
        <v>135</v>
      </c>
      <c r="AB3922" t="s">
        <v>135</v>
      </c>
      <c r="AE3922" t="s">
        <v>135</v>
      </c>
      <c r="AF3922" t="s">
        <v>135</v>
      </c>
      <c r="AG3922">
        <v>0</v>
      </c>
      <c r="AH3922">
        <v>0</v>
      </c>
      <c r="AI3922">
        <v>0</v>
      </c>
      <c r="AJ3922">
        <v>0</v>
      </c>
      <c r="AK3922">
        <v>0</v>
      </c>
      <c r="AL3922">
        <v>0</v>
      </c>
      <c r="AM3922">
        <v>0</v>
      </c>
      <c r="AN3922" s="20">
        <v>0</v>
      </c>
      <c r="AO3922">
        <v>0</v>
      </c>
      <c r="AP3922" t="s">
        <v>216</v>
      </c>
      <c r="AQ3922" s="21"/>
      <c r="AR3922" s="13"/>
      <c r="AS3922" s="13"/>
      <c r="AT3922" s="13"/>
      <c r="AU3922" s="19" t="s">
        <v>247</v>
      </c>
      <c r="AW3922" s="14"/>
    </row>
    <row r="3923" spans="1:49" x14ac:dyDescent="0.25">
      <c r="A3923">
        <v>3921</v>
      </c>
      <c r="C3923" t="s">
        <v>293</v>
      </c>
      <c r="E3923" t="s">
        <v>132</v>
      </c>
      <c r="G3923" t="s">
        <v>133</v>
      </c>
      <c r="H3923">
        <v>2008</v>
      </c>
      <c r="I3923">
        <v>2</v>
      </c>
      <c r="J3923">
        <v>13</v>
      </c>
      <c r="K3923">
        <v>50.25</v>
      </c>
      <c r="L3923">
        <v>-4.2169999999999996</v>
      </c>
      <c r="M3923">
        <v>10</v>
      </c>
      <c r="O3923">
        <v>9.9600000000000009</v>
      </c>
      <c r="P3923">
        <v>35.200000000000003</v>
      </c>
      <c r="Q3923">
        <v>7.06</v>
      </c>
      <c r="U3923">
        <v>4.6100000000000003</v>
      </c>
      <c r="X3923">
        <v>0.53600000000000003</v>
      </c>
      <c r="Y3923" t="s">
        <v>134</v>
      </c>
      <c r="Z3923" t="s">
        <v>134</v>
      </c>
      <c r="AA3923" t="s">
        <v>135</v>
      </c>
      <c r="AB3923" t="s">
        <v>135</v>
      </c>
      <c r="AE3923" t="s">
        <v>135</v>
      </c>
      <c r="AF3923">
        <v>0</v>
      </c>
      <c r="AG3923" t="s">
        <v>135</v>
      </c>
      <c r="AH3923">
        <v>0</v>
      </c>
      <c r="AI3923">
        <v>0</v>
      </c>
      <c r="AJ3923">
        <v>0</v>
      </c>
      <c r="AK3923">
        <v>0</v>
      </c>
      <c r="AL3923">
        <v>0</v>
      </c>
      <c r="AM3923">
        <v>0</v>
      </c>
      <c r="AN3923" s="20">
        <v>0</v>
      </c>
      <c r="AO3923">
        <v>0</v>
      </c>
      <c r="AP3923" t="s">
        <v>216</v>
      </c>
      <c r="AQ3923" s="21"/>
      <c r="AR3923" s="13"/>
      <c r="AS3923" s="13"/>
      <c r="AT3923" s="13"/>
      <c r="AU3923" s="19" t="s">
        <v>247</v>
      </c>
      <c r="AW3923" s="14"/>
    </row>
    <row r="3924" spans="1:49" x14ac:dyDescent="0.25">
      <c r="A3924">
        <v>3922</v>
      </c>
      <c r="C3924" t="s">
        <v>293</v>
      </c>
      <c r="E3924" t="s">
        <v>132</v>
      </c>
      <c r="G3924" t="s">
        <v>133</v>
      </c>
      <c r="H3924">
        <v>2008</v>
      </c>
      <c r="I3924">
        <v>2</v>
      </c>
      <c r="J3924">
        <v>13</v>
      </c>
      <c r="K3924">
        <v>50.25</v>
      </c>
      <c r="L3924">
        <v>-4.2169999999999996</v>
      </c>
      <c r="M3924">
        <v>10</v>
      </c>
      <c r="O3924">
        <v>9.9600000000000009</v>
      </c>
      <c r="P3924">
        <v>35.200000000000003</v>
      </c>
      <c r="Q3924">
        <v>7.06</v>
      </c>
      <c r="U3924">
        <v>4.6100000000000003</v>
      </c>
      <c r="X3924">
        <v>0.53600000000000003</v>
      </c>
      <c r="Y3924" t="s">
        <v>64</v>
      </c>
      <c r="Z3924" t="s">
        <v>64</v>
      </c>
      <c r="AA3924" t="s">
        <v>135</v>
      </c>
      <c r="AB3924" t="s">
        <v>135</v>
      </c>
      <c r="AE3924" t="s">
        <v>135</v>
      </c>
      <c r="AF3924" t="s">
        <v>135</v>
      </c>
      <c r="AG3924">
        <v>0</v>
      </c>
      <c r="AH3924">
        <v>0</v>
      </c>
      <c r="AI3924">
        <v>0</v>
      </c>
      <c r="AJ3924">
        <v>0</v>
      </c>
      <c r="AK3924">
        <v>0</v>
      </c>
      <c r="AL3924">
        <v>0</v>
      </c>
      <c r="AM3924">
        <v>0</v>
      </c>
      <c r="AN3924" s="20">
        <v>0</v>
      </c>
      <c r="AO3924">
        <v>0</v>
      </c>
      <c r="AP3924" t="s">
        <v>216</v>
      </c>
      <c r="AQ3924" s="21"/>
      <c r="AR3924" s="13"/>
      <c r="AS3924" s="13"/>
      <c r="AT3924" s="13"/>
      <c r="AU3924" s="19" t="s">
        <v>247</v>
      </c>
      <c r="AW3924" s="14"/>
    </row>
    <row r="3925" spans="1:49" x14ac:dyDescent="0.25">
      <c r="A3925">
        <v>3923</v>
      </c>
      <c r="C3925" t="s">
        <v>293</v>
      </c>
      <c r="E3925" t="s">
        <v>132</v>
      </c>
      <c r="G3925" t="s">
        <v>133</v>
      </c>
      <c r="H3925">
        <v>2008</v>
      </c>
      <c r="I3925">
        <v>3</v>
      </c>
      <c r="J3925">
        <v>5</v>
      </c>
      <c r="K3925">
        <v>50.25</v>
      </c>
      <c r="L3925">
        <v>-4.2169999999999996</v>
      </c>
      <c r="M3925">
        <v>10</v>
      </c>
      <c r="O3925">
        <v>9.4700000000000006</v>
      </c>
      <c r="P3925">
        <v>35.04</v>
      </c>
      <c r="Q3925">
        <v>7.78</v>
      </c>
      <c r="U3925">
        <v>4.8499999999999996</v>
      </c>
      <c r="X3925">
        <v>0.68400000000000005</v>
      </c>
      <c r="Y3925" t="s">
        <v>134</v>
      </c>
      <c r="Z3925" t="s">
        <v>134</v>
      </c>
      <c r="AA3925" t="s">
        <v>135</v>
      </c>
      <c r="AB3925" t="s">
        <v>135</v>
      </c>
      <c r="AE3925" t="s">
        <v>135</v>
      </c>
      <c r="AF3925">
        <v>0</v>
      </c>
      <c r="AG3925" t="s">
        <v>135</v>
      </c>
      <c r="AH3925">
        <v>0</v>
      </c>
      <c r="AI3925">
        <v>0</v>
      </c>
      <c r="AJ3925">
        <v>0</v>
      </c>
      <c r="AK3925">
        <v>0</v>
      </c>
      <c r="AL3925">
        <v>0</v>
      </c>
      <c r="AM3925">
        <v>0</v>
      </c>
      <c r="AN3925" s="20">
        <v>0</v>
      </c>
      <c r="AO3925">
        <v>0</v>
      </c>
      <c r="AP3925" t="s">
        <v>216</v>
      </c>
      <c r="AQ3925" s="21"/>
      <c r="AR3925" s="13"/>
      <c r="AS3925" s="13"/>
      <c r="AT3925" s="13"/>
      <c r="AU3925" s="19" t="s">
        <v>247</v>
      </c>
      <c r="AW3925" s="14"/>
    </row>
    <row r="3926" spans="1:49" x14ac:dyDescent="0.25">
      <c r="A3926">
        <v>3924</v>
      </c>
      <c r="C3926" t="s">
        <v>293</v>
      </c>
      <c r="E3926" t="s">
        <v>132</v>
      </c>
      <c r="G3926" t="s">
        <v>133</v>
      </c>
      <c r="H3926">
        <v>2008</v>
      </c>
      <c r="I3926">
        <v>3</v>
      </c>
      <c r="J3926">
        <v>5</v>
      </c>
      <c r="K3926">
        <v>50.25</v>
      </c>
      <c r="L3926">
        <v>-4.2169999999999996</v>
      </c>
      <c r="M3926">
        <v>10</v>
      </c>
      <c r="O3926">
        <v>9.4700000000000006</v>
      </c>
      <c r="P3926">
        <v>35.04</v>
      </c>
      <c r="Q3926">
        <v>7.78</v>
      </c>
      <c r="U3926">
        <v>4.8499999999999996</v>
      </c>
      <c r="X3926">
        <v>0.68400000000000005</v>
      </c>
      <c r="Y3926" t="s">
        <v>64</v>
      </c>
      <c r="Z3926" t="s">
        <v>64</v>
      </c>
      <c r="AA3926" t="s">
        <v>135</v>
      </c>
      <c r="AB3926" t="s">
        <v>135</v>
      </c>
      <c r="AE3926" t="s">
        <v>135</v>
      </c>
      <c r="AF3926" t="s">
        <v>135</v>
      </c>
      <c r="AG3926">
        <v>0</v>
      </c>
      <c r="AH3926">
        <v>0</v>
      </c>
      <c r="AI3926">
        <v>0</v>
      </c>
      <c r="AJ3926">
        <v>0</v>
      </c>
      <c r="AK3926">
        <v>0</v>
      </c>
      <c r="AL3926">
        <v>0</v>
      </c>
      <c r="AM3926">
        <v>0</v>
      </c>
      <c r="AN3926" s="20">
        <v>0</v>
      </c>
      <c r="AO3926">
        <v>0</v>
      </c>
      <c r="AP3926" t="s">
        <v>216</v>
      </c>
      <c r="AQ3926" s="21"/>
      <c r="AR3926" s="13"/>
      <c r="AS3926" s="13"/>
      <c r="AT3926" s="13"/>
      <c r="AU3926" s="19" t="s">
        <v>247</v>
      </c>
      <c r="AW3926" s="14"/>
    </row>
    <row r="3927" spans="1:49" x14ac:dyDescent="0.25">
      <c r="A3927">
        <v>3925</v>
      </c>
      <c r="C3927" t="s">
        <v>293</v>
      </c>
      <c r="E3927" t="s">
        <v>132</v>
      </c>
      <c r="G3927" t="s">
        <v>133</v>
      </c>
      <c r="H3927">
        <v>2008</v>
      </c>
      <c r="I3927">
        <v>3</v>
      </c>
      <c r="J3927">
        <v>17</v>
      </c>
      <c r="K3927">
        <v>50.25</v>
      </c>
      <c r="L3927">
        <v>-4.2169999999999996</v>
      </c>
      <c r="M3927">
        <v>10</v>
      </c>
      <c r="O3927">
        <v>9.4499999999999993</v>
      </c>
      <c r="P3927">
        <v>35.090000000000003</v>
      </c>
      <c r="Q3927">
        <v>6.7</v>
      </c>
      <c r="U3927">
        <v>4.38</v>
      </c>
      <c r="X3927">
        <v>1.3540000000000001</v>
      </c>
      <c r="Y3927" t="s">
        <v>134</v>
      </c>
      <c r="Z3927" t="s">
        <v>134</v>
      </c>
      <c r="AA3927" t="s">
        <v>135</v>
      </c>
      <c r="AB3927" t="s">
        <v>135</v>
      </c>
      <c r="AE3927" t="s">
        <v>135</v>
      </c>
      <c r="AF3927">
        <v>6534.1538460000002</v>
      </c>
      <c r="AH3927">
        <v>6534.1538460000002</v>
      </c>
      <c r="AI3927">
        <v>5.400662218823243E-3</v>
      </c>
      <c r="AJ3927">
        <v>0.22709251081870219</v>
      </c>
      <c r="AK3927">
        <v>6.3928014892620844E-2</v>
      </c>
      <c r="AL3927">
        <v>6.3928014892620844E-2</v>
      </c>
      <c r="AM3927">
        <v>6.3928014892620844E-2</v>
      </c>
      <c r="AN3927" s="20">
        <v>6.3928014892620844E-2</v>
      </c>
      <c r="AO3927">
        <v>7.1875692305999994E-2</v>
      </c>
      <c r="AP3927" t="s">
        <v>216</v>
      </c>
      <c r="AQ3927" s="21"/>
      <c r="AR3927" s="13"/>
      <c r="AS3927" s="13"/>
      <c r="AT3927" s="13"/>
      <c r="AU3927" s="19" t="s">
        <v>247</v>
      </c>
      <c r="AW3927" s="14"/>
    </row>
    <row r="3928" spans="1:49" x14ac:dyDescent="0.25">
      <c r="A3928">
        <v>3926</v>
      </c>
      <c r="C3928" t="s">
        <v>293</v>
      </c>
      <c r="E3928" t="s">
        <v>132</v>
      </c>
      <c r="G3928" t="s">
        <v>133</v>
      </c>
      <c r="H3928">
        <v>2008</v>
      </c>
      <c r="I3928">
        <v>3</v>
      </c>
      <c r="J3928">
        <v>17</v>
      </c>
      <c r="K3928">
        <v>50.25</v>
      </c>
      <c r="L3928">
        <v>-4.2169999999999996</v>
      </c>
      <c r="M3928">
        <v>10</v>
      </c>
      <c r="O3928">
        <v>9.4499999999999993</v>
      </c>
      <c r="P3928">
        <v>35.090000000000003</v>
      </c>
      <c r="Q3928">
        <v>6.7</v>
      </c>
      <c r="U3928">
        <v>4.38</v>
      </c>
      <c r="X3928">
        <v>1.3540000000000001</v>
      </c>
      <c r="Y3928" t="s">
        <v>64</v>
      </c>
      <c r="Z3928" t="s">
        <v>64</v>
      </c>
      <c r="AA3928" t="s">
        <v>135</v>
      </c>
      <c r="AB3928" t="s">
        <v>135</v>
      </c>
      <c r="AE3928" t="s">
        <v>135</v>
      </c>
      <c r="AF3928" t="s">
        <v>135</v>
      </c>
      <c r="AG3928">
        <v>0</v>
      </c>
      <c r="AH3928">
        <v>0</v>
      </c>
      <c r="AI3928">
        <v>0</v>
      </c>
      <c r="AJ3928">
        <v>0</v>
      </c>
      <c r="AK3928">
        <v>0</v>
      </c>
      <c r="AL3928">
        <v>0</v>
      </c>
      <c r="AM3928">
        <v>0</v>
      </c>
      <c r="AN3928" s="20">
        <v>0</v>
      </c>
      <c r="AO3928">
        <v>0</v>
      </c>
      <c r="AP3928" t="s">
        <v>216</v>
      </c>
      <c r="AQ3928" s="21"/>
      <c r="AR3928" s="13"/>
      <c r="AS3928" s="13"/>
      <c r="AT3928" s="13"/>
      <c r="AU3928" s="19" t="s">
        <v>247</v>
      </c>
      <c r="AW3928" s="14"/>
    </row>
    <row r="3929" spans="1:49" x14ac:dyDescent="0.25">
      <c r="A3929">
        <v>3927</v>
      </c>
      <c r="C3929" t="s">
        <v>293</v>
      </c>
      <c r="E3929" t="s">
        <v>132</v>
      </c>
      <c r="G3929" t="s">
        <v>133</v>
      </c>
      <c r="H3929">
        <v>2008</v>
      </c>
      <c r="I3929">
        <v>3</v>
      </c>
      <c r="J3929">
        <v>31</v>
      </c>
      <c r="K3929">
        <v>50.25</v>
      </c>
      <c r="L3929">
        <v>-4.2169999999999996</v>
      </c>
      <c r="M3929">
        <v>10</v>
      </c>
      <c r="Q3929">
        <v>5.3</v>
      </c>
      <c r="U3929">
        <v>2.9</v>
      </c>
      <c r="X3929">
        <v>2.6640000000000001</v>
      </c>
      <c r="Y3929" t="s">
        <v>134</v>
      </c>
      <c r="Z3929" t="s">
        <v>134</v>
      </c>
      <c r="AA3929" t="s">
        <v>135</v>
      </c>
      <c r="AB3929" t="s">
        <v>135</v>
      </c>
      <c r="AE3929" t="s">
        <v>135</v>
      </c>
      <c r="AF3929">
        <v>0</v>
      </c>
      <c r="AH3929">
        <v>0</v>
      </c>
      <c r="AI3929">
        <v>0</v>
      </c>
      <c r="AJ3929">
        <v>0</v>
      </c>
      <c r="AK3929">
        <v>0</v>
      </c>
      <c r="AL3929">
        <v>0</v>
      </c>
      <c r="AM3929">
        <v>0</v>
      </c>
      <c r="AN3929" s="20">
        <v>0</v>
      </c>
      <c r="AO3929">
        <v>0</v>
      </c>
      <c r="AP3929" t="s">
        <v>216</v>
      </c>
      <c r="AQ3929" s="21"/>
      <c r="AR3929" s="13"/>
      <c r="AS3929" s="13"/>
      <c r="AT3929" s="13"/>
      <c r="AU3929" s="19" t="s">
        <v>247</v>
      </c>
      <c r="AW3929" s="14"/>
    </row>
    <row r="3930" spans="1:49" x14ac:dyDescent="0.25">
      <c r="A3930">
        <v>3928</v>
      </c>
      <c r="C3930" t="s">
        <v>293</v>
      </c>
      <c r="E3930" t="s">
        <v>132</v>
      </c>
      <c r="G3930" t="s">
        <v>133</v>
      </c>
      <c r="H3930">
        <v>2008</v>
      </c>
      <c r="I3930">
        <v>3</v>
      </c>
      <c r="J3930">
        <v>31</v>
      </c>
      <c r="K3930">
        <v>50.25</v>
      </c>
      <c r="L3930">
        <v>-4.2169999999999996</v>
      </c>
      <c r="M3930">
        <v>10</v>
      </c>
      <c r="Q3930">
        <v>5.3</v>
      </c>
      <c r="U3930">
        <v>2.9</v>
      </c>
      <c r="X3930">
        <v>2.6640000000000001</v>
      </c>
      <c r="Y3930" t="s">
        <v>64</v>
      </c>
      <c r="Z3930" t="s">
        <v>64</v>
      </c>
      <c r="AA3930" t="s">
        <v>135</v>
      </c>
      <c r="AB3930" t="s">
        <v>135</v>
      </c>
      <c r="AE3930" t="s">
        <v>135</v>
      </c>
      <c r="AF3930" t="s">
        <v>135</v>
      </c>
      <c r="AG3930">
        <v>0</v>
      </c>
      <c r="AH3930">
        <v>0</v>
      </c>
      <c r="AI3930">
        <v>0</v>
      </c>
      <c r="AJ3930">
        <v>0</v>
      </c>
      <c r="AK3930">
        <v>0</v>
      </c>
      <c r="AL3930">
        <v>0</v>
      </c>
      <c r="AM3930">
        <v>0</v>
      </c>
      <c r="AN3930" s="20">
        <v>0</v>
      </c>
      <c r="AO3930">
        <v>0</v>
      </c>
      <c r="AP3930" t="s">
        <v>216</v>
      </c>
      <c r="AQ3930" s="21"/>
      <c r="AR3930" s="13"/>
      <c r="AS3930" s="13"/>
      <c r="AT3930" s="13"/>
      <c r="AU3930" s="19" t="s">
        <v>247</v>
      </c>
      <c r="AW3930" s="14"/>
    </row>
    <row r="3931" spans="1:49" x14ac:dyDescent="0.25">
      <c r="A3931">
        <v>3929</v>
      </c>
      <c r="C3931" t="s">
        <v>293</v>
      </c>
      <c r="E3931" t="s">
        <v>132</v>
      </c>
      <c r="G3931" t="s">
        <v>133</v>
      </c>
      <c r="H3931">
        <v>2008</v>
      </c>
      <c r="I3931">
        <v>4</v>
      </c>
      <c r="J3931">
        <v>7</v>
      </c>
      <c r="K3931">
        <v>50.25</v>
      </c>
      <c r="L3931">
        <v>-4.2169999999999996</v>
      </c>
      <c r="M3931">
        <v>10</v>
      </c>
      <c r="O3931">
        <v>9.52</v>
      </c>
      <c r="P3931">
        <v>35.119999999999997</v>
      </c>
      <c r="Q3931">
        <v>5.1100000000000003</v>
      </c>
      <c r="U3931">
        <v>2.83</v>
      </c>
      <c r="X3931">
        <v>0.44900000000000001</v>
      </c>
      <c r="Y3931" t="s">
        <v>134</v>
      </c>
      <c r="Z3931" t="s">
        <v>134</v>
      </c>
      <c r="AA3931" t="s">
        <v>135</v>
      </c>
      <c r="AB3931" t="s">
        <v>135</v>
      </c>
      <c r="AE3931" t="s">
        <v>135</v>
      </c>
      <c r="AF3931">
        <v>0</v>
      </c>
      <c r="AH3931">
        <v>0</v>
      </c>
      <c r="AI3931">
        <v>0</v>
      </c>
      <c r="AJ3931">
        <v>0</v>
      </c>
      <c r="AK3931">
        <v>0</v>
      </c>
      <c r="AL3931">
        <v>0</v>
      </c>
      <c r="AM3931">
        <v>0</v>
      </c>
      <c r="AN3931" s="20">
        <v>0</v>
      </c>
      <c r="AO3931">
        <v>0</v>
      </c>
      <c r="AP3931" t="s">
        <v>216</v>
      </c>
      <c r="AQ3931" s="21"/>
      <c r="AR3931" s="13"/>
      <c r="AS3931" s="13"/>
      <c r="AT3931" s="13"/>
      <c r="AU3931" s="19" t="s">
        <v>247</v>
      </c>
      <c r="AW3931" s="14"/>
    </row>
    <row r="3932" spans="1:49" x14ac:dyDescent="0.25">
      <c r="A3932">
        <v>3930</v>
      </c>
      <c r="C3932" t="s">
        <v>293</v>
      </c>
      <c r="E3932" t="s">
        <v>132</v>
      </c>
      <c r="G3932" t="s">
        <v>133</v>
      </c>
      <c r="H3932">
        <v>2008</v>
      </c>
      <c r="I3932">
        <v>4</v>
      </c>
      <c r="J3932">
        <v>7</v>
      </c>
      <c r="K3932">
        <v>50.25</v>
      </c>
      <c r="L3932">
        <v>-4.2169999999999996</v>
      </c>
      <c r="M3932">
        <v>10</v>
      </c>
      <c r="O3932">
        <v>9.52</v>
      </c>
      <c r="P3932">
        <v>35.119999999999997</v>
      </c>
      <c r="Q3932">
        <v>5.1100000000000003</v>
      </c>
      <c r="U3932">
        <v>2.83</v>
      </c>
      <c r="X3932">
        <v>0.44900000000000001</v>
      </c>
      <c r="Y3932" t="s">
        <v>64</v>
      </c>
      <c r="Z3932" t="s">
        <v>64</v>
      </c>
      <c r="AA3932" t="s">
        <v>135</v>
      </c>
      <c r="AB3932" t="s">
        <v>135</v>
      </c>
      <c r="AE3932" t="s">
        <v>135</v>
      </c>
      <c r="AF3932" t="s">
        <v>135</v>
      </c>
      <c r="AG3932">
        <v>0</v>
      </c>
      <c r="AH3932">
        <v>0</v>
      </c>
      <c r="AI3932">
        <v>0</v>
      </c>
      <c r="AJ3932">
        <v>0</v>
      </c>
      <c r="AK3932">
        <v>0</v>
      </c>
      <c r="AL3932">
        <v>0</v>
      </c>
      <c r="AM3932">
        <v>0</v>
      </c>
      <c r="AN3932" s="20">
        <v>0</v>
      </c>
      <c r="AO3932">
        <v>0</v>
      </c>
      <c r="AP3932" t="s">
        <v>216</v>
      </c>
      <c r="AQ3932" s="21"/>
      <c r="AR3932" s="13"/>
      <c r="AS3932" s="13"/>
      <c r="AT3932" s="13"/>
      <c r="AU3932" s="19" t="s">
        <v>247</v>
      </c>
      <c r="AW3932" s="14"/>
    </row>
    <row r="3933" spans="1:49" x14ac:dyDescent="0.25">
      <c r="A3933">
        <v>3931</v>
      </c>
      <c r="C3933" t="s">
        <v>293</v>
      </c>
      <c r="E3933" t="s">
        <v>132</v>
      </c>
      <c r="G3933" t="s">
        <v>133</v>
      </c>
      <c r="H3933">
        <v>2008</v>
      </c>
      <c r="I3933">
        <v>4</v>
      </c>
      <c r="J3933">
        <v>14</v>
      </c>
      <c r="K3933">
        <v>50.25</v>
      </c>
      <c r="L3933">
        <v>-4.2169999999999996</v>
      </c>
      <c r="M3933">
        <v>10</v>
      </c>
      <c r="O3933">
        <v>9.7200000000000006</v>
      </c>
      <c r="P3933">
        <v>35.06</v>
      </c>
      <c r="Q3933">
        <v>4.0999999999999996</v>
      </c>
      <c r="U3933">
        <v>2.69</v>
      </c>
      <c r="X3933">
        <v>0.86399999999999999</v>
      </c>
      <c r="Y3933" t="s">
        <v>134</v>
      </c>
      <c r="Z3933" t="s">
        <v>134</v>
      </c>
      <c r="AA3933" t="s">
        <v>135</v>
      </c>
      <c r="AB3933" t="s">
        <v>135</v>
      </c>
      <c r="AE3933" t="s">
        <v>135</v>
      </c>
      <c r="AF3933">
        <v>0</v>
      </c>
      <c r="AH3933">
        <v>0</v>
      </c>
      <c r="AI3933">
        <v>0</v>
      </c>
      <c r="AJ3933">
        <v>0</v>
      </c>
      <c r="AK3933">
        <v>0</v>
      </c>
      <c r="AL3933">
        <v>0</v>
      </c>
      <c r="AM3933">
        <v>0</v>
      </c>
      <c r="AN3933" s="20">
        <v>0</v>
      </c>
      <c r="AO3933">
        <v>0</v>
      </c>
      <c r="AP3933" t="s">
        <v>216</v>
      </c>
      <c r="AQ3933" s="21"/>
      <c r="AR3933" s="13"/>
      <c r="AS3933" s="13"/>
      <c r="AT3933" s="13"/>
      <c r="AU3933" s="19" t="s">
        <v>247</v>
      </c>
      <c r="AW3933" s="14"/>
    </row>
    <row r="3934" spans="1:49" x14ac:dyDescent="0.25">
      <c r="A3934">
        <v>3932</v>
      </c>
      <c r="C3934" t="s">
        <v>293</v>
      </c>
      <c r="E3934" t="s">
        <v>132</v>
      </c>
      <c r="G3934" t="s">
        <v>133</v>
      </c>
      <c r="H3934">
        <v>2008</v>
      </c>
      <c r="I3934">
        <v>4</v>
      </c>
      <c r="J3934">
        <v>14</v>
      </c>
      <c r="K3934">
        <v>50.25</v>
      </c>
      <c r="L3934">
        <v>-4.2169999999999996</v>
      </c>
      <c r="M3934">
        <v>10</v>
      </c>
      <c r="O3934">
        <v>9.7200000000000006</v>
      </c>
      <c r="P3934">
        <v>35.06</v>
      </c>
      <c r="Q3934">
        <v>4.0999999999999996</v>
      </c>
      <c r="U3934">
        <v>2.69</v>
      </c>
      <c r="X3934">
        <v>0.86399999999999999</v>
      </c>
      <c r="Y3934" t="s">
        <v>64</v>
      </c>
      <c r="Z3934" t="s">
        <v>64</v>
      </c>
      <c r="AA3934" t="s">
        <v>135</v>
      </c>
      <c r="AB3934" t="s">
        <v>135</v>
      </c>
      <c r="AE3934" t="s">
        <v>135</v>
      </c>
      <c r="AF3934" t="s">
        <v>135</v>
      </c>
      <c r="AG3934">
        <v>0</v>
      </c>
      <c r="AH3934">
        <v>0</v>
      </c>
      <c r="AI3934">
        <v>0</v>
      </c>
      <c r="AJ3934">
        <v>0</v>
      </c>
      <c r="AK3934">
        <v>0</v>
      </c>
      <c r="AL3934">
        <v>0</v>
      </c>
      <c r="AM3934">
        <v>0</v>
      </c>
      <c r="AN3934" s="20">
        <v>0</v>
      </c>
      <c r="AO3934">
        <v>0</v>
      </c>
      <c r="AP3934" t="s">
        <v>216</v>
      </c>
      <c r="AQ3934" s="21"/>
      <c r="AR3934" s="13"/>
      <c r="AS3934" s="13"/>
      <c r="AT3934" s="13"/>
      <c r="AU3934" s="19" t="s">
        <v>247</v>
      </c>
      <c r="AW3934" s="14"/>
    </row>
    <row r="3935" spans="1:49" x14ac:dyDescent="0.25">
      <c r="A3935">
        <v>3933</v>
      </c>
      <c r="C3935" t="s">
        <v>293</v>
      </c>
      <c r="E3935" t="s">
        <v>132</v>
      </c>
      <c r="G3935" t="s">
        <v>133</v>
      </c>
      <c r="H3935">
        <v>2008</v>
      </c>
      <c r="I3935">
        <v>4</v>
      </c>
      <c r="J3935">
        <v>21</v>
      </c>
      <c r="K3935">
        <v>50.25</v>
      </c>
      <c r="L3935">
        <v>-4.2169999999999996</v>
      </c>
      <c r="M3935">
        <v>10</v>
      </c>
      <c r="O3935">
        <v>9.7100000000000009</v>
      </c>
      <c r="P3935">
        <v>35.130000000000003</v>
      </c>
      <c r="Q3935">
        <v>4.4000000000000004</v>
      </c>
      <c r="U3935">
        <v>2.88</v>
      </c>
      <c r="X3935">
        <v>1.0229999999999999</v>
      </c>
      <c r="Y3935" t="s">
        <v>134</v>
      </c>
      <c r="Z3935" t="s">
        <v>134</v>
      </c>
      <c r="AA3935" t="s">
        <v>135</v>
      </c>
      <c r="AB3935" t="s">
        <v>135</v>
      </c>
      <c r="AE3935" t="s">
        <v>135</v>
      </c>
      <c r="AF3935">
        <v>6534.1538460000002</v>
      </c>
      <c r="AH3935">
        <v>6534.1538460000002</v>
      </c>
      <c r="AI3935">
        <v>5.400662218823243E-3</v>
      </c>
      <c r="AJ3935">
        <v>0.22709251081870219</v>
      </c>
      <c r="AK3935">
        <v>6.3928014892620844E-2</v>
      </c>
      <c r="AL3935">
        <v>6.3928014892620844E-2</v>
      </c>
      <c r="AM3935">
        <v>6.3928014892620844E-2</v>
      </c>
      <c r="AN3935" s="20">
        <v>6.3928014892620844E-2</v>
      </c>
      <c r="AO3935">
        <v>7.1875692305999994E-2</v>
      </c>
      <c r="AP3935" t="s">
        <v>216</v>
      </c>
      <c r="AQ3935" s="21"/>
      <c r="AR3935" s="13"/>
      <c r="AS3935" s="13"/>
      <c r="AT3935" s="13"/>
      <c r="AU3935" s="19" t="s">
        <v>247</v>
      </c>
      <c r="AW3935" s="14"/>
    </row>
    <row r="3936" spans="1:49" x14ac:dyDescent="0.25">
      <c r="A3936">
        <v>3934</v>
      </c>
      <c r="C3936" t="s">
        <v>293</v>
      </c>
      <c r="E3936" t="s">
        <v>132</v>
      </c>
      <c r="G3936" t="s">
        <v>133</v>
      </c>
      <c r="H3936">
        <v>2008</v>
      </c>
      <c r="I3936">
        <v>4</v>
      </c>
      <c r="J3936">
        <v>21</v>
      </c>
      <c r="K3936">
        <v>50.25</v>
      </c>
      <c r="L3936">
        <v>-4.2169999999999996</v>
      </c>
      <c r="M3936">
        <v>10</v>
      </c>
      <c r="O3936">
        <v>9.7100000000000009</v>
      </c>
      <c r="P3936">
        <v>35.130000000000003</v>
      </c>
      <c r="Q3936">
        <v>4.4000000000000004</v>
      </c>
      <c r="U3936">
        <v>2.88</v>
      </c>
      <c r="X3936">
        <v>1.0229999999999999</v>
      </c>
      <c r="Y3936" t="s">
        <v>64</v>
      </c>
      <c r="Z3936" t="s">
        <v>64</v>
      </c>
      <c r="AA3936" t="s">
        <v>135</v>
      </c>
      <c r="AB3936" t="s">
        <v>135</v>
      </c>
      <c r="AE3936" t="s">
        <v>135</v>
      </c>
      <c r="AF3936" t="s">
        <v>135</v>
      </c>
      <c r="AG3936">
        <v>0</v>
      </c>
      <c r="AH3936">
        <v>0</v>
      </c>
      <c r="AI3936">
        <v>0</v>
      </c>
      <c r="AJ3936">
        <v>0</v>
      </c>
      <c r="AK3936">
        <v>0</v>
      </c>
      <c r="AL3936">
        <v>0</v>
      </c>
      <c r="AM3936">
        <v>0</v>
      </c>
      <c r="AN3936" s="20">
        <v>0</v>
      </c>
      <c r="AO3936">
        <v>0</v>
      </c>
      <c r="AP3936" t="s">
        <v>216</v>
      </c>
      <c r="AQ3936" s="21"/>
      <c r="AR3936" s="13"/>
      <c r="AS3936" s="13"/>
      <c r="AT3936" s="13"/>
      <c r="AU3936" s="19" t="s">
        <v>247</v>
      </c>
      <c r="AW3936" s="14"/>
    </row>
    <row r="3937" spans="1:49" x14ac:dyDescent="0.25">
      <c r="A3937">
        <v>3935</v>
      </c>
      <c r="C3937" t="s">
        <v>293</v>
      </c>
      <c r="E3937" t="s">
        <v>132</v>
      </c>
      <c r="G3937" t="s">
        <v>133</v>
      </c>
      <c r="H3937">
        <v>2008</v>
      </c>
      <c r="I3937">
        <v>4</v>
      </c>
      <c r="J3937">
        <v>28</v>
      </c>
      <c r="K3937">
        <v>50.25</v>
      </c>
      <c r="L3937">
        <v>-4.2169999999999996</v>
      </c>
      <c r="M3937">
        <v>10</v>
      </c>
      <c r="O3937">
        <v>10.68</v>
      </c>
      <c r="P3937">
        <v>35.020000000000003</v>
      </c>
      <c r="Q3937">
        <v>0.05</v>
      </c>
      <c r="U3937">
        <v>1.41</v>
      </c>
      <c r="X3937">
        <v>4.0590000000000002</v>
      </c>
      <c r="Y3937" t="s">
        <v>134</v>
      </c>
      <c r="Z3937" t="s">
        <v>134</v>
      </c>
      <c r="AA3937" t="s">
        <v>135</v>
      </c>
      <c r="AB3937" t="s">
        <v>135</v>
      </c>
      <c r="AE3937" t="s">
        <v>135</v>
      </c>
      <c r="AF3937">
        <v>45739.07692</v>
      </c>
      <c r="AH3937">
        <v>45739.07692</v>
      </c>
      <c r="AI3937">
        <v>3.7804635530109647E-2</v>
      </c>
      <c r="AJ3937">
        <v>1.5896475756614059</v>
      </c>
      <c r="AK3937">
        <v>0.4474961042287785</v>
      </c>
      <c r="AL3937">
        <v>0.4474961042287785</v>
      </c>
      <c r="AM3937">
        <v>0.4474961042287785</v>
      </c>
      <c r="AN3937" s="20">
        <v>0.4474961042287785</v>
      </c>
      <c r="AO3937">
        <v>0.50312984612</v>
      </c>
      <c r="AP3937" t="s">
        <v>216</v>
      </c>
      <c r="AQ3937" s="21"/>
      <c r="AR3937" s="13"/>
      <c r="AS3937" s="13"/>
      <c r="AT3937" s="13"/>
      <c r="AU3937" s="19" t="s">
        <v>247</v>
      </c>
      <c r="AW3937" s="14"/>
    </row>
    <row r="3938" spans="1:49" x14ac:dyDescent="0.25">
      <c r="A3938">
        <v>3936</v>
      </c>
      <c r="C3938" t="s">
        <v>293</v>
      </c>
      <c r="E3938" t="s">
        <v>132</v>
      </c>
      <c r="G3938" t="s">
        <v>133</v>
      </c>
      <c r="H3938">
        <v>2008</v>
      </c>
      <c r="I3938">
        <v>4</v>
      </c>
      <c r="J3938">
        <v>28</v>
      </c>
      <c r="K3938">
        <v>50.25</v>
      </c>
      <c r="L3938">
        <v>-4.2169999999999996</v>
      </c>
      <c r="M3938">
        <v>10</v>
      </c>
      <c r="O3938">
        <v>10.68</v>
      </c>
      <c r="P3938">
        <v>35.020000000000003</v>
      </c>
      <c r="Q3938">
        <v>0.05</v>
      </c>
      <c r="U3938">
        <v>1.41</v>
      </c>
      <c r="X3938">
        <v>4.0590000000000002</v>
      </c>
      <c r="Y3938" t="s">
        <v>64</v>
      </c>
      <c r="Z3938" t="s">
        <v>64</v>
      </c>
      <c r="AA3938" t="s">
        <v>135</v>
      </c>
      <c r="AB3938" t="s">
        <v>135</v>
      </c>
      <c r="AE3938" t="s">
        <v>135</v>
      </c>
      <c r="AF3938" t="s">
        <v>135</v>
      </c>
      <c r="AG3938">
        <v>0</v>
      </c>
      <c r="AH3938">
        <v>0</v>
      </c>
      <c r="AI3938">
        <v>0</v>
      </c>
      <c r="AJ3938">
        <v>0</v>
      </c>
      <c r="AK3938">
        <v>0</v>
      </c>
      <c r="AL3938">
        <v>0</v>
      </c>
      <c r="AM3938">
        <v>0</v>
      </c>
      <c r="AN3938" s="20">
        <v>0</v>
      </c>
      <c r="AO3938">
        <v>0</v>
      </c>
      <c r="AP3938" t="s">
        <v>216</v>
      </c>
      <c r="AQ3938" s="21"/>
      <c r="AR3938" s="13"/>
      <c r="AS3938" s="13"/>
      <c r="AT3938" s="13"/>
      <c r="AU3938" s="19" t="s">
        <v>247</v>
      </c>
      <c r="AW3938" s="14"/>
    </row>
    <row r="3939" spans="1:49" x14ac:dyDescent="0.25">
      <c r="A3939">
        <v>3937</v>
      </c>
      <c r="C3939" t="s">
        <v>293</v>
      </c>
      <c r="E3939" t="s">
        <v>132</v>
      </c>
      <c r="G3939" t="s">
        <v>133</v>
      </c>
      <c r="H3939">
        <v>2008</v>
      </c>
      <c r="I3939">
        <v>5</v>
      </c>
      <c r="J3939">
        <v>6</v>
      </c>
      <c r="K3939">
        <v>50.25</v>
      </c>
      <c r="L3939">
        <v>-4.2169999999999996</v>
      </c>
      <c r="M3939">
        <v>10</v>
      </c>
      <c r="O3939">
        <v>11.46</v>
      </c>
      <c r="P3939">
        <v>35.01</v>
      </c>
      <c r="Q3939">
        <v>7.0000000000000007E-2</v>
      </c>
      <c r="X3939">
        <v>0.75600000000000001</v>
      </c>
      <c r="Y3939" t="s">
        <v>134</v>
      </c>
      <c r="Z3939" t="s">
        <v>134</v>
      </c>
      <c r="AA3939" t="s">
        <v>135</v>
      </c>
      <c r="AB3939" t="s">
        <v>135</v>
      </c>
      <c r="AE3939" t="s">
        <v>135</v>
      </c>
      <c r="AF3939">
        <v>0</v>
      </c>
      <c r="AH3939">
        <v>0</v>
      </c>
      <c r="AI3939">
        <v>0</v>
      </c>
      <c r="AJ3939">
        <v>0</v>
      </c>
      <c r="AK3939">
        <v>0</v>
      </c>
      <c r="AL3939">
        <v>0</v>
      </c>
      <c r="AM3939">
        <v>0</v>
      </c>
      <c r="AN3939" s="20">
        <v>0</v>
      </c>
      <c r="AO3939">
        <v>0</v>
      </c>
      <c r="AP3939" t="s">
        <v>216</v>
      </c>
      <c r="AQ3939" s="21"/>
      <c r="AR3939" s="13"/>
      <c r="AS3939" s="13"/>
      <c r="AT3939" s="13"/>
      <c r="AU3939" s="19" t="s">
        <v>247</v>
      </c>
      <c r="AW3939" s="14"/>
    </row>
    <row r="3940" spans="1:49" x14ac:dyDescent="0.25">
      <c r="A3940">
        <v>3938</v>
      </c>
      <c r="C3940" t="s">
        <v>293</v>
      </c>
      <c r="E3940" t="s">
        <v>132</v>
      </c>
      <c r="G3940" t="s">
        <v>133</v>
      </c>
      <c r="H3940">
        <v>2008</v>
      </c>
      <c r="I3940">
        <v>5</v>
      </c>
      <c r="J3940">
        <v>6</v>
      </c>
      <c r="K3940">
        <v>50.25</v>
      </c>
      <c r="L3940">
        <v>-4.2169999999999996</v>
      </c>
      <c r="M3940">
        <v>10</v>
      </c>
      <c r="O3940">
        <v>11.46</v>
      </c>
      <c r="P3940">
        <v>35.01</v>
      </c>
      <c r="Q3940">
        <v>7.0000000000000007E-2</v>
      </c>
      <c r="X3940">
        <v>0.75600000000000001</v>
      </c>
      <c r="Y3940" t="s">
        <v>64</v>
      </c>
      <c r="Z3940" t="s">
        <v>64</v>
      </c>
      <c r="AA3940" t="s">
        <v>135</v>
      </c>
      <c r="AB3940" t="s">
        <v>135</v>
      </c>
      <c r="AE3940" t="s">
        <v>135</v>
      </c>
      <c r="AF3940" t="s">
        <v>135</v>
      </c>
      <c r="AG3940">
        <v>6000</v>
      </c>
      <c r="AH3940">
        <v>6000</v>
      </c>
      <c r="AI3940">
        <v>4.959169018154682E-3</v>
      </c>
      <c r="AJ3940">
        <v>0.20852815789550561</v>
      </c>
      <c r="AK3940">
        <v>5.8702029122031332E-2</v>
      </c>
      <c r="AL3940">
        <v>0.17175110591364653</v>
      </c>
      <c r="AM3940">
        <v>36.049524625860059</v>
      </c>
      <c r="AN3940" s="20">
        <v>2.4882816806287611</v>
      </c>
      <c r="AO3940">
        <v>0.108</v>
      </c>
      <c r="AP3940" t="s">
        <v>216</v>
      </c>
      <c r="AQ3940" s="21"/>
      <c r="AR3940" s="13"/>
      <c r="AS3940" s="13"/>
      <c r="AT3940" s="13"/>
      <c r="AU3940" s="19" t="s">
        <v>247</v>
      </c>
      <c r="AW3940" s="14"/>
    </row>
    <row r="3941" spans="1:49" x14ac:dyDescent="0.25">
      <c r="A3941">
        <v>3939</v>
      </c>
      <c r="C3941" t="s">
        <v>293</v>
      </c>
      <c r="E3941" t="s">
        <v>132</v>
      </c>
      <c r="G3941" t="s">
        <v>133</v>
      </c>
      <c r="H3941">
        <v>2008</v>
      </c>
      <c r="I3941">
        <v>5</v>
      </c>
      <c r="J3941">
        <v>12</v>
      </c>
      <c r="K3941">
        <v>50.25</v>
      </c>
      <c r="L3941">
        <v>-4.2169999999999996</v>
      </c>
      <c r="M3941">
        <v>10</v>
      </c>
      <c r="Q3941">
        <v>0</v>
      </c>
      <c r="X3941">
        <v>1.0509999999999999</v>
      </c>
      <c r="Y3941" t="s">
        <v>134</v>
      </c>
      <c r="Z3941" t="s">
        <v>134</v>
      </c>
      <c r="AA3941" t="s">
        <v>135</v>
      </c>
      <c r="AB3941" t="s">
        <v>135</v>
      </c>
      <c r="AE3941" t="s">
        <v>135</v>
      </c>
      <c r="AF3941">
        <v>0</v>
      </c>
      <c r="AH3941">
        <v>0</v>
      </c>
      <c r="AI3941">
        <v>0</v>
      </c>
      <c r="AJ3941">
        <v>0</v>
      </c>
      <c r="AK3941">
        <v>0</v>
      </c>
      <c r="AL3941">
        <v>0</v>
      </c>
      <c r="AM3941">
        <v>0</v>
      </c>
      <c r="AN3941" s="20">
        <v>0</v>
      </c>
      <c r="AO3941">
        <v>0</v>
      </c>
      <c r="AP3941" t="s">
        <v>216</v>
      </c>
      <c r="AQ3941" s="21"/>
      <c r="AR3941" s="13"/>
      <c r="AS3941" s="13"/>
      <c r="AT3941" s="13"/>
      <c r="AU3941" s="19" t="s">
        <v>247</v>
      </c>
      <c r="AW3941" s="14"/>
    </row>
    <row r="3942" spans="1:49" x14ac:dyDescent="0.25">
      <c r="A3942">
        <v>3940</v>
      </c>
      <c r="C3942" t="s">
        <v>293</v>
      </c>
      <c r="E3942" t="s">
        <v>132</v>
      </c>
      <c r="G3942" t="s">
        <v>133</v>
      </c>
      <c r="H3942">
        <v>2008</v>
      </c>
      <c r="I3942">
        <v>5</v>
      </c>
      <c r="J3942">
        <v>12</v>
      </c>
      <c r="K3942">
        <v>50.25</v>
      </c>
      <c r="L3942">
        <v>-4.2169999999999996</v>
      </c>
      <c r="M3942">
        <v>10</v>
      </c>
      <c r="Q3942">
        <v>0</v>
      </c>
      <c r="X3942">
        <v>1.0509999999999999</v>
      </c>
      <c r="Y3942" t="s">
        <v>64</v>
      </c>
      <c r="Z3942" t="s">
        <v>64</v>
      </c>
      <c r="AA3942" t="s">
        <v>135</v>
      </c>
      <c r="AB3942" t="s">
        <v>135</v>
      </c>
      <c r="AE3942" t="s">
        <v>135</v>
      </c>
      <c r="AF3942" t="s">
        <v>135</v>
      </c>
      <c r="AG3942">
        <v>14000</v>
      </c>
      <c r="AH3942">
        <v>14000</v>
      </c>
      <c r="AI3942">
        <v>1.1571394375694257E-2</v>
      </c>
      <c r="AJ3942">
        <v>0.48656570175617975</v>
      </c>
      <c r="AK3942">
        <v>0.13697140128473978</v>
      </c>
      <c r="AL3942">
        <v>0.40075258046517526</v>
      </c>
      <c r="AM3942">
        <v>84.115557460340128</v>
      </c>
      <c r="AN3942" s="20">
        <v>5.8059905881337759</v>
      </c>
      <c r="AO3942">
        <v>0.252</v>
      </c>
      <c r="AP3942" t="s">
        <v>216</v>
      </c>
      <c r="AQ3942" s="21"/>
      <c r="AR3942" s="13"/>
      <c r="AS3942" s="13"/>
      <c r="AT3942" s="13"/>
      <c r="AU3942" s="19" t="s">
        <v>247</v>
      </c>
      <c r="AW3942" s="14"/>
    </row>
    <row r="3943" spans="1:49" x14ac:dyDescent="0.25">
      <c r="A3943">
        <v>3941</v>
      </c>
      <c r="C3943" t="s">
        <v>293</v>
      </c>
      <c r="E3943" t="s">
        <v>132</v>
      </c>
      <c r="G3943" t="s">
        <v>133</v>
      </c>
      <c r="H3943">
        <v>2008</v>
      </c>
      <c r="I3943">
        <v>5</v>
      </c>
      <c r="J3943">
        <v>19</v>
      </c>
      <c r="K3943">
        <v>50.25</v>
      </c>
      <c r="L3943">
        <v>-4.2169999999999996</v>
      </c>
      <c r="M3943">
        <v>10</v>
      </c>
      <c r="Q3943">
        <v>0.03</v>
      </c>
      <c r="U3943">
        <v>0.27</v>
      </c>
      <c r="X3943">
        <v>0.99299999999999999</v>
      </c>
      <c r="Y3943" t="s">
        <v>134</v>
      </c>
      <c r="Z3943" t="s">
        <v>134</v>
      </c>
      <c r="AA3943" t="s">
        <v>135</v>
      </c>
      <c r="AB3943" t="s">
        <v>135</v>
      </c>
      <c r="AE3943" t="s">
        <v>135</v>
      </c>
      <c r="AF3943">
        <v>0</v>
      </c>
      <c r="AH3943">
        <v>0</v>
      </c>
      <c r="AI3943">
        <v>0</v>
      </c>
      <c r="AJ3943">
        <v>0</v>
      </c>
      <c r="AK3943">
        <v>0</v>
      </c>
      <c r="AL3943">
        <v>0</v>
      </c>
      <c r="AM3943">
        <v>0</v>
      </c>
      <c r="AN3943" s="20">
        <v>0</v>
      </c>
      <c r="AO3943">
        <v>0</v>
      </c>
      <c r="AP3943" t="s">
        <v>216</v>
      </c>
      <c r="AQ3943" s="21"/>
      <c r="AR3943" s="13"/>
      <c r="AS3943" s="13"/>
      <c r="AT3943" s="13"/>
      <c r="AU3943" s="19" t="s">
        <v>247</v>
      </c>
      <c r="AW3943" s="14"/>
    </row>
    <row r="3944" spans="1:49" x14ac:dyDescent="0.25">
      <c r="A3944">
        <v>3942</v>
      </c>
      <c r="C3944" t="s">
        <v>293</v>
      </c>
      <c r="E3944" t="s">
        <v>132</v>
      </c>
      <c r="G3944" t="s">
        <v>133</v>
      </c>
      <c r="H3944">
        <v>2008</v>
      </c>
      <c r="I3944">
        <v>5</v>
      </c>
      <c r="J3944">
        <v>19</v>
      </c>
      <c r="K3944">
        <v>50.25</v>
      </c>
      <c r="L3944">
        <v>-4.2169999999999996</v>
      </c>
      <c r="M3944">
        <v>10</v>
      </c>
      <c r="Q3944">
        <v>0.03</v>
      </c>
      <c r="U3944">
        <v>0.27</v>
      </c>
      <c r="X3944">
        <v>0.99299999999999999</v>
      </c>
      <c r="Y3944" t="s">
        <v>64</v>
      </c>
      <c r="Z3944" t="s">
        <v>64</v>
      </c>
      <c r="AA3944" t="s">
        <v>135</v>
      </c>
      <c r="AB3944" t="s">
        <v>135</v>
      </c>
      <c r="AE3944" t="s">
        <v>135</v>
      </c>
      <c r="AF3944" t="s">
        <v>135</v>
      </c>
      <c r="AG3944">
        <v>0</v>
      </c>
      <c r="AH3944">
        <v>0</v>
      </c>
      <c r="AI3944">
        <v>0</v>
      </c>
      <c r="AJ3944">
        <v>0</v>
      </c>
      <c r="AK3944">
        <v>0</v>
      </c>
      <c r="AL3944">
        <v>0</v>
      </c>
      <c r="AM3944">
        <v>0</v>
      </c>
      <c r="AN3944" s="20">
        <v>0</v>
      </c>
      <c r="AO3944">
        <v>0</v>
      </c>
      <c r="AP3944" t="s">
        <v>216</v>
      </c>
      <c r="AQ3944" s="21"/>
      <c r="AR3944" s="13"/>
      <c r="AS3944" s="13"/>
      <c r="AT3944" s="13"/>
      <c r="AU3944" s="19" t="s">
        <v>247</v>
      </c>
      <c r="AW3944" s="14"/>
    </row>
    <row r="3945" spans="1:49" x14ac:dyDescent="0.25">
      <c r="A3945">
        <v>3943</v>
      </c>
      <c r="C3945" t="s">
        <v>293</v>
      </c>
      <c r="E3945" t="s">
        <v>132</v>
      </c>
      <c r="G3945" t="s">
        <v>133</v>
      </c>
      <c r="H3945">
        <v>2008</v>
      </c>
      <c r="I3945">
        <v>5</v>
      </c>
      <c r="J3945">
        <v>28</v>
      </c>
      <c r="K3945">
        <v>50.25</v>
      </c>
      <c r="L3945">
        <v>-4.2169999999999996</v>
      </c>
      <c r="M3945">
        <v>10</v>
      </c>
      <c r="Q3945">
        <v>0.03</v>
      </c>
      <c r="U3945">
        <v>0.74</v>
      </c>
      <c r="X3945">
        <v>1.5649999999999999</v>
      </c>
      <c r="Y3945" t="s">
        <v>134</v>
      </c>
      <c r="Z3945" t="s">
        <v>134</v>
      </c>
      <c r="AA3945" t="s">
        <v>135</v>
      </c>
      <c r="AB3945" t="s">
        <v>135</v>
      </c>
      <c r="AE3945" t="s">
        <v>135</v>
      </c>
      <c r="AF3945">
        <v>0</v>
      </c>
      <c r="AH3945">
        <v>0</v>
      </c>
      <c r="AI3945">
        <v>0</v>
      </c>
      <c r="AJ3945">
        <v>0</v>
      </c>
      <c r="AK3945">
        <v>0</v>
      </c>
      <c r="AL3945">
        <v>0</v>
      </c>
      <c r="AM3945">
        <v>0</v>
      </c>
      <c r="AN3945" s="20">
        <v>0</v>
      </c>
      <c r="AO3945">
        <v>0</v>
      </c>
      <c r="AP3945" t="s">
        <v>216</v>
      </c>
      <c r="AQ3945" s="21"/>
      <c r="AR3945" s="13"/>
      <c r="AS3945" s="13"/>
      <c r="AT3945" s="13"/>
      <c r="AU3945" s="19" t="s">
        <v>247</v>
      </c>
      <c r="AW3945" s="14"/>
    </row>
    <row r="3946" spans="1:49" x14ac:dyDescent="0.25">
      <c r="A3946">
        <v>3944</v>
      </c>
      <c r="C3946" t="s">
        <v>293</v>
      </c>
      <c r="E3946" t="s">
        <v>132</v>
      </c>
      <c r="G3946" t="s">
        <v>133</v>
      </c>
      <c r="H3946">
        <v>2008</v>
      </c>
      <c r="I3946">
        <v>5</v>
      </c>
      <c r="J3946">
        <v>28</v>
      </c>
      <c r="K3946">
        <v>50.25</v>
      </c>
      <c r="L3946">
        <v>-4.2169999999999996</v>
      </c>
      <c r="M3946">
        <v>10</v>
      </c>
      <c r="Q3946">
        <v>0.03</v>
      </c>
      <c r="U3946">
        <v>0.74</v>
      </c>
      <c r="X3946">
        <v>1.5649999999999999</v>
      </c>
      <c r="Y3946" t="s">
        <v>64</v>
      </c>
      <c r="Z3946" t="s">
        <v>64</v>
      </c>
      <c r="AA3946" t="s">
        <v>135</v>
      </c>
      <c r="AB3946" t="s">
        <v>135</v>
      </c>
      <c r="AE3946" t="s">
        <v>135</v>
      </c>
      <c r="AF3946" t="s">
        <v>135</v>
      </c>
      <c r="AG3946">
        <v>14000</v>
      </c>
      <c r="AH3946">
        <v>14000</v>
      </c>
      <c r="AI3946">
        <v>1.1571394375694257E-2</v>
      </c>
      <c r="AJ3946">
        <v>0.48656570175617975</v>
      </c>
      <c r="AK3946">
        <v>0.13697140128473978</v>
      </c>
      <c r="AL3946">
        <v>0.40075258046517526</v>
      </c>
      <c r="AM3946">
        <v>84.115557460340128</v>
      </c>
      <c r="AN3946" s="20">
        <v>5.8059905881337759</v>
      </c>
      <c r="AO3946">
        <v>0.252</v>
      </c>
      <c r="AP3946" t="s">
        <v>216</v>
      </c>
      <c r="AQ3946" s="21"/>
      <c r="AR3946" s="13"/>
      <c r="AS3946" s="13"/>
      <c r="AT3946" s="13"/>
      <c r="AU3946" s="19" t="s">
        <v>247</v>
      </c>
      <c r="AW3946" s="14"/>
    </row>
    <row r="3947" spans="1:49" x14ac:dyDescent="0.25">
      <c r="A3947">
        <v>3945</v>
      </c>
      <c r="C3947" t="s">
        <v>293</v>
      </c>
      <c r="E3947" t="s">
        <v>132</v>
      </c>
      <c r="G3947" t="s">
        <v>133</v>
      </c>
      <c r="H3947">
        <v>2008</v>
      </c>
      <c r="I3947">
        <v>6</v>
      </c>
      <c r="J3947">
        <v>2</v>
      </c>
      <c r="K3947">
        <v>50.25</v>
      </c>
      <c r="L3947">
        <v>-4.2169999999999996</v>
      </c>
      <c r="M3947">
        <v>10</v>
      </c>
      <c r="Q3947">
        <v>0</v>
      </c>
      <c r="U3947">
        <v>0.34</v>
      </c>
      <c r="X3947">
        <v>0.86399999999999999</v>
      </c>
      <c r="Y3947" t="s">
        <v>134</v>
      </c>
      <c r="Z3947" t="s">
        <v>134</v>
      </c>
      <c r="AA3947" t="s">
        <v>135</v>
      </c>
      <c r="AB3947" t="s">
        <v>135</v>
      </c>
      <c r="AE3947" t="s">
        <v>135</v>
      </c>
      <c r="AF3947">
        <v>13068.30769</v>
      </c>
      <c r="AH3947">
        <v>13068.30769</v>
      </c>
      <c r="AI3947">
        <v>1.080132443599343E-2</v>
      </c>
      <c r="AJ3947">
        <v>0.45418502156789498</v>
      </c>
      <c r="AK3947">
        <v>0.12785602976567431</v>
      </c>
      <c r="AL3947">
        <v>0.12785602976567431</v>
      </c>
      <c r="AM3947">
        <v>0.12785602976567431</v>
      </c>
      <c r="AN3947" s="20">
        <v>0.12785602976567431</v>
      </c>
      <c r="AO3947">
        <v>0.14375138458999998</v>
      </c>
      <c r="AP3947" t="s">
        <v>216</v>
      </c>
      <c r="AQ3947" s="21"/>
      <c r="AR3947" s="13"/>
      <c r="AS3947" s="13"/>
      <c r="AT3947" s="13"/>
      <c r="AU3947" s="19" t="s">
        <v>247</v>
      </c>
      <c r="AW3947" s="14"/>
    </row>
    <row r="3948" spans="1:49" x14ac:dyDescent="0.25">
      <c r="A3948">
        <v>3946</v>
      </c>
      <c r="C3948" t="s">
        <v>293</v>
      </c>
      <c r="E3948" t="s">
        <v>132</v>
      </c>
      <c r="G3948" t="s">
        <v>133</v>
      </c>
      <c r="H3948">
        <v>2008</v>
      </c>
      <c r="I3948">
        <v>6</v>
      </c>
      <c r="J3948">
        <v>2</v>
      </c>
      <c r="K3948">
        <v>50.25</v>
      </c>
      <c r="L3948">
        <v>-4.2169999999999996</v>
      </c>
      <c r="M3948">
        <v>10</v>
      </c>
      <c r="Q3948">
        <v>0</v>
      </c>
      <c r="U3948">
        <v>0.34</v>
      </c>
      <c r="X3948">
        <v>0.86399999999999999</v>
      </c>
      <c r="Y3948" t="s">
        <v>64</v>
      </c>
      <c r="Z3948" t="s">
        <v>64</v>
      </c>
      <c r="AA3948" t="s">
        <v>135</v>
      </c>
      <c r="AB3948" t="s">
        <v>135</v>
      </c>
      <c r="AE3948" t="s">
        <v>135</v>
      </c>
      <c r="AF3948" t="s">
        <v>135</v>
      </c>
      <c r="AG3948">
        <v>0</v>
      </c>
      <c r="AH3948">
        <v>0</v>
      </c>
      <c r="AI3948">
        <v>0</v>
      </c>
      <c r="AJ3948">
        <v>0</v>
      </c>
      <c r="AK3948">
        <v>0</v>
      </c>
      <c r="AL3948">
        <v>0</v>
      </c>
      <c r="AM3948">
        <v>0</v>
      </c>
      <c r="AN3948" s="20">
        <v>0</v>
      </c>
      <c r="AO3948">
        <v>0</v>
      </c>
      <c r="AP3948" t="s">
        <v>216</v>
      </c>
      <c r="AQ3948" s="21"/>
      <c r="AR3948" s="13"/>
      <c r="AS3948" s="13"/>
      <c r="AT3948" s="13"/>
      <c r="AU3948" s="19" t="s">
        <v>247</v>
      </c>
      <c r="AW3948" s="14"/>
    </row>
    <row r="3949" spans="1:49" x14ac:dyDescent="0.25">
      <c r="A3949">
        <v>3947</v>
      </c>
      <c r="C3949" t="s">
        <v>293</v>
      </c>
      <c r="E3949" t="s">
        <v>132</v>
      </c>
      <c r="G3949" t="s">
        <v>133</v>
      </c>
      <c r="H3949">
        <v>2008</v>
      </c>
      <c r="I3949">
        <v>6</v>
      </c>
      <c r="J3949">
        <v>9</v>
      </c>
      <c r="K3949">
        <v>50.25</v>
      </c>
      <c r="L3949">
        <v>-4.2169999999999996</v>
      </c>
      <c r="M3949">
        <v>10</v>
      </c>
      <c r="Q3949">
        <v>0</v>
      </c>
      <c r="U3949">
        <v>0.69</v>
      </c>
      <c r="X3949">
        <v>2.3879999999999999</v>
      </c>
      <c r="Y3949" t="s">
        <v>134</v>
      </c>
      <c r="Z3949" t="s">
        <v>134</v>
      </c>
      <c r="AA3949" t="s">
        <v>135</v>
      </c>
      <c r="AB3949" t="s">
        <v>135</v>
      </c>
      <c r="AE3949" t="s">
        <v>135</v>
      </c>
      <c r="AF3949">
        <v>0</v>
      </c>
      <c r="AH3949">
        <v>0</v>
      </c>
      <c r="AI3949">
        <v>0</v>
      </c>
      <c r="AJ3949">
        <v>0</v>
      </c>
      <c r="AK3949">
        <v>0</v>
      </c>
      <c r="AL3949">
        <v>0</v>
      </c>
      <c r="AM3949">
        <v>0</v>
      </c>
      <c r="AN3949" s="20">
        <v>0</v>
      </c>
      <c r="AO3949">
        <v>0</v>
      </c>
      <c r="AP3949" t="s">
        <v>216</v>
      </c>
      <c r="AQ3949" s="21"/>
      <c r="AR3949" s="13"/>
      <c r="AS3949" s="13"/>
      <c r="AT3949" s="13"/>
      <c r="AU3949" s="19" t="s">
        <v>247</v>
      </c>
      <c r="AW3949" s="14"/>
    </row>
    <row r="3950" spans="1:49" x14ac:dyDescent="0.25">
      <c r="A3950">
        <v>3948</v>
      </c>
      <c r="C3950" t="s">
        <v>293</v>
      </c>
      <c r="E3950" t="s">
        <v>132</v>
      </c>
      <c r="G3950" t="s">
        <v>133</v>
      </c>
      <c r="H3950">
        <v>2008</v>
      </c>
      <c r="I3950">
        <v>6</v>
      </c>
      <c r="J3950">
        <v>9</v>
      </c>
      <c r="K3950">
        <v>50.25</v>
      </c>
      <c r="L3950">
        <v>-4.2169999999999996</v>
      </c>
      <c r="M3950">
        <v>10</v>
      </c>
      <c r="Q3950">
        <v>0</v>
      </c>
      <c r="U3950">
        <v>0.69</v>
      </c>
      <c r="X3950">
        <v>2.3879999999999999</v>
      </c>
      <c r="Y3950" t="s">
        <v>64</v>
      </c>
      <c r="Z3950" t="s">
        <v>64</v>
      </c>
      <c r="AA3950" t="s">
        <v>135</v>
      </c>
      <c r="AB3950" t="s">
        <v>135</v>
      </c>
      <c r="AE3950" t="s">
        <v>135</v>
      </c>
      <c r="AF3950" t="s">
        <v>135</v>
      </c>
      <c r="AG3950">
        <v>0</v>
      </c>
      <c r="AH3950">
        <v>0</v>
      </c>
      <c r="AI3950">
        <v>0</v>
      </c>
      <c r="AJ3950">
        <v>0</v>
      </c>
      <c r="AK3950">
        <v>0</v>
      </c>
      <c r="AL3950">
        <v>0</v>
      </c>
      <c r="AM3950">
        <v>0</v>
      </c>
      <c r="AN3950" s="20">
        <v>0</v>
      </c>
      <c r="AO3950">
        <v>0</v>
      </c>
      <c r="AP3950" t="s">
        <v>216</v>
      </c>
      <c r="AQ3950" s="21"/>
      <c r="AR3950" s="13"/>
      <c r="AS3950" s="13"/>
      <c r="AT3950" s="13"/>
      <c r="AU3950" s="19" t="s">
        <v>247</v>
      </c>
      <c r="AW3950" s="14"/>
    </row>
    <row r="3951" spans="1:49" x14ac:dyDescent="0.25">
      <c r="A3951">
        <v>3949</v>
      </c>
      <c r="C3951" t="s">
        <v>293</v>
      </c>
      <c r="E3951" t="s">
        <v>132</v>
      </c>
      <c r="G3951" t="s">
        <v>133</v>
      </c>
      <c r="H3951">
        <v>2008</v>
      </c>
      <c r="I3951">
        <v>6</v>
      </c>
      <c r="J3951">
        <v>16</v>
      </c>
      <c r="K3951">
        <v>50.25</v>
      </c>
      <c r="L3951">
        <v>-4.2169999999999996</v>
      </c>
      <c r="M3951">
        <v>10</v>
      </c>
      <c r="Q3951">
        <v>0.03</v>
      </c>
      <c r="U3951">
        <v>0.2</v>
      </c>
      <c r="X3951">
        <v>0.999</v>
      </c>
      <c r="Y3951" t="s">
        <v>134</v>
      </c>
      <c r="Z3951" t="s">
        <v>134</v>
      </c>
      <c r="AA3951" t="s">
        <v>135</v>
      </c>
      <c r="AB3951" t="s">
        <v>135</v>
      </c>
      <c r="AE3951" t="s">
        <v>135</v>
      </c>
      <c r="AF3951">
        <v>0</v>
      </c>
      <c r="AH3951">
        <v>0</v>
      </c>
      <c r="AI3951">
        <v>0</v>
      </c>
      <c r="AJ3951">
        <v>0</v>
      </c>
      <c r="AK3951">
        <v>0</v>
      </c>
      <c r="AL3951">
        <v>0</v>
      </c>
      <c r="AM3951">
        <v>0</v>
      </c>
      <c r="AN3951" s="20">
        <v>0</v>
      </c>
      <c r="AO3951">
        <v>0</v>
      </c>
      <c r="AP3951" t="s">
        <v>216</v>
      </c>
      <c r="AQ3951" s="21"/>
      <c r="AR3951" s="13"/>
      <c r="AS3951" s="13"/>
      <c r="AT3951" s="13"/>
      <c r="AU3951" s="19" t="s">
        <v>247</v>
      </c>
      <c r="AW3951" s="14"/>
    </row>
    <row r="3952" spans="1:49" x14ac:dyDescent="0.25">
      <c r="A3952">
        <v>3950</v>
      </c>
      <c r="C3952" t="s">
        <v>293</v>
      </c>
      <c r="E3952" t="s">
        <v>132</v>
      </c>
      <c r="G3952" t="s">
        <v>133</v>
      </c>
      <c r="H3952">
        <v>2008</v>
      </c>
      <c r="I3952">
        <v>6</v>
      </c>
      <c r="J3952">
        <v>16</v>
      </c>
      <c r="K3952">
        <v>50.25</v>
      </c>
      <c r="L3952">
        <v>-4.2169999999999996</v>
      </c>
      <c r="M3952">
        <v>10</v>
      </c>
      <c r="Q3952">
        <v>0.03</v>
      </c>
      <c r="U3952">
        <v>0.2</v>
      </c>
      <c r="X3952">
        <v>0.999</v>
      </c>
      <c r="Y3952" t="s">
        <v>64</v>
      </c>
      <c r="Z3952" t="s">
        <v>64</v>
      </c>
      <c r="AA3952" t="s">
        <v>135</v>
      </c>
      <c r="AB3952" t="s">
        <v>135</v>
      </c>
      <c r="AE3952" t="s">
        <v>135</v>
      </c>
      <c r="AF3952" t="s">
        <v>135</v>
      </c>
      <c r="AG3952">
        <v>2000</v>
      </c>
      <c r="AH3952">
        <v>2000</v>
      </c>
      <c r="AI3952">
        <v>1.6530563393848939E-3</v>
      </c>
      <c r="AJ3952">
        <v>6.9509385965168535E-2</v>
      </c>
      <c r="AK3952">
        <v>1.9567343040677108E-2</v>
      </c>
      <c r="AL3952">
        <v>5.7250368637882181E-2</v>
      </c>
      <c r="AM3952">
        <v>12.016508208620019</v>
      </c>
      <c r="AN3952" s="20">
        <v>0.8294272268762537</v>
      </c>
      <c r="AO3952">
        <v>3.5999999999999997E-2</v>
      </c>
      <c r="AP3952" t="s">
        <v>216</v>
      </c>
      <c r="AQ3952" s="21"/>
      <c r="AR3952" s="13"/>
      <c r="AS3952" s="13"/>
      <c r="AT3952" s="13"/>
      <c r="AU3952" s="19" t="s">
        <v>247</v>
      </c>
      <c r="AW3952" s="14"/>
    </row>
    <row r="3953" spans="1:49" x14ac:dyDescent="0.25">
      <c r="A3953">
        <v>3951</v>
      </c>
      <c r="C3953" t="s">
        <v>293</v>
      </c>
      <c r="E3953" t="s">
        <v>132</v>
      </c>
      <c r="G3953" t="s">
        <v>133</v>
      </c>
      <c r="H3953">
        <v>2008</v>
      </c>
      <c r="I3953">
        <v>6</v>
      </c>
      <c r="J3953">
        <v>23</v>
      </c>
      <c r="K3953">
        <v>50.25</v>
      </c>
      <c r="L3953">
        <v>-4.2169999999999996</v>
      </c>
      <c r="M3953">
        <v>10</v>
      </c>
      <c r="Q3953">
        <v>0.02</v>
      </c>
      <c r="X3953">
        <v>1.5429999999999999</v>
      </c>
      <c r="Y3953" t="s">
        <v>134</v>
      </c>
      <c r="Z3953" t="s">
        <v>134</v>
      </c>
      <c r="AA3953" t="s">
        <v>135</v>
      </c>
      <c r="AB3953" t="s">
        <v>135</v>
      </c>
      <c r="AE3953" t="s">
        <v>135</v>
      </c>
      <c r="AF3953">
        <v>0</v>
      </c>
      <c r="AH3953">
        <v>0</v>
      </c>
      <c r="AI3953">
        <v>0</v>
      </c>
      <c r="AJ3953">
        <v>0</v>
      </c>
      <c r="AK3953">
        <v>0</v>
      </c>
      <c r="AL3953">
        <v>0</v>
      </c>
      <c r="AM3953">
        <v>0</v>
      </c>
      <c r="AN3953" s="20">
        <v>0</v>
      </c>
      <c r="AO3953">
        <v>0</v>
      </c>
      <c r="AP3953" t="s">
        <v>216</v>
      </c>
      <c r="AQ3953" s="21"/>
      <c r="AR3953" s="13"/>
      <c r="AS3953" s="13"/>
      <c r="AT3953" s="13"/>
      <c r="AU3953" s="19" t="s">
        <v>247</v>
      </c>
      <c r="AW3953" s="14"/>
    </row>
    <row r="3954" spans="1:49" x14ac:dyDescent="0.25">
      <c r="A3954">
        <v>3952</v>
      </c>
      <c r="C3954" t="s">
        <v>293</v>
      </c>
      <c r="E3954" t="s">
        <v>132</v>
      </c>
      <c r="G3954" t="s">
        <v>133</v>
      </c>
      <c r="H3954">
        <v>2008</v>
      </c>
      <c r="I3954">
        <v>6</v>
      </c>
      <c r="J3954">
        <v>23</v>
      </c>
      <c r="K3954">
        <v>50.25</v>
      </c>
      <c r="L3954">
        <v>-4.2169999999999996</v>
      </c>
      <c r="M3954">
        <v>10</v>
      </c>
      <c r="Q3954">
        <v>0.02</v>
      </c>
      <c r="X3954">
        <v>1.5429999999999999</v>
      </c>
      <c r="Y3954" t="s">
        <v>64</v>
      </c>
      <c r="Z3954" t="s">
        <v>64</v>
      </c>
      <c r="AA3954" t="s">
        <v>135</v>
      </c>
      <c r="AB3954" t="s">
        <v>135</v>
      </c>
      <c r="AE3954" t="s">
        <v>135</v>
      </c>
      <c r="AF3954" t="s">
        <v>135</v>
      </c>
      <c r="AG3954">
        <v>0</v>
      </c>
      <c r="AH3954">
        <v>0</v>
      </c>
      <c r="AI3954">
        <v>0</v>
      </c>
      <c r="AJ3954">
        <v>0</v>
      </c>
      <c r="AK3954">
        <v>0</v>
      </c>
      <c r="AL3954">
        <v>0</v>
      </c>
      <c r="AM3954">
        <v>0</v>
      </c>
      <c r="AN3954" s="20">
        <v>0</v>
      </c>
      <c r="AO3954">
        <v>0</v>
      </c>
      <c r="AP3954" t="s">
        <v>216</v>
      </c>
      <c r="AQ3954" s="21"/>
      <c r="AR3954" s="13"/>
      <c r="AS3954" s="13"/>
      <c r="AT3954" s="13"/>
      <c r="AU3954" s="19" t="s">
        <v>247</v>
      </c>
      <c r="AW3954" s="14"/>
    </row>
    <row r="3955" spans="1:49" x14ac:dyDescent="0.25">
      <c r="A3955">
        <v>3953</v>
      </c>
      <c r="C3955" t="s">
        <v>293</v>
      </c>
      <c r="E3955" t="s">
        <v>132</v>
      </c>
      <c r="G3955" t="s">
        <v>133</v>
      </c>
      <c r="H3955">
        <v>2008</v>
      </c>
      <c r="I3955">
        <v>6</v>
      </c>
      <c r="J3955">
        <v>30</v>
      </c>
      <c r="K3955">
        <v>50.25</v>
      </c>
      <c r="L3955">
        <v>-4.2169999999999996</v>
      </c>
      <c r="M3955">
        <v>10</v>
      </c>
      <c r="Q3955">
        <v>0.03</v>
      </c>
      <c r="U3955">
        <v>0.35</v>
      </c>
      <c r="X3955">
        <v>2.64</v>
      </c>
      <c r="Y3955" t="s">
        <v>134</v>
      </c>
      <c r="Z3955" t="s">
        <v>134</v>
      </c>
      <c r="AA3955" t="s">
        <v>135</v>
      </c>
      <c r="AB3955" t="s">
        <v>135</v>
      </c>
      <c r="AE3955" t="s">
        <v>135</v>
      </c>
      <c r="AF3955">
        <v>0</v>
      </c>
      <c r="AH3955">
        <v>0</v>
      </c>
      <c r="AI3955">
        <v>0</v>
      </c>
      <c r="AJ3955">
        <v>0</v>
      </c>
      <c r="AK3955">
        <v>0</v>
      </c>
      <c r="AL3955">
        <v>0</v>
      </c>
      <c r="AM3955">
        <v>0</v>
      </c>
      <c r="AN3955" s="20">
        <v>0</v>
      </c>
      <c r="AO3955">
        <v>0</v>
      </c>
      <c r="AP3955" t="s">
        <v>216</v>
      </c>
      <c r="AQ3955" s="21"/>
      <c r="AR3955" s="13"/>
      <c r="AS3955" s="13"/>
      <c r="AT3955" s="13"/>
      <c r="AU3955" s="19" t="s">
        <v>247</v>
      </c>
      <c r="AW3955" s="14"/>
    </row>
    <row r="3956" spans="1:49" x14ac:dyDescent="0.25">
      <c r="A3956">
        <v>3954</v>
      </c>
      <c r="C3956" t="s">
        <v>293</v>
      </c>
      <c r="E3956" t="s">
        <v>132</v>
      </c>
      <c r="G3956" t="s">
        <v>133</v>
      </c>
      <c r="H3956">
        <v>2008</v>
      </c>
      <c r="I3956">
        <v>6</v>
      </c>
      <c r="J3956">
        <v>30</v>
      </c>
      <c r="K3956">
        <v>50.25</v>
      </c>
      <c r="L3956">
        <v>-4.2169999999999996</v>
      </c>
      <c r="M3956">
        <v>10</v>
      </c>
      <c r="Q3956">
        <v>0.03</v>
      </c>
      <c r="U3956">
        <v>0.35</v>
      </c>
      <c r="X3956">
        <v>2.64</v>
      </c>
      <c r="Y3956" t="s">
        <v>64</v>
      </c>
      <c r="Z3956" t="s">
        <v>64</v>
      </c>
      <c r="AA3956" t="s">
        <v>135</v>
      </c>
      <c r="AB3956" t="s">
        <v>135</v>
      </c>
      <c r="AE3956" t="s">
        <v>135</v>
      </c>
      <c r="AF3956" t="s">
        <v>135</v>
      </c>
      <c r="AG3956">
        <v>0</v>
      </c>
      <c r="AH3956">
        <v>0</v>
      </c>
      <c r="AI3956">
        <v>0</v>
      </c>
      <c r="AJ3956">
        <v>0</v>
      </c>
      <c r="AK3956">
        <v>0</v>
      </c>
      <c r="AL3956">
        <v>0</v>
      </c>
      <c r="AM3956">
        <v>0</v>
      </c>
      <c r="AN3956" s="20">
        <v>0</v>
      </c>
      <c r="AO3956">
        <v>0</v>
      </c>
      <c r="AP3956" t="s">
        <v>216</v>
      </c>
      <c r="AQ3956" s="21"/>
      <c r="AR3956" s="13"/>
      <c r="AS3956" s="13"/>
      <c r="AT3956" s="13"/>
      <c r="AU3956" s="19" t="s">
        <v>247</v>
      </c>
      <c r="AW3956" s="14"/>
    </row>
    <row r="3957" spans="1:49" x14ac:dyDescent="0.25">
      <c r="A3957">
        <v>3955</v>
      </c>
      <c r="C3957" t="s">
        <v>294</v>
      </c>
      <c r="E3957" t="s">
        <v>46</v>
      </c>
      <c r="F3957" t="s">
        <v>137</v>
      </c>
      <c r="H3957">
        <v>1997</v>
      </c>
      <c r="I3957">
        <v>4</v>
      </c>
      <c r="J3957">
        <v>20</v>
      </c>
      <c r="K3957">
        <v>-77.931899999999999</v>
      </c>
      <c r="L3957">
        <v>-176.14510000000001</v>
      </c>
      <c r="M3957">
        <v>60</v>
      </c>
      <c r="Y3957" t="s">
        <v>80</v>
      </c>
      <c r="Z3957" t="s">
        <v>80</v>
      </c>
      <c r="AE3957">
        <v>14148</v>
      </c>
      <c r="AH3957">
        <v>14148</v>
      </c>
      <c r="AI3957">
        <v>4.1539790712934926E-2</v>
      </c>
      <c r="AJ3957">
        <v>0.89758340103429257</v>
      </c>
      <c r="AK3957">
        <v>0.29267444721302671</v>
      </c>
      <c r="AL3957">
        <v>0.29680762176623249</v>
      </c>
      <c r="AM3957">
        <v>5.1215581688267164</v>
      </c>
      <c r="AN3957">
        <v>0.34279221635361296</v>
      </c>
      <c r="AV3957" s="33" t="s">
        <v>237</v>
      </c>
    </row>
    <row r="3958" spans="1:49" x14ac:dyDescent="0.25">
      <c r="A3958">
        <v>3956</v>
      </c>
      <c r="C3958" t="s">
        <v>294</v>
      </c>
      <c r="E3958" t="s">
        <v>46</v>
      </c>
      <c r="F3958" t="s">
        <v>137</v>
      </c>
      <c r="H3958">
        <v>1997</v>
      </c>
      <c r="I3958">
        <v>4</v>
      </c>
      <c r="J3958">
        <v>20</v>
      </c>
      <c r="K3958">
        <v>-77.931899999999999</v>
      </c>
      <c r="L3958">
        <v>-176.14510000000001</v>
      </c>
      <c r="M3958">
        <v>20</v>
      </c>
      <c r="Y3958" t="s">
        <v>80</v>
      </c>
      <c r="Z3958" t="s">
        <v>80</v>
      </c>
      <c r="AE3958">
        <v>33701</v>
      </c>
      <c r="AH3958">
        <v>33701</v>
      </c>
      <c r="AI3958">
        <v>9.8949143823623131E-2</v>
      </c>
      <c r="AJ3958">
        <v>2.138073098547971</v>
      </c>
      <c r="AK3958">
        <v>0.69716013185794545</v>
      </c>
      <c r="AL3958">
        <v>0.70700548919591466</v>
      </c>
      <c r="AM3958">
        <v>12.199719525560445</v>
      </c>
      <c r="AN3958">
        <v>0.81654230162094366</v>
      </c>
      <c r="AV3958" s="33" t="s">
        <v>237</v>
      </c>
    </row>
    <row r="3959" spans="1:49" x14ac:dyDescent="0.25">
      <c r="A3959">
        <v>3957</v>
      </c>
      <c r="C3959" t="s">
        <v>294</v>
      </c>
      <c r="E3959" t="s">
        <v>46</v>
      </c>
      <c r="F3959" t="s">
        <v>137</v>
      </c>
      <c r="H3959">
        <v>1997</v>
      </c>
      <c r="I3959">
        <v>4</v>
      </c>
      <c r="J3959">
        <v>20</v>
      </c>
      <c r="K3959">
        <v>-77.931899999999999</v>
      </c>
      <c r="L3959">
        <v>-176.14510000000001</v>
      </c>
      <c r="M3959">
        <v>0</v>
      </c>
      <c r="Y3959" t="s">
        <v>80</v>
      </c>
      <c r="Z3959" t="s">
        <v>80</v>
      </c>
      <c r="AE3959">
        <v>47743</v>
      </c>
      <c r="AH3959">
        <v>47743</v>
      </c>
      <c r="AI3959">
        <v>0.14017770907602858</v>
      </c>
      <c r="AJ3959">
        <v>3.0289316027410398</v>
      </c>
      <c r="AK3959">
        <v>0.98764179624622095</v>
      </c>
      <c r="AL3959">
        <v>1.0015893614634745</v>
      </c>
      <c r="AM3959">
        <v>17.282905827982326</v>
      </c>
      <c r="AN3959">
        <v>1.1567662415444264</v>
      </c>
      <c r="AV3959" s="33" t="s">
        <v>237</v>
      </c>
    </row>
    <row r="3960" spans="1:49" x14ac:dyDescent="0.25">
      <c r="A3960">
        <v>3958</v>
      </c>
      <c r="C3960" t="s">
        <v>294</v>
      </c>
      <c r="E3960" t="s">
        <v>46</v>
      </c>
      <c r="F3960" t="s">
        <v>137</v>
      </c>
      <c r="H3960">
        <v>1997</v>
      </c>
      <c r="I3960">
        <v>11</v>
      </c>
      <c r="J3960">
        <v>27</v>
      </c>
      <c r="K3960">
        <v>-77.888000000000005</v>
      </c>
      <c r="L3960">
        <v>-178.01820000000001</v>
      </c>
      <c r="M3960">
        <v>0</v>
      </c>
      <c r="Y3960" t="s">
        <v>80</v>
      </c>
      <c r="Z3960" t="s">
        <v>80</v>
      </c>
      <c r="AE3960">
        <v>31440</v>
      </c>
      <c r="AH3960">
        <v>31440</v>
      </c>
      <c r="AI3960">
        <v>9.2310646028744281E-2</v>
      </c>
      <c r="AJ3960">
        <v>1.9946297800762058</v>
      </c>
      <c r="AK3960">
        <v>0.65038766047339269</v>
      </c>
      <c r="AL3960">
        <v>0.65957249281385</v>
      </c>
      <c r="AM3960">
        <v>11.381240375170481</v>
      </c>
      <c r="AN3960">
        <v>0.7617604807858066</v>
      </c>
      <c r="AV3960" s="33" t="s">
        <v>236</v>
      </c>
    </row>
    <row r="3961" spans="1:49" x14ac:dyDescent="0.25">
      <c r="A3961">
        <v>3959</v>
      </c>
      <c r="C3961" t="s">
        <v>294</v>
      </c>
      <c r="E3961" t="s">
        <v>46</v>
      </c>
      <c r="F3961" t="s">
        <v>137</v>
      </c>
      <c r="H3961">
        <v>1997</v>
      </c>
      <c r="I3961">
        <v>11</v>
      </c>
      <c r="J3961">
        <v>27</v>
      </c>
      <c r="K3961">
        <v>-77.888000000000005</v>
      </c>
      <c r="L3961">
        <v>-178.01820000000001</v>
      </c>
      <c r="M3961">
        <v>60</v>
      </c>
      <c r="Y3961" t="s">
        <v>80</v>
      </c>
      <c r="Z3961" t="s">
        <v>80</v>
      </c>
      <c r="AE3961">
        <v>37728</v>
      </c>
      <c r="AH3961">
        <v>37728</v>
      </c>
      <c r="AI3961">
        <v>0.11077277523449314</v>
      </c>
      <c r="AJ3961">
        <v>2.393555736091447</v>
      </c>
      <c r="AK3961">
        <v>0.78046519256807123</v>
      </c>
      <c r="AL3961">
        <v>0.79148699137662004</v>
      </c>
      <c r="AM3961">
        <v>13.657488450204578</v>
      </c>
      <c r="AN3961">
        <v>0.91411257694296788</v>
      </c>
      <c r="AV3961" s="33" t="s">
        <v>236</v>
      </c>
    </row>
    <row r="3962" spans="1:49" x14ac:dyDescent="0.25">
      <c r="A3962">
        <v>3960</v>
      </c>
      <c r="C3962" t="s">
        <v>294</v>
      </c>
      <c r="E3962" t="s">
        <v>46</v>
      </c>
      <c r="F3962" t="s">
        <v>137</v>
      </c>
      <c r="H3962">
        <v>1997</v>
      </c>
      <c r="I3962">
        <v>11</v>
      </c>
      <c r="J3962">
        <v>27</v>
      </c>
      <c r="K3962">
        <v>-77.888000000000005</v>
      </c>
      <c r="L3962">
        <v>-178.01820000000001</v>
      </c>
      <c r="M3962">
        <v>10</v>
      </c>
      <c r="Y3962" t="s">
        <v>80</v>
      </c>
      <c r="Z3962" t="s">
        <v>80</v>
      </c>
      <c r="AE3962">
        <v>39318</v>
      </c>
      <c r="AH3962">
        <v>39318</v>
      </c>
      <c r="AI3962">
        <v>0.11544115714243536</v>
      </c>
      <c r="AJ3962">
        <v>2.4944291887098049</v>
      </c>
      <c r="AK3962">
        <v>0.81335693493934014</v>
      </c>
      <c r="AL3962">
        <v>0.82484323385670977</v>
      </c>
      <c r="AM3962">
        <v>14.23306644627713</v>
      </c>
      <c r="AN3962">
        <v>0.95263672339492189</v>
      </c>
      <c r="AV3962" s="33" t="s">
        <v>236</v>
      </c>
    </row>
    <row r="3963" spans="1:49" x14ac:dyDescent="0.25">
      <c r="A3963">
        <v>3961</v>
      </c>
      <c r="C3963" t="s">
        <v>294</v>
      </c>
      <c r="E3963" t="s">
        <v>46</v>
      </c>
      <c r="F3963" t="s">
        <v>137</v>
      </c>
      <c r="H3963">
        <v>1997</v>
      </c>
      <c r="I3963">
        <v>11</v>
      </c>
      <c r="J3963">
        <v>20</v>
      </c>
      <c r="K3963">
        <v>-76.625200000000007</v>
      </c>
      <c r="L3963">
        <v>169.55430000000001</v>
      </c>
      <c r="M3963">
        <v>60</v>
      </c>
      <c r="Y3963" t="s">
        <v>80</v>
      </c>
      <c r="Z3963" t="s">
        <v>80</v>
      </c>
      <c r="AE3963">
        <v>12576</v>
      </c>
      <c r="AH3963">
        <v>12576</v>
      </c>
      <c r="AI3963">
        <v>3.6924258411497712E-2</v>
      </c>
      <c r="AJ3963">
        <v>0.79785191203048234</v>
      </c>
      <c r="AK3963">
        <v>0.26015506418935708</v>
      </c>
      <c r="AL3963">
        <v>0.26382899712553998</v>
      </c>
      <c r="AM3963">
        <v>4.5524961500681922</v>
      </c>
      <c r="AN3963">
        <v>0.30470419231432266</v>
      </c>
      <c r="AV3963" s="33" t="s">
        <v>236</v>
      </c>
    </row>
    <row r="3964" spans="1:49" x14ac:dyDescent="0.25">
      <c r="A3964">
        <v>3962</v>
      </c>
      <c r="C3964" t="s">
        <v>294</v>
      </c>
      <c r="E3964" t="s">
        <v>46</v>
      </c>
      <c r="F3964" t="s">
        <v>137</v>
      </c>
      <c r="H3964">
        <v>1997</v>
      </c>
      <c r="I3964">
        <v>11</v>
      </c>
      <c r="J3964">
        <v>20</v>
      </c>
      <c r="K3964">
        <v>-76.625200000000007</v>
      </c>
      <c r="L3964">
        <v>169.55430000000001</v>
      </c>
      <c r="M3964">
        <v>10</v>
      </c>
      <c r="Y3964" t="s">
        <v>80</v>
      </c>
      <c r="Z3964" t="s">
        <v>80</v>
      </c>
      <c r="AE3964">
        <v>463840</v>
      </c>
      <c r="AH3964">
        <v>463840</v>
      </c>
      <c r="AI3964">
        <v>1.361875637849006</v>
      </c>
      <c r="AJ3964">
        <v>29.427133498427079</v>
      </c>
      <c r="AK3964">
        <v>9.5952866550247595</v>
      </c>
      <c r="AL3964">
        <v>9.7307921458898274</v>
      </c>
      <c r="AM3964">
        <v>167.90949540773144</v>
      </c>
      <c r="AN3964">
        <v>11.238389993883223</v>
      </c>
      <c r="AV3964" s="33" t="s">
        <v>236</v>
      </c>
    </row>
    <row r="3965" spans="1:49" x14ac:dyDescent="0.25">
      <c r="A3965">
        <v>3963</v>
      </c>
      <c r="C3965" t="s">
        <v>294</v>
      </c>
      <c r="E3965" t="s">
        <v>46</v>
      </c>
      <c r="F3965" t="s">
        <v>137</v>
      </c>
      <c r="H3965">
        <v>1997</v>
      </c>
      <c r="I3965">
        <v>11</v>
      </c>
      <c r="J3965">
        <v>20</v>
      </c>
      <c r="K3965">
        <v>-76.625200000000007</v>
      </c>
      <c r="L3965">
        <v>169.55430000000001</v>
      </c>
      <c r="M3965">
        <v>0</v>
      </c>
      <c r="Y3965" t="s">
        <v>80</v>
      </c>
      <c r="Z3965" t="s">
        <v>80</v>
      </c>
      <c r="AE3965">
        <v>716834</v>
      </c>
      <c r="AH3965">
        <v>716834</v>
      </c>
      <c r="AI3965">
        <v>2.1046886016338702</v>
      </c>
      <c r="AJ3965">
        <v>45.477685870583556</v>
      </c>
      <c r="AK3965">
        <v>14.828880032054197</v>
      </c>
      <c r="AL3965">
        <v>15.03829479369349</v>
      </c>
      <c r="AM3965">
        <v>259.49300455136631</v>
      </c>
      <c r="AN3965">
        <v>17.368187419962243</v>
      </c>
      <c r="AV3965" s="33" t="s">
        <v>236</v>
      </c>
    </row>
    <row r="3966" spans="1:49" x14ac:dyDescent="0.25">
      <c r="A3966">
        <v>3964</v>
      </c>
      <c r="C3966" t="s">
        <v>294</v>
      </c>
      <c r="E3966" t="s">
        <v>46</v>
      </c>
      <c r="F3966" t="s">
        <v>137</v>
      </c>
      <c r="H3966">
        <v>1997</v>
      </c>
      <c r="I3966">
        <v>11</v>
      </c>
      <c r="J3966">
        <v>28</v>
      </c>
      <c r="K3966">
        <v>-76.543499999999995</v>
      </c>
      <c r="L3966">
        <v>-178.0635</v>
      </c>
      <c r="M3966">
        <v>60</v>
      </c>
      <c r="Y3966" t="s">
        <v>80</v>
      </c>
      <c r="Z3966" t="s">
        <v>80</v>
      </c>
      <c r="AE3966">
        <v>17955</v>
      </c>
      <c r="AH3966">
        <v>17955</v>
      </c>
      <c r="AI3966">
        <v>5.2717482488743757E-2</v>
      </c>
      <c r="AJ3966">
        <v>1.1391087055110773</v>
      </c>
      <c r="AK3966">
        <v>0.37142844923027241</v>
      </c>
      <c r="AL3966">
        <v>0.37667379479874924</v>
      </c>
      <c r="AM3966">
        <v>6.4996873707438292</v>
      </c>
      <c r="AN3966">
        <v>0.43503210663197067</v>
      </c>
      <c r="AV3966" s="33" t="s">
        <v>236</v>
      </c>
    </row>
    <row r="3967" spans="1:49" x14ac:dyDescent="0.25">
      <c r="A3967">
        <v>3965</v>
      </c>
      <c r="C3967" t="s">
        <v>294</v>
      </c>
      <c r="E3967" t="s">
        <v>46</v>
      </c>
      <c r="F3967" t="s">
        <v>137</v>
      </c>
      <c r="H3967">
        <v>1997</v>
      </c>
      <c r="I3967">
        <v>11</v>
      </c>
      <c r="J3967">
        <v>28</v>
      </c>
      <c r="K3967">
        <v>-76.543499999999995</v>
      </c>
      <c r="L3967">
        <v>-178.0635</v>
      </c>
      <c r="M3967">
        <v>10</v>
      </c>
      <c r="Y3967" t="s">
        <v>80</v>
      </c>
      <c r="Z3967" t="s">
        <v>80</v>
      </c>
      <c r="AE3967">
        <v>58976</v>
      </c>
      <c r="AH3967">
        <v>58976</v>
      </c>
      <c r="AI3967">
        <v>0.17315879962440275</v>
      </c>
      <c r="AJ3967">
        <v>3.7415803406416765</v>
      </c>
      <c r="AK3967">
        <v>1.2200147157785879</v>
      </c>
      <c r="AL3967">
        <v>1.2372438720162091</v>
      </c>
      <c r="AM3967">
        <v>21.349237670676029</v>
      </c>
      <c r="AN3967">
        <v>1.4289308560694571</v>
      </c>
      <c r="AV3967" s="33" t="s">
        <v>236</v>
      </c>
    </row>
    <row r="3968" spans="1:49" x14ac:dyDescent="0.25">
      <c r="A3968">
        <v>3966</v>
      </c>
      <c r="C3968" t="s">
        <v>294</v>
      </c>
      <c r="E3968" t="s">
        <v>46</v>
      </c>
      <c r="F3968" t="s">
        <v>137</v>
      </c>
      <c r="H3968">
        <v>1997</v>
      </c>
      <c r="I3968">
        <v>11</v>
      </c>
      <c r="J3968">
        <v>28</v>
      </c>
      <c r="K3968">
        <v>-76.543499999999995</v>
      </c>
      <c r="L3968">
        <v>-178.0635</v>
      </c>
      <c r="M3968">
        <v>0</v>
      </c>
      <c r="Y3968" t="s">
        <v>80</v>
      </c>
      <c r="Z3968" t="s">
        <v>80</v>
      </c>
      <c r="AE3968">
        <v>167581</v>
      </c>
      <c r="AH3968">
        <v>167581</v>
      </c>
      <c r="AI3968">
        <v>0.49203277265085865</v>
      </c>
      <c r="AJ3968">
        <v>10.631744693859753</v>
      </c>
      <c r="AK3968">
        <v>3.4666862127796314</v>
      </c>
      <c r="AL3968">
        <v>3.5156430635571816</v>
      </c>
      <c r="AM3968">
        <v>60.664110792348744</v>
      </c>
      <c r="AN3968">
        <v>4.0603238909213184</v>
      </c>
      <c r="AV3968" s="33" t="s">
        <v>236</v>
      </c>
    </row>
    <row r="3969" spans="1:48" x14ac:dyDescent="0.25">
      <c r="A3969">
        <v>3967</v>
      </c>
      <c r="C3969" t="s">
        <v>294</v>
      </c>
      <c r="E3969" t="s">
        <v>46</v>
      </c>
      <c r="F3969" t="s">
        <v>137</v>
      </c>
      <c r="H3969">
        <v>1997</v>
      </c>
      <c r="I3969">
        <v>12</v>
      </c>
      <c r="J3969">
        <v>9</v>
      </c>
      <c r="K3969">
        <v>-76.521799999999999</v>
      </c>
      <c r="L3969">
        <v>179.9665</v>
      </c>
      <c r="M3969">
        <v>0</v>
      </c>
      <c r="Y3969" t="s">
        <v>80</v>
      </c>
      <c r="Z3969" t="s">
        <v>80</v>
      </c>
      <c r="AE3969">
        <v>337009</v>
      </c>
      <c r="AH3969">
        <v>337009</v>
      </c>
      <c r="AI3969">
        <v>0.98948850214698103</v>
      </c>
      <c r="AJ3969">
        <v>21.380667543056681</v>
      </c>
      <c r="AK3969">
        <v>6.971580631949033</v>
      </c>
      <c r="AL3969">
        <v>7.0700339131902918</v>
      </c>
      <c r="AM3969">
        <v>121.99683325686479</v>
      </c>
      <c r="AN3969">
        <v>8.1653987871865112</v>
      </c>
      <c r="AV3969" s="33" t="s">
        <v>236</v>
      </c>
    </row>
    <row r="3970" spans="1:48" x14ac:dyDescent="0.25">
      <c r="A3970">
        <v>3968</v>
      </c>
      <c r="C3970" t="s">
        <v>294</v>
      </c>
      <c r="E3970" t="s">
        <v>46</v>
      </c>
      <c r="F3970" t="s">
        <v>137</v>
      </c>
      <c r="H3970">
        <v>1997</v>
      </c>
      <c r="I3970">
        <v>12</v>
      </c>
      <c r="J3970">
        <v>9</v>
      </c>
      <c r="K3970">
        <v>-76.521799999999999</v>
      </c>
      <c r="L3970">
        <v>179.9665</v>
      </c>
      <c r="M3970">
        <v>10</v>
      </c>
      <c r="Y3970" t="s">
        <v>80</v>
      </c>
      <c r="Z3970" t="s">
        <v>80</v>
      </c>
      <c r="AE3970">
        <v>369077</v>
      </c>
      <c r="AH3970">
        <v>369077</v>
      </c>
      <c r="AI3970">
        <v>1.0836430122248999</v>
      </c>
      <c r="AJ3970">
        <v>23.415139164795985</v>
      </c>
      <c r="AK3970">
        <v>7.6349594963275553</v>
      </c>
      <c r="AL3970">
        <v>7.7427810728453341</v>
      </c>
      <c r="AM3970">
        <v>133.60540884054694</v>
      </c>
      <c r="AN3970">
        <v>8.9423750943696927</v>
      </c>
      <c r="AV3970" s="33" t="s">
        <v>236</v>
      </c>
    </row>
    <row r="3971" spans="1:48" x14ac:dyDescent="0.25">
      <c r="A3971">
        <v>3969</v>
      </c>
      <c r="C3971" t="s">
        <v>294</v>
      </c>
      <c r="E3971" t="s">
        <v>46</v>
      </c>
      <c r="F3971" t="s">
        <v>137</v>
      </c>
      <c r="H3971">
        <v>1997</v>
      </c>
      <c r="I3971">
        <v>12</v>
      </c>
      <c r="J3971">
        <v>9</v>
      </c>
      <c r="K3971">
        <v>-76.521799999999999</v>
      </c>
      <c r="L3971">
        <v>179.9665</v>
      </c>
      <c r="M3971">
        <v>60</v>
      </c>
      <c r="Y3971" t="s">
        <v>80</v>
      </c>
      <c r="Z3971" t="s">
        <v>80</v>
      </c>
      <c r="AE3971">
        <v>1041017</v>
      </c>
      <c r="AH3971">
        <v>1041017</v>
      </c>
      <c r="AI3971">
        <v>3.0565188230567841</v>
      </c>
      <c r="AJ3971">
        <v>66.044640895852154</v>
      </c>
      <c r="AK3971">
        <v>21.535133942208326</v>
      </c>
      <c r="AL3971">
        <v>21.839255017544392</v>
      </c>
      <c r="AM3971">
        <v>376.84684197324583</v>
      </c>
      <c r="AN3971">
        <v>25.222824759102991</v>
      </c>
      <c r="AV3971" s="33" t="s">
        <v>236</v>
      </c>
    </row>
    <row r="3972" spans="1:48" x14ac:dyDescent="0.25">
      <c r="A3972">
        <v>3970</v>
      </c>
      <c r="C3972" t="s">
        <v>294</v>
      </c>
      <c r="E3972" t="s">
        <v>46</v>
      </c>
      <c r="F3972" t="s">
        <v>137</v>
      </c>
      <c r="H3972">
        <v>1997</v>
      </c>
      <c r="I3972">
        <v>4</v>
      </c>
      <c r="J3972">
        <v>25</v>
      </c>
      <c r="K3972">
        <v>-76.517499999999998</v>
      </c>
      <c r="L3972">
        <v>171.98869999999999</v>
      </c>
      <c r="M3972">
        <v>0</v>
      </c>
      <c r="Y3972" t="s">
        <v>80</v>
      </c>
      <c r="Z3972" t="s">
        <v>80</v>
      </c>
      <c r="AE3972">
        <v>8425</v>
      </c>
      <c r="AH3972">
        <v>8425</v>
      </c>
      <c r="AI3972">
        <v>2.4736551933593212E-2</v>
      </c>
      <c r="AJ3972">
        <v>0.53450241403123522</v>
      </c>
      <c r="AK3972">
        <v>0.17428486130688081</v>
      </c>
      <c r="AL3972">
        <v>0.17674612760676484</v>
      </c>
      <c r="AM3972">
        <v>3.0498393817051941</v>
      </c>
      <c r="AN3972">
        <v>0.20412951814950447</v>
      </c>
      <c r="AV3972" s="33" t="s">
        <v>237</v>
      </c>
    </row>
    <row r="3973" spans="1:48" x14ac:dyDescent="0.25">
      <c r="A3973">
        <v>3971</v>
      </c>
      <c r="C3973" t="s">
        <v>294</v>
      </c>
      <c r="E3973" t="s">
        <v>46</v>
      </c>
      <c r="F3973" t="s">
        <v>137</v>
      </c>
      <c r="H3973">
        <v>1997</v>
      </c>
      <c r="I3973">
        <v>4</v>
      </c>
      <c r="J3973">
        <v>25</v>
      </c>
      <c r="K3973">
        <v>-76.517499999999998</v>
      </c>
      <c r="L3973">
        <v>171.98869999999999</v>
      </c>
      <c r="M3973">
        <v>60</v>
      </c>
      <c r="Y3973" t="s">
        <v>80</v>
      </c>
      <c r="Z3973" t="s">
        <v>80</v>
      </c>
      <c r="AE3973">
        <v>15720</v>
      </c>
      <c r="AH3973">
        <v>15720</v>
      </c>
      <c r="AI3973">
        <v>4.615532301437214E-2</v>
      </c>
      <c r="AJ3973">
        <v>0.99731489003810292</v>
      </c>
      <c r="AK3973">
        <v>0.32519383023669635</v>
      </c>
      <c r="AL3973">
        <v>0.329786246406925</v>
      </c>
      <c r="AM3973">
        <v>5.6906201875852407</v>
      </c>
      <c r="AN3973">
        <v>0.3808802403929033</v>
      </c>
      <c r="AV3973" s="33" t="s">
        <v>237</v>
      </c>
    </row>
    <row r="3974" spans="1:48" x14ac:dyDescent="0.25">
      <c r="A3974">
        <v>3972</v>
      </c>
      <c r="C3974" t="s">
        <v>294</v>
      </c>
      <c r="E3974" t="s">
        <v>46</v>
      </c>
      <c r="F3974" t="s">
        <v>137</v>
      </c>
      <c r="H3974">
        <v>1997</v>
      </c>
      <c r="I3974">
        <v>4</v>
      </c>
      <c r="J3974">
        <v>25</v>
      </c>
      <c r="K3974">
        <v>-76.517499999999998</v>
      </c>
      <c r="L3974">
        <v>171.98869999999999</v>
      </c>
      <c r="M3974">
        <v>20</v>
      </c>
      <c r="Y3974" t="s">
        <v>80</v>
      </c>
      <c r="Z3974" t="s">
        <v>80</v>
      </c>
      <c r="AE3974">
        <v>26680</v>
      </c>
      <c r="AH3974">
        <v>26680</v>
      </c>
      <c r="AI3974">
        <v>7.8334861197420405E-2</v>
      </c>
      <c r="AJ3974">
        <v>1.6926438464514368</v>
      </c>
      <c r="AK3974">
        <v>0.55191929966380782</v>
      </c>
      <c r="AL3974">
        <v>0.55971355306213477</v>
      </c>
      <c r="AM3974">
        <v>9.6581263743495054</v>
      </c>
      <c r="AN3974">
        <v>0.64643033165920227</v>
      </c>
      <c r="AV3974" s="33" t="s">
        <v>237</v>
      </c>
    </row>
    <row r="3975" spans="1:48" x14ac:dyDescent="0.25">
      <c r="A3975">
        <v>3973</v>
      </c>
      <c r="C3975" t="s">
        <v>294</v>
      </c>
      <c r="E3975" t="s">
        <v>46</v>
      </c>
      <c r="F3975" t="s">
        <v>137</v>
      </c>
      <c r="H3975">
        <v>1997</v>
      </c>
      <c r="I3975">
        <v>4</v>
      </c>
      <c r="J3975">
        <v>25</v>
      </c>
      <c r="K3975">
        <v>-76.514099999999999</v>
      </c>
      <c r="L3975">
        <v>174.08250000000001</v>
      </c>
      <c r="M3975">
        <v>0</v>
      </c>
      <c r="Y3975" t="s">
        <v>80</v>
      </c>
      <c r="Z3975" t="s">
        <v>80</v>
      </c>
      <c r="AE3975">
        <v>8425</v>
      </c>
      <c r="AH3975">
        <v>8425</v>
      </c>
      <c r="AI3975">
        <v>2.4736551933593212E-2</v>
      </c>
      <c r="AJ3975">
        <v>0.53450241403123522</v>
      </c>
      <c r="AK3975">
        <v>0.17428486130688081</v>
      </c>
      <c r="AL3975">
        <v>0.17674612760676484</v>
      </c>
      <c r="AM3975">
        <v>3.0498393817051941</v>
      </c>
      <c r="AN3975">
        <v>0.20412951814950447</v>
      </c>
      <c r="AV3975" s="33" t="s">
        <v>237</v>
      </c>
    </row>
    <row r="3976" spans="1:48" x14ac:dyDescent="0.25">
      <c r="A3976">
        <v>3974</v>
      </c>
      <c r="C3976" t="s">
        <v>294</v>
      </c>
      <c r="E3976" t="s">
        <v>46</v>
      </c>
      <c r="F3976" t="s">
        <v>137</v>
      </c>
      <c r="H3976">
        <v>1997</v>
      </c>
      <c r="I3976">
        <v>4</v>
      </c>
      <c r="J3976">
        <v>25</v>
      </c>
      <c r="K3976">
        <v>-76.514099999999999</v>
      </c>
      <c r="L3976">
        <v>174.08250000000001</v>
      </c>
      <c r="M3976">
        <v>60</v>
      </c>
      <c r="Y3976" t="s">
        <v>80</v>
      </c>
      <c r="Z3976" t="s">
        <v>80</v>
      </c>
      <c r="AE3976">
        <v>20436</v>
      </c>
      <c r="AH3976">
        <v>20436</v>
      </c>
      <c r="AI3976">
        <v>6.0001919918683783E-2</v>
      </c>
      <c r="AJ3976">
        <v>1.2965093570495339</v>
      </c>
      <c r="AK3976">
        <v>0.42275197930770525</v>
      </c>
      <c r="AL3976">
        <v>0.42872212032900248</v>
      </c>
      <c r="AM3976">
        <v>7.3978062438608125</v>
      </c>
      <c r="AN3976">
        <v>0.49514431251077429</v>
      </c>
      <c r="AV3976" s="33" t="s">
        <v>237</v>
      </c>
    </row>
    <row r="3977" spans="1:48" x14ac:dyDescent="0.25">
      <c r="A3977">
        <v>3975</v>
      </c>
      <c r="C3977" t="s">
        <v>294</v>
      </c>
      <c r="E3977" t="s">
        <v>46</v>
      </c>
      <c r="F3977" t="s">
        <v>137</v>
      </c>
      <c r="H3977">
        <v>1997</v>
      </c>
      <c r="I3977">
        <v>4</v>
      </c>
      <c r="J3977">
        <v>25</v>
      </c>
      <c r="K3977">
        <v>-76.514099999999999</v>
      </c>
      <c r="L3977">
        <v>174.08250000000001</v>
      </c>
      <c r="M3977">
        <v>20</v>
      </c>
      <c r="Y3977" t="s">
        <v>80</v>
      </c>
      <c r="Z3977" t="s">
        <v>80</v>
      </c>
      <c r="AE3977">
        <v>22467</v>
      </c>
      <c r="AH3977">
        <v>22467</v>
      </c>
      <c r="AI3977">
        <v>6.5965117185998665E-2</v>
      </c>
      <c r="AJ3977">
        <v>1.4253609182243039</v>
      </c>
      <c r="AK3977">
        <v>0.46476652569515625</v>
      </c>
      <c r="AL3977">
        <v>0.47132999987432467</v>
      </c>
      <c r="AM3977">
        <v>8.1330256841270732</v>
      </c>
      <c r="AN3977">
        <v>0.54435345807298718</v>
      </c>
      <c r="AV3977" s="33" t="s">
        <v>237</v>
      </c>
    </row>
    <row r="3978" spans="1:48" x14ac:dyDescent="0.25">
      <c r="A3978">
        <v>3976</v>
      </c>
      <c r="C3978" t="s">
        <v>294</v>
      </c>
      <c r="E3978" t="s">
        <v>46</v>
      </c>
      <c r="F3978" t="s">
        <v>137</v>
      </c>
      <c r="H3978">
        <v>1997</v>
      </c>
      <c r="I3978">
        <v>4</v>
      </c>
      <c r="J3978">
        <v>26</v>
      </c>
      <c r="K3978">
        <v>-76.512600000000006</v>
      </c>
      <c r="L3978">
        <v>170.02680000000001</v>
      </c>
      <c r="M3978">
        <v>0</v>
      </c>
      <c r="Y3978" t="s">
        <v>80</v>
      </c>
      <c r="Z3978" t="s">
        <v>80</v>
      </c>
      <c r="AE3978">
        <v>7021</v>
      </c>
      <c r="AH3978">
        <v>7021</v>
      </c>
      <c r="AI3978">
        <v>2.0614282626202723E-2</v>
      </c>
      <c r="AJ3978">
        <v>0.44542925209653439</v>
      </c>
      <c r="AK3978">
        <v>0.14524083219413772</v>
      </c>
      <c r="AL3978">
        <v>0.14729193613377992</v>
      </c>
      <c r="AM3978">
        <v>2.54159315121094</v>
      </c>
      <c r="AN3978">
        <v>0.17011196996174135</v>
      </c>
      <c r="AV3978" s="33" t="s">
        <v>237</v>
      </c>
    </row>
    <row r="3979" spans="1:48" x14ac:dyDescent="0.25">
      <c r="A3979">
        <v>3977</v>
      </c>
      <c r="C3979" t="s">
        <v>294</v>
      </c>
      <c r="E3979" t="s">
        <v>46</v>
      </c>
      <c r="F3979" t="s">
        <v>137</v>
      </c>
      <c r="H3979">
        <v>1997</v>
      </c>
      <c r="I3979">
        <v>4</v>
      </c>
      <c r="J3979">
        <v>26</v>
      </c>
      <c r="K3979">
        <v>-76.512600000000006</v>
      </c>
      <c r="L3979">
        <v>170.02680000000001</v>
      </c>
      <c r="M3979">
        <v>60</v>
      </c>
      <c r="Y3979" t="s">
        <v>80</v>
      </c>
      <c r="Z3979" t="s">
        <v>80</v>
      </c>
      <c r="AE3979">
        <v>9432</v>
      </c>
      <c r="AH3979">
        <v>9432</v>
      </c>
      <c r="AI3979">
        <v>2.7693193808623284E-2</v>
      </c>
      <c r="AJ3979">
        <v>0.59838893402286175</v>
      </c>
      <c r="AK3979">
        <v>0.19511629814201781</v>
      </c>
      <c r="AL3979">
        <v>0.19787174784415501</v>
      </c>
      <c r="AM3979">
        <v>3.4143721125511446</v>
      </c>
      <c r="AN3979">
        <v>0.22852814423574197</v>
      </c>
      <c r="AV3979" s="33" t="s">
        <v>237</v>
      </c>
    </row>
    <row r="3980" spans="1:48" x14ac:dyDescent="0.25">
      <c r="A3980">
        <v>3978</v>
      </c>
      <c r="C3980" t="s">
        <v>294</v>
      </c>
      <c r="E3980" t="s">
        <v>46</v>
      </c>
      <c r="F3980" t="s">
        <v>137</v>
      </c>
      <c r="H3980">
        <v>1997</v>
      </c>
      <c r="I3980">
        <v>4</v>
      </c>
      <c r="J3980">
        <v>26</v>
      </c>
      <c r="K3980">
        <v>-76.512600000000006</v>
      </c>
      <c r="L3980">
        <v>170.02680000000001</v>
      </c>
      <c r="M3980">
        <v>15</v>
      </c>
      <c r="Y3980" t="s">
        <v>80</v>
      </c>
      <c r="Z3980" t="s">
        <v>80</v>
      </c>
      <c r="AE3980">
        <v>18255</v>
      </c>
      <c r="AH3980">
        <v>18255</v>
      </c>
      <c r="AI3980">
        <v>5.3598309263827193E-2</v>
      </c>
      <c r="AJ3980">
        <v>1.1581414324202015</v>
      </c>
      <c r="AK3980">
        <v>0.37763443835692695</v>
      </c>
      <c r="AL3980">
        <v>0.38296742545536994</v>
      </c>
      <c r="AM3980">
        <v>6.6082869926443113</v>
      </c>
      <c r="AN3980">
        <v>0.4423008135096978</v>
      </c>
      <c r="AV3980" s="33" t="s">
        <v>237</v>
      </c>
    </row>
    <row r="3981" spans="1:48" x14ac:dyDescent="0.25">
      <c r="A3981">
        <v>3979</v>
      </c>
      <c r="C3981" t="s">
        <v>294</v>
      </c>
      <c r="E3981" t="s">
        <v>46</v>
      </c>
      <c r="F3981" t="s">
        <v>137</v>
      </c>
      <c r="H3981">
        <v>1997</v>
      </c>
      <c r="I3981">
        <v>12</v>
      </c>
      <c r="J3981">
        <v>7</v>
      </c>
      <c r="K3981">
        <v>-76.503799999999998</v>
      </c>
      <c r="L3981">
        <v>170.58349999999999</v>
      </c>
      <c r="M3981">
        <v>60</v>
      </c>
      <c r="Y3981" t="s">
        <v>80</v>
      </c>
      <c r="Z3981" t="s">
        <v>80</v>
      </c>
      <c r="AE3981">
        <v>11821478</v>
      </c>
      <c r="AH3981">
        <v>11821478</v>
      </c>
      <c r="AI3981">
        <v>34.708914478199361</v>
      </c>
      <c r="AJ3981">
        <v>749.98320812072859</v>
      </c>
      <c r="AK3981">
        <v>244.54654642995169</v>
      </c>
      <c r="AL3981">
        <v>248.00005449122409</v>
      </c>
      <c r="AM3981">
        <v>4279.3601370162087</v>
      </c>
      <c r="AN3981">
        <v>286.42286147833448</v>
      </c>
      <c r="AV3981" s="33" t="s">
        <v>236</v>
      </c>
    </row>
    <row r="3982" spans="1:48" x14ac:dyDescent="0.25">
      <c r="A3982">
        <v>3980</v>
      </c>
      <c r="C3982" t="s">
        <v>294</v>
      </c>
      <c r="E3982" t="s">
        <v>46</v>
      </c>
      <c r="F3982" t="s">
        <v>137</v>
      </c>
      <c r="H3982">
        <v>1997</v>
      </c>
      <c r="I3982">
        <v>12</v>
      </c>
      <c r="J3982">
        <v>7</v>
      </c>
      <c r="K3982">
        <v>-76.503799999999998</v>
      </c>
      <c r="L3982">
        <v>170.58349999999999</v>
      </c>
      <c r="M3982">
        <v>0</v>
      </c>
      <c r="Y3982" t="s">
        <v>80</v>
      </c>
      <c r="Z3982" t="s">
        <v>80</v>
      </c>
      <c r="AE3982">
        <v>17973787</v>
      </c>
      <c r="AH3982">
        <v>17973787</v>
      </c>
      <c r="AI3982">
        <v>52.772642797488729</v>
      </c>
      <c r="AJ3982">
        <v>1140.3005983125499</v>
      </c>
      <c r="AK3982">
        <v>371.81708895601395</v>
      </c>
      <c r="AL3982">
        <v>377.06792292923569</v>
      </c>
      <c r="AM3982">
        <v>6506.4882410659775</v>
      </c>
      <c r="AN3982">
        <v>435.48729728567685</v>
      </c>
      <c r="AV3982" s="33" t="s">
        <v>236</v>
      </c>
    </row>
    <row r="3983" spans="1:48" x14ac:dyDescent="0.25">
      <c r="A3983">
        <v>3981</v>
      </c>
      <c r="C3983" t="s">
        <v>294</v>
      </c>
      <c r="E3983" t="s">
        <v>46</v>
      </c>
      <c r="F3983" t="s">
        <v>137</v>
      </c>
      <c r="H3983">
        <v>1997</v>
      </c>
      <c r="I3983">
        <v>12</v>
      </c>
      <c r="J3983">
        <v>7</v>
      </c>
      <c r="K3983">
        <v>-76.503799999999998</v>
      </c>
      <c r="L3983">
        <v>170.58349999999999</v>
      </c>
      <c r="M3983">
        <v>10</v>
      </c>
      <c r="Y3983" t="s">
        <v>80</v>
      </c>
      <c r="Z3983" t="s">
        <v>80</v>
      </c>
      <c r="AE3983">
        <v>22384005</v>
      </c>
      <c r="AH3983">
        <v>22384005</v>
      </c>
      <c r="AI3983">
        <v>65.721436458671832</v>
      </c>
      <c r="AJ3983">
        <v>1420.0955143248948</v>
      </c>
      <c r="AK3983">
        <v>463.04963880326727</v>
      </c>
      <c r="AL3983">
        <v>469.58886695317057</v>
      </c>
      <c r="AM3983">
        <v>8102.9815987283055</v>
      </c>
      <c r="AN3983">
        <v>542.34257031526397</v>
      </c>
      <c r="AV3983" s="33" t="s">
        <v>236</v>
      </c>
    </row>
    <row r="3984" spans="1:48" x14ac:dyDescent="0.25">
      <c r="A3984">
        <v>3982</v>
      </c>
      <c r="C3984" t="s">
        <v>294</v>
      </c>
      <c r="E3984" t="s">
        <v>46</v>
      </c>
      <c r="F3984" t="s">
        <v>137</v>
      </c>
      <c r="H3984">
        <v>1997</v>
      </c>
      <c r="I3984">
        <v>12</v>
      </c>
      <c r="J3984">
        <v>1</v>
      </c>
      <c r="K3984">
        <v>-76.503500000000003</v>
      </c>
      <c r="L3984">
        <v>169.02379999999999</v>
      </c>
      <c r="M3984">
        <v>60</v>
      </c>
      <c r="Y3984" t="s">
        <v>80</v>
      </c>
      <c r="Z3984" t="s">
        <v>80</v>
      </c>
      <c r="AE3984">
        <v>22467</v>
      </c>
      <c r="AH3984">
        <v>22467</v>
      </c>
      <c r="AI3984">
        <v>6.5965117185998665E-2</v>
      </c>
      <c r="AJ3984">
        <v>1.4253609182243039</v>
      </c>
      <c r="AK3984">
        <v>0.46476652569515625</v>
      </c>
      <c r="AL3984">
        <v>0.47132999987432467</v>
      </c>
      <c r="AM3984">
        <v>8.1330256841270732</v>
      </c>
      <c r="AN3984">
        <v>0.54435345807298718</v>
      </c>
      <c r="AV3984" s="33" t="s">
        <v>236</v>
      </c>
    </row>
    <row r="3985" spans="1:48" x14ac:dyDescent="0.25">
      <c r="A3985">
        <v>3983</v>
      </c>
      <c r="C3985" t="s">
        <v>294</v>
      </c>
      <c r="E3985" t="s">
        <v>46</v>
      </c>
      <c r="F3985" t="s">
        <v>137</v>
      </c>
      <c r="H3985">
        <v>1997</v>
      </c>
      <c r="I3985">
        <v>12</v>
      </c>
      <c r="J3985">
        <v>1</v>
      </c>
      <c r="K3985">
        <v>-76.503500000000003</v>
      </c>
      <c r="L3985">
        <v>169.02379999999999</v>
      </c>
      <c r="M3985">
        <v>10</v>
      </c>
      <c r="Y3985" t="s">
        <v>80</v>
      </c>
      <c r="Z3985" t="s">
        <v>80</v>
      </c>
      <c r="AE3985">
        <v>69168</v>
      </c>
      <c r="AH3985">
        <v>69168</v>
      </c>
      <c r="AI3985">
        <v>0.20308342126323742</v>
      </c>
      <c r="AJ3985">
        <v>4.3881855161676526</v>
      </c>
      <c r="AK3985">
        <v>1.4308528530414639</v>
      </c>
      <c r="AL3985">
        <v>1.45105948419047</v>
      </c>
      <c r="AM3985">
        <v>25.03872882537506</v>
      </c>
      <c r="AN3985">
        <v>1.6758730577287746</v>
      </c>
      <c r="AV3985" s="33" t="s">
        <v>236</v>
      </c>
    </row>
    <row r="3986" spans="1:48" x14ac:dyDescent="0.25">
      <c r="A3986">
        <v>3984</v>
      </c>
      <c r="C3986" t="s">
        <v>294</v>
      </c>
      <c r="E3986" t="s">
        <v>46</v>
      </c>
      <c r="F3986" t="s">
        <v>137</v>
      </c>
      <c r="H3986">
        <v>1997</v>
      </c>
      <c r="I3986">
        <v>12</v>
      </c>
      <c r="J3986">
        <v>1</v>
      </c>
      <c r="K3986">
        <v>-76.503500000000003</v>
      </c>
      <c r="L3986">
        <v>169.02379999999999</v>
      </c>
      <c r="M3986">
        <v>0</v>
      </c>
      <c r="Y3986" t="s">
        <v>80</v>
      </c>
      <c r="Z3986" t="s">
        <v>80</v>
      </c>
      <c r="AE3986">
        <v>131671</v>
      </c>
      <c r="AH3986">
        <v>131671</v>
      </c>
      <c r="AI3986">
        <v>0.38659780767337115</v>
      </c>
      <c r="AJ3986">
        <v>8.3535272828375984</v>
      </c>
      <c r="AK3986">
        <v>2.7238293143190866</v>
      </c>
      <c r="AL3986">
        <v>2.7622954739596834</v>
      </c>
      <c r="AM3986">
        <v>47.66473605086108</v>
      </c>
      <c r="AN3986">
        <v>3.1902596776573771</v>
      </c>
      <c r="AV3986" s="33" t="s">
        <v>236</v>
      </c>
    </row>
    <row r="3987" spans="1:48" x14ac:dyDescent="0.25">
      <c r="A3987">
        <v>3985</v>
      </c>
      <c r="C3987" t="s">
        <v>294</v>
      </c>
      <c r="E3987" t="s">
        <v>46</v>
      </c>
      <c r="F3987" t="s">
        <v>137</v>
      </c>
      <c r="H3987">
        <v>1997</v>
      </c>
      <c r="I3987">
        <v>12</v>
      </c>
      <c r="J3987">
        <v>9</v>
      </c>
      <c r="K3987">
        <v>-76.501300000000001</v>
      </c>
      <c r="L3987">
        <v>178.00370000000001</v>
      </c>
      <c r="M3987">
        <v>10</v>
      </c>
      <c r="Y3987" t="s">
        <v>80</v>
      </c>
      <c r="Z3987" t="s">
        <v>80</v>
      </c>
      <c r="AE3987">
        <v>146661</v>
      </c>
      <c r="AH3987">
        <v>146661</v>
      </c>
      <c r="AI3987">
        <v>0.43060978553504026</v>
      </c>
      <c r="AJ3987">
        <v>9.304529204063499</v>
      </c>
      <c r="AK3987">
        <v>3.0339219043475905</v>
      </c>
      <c r="AL3987">
        <v>3.0767672191021647</v>
      </c>
      <c r="AM3987">
        <v>53.091097158488488</v>
      </c>
      <c r="AN3987">
        <v>3.5534527313144779</v>
      </c>
      <c r="AV3987" s="33" t="s">
        <v>236</v>
      </c>
    </row>
    <row r="3988" spans="1:48" x14ac:dyDescent="0.25">
      <c r="A3988">
        <v>3986</v>
      </c>
      <c r="C3988" t="s">
        <v>294</v>
      </c>
      <c r="E3988" t="s">
        <v>46</v>
      </c>
      <c r="F3988" t="s">
        <v>137</v>
      </c>
      <c r="H3988">
        <v>1997</v>
      </c>
      <c r="I3988">
        <v>12</v>
      </c>
      <c r="J3988">
        <v>9</v>
      </c>
      <c r="K3988">
        <v>-76.501300000000001</v>
      </c>
      <c r="L3988">
        <v>178.00370000000001</v>
      </c>
      <c r="M3988">
        <v>60</v>
      </c>
      <c r="Y3988" t="s">
        <v>80</v>
      </c>
      <c r="Z3988" t="s">
        <v>80</v>
      </c>
      <c r="AE3988">
        <v>199709</v>
      </c>
      <c r="AH3988">
        <v>199709</v>
      </c>
      <c r="AI3988">
        <v>0.58636344808379426</v>
      </c>
      <c r="AJ3988">
        <v>12.670022860980884</v>
      </c>
      <c r="AK3988">
        <v>4.1313062749834852</v>
      </c>
      <c r="AL3988">
        <v>4.1896489493435487</v>
      </c>
      <c r="AM3988">
        <v>72.294406300410998</v>
      </c>
      <c r="AN3988">
        <v>4.8387539394800463</v>
      </c>
      <c r="AV3988" s="33" t="s">
        <v>236</v>
      </c>
    </row>
    <row r="3989" spans="1:48" x14ac:dyDescent="0.25">
      <c r="A3989">
        <v>3987</v>
      </c>
      <c r="C3989" t="s">
        <v>294</v>
      </c>
      <c r="E3989" t="s">
        <v>46</v>
      </c>
      <c r="F3989" t="s">
        <v>137</v>
      </c>
      <c r="H3989">
        <v>1997</v>
      </c>
      <c r="I3989">
        <v>12</v>
      </c>
      <c r="J3989">
        <v>9</v>
      </c>
      <c r="K3989">
        <v>-76.501300000000001</v>
      </c>
      <c r="L3989">
        <v>178.00370000000001</v>
      </c>
      <c r="M3989">
        <v>0</v>
      </c>
      <c r="Y3989" t="s">
        <v>80</v>
      </c>
      <c r="Z3989" t="s">
        <v>80</v>
      </c>
      <c r="AE3989">
        <v>424381</v>
      </c>
      <c r="AH3989">
        <v>424381</v>
      </c>
      <c r="AI3989">
        <v>1.2460204921222815</v>
      </c>
      <c r="AJ3989">
        <v>26.923758928069983</v>
      </c>
      <c r="AK3989">
        <v>8.7790129051958914</v>
      </c>
      <c r="AL3989">
        <v>8.902990905624506</v>
      </c>
      <c r="AM3989">
        <v>153.62538713916106</v>
      </c>
      <c r="AN3989">
        <v>10.282336978255769</v>
      </c>
      <c r="AV3989" s="33" t="s">
        <v>236</v>
      </c>
    </row>
    <row r="3990" spans="1:48" x14ac:dyDescent="0.25">
      <c r="A3990">
        <v>3988</v>
      </c>
      <c r="C3990" t="s">
        <v>294</v>
      </c>
      <c r="E3990" t="s">
        <v>46</v>
      </c>
      <c r="F3990" t="s">
        <v>137</v>
      </c>
      <c r="H3990">
        <v>1997</v>
      </c>
      <c r="I3990">
        <v>11</v>
      </c>
      <c r="J3990">
        <v>22</v>
      </c>
      <c r="K3990">
        <v>-76.500500000000002</v>
      </c>
      <c r="L3990">
        <v>173.99520000000001</v>
      </c>
      <c r="M3990">
        <v>10</v>
      </c>
      <c r="Y3990" t="s">
        <v>80</v>
      </c>
      <c r="Z3990" t="s">
        <v>80</v>
      </c>
      <c r="AE3990">
        <v>342625</v>
      </c>
      <c r="AH3990">
        <v>342625</v>
      </c>
      <c r="AI3990">
        <v>1.0059775793765429</v>
      </c>
      <c r="AJ3990">
        <v>21.736960190795482</v>
      </c>
      <c r="AK3990">
        <v>7.0877567484000048</v>
      </c>
      <c r="AL3990">
        <v>7.1878506790822314</v>
      </c>
      <c r="AM3990">
        <v>124.02981817884179</v>
      </c>
      <c r="AN3990">
        <v>8.3014689799375638</v>
      </c>
      <c r="AV3990" s="33" t="s">
        <v>236</v>
      </c>
    </row>
    <row r="3991" spans="1:48" x14ac:dyDescent="0.25">
      <c r="A3991">
        <v>3989</v>
      </c>
      <c r="C3991" t="s">
        <v>294</v>
      </c>
      <c r="E3991" t="s">
        <v>46</v>
      </c>
      <c r="F3991" t="s">
        <v>137</v>
      </c>
      <c r="H3991">
        <v>1997</v>
      </c>
      <c r="I3991">
        <v>11</v>
      </c>
      <c r="J3991">
        <v>22</v>
      </c>
      <c r="K3991">
        <v>-76.500500000000002</v>
      </c>
      <c r="L3991">
        <v>173.99520000000001</v>
      </c>
      <c r="M3991">
        <v>0</v>
      </c>
      <c r="Y3991" t="s">
        <v>80</v>
      </c>
      <c r="Z3991" t="s">
        <v>80</v>
      </c>
      <c r="AE3991">
        <v>365087</v>
      </c>
      <c r="AH3991">
        <v>365087</v>
      </c>
      <c r="AI3991">
        <v>1.0719280161162903</v>
      </c>
      <c r="AJ3991">
        <v>23.162003896904636</v>
      </c>
      <c r="AK3991">
        <v>7.5524198409430507</v>
      </c>
      <c r="AL3991">
        <v>7.6590757851122788</v>
      </c>
      <c r="AM3991">
        <v>132.16103386927054</v>
      </c>
      <c r="AN3991">
        <v>8.8457012928959209</v>
      </c>
      <c r="AV3991" s="33" t="s">
        <v>236</v>
      </c>
    </row>
    <row r="3992" spans="1:48" x14ac:dyDescent="0.25">
      <c r="A3992">
        <v>3990</v>
      </c>
      <c r="C3992" t="s">
        <v>294</v>
      </c>
      <c r="E3992" t="s">
        <v>46</v>
      </c>
      <c r="F3992" t="s">
        <v>137</v>
      </c>
      <c r="H3992">
        <v>1997</v>
      </c>
      <c r="I3992">
        <v>11</v>
      </c>
      <c r="J3992">
        <v>22</v>
      </c>
      <c r="K3992">
        <v>-76.500500000000002</v>
      </c>
      <c r="L3992">
        <v>173.99520000000001</v>
      </c>
      <c r="M3992">
        <v>60</v>
      </c>
      <c r="Y3992" t="s">
        <v>80</v>
      </c>
      <c r="Z3992" t="s">
        <v>80</v>
      </c>
      <c r="AE3992">
        <v>1262841</v>
      </c>
      <c r="AH3992">
        <v>1262841</v>
      </c>
      <c r="AI3992">
        <v>3.7078138849104789</v>
      </c>
      <c r="AJ3992">
        <v>80.117692942150626</v>
      </c>
      <c r="AK3992">
        <v>26.123925048978361</v>
      </c>
      <c r="AL3992">
        <v>26.492849440125163</v>
      </c>
      <c r="AM3992">
        <v>457.14685040142069</v>
      </c>
      <c r="AN3992">
        <v>30.597403540586157</v>
      </c>
      <c r="AV3992" s="33" t="s">
        <v>236</v>
      </c>
    </row>
    <row r="3993" spans="1:48" x14ac:dyDescent="0.25">
      <c r="A3993">
        <v>3991</v>
      </c>
      <c r="C3993" t="s">
        <v>294</v>
      </c>
      <c r="E3993" t="s">
        <v>46</v>
      </c>
      <c r="F3993" t="s">
        <v>137</v>
      </c>
      <c r="H3993">
        <v>1997</v>
      </c>
      <c r="I3993">
        <v>12</v>
      </c>
      <c r="J3993">
        <v>10</v>
      </c>
      <c r="K3993">
        <v>-76.500200000000007</v>
      </c>
      <c r="L3993">
        <v>173.99979999999999</v>
      </c>
      <c r="M3993">
        <v>10</v>
      </c>
      <c r="Y3993" t="s">
        <v>80</v>
      </c>
      <c r="Z3993" t="s">
        <v>80</v>
      </c>
      <c r="AE3993">
        <v>685394</v>
      </c>
      <c r="AH3993">
        <v>685394</v>
      </c>
      <c r="AI3993">
        <v>2.012377955605126</v>
      </c>
      <c r="AJ3993">
        <v>43.483056090507347</v>
      </c>
      <c r="AK3993">
        <v>14.178492371580804</v>
      </c>
      <c r="AL3993">
        <v>14.378722300879641</v>
      </c>
      <c r="AM3993">
        <v>248.11176417619583</v>
      </c>
      <c r="AN3993">
        <v>16.606426939176437</v>
      </c>
      <c r="AV3993" s="33" t="s">
        <v>236</v>
      </c>
    </row>
    <row r="3994" spans="1:48" x14ac:dyDescent="0.25">
      <c r="A3994">
        <v>3992</v>
      </c>
      <c r="C3994" t="s">
        <v>294</v>
      </c>
      <c r="E3994" t="s">
        <v>46</v>
      </c>
      <c r="F3994" t="s">
        <v>137</v>
      </c>
      <c r="H3994">
        <v>1997</v>
      </c>
      <c r="I3994">
        <v>12</v>
      </c>
      <c r="J3994">
        <v>10</v>
      </c>
      <c r="K3994">
        <v>-76.500200000000007</v>
      </c>
      <c r="L3994">
        <v>173.99979999999999</v>
      </c>
      <c r="M3994">
        <v>0</v>
      </c>
      <c r="Y3994" t="s">
        <v>80</v>
      </c>
      <c r="Z3994" t="s">
        <v>80</v>
      </c>
      <c r="AE3994">
        <v>909923</v>
      </c>
      <c r="AH3994">
        <v>909923</v>
      </c>
      <c r="AI3994">
        <v>2.6716151388808234</v>
      </c>
      <c r="AJ3994">
        <v>57.727719891103099</v>
      </c>
      <c r="AK3994">
        <v>18.82324081364284</v>
      </c>
      <c r="AL3994">
        <v>19.089064293214275</v>
      </c>
      <c r="AM3994">
        <v>329.39097919517337</v>
      </c>
      <c r="AN3994">
        <v>22.046545227673775</v>
      </c>
      <c r="AV3994" s="33" t="s">
        <v>236</v>
      </c>
    </row>
    <row r="3995" spans="1:48" x14ac:dyDescent="0.25">
      <c r="A3995">
        <v>3993</v>
      </c>
      <c r="C3995" t="s">
        <v>294</v>
      </c>
      <c r="E3995" t="s">
        <v>46</v>
      </c>
      <c r="F3995" t="s">
        <v>137</v>
      </c>
      <c r="H3995">
        <v>1997</v>
      </c>
      <c r="I3995">
        <v>12</v>
      </c>
      <c r="J3995">
        <v>10</v>
      </c>
      <c r="K3995">
        <v>-76.500200000000007</v>
      </c>
      <c r="L3995">
        <v>173.99979999999999</v>
      </c>
      <c r="M3995">
        <v>60</v>
      </c>
      <c r="Y3995" t="s">
        <v>80</v>
      </c>
      <c r="Z3995" t="s">
        <v>80</v>
      </c>
      <c r="AE3995">
        <v>1112128</v>
      </c>
      <c r="AH3995">
        <v>1112128</v>
      </c>
      <c r="AI3995">
        <v>3.2653070657333116</v>
      </c>
      <c r="AJ3995">
        <v>70.5560950399679</v>
      </c>
      <c r="AK3995">
        <v>23.006180918160091</v>
      </c>
      <c r="AL3995">
        <v>23.33107624962091</v>
      </c>
      <c r="AM3995">
        <v>402.58893434979638</v>
      </c>
      <c r="AN3995">
        <v>26.945774808376513</v>
      </c>
      <c r="AV3995" s="33" t="s">
        <v>236</v>
      </c>
    </row>
    <row r="3996" spans="1:48" x14ac:dyDescent="0.25">
      <c r="A3996">
        <v>3994</v>
      </c>
      <c r="C3996" t="s">
        <v>294</v>
      </c>
      <c r="E3996" t="s">
        <v>46</v>
      </c>
      <c r="F3996" t="s">
        <v>137</v>
      </c>
      <c r="H3996">
        <v>1997</v>
      </c>
      <c r="I3996">
        <v>12</v>
      </c>
      <c r="J3996">
        <v>10</v>
      </c>
      <c r="K3996">
        <v>-76.5</v>
      </c>
      <c r="L3996">
        <v>172.0085</v>
      </c>
      <c r="M3996">
        <v>60</v>
      </c>
      <c r="Y3996" t="s">
        <v>80</v>
      </c>
      <c r="Z3996" t="s">
        <v>80</v>
      </c>
      <c r="AE3996">
        <v>293266</v>
      </c>
      <c r="AH3996">
        <v>293266</v>
      </c>
      <c r="AI3996">
        <v>0.8610551500720649</v>
      </c>
      <c r="AJ3996">
        <v>18.605505632437296</v>
      </c>
      <c r="AK3996">
        <v>6.0666853573915382</v>
      </c>
      <c r="AL3996">
        <v>6.1523596271484262</v>
      </c>
      <c r="AM3996">
        <v>106.16192238755555</v>
      </c>
      <c r="AN3996">
        <v>7.1055486373451133</v>
      </c>
      <c r="AV3996" s="33" t="s">
        <v>236</v>
      </c>
    </row>
    <row r="3997" spans="1:48" x14ac:dyDescent="0.25">
      <c r="A3997">
        <v>3995</v>
      </c>
      <c r="C3997" t="s">
        <v>294</v>
      </c>
      <c r="E3997" t="s">
        <v>46</v>
      </c>
      <c r="F3997" t="s">
        <v>137</v>
      </c>
      <c r="H3997">
        <v>1997</v>
      </c>
      <c r="I3997">
        <v>12</v>
      </c>
      <c r="J3997">
        <v>10</v>
      </c>
      <c r="K3997">
        <v>-76.5</v>
      </c>
      <c r="L3997">
        <v>172.0085</v>
      </c>
      <c r="M3997">
        <v>10</v>
      </c>
      <c r="Y3997" t="s">
        <v>80</v>
      </c>
      <c r="Z3997" t="s">
        <v>80</v>
      </c>
      <c r="AE3997">
        <v>898689</v>
      </c>
      <c r="AH3997">
        <v>898689</v>
      </c>
      <c r="AI3997">
        <v>2.6386311122431989</v>
      </c>
      <c r="AJ3997">
        <v>57.015007710779429</v>
      </c>
      <c r="AK3997">
        <v>18.590847207480049</v>
      </c>
      <c r="AL3997">
        <v>18.853388803892685</v>
      </c>
      <c r="AM3997">
        <v>325.32428535373998</v>
      </c>
      <c r="AN3997">
        <v>21.77435638412582</v>
      </c>
      <c r="AV3997" s="33" t="s">
        <v>236</v>
      </c>
    </row>
    <row r="3998" spans="1:48" x14ac:dyDescent="0.25">
      <c r="A3998">
        <v>3996</v>
      </c>
      <c r="C3998" t="s">
        <v>294</v>
      </c>
      <c r="E3998" t="s">
        <v>46</v>
      </c>
      <c r="F3998" t="s">
        <v>137</v>
      </c>
      <c r="H3998">
        <v>1997</v>
      </c>
      <c r="I3998">
        <v>12</v>
      </c>
      <c r="J3998">
        <v>10</v>
      </c>
      <c r="K3998">
        <v>-76.5</v>
      </c>
      <c r="L3998">
        <v>172.0085</v>
      </c>
      <c r="M3998">
        <v>0</v>
      </c>
      <c r="Y3998" t="s">
        <v>80</v>
      </c>
      <c r="Z3998" t="s">
        <v>80</v>
      </c>
      <c r="AE3998">
        <v>993515</v>
      </c>
      <c r="AH3998">
        <v>993515</v>
      </c>
      <c r="AI3998">
        <v>2.9170487114900725</v>
      </c>
      <c r="AJ3998">
        <v>63.030998917061439</v>
      </c>
      <c r="AK3998">
        <v>20.552477623893854</v>
      </c>
      <c r="AL3998">
        <v>20.84272153937507</v>
      </c>
      <c r="AM3998">
        <v>359.65117784152358</v>
      </c>
      <c r="AN3998">
        <v>24.071897712083672</v>
      </c>
      <c r="AV3998" s="33" t="s">
        <v>236</v>
      </c>
    </row>
    <row r="3999" spans="1:48" x14ac:dyDescent="0.25">
      <c r="A3999">
        <v>3997</v>
      </c>
      <c r="C3999" t="s">
        <v>294</v>
      </c>
      <c r="E3999" t="s">
        <v>46</v>
      </c>
      <c r="F3999" t="s">
        <v>137</v>
      </c>
      <c r="H3999">
        <v>1997</v>
      </c>
      <c r="I3999">
        <v>11</v>
      </c>
      <c r="J3999">
        <v>18</v>
      </c>
      <c r="K3999">
        <v>-76.5</v>
      </c>
      <c r="L3999">
        <v>175.99719999999999</v>
      </c>
      <c r="M3999">
        <v>10</v>
      </c>
      <c r="Y3999" t="s">
        <v>80</v>
      </c>
      <c r="Z3999" t="s">
        <v>80</v>
      </c>
      <c r="AE3999">
        <v>191521</v>
      </c>
      <c r="AH3999">
        <v>191521</v>
      </c>
      <c r="AI3999">
        <v>0.56232274930251702</v>
      </c>
      <c r="AJ3999">
        <v>12.150556301207857</v>
      </c>
      <c r="AK3999">
        <v>3.9619241450866616</v>
      </c>
      <c r="AL3999">
        <v>4.0178747899555143</v>
      </c>
      <c r="AM3999">
        <v>69.330360620007184</v>
      </c>
      <c r="AN3999">
        <v>4.6403666997639457</v>
      </c>
      <c r="AV3999" s="33" t="s">
        <v>236</v>
      </c>
    </row>
    <row r="4000" spans="1:48" x14ac:dyDescent="0.25">
      <c r="A4000">
        <v>3998</v>
      </c>
      <c r="C4000" t="s">
        <v>294</v>
      </c>
      <c r="E4000" t="s">
        <v>46</v>
      </c>
      <c r="F4000" t="s">
        <v>137</v>
      </c>
      <c r="H4000">
        <v>1997</v>
      </c>
      <c r="I4000">
        <v>11</v>
      </c>
      <c r="J4000">
        <v>18</v>
      </c>
      <c r="K4000">
        <v>-76.5</v>
      </c>
      <c r="L4000">
        <v>175.99719999999999</v>
      </c>
      <c r="M4000">
        <v>0</v>
      </c>
      <c r="Y4000" t="s">
        <v>80</v>
      </c>
      <c r="Z4000" t="s">
        <v>80</v>
      </c>
      <c r="AE4000">
        <v>215461</v>
      </c>
      <c r="AH4000">
        <v>215461</v>
      </c>
      <c r="AI4000">
        <v>0.63261272595417528</v>
      </c>
      <c r="AJ4000">
        <v>13.669367908555961</v>
      </c>
      <c r="AK4000">
        <v>4.4571620773936917</v>
      </c>
      <c r="AL4000">
        <v>4.5201065163538461</v>
      </c>
      <c r="AM4000">
        <v>77.996610447665617</v>
      </c>
      <c r="AN4000">
        <v>5.2204095086065738</v>
      </c>
      <c r="AV4000" s="33" t="s">
        <v>236</v>
      </c>
    </row>
    <row r="4001" spans="1:48" x14ac:dyDescent="0.25">
      <c r="A4001">
        <v>3999</v>
      </c>
      <c r="C4001" t="s">
        <v>294</v>
      </c>
      <c r="E4001" t="s">
        <v>46</v>
      </c>
      <c r="F4001" t="s">
        <v>137</v>
      </c>
      <c r="H4001">
        <v>1997</v>
      </c>
      <c r="I4001">
        <v>11</v>
      </c>
      <c r="J4001">
        <v>18</v>
      </c>
      <c r="K4001">
        <v>-76.5</v>
      </c>
      <c r="L4001">
        <v>175.99719999999999</v>
      </c>
      <c r="M4001">
        <v>60</v>
      </c>
      <c r="Y4001" t="s">
        <v>80</v>
      </c>
      <c r="Z4001" t="s">
        <v>80</v>
      </c>
      <c r="AE4001">
        <v>287281</v>
      </c>
      <c r="AH4001">
        <v>287281</v>
      </c>
      <c r="AI4001">
        <v>0.84348265590915039</v>
      </c>
      <c r="AJ4001">
        <v>18.225802730600268</v>
      </c>
      <c r="AK4001">
        <v>5.9428758743147814</v>
      </c>
      <c r="AL4001">
        <v>6.0268016955488433</v>
      </c>
      <c r="AM4001">
        <v>103.99535993064094</v>
      </c>
      <c r="AN4001">
        <v>6.9605379351344565</v>
      </c>
      <c r="AV4001" s="33" t="s">
        <v>236</v>
      </c>
    </row>
    <row r="4002" spans="1:48" x14ac:dyDescent="0.25">
      <c r="A4002">
        <v>4000</v>
      </c>
      <c r="C4002" t="s">
        <v>294</v>
      </c>
      <c r="E4002" t="s">
        <v>46</v>
      </c>
      <c r="F4002" t="s">
        <v>137</v>
      </c>
      <c r="H4002">
        <v>1997</v>
      </c>
      <c r="I4002">
        <v>12</v>
      </c>
      <c r="J4002">
        <v>11</v>
      </c>
      <c r="K4002">
        <v>-76.499200000000002</v>
      </c>
      <c r="L4002">
        <v>169.9933</v>
      </c>
      <c r="M4002">
        <v>60</v>
      </c>
      <c r="Y4002" t="s">
        <v>80</v>
      </c>
      <c r="Z4002" t="s">
        <v>80</v>
      </c>
      <c r="AE4002">
        <v>8991869</v>
      </c>
      <c r="AH4002">
        <v>8991869</v>
      </c>
      <c r="AI4002">
        <v>26.400929910809126</v>
      </c>
      <c r="AJ4002">
        <v>570.4659569320628</v>
      </c>
      <c r="AK4002">
        <v>186.01147080767254</v>
      </c>
      <c r="AL4002">
        <v>188.63834132905791</v>
      </c>
      <c r="AM4002">
        <v>3255.045245262208</v>
      </c>
      <c r="AN4002">
        <v>217.86420014640552</v>
      </c>
      <c r="AV4002" s="33" t="s">
        <v>236</v>
      </c>
    </row>
    <row r="4003" spans="1:48" x14ac:dyDescent="0.25">
      <c r="A4003">
        <v>4001</v>
      </c>
      <c r="C4003" t="s">
        <v>294</v>
      </c>
      <c r="E4003" t="s">
        <v>46</v>
      </c>
      <c r="F4003" t="s">
        <v>137</v>
      </c>
      <c r="H4003">
        <v>1997</v>
      </c>
      <c r="I4003">
        <v>12</v>
      </c>
      <c r="J4003">
        <v>11</v>
      </c>
      <c r="K4003">
        <v>-76.499200000000002</v>
      </c>
      <c r="L4003">
        <v>169.9933</v>
      </c>
      <c r="M4003">
        <v>0</v>
      </c>
      <c r="Y4003" t="s">
        <v>80</v>
      </c>
      <c r="Z4003" t="s">
        <v>80</v>
      </c>
      <c r="AE4003">
        <v>25466482</v>
      </c>
      <c r="AH4003">
        <v>25466482</v>
      </c>
      <c r="AI4003">
        <v>74.771864042601393</v>
      </c>
      <c r="AJ4003">
        <v>1615.6553241404151</v>
      </c>
      <c r="AK4003">
        <v>526.8157012871427</v>
      </c>
      <c r="AL4003">
        <v>534.2554394382646</v>
      </c>
      <c r="AM4003">
        <v>9218.8343877847419</v>
      </c>
      <c r="AN4003">
        <v>617.02797621638331</v>
      </c>
      <c r="AV4003" s="33" t="s">
        <v>236</v>
      </c>
    </row>
    <row r="4004" spans="1:48" x14ac:dyDescent="0.25">
      <c r="A4004">
        <v>4002</v>
      </c>
      <c r="C4004" t="s">
        <v>294</v>
      </c>
      <c r="E4004" t="s">
        <v>46</v>
      </c>
      <c r="F4004" t="s">
        <v>137</v>
      </c>
      <c r="H4004">
        <v>1997</v>
      </c>
      <c r="I4004">
        <v>12</v>
      </c>
      <c r="J4004">
        <v>11</v>
      </c>
      <c r="K4004">
        <v>-76.499200000000002</v>
      </c>
      <c r="L4004">
        <v>169.9933</v>
      </c>
      <c r="M4004">
        <v>10</v>
      </c>
      <c r="Y4004" t="s">
        <v>80</v>
      </c>
      <c r="Z4004" t="s">
        <v>80</v>
      </c>
      <c r="AE4004">
        <v>28009931</v>
      </c>
      <c r="AH4004">
        <v>28009931</v>
      </c>
      <c r="AI4004">
        <v>82.239657310132046</v>
      </c>
      <c r="AJ4004">
        <v>1777.0178915546978</v>
      </c>
      <c r="AK4004">
        <v>579.43109074781034</v>
      </c>
      <c r="AL4004">
        <v>587.61386810476893</v>
      </c>
      <c r="AM4004">
        <v>10139.55972019527</v>
      </c>
      <c r="AN4004">
        <v>678.65326034787745</v>
      </c>
      <c r="AV4004" s="33" t="s">
        <v>236</v>
      </c>
    </row>
    <row r="4005" spans="1:48" x14ac:dyDescent="0.25">
      <c r="A4005">
        <v>4003</v>
      </c>
      <c r="C4005" t="s">
        <v>294</v>
      </c>
      <c r="E4005" t="s">
        <v>46</v>
      </c>
      <c r="F4005" t="s">
        <v>137</v>
      </c>
      <c r="H4005">
        <v>1997</v>
      </c>
      <c r="I4005">
        <v>11</v>
      </c>
      <c r="J4005">
        <v>29</v>
      </c>
      <c r="K4005">
        <v>-76.499200000000002</v>
      </c>
      <c r="L4005">
        <v>175.99600000000001</v>
      </c>
      <c r="M4005">
        <v>10</v>
      </c>
      <c r="Y4005" t="s">
        <v>80</v>
      </c>
      <c r="Z4005" t="s">
        <v>80</v>
      </c>
      <c r="AE4005">
        <v>125686</v>
      </c>
      <c r="AH4005">
        <v>125686</v>
      </c>
      <c r="AI4005">
        <v>0.36902531351045659</v>
      </c>
      <c r="AJ4005">
        <v>7.9738243810005729</v>
      </c>
      <c r="AK4005">
        <v>2.6000198312423293</v>
      </c>
      <c r="AL4005">
        <v>2.6367375423601001</v>
      </c>
      <c r="AM4005">
        <v>45.498173593946476</v>
      </c>
      <c r="AN4005">
        <v>3.0452489754467202</v>
      </c>
      <c r="AV4005" s="33" t="s">
        <v>236</v>
      </c>
    </row>
    <row r="4006" spans="1:48" x14ac:dyDescent="0.25">
      <c r="A4006">
        <v>4004</v>
      </c>
      <c r="C4006" t="s">
        <v>294</v>
      </c>
      <c r="E4006" t="s">
        <v>46</v>
      </c>
      <c r="F4006" t="s">
        <v>137</v>
      </c>
      <c r="H4006">
        <v>1997</v>
      </c>
      <c r="I4006">
        <v>11</v>
      </c>
      <c r="J4006">
        <v>29</v>
      </c>
      <c r="K4006">
        <v>-76.499200000000002</v>
      </c>
      <c r="L4006">
        <v>175.99600000000001</v>
      </c>
      <c r="M4006">
        <v>0</v>
      </c>
      <c r="Y4006" t="s">
        <v>80</v>
      </c>
      <c r="Z4006" t="s">
        <v>80</v>
      </c>
      <c r="AE4006">
        <v>144624</v>
      </c>
      <c r="AH4006">
        <v>144624</v>
      </c>
      <c r="AI4006">
        <v>0.42462897173222369</v>
      </c>
      <c r="AJ4006">
        <v>9.1752969883505475</v>
      </c>
      <c r="AK4006">
        <v>2.9917832381776064</v>
      </c>
      <c r="AL4006">
        <v>3.0340334669437099</v>
      </c>
      <c r="AM4006">
        <v>52.353705725784216</v>
      </c>
      <c r="AN4006">
        <v>3.5040982116147101</v>
      </c>
      <c r="AV4006" s="33" t="s">
        <v>236</v>
      </c>
    </row>
    <row r="4007" spans="1:48" x14ac:dyDescent="0.25">
      <c r="A4007">
        <v>4005</v>
      </c>
      <c r="C4007" t="s">
        <v>294</v>
      </c>
      <c r="E4007" t="s">
        <v>46</v>
      </c>
      <c r="F4007" t="s">
        <v>137</v>
      </c>
      <c r="H4007">
        <v>1997</v>
      </c>
      <c r="I4007">
        <v>11</v>
      </c>
      <c r="J4007">
        <v>29</v>
      </c>
      <c r="K4007">
        <v>-76.499200000000002</v>
      </c>
      <c r="L4007">
        <v>175.99600000000001</v>
      </c>
      <c r="M4007">
        <v>60</v>
      </c>
      <c r="Y4007" t="s">
        <v>80</v>
      </c>
      <c r="Z4007" t="s">
        <v>80</v>
      </c>
      <c r="AE4007">
        <v>157201</v>
      </c>
      <c r="AH4007">
        <v>157201</v>
      </c>
      <c r="AI4007">
        <v>0.46155616623297169</v>
      </c>
      <c r="AJ4007">
        <v>9.9732123428040591</v>
      </c>
      <c r="AK4007">
        <v>3.2519589889973854</v>
      </c>
      <c r="AL4007">
        <v>3.2978834428381054</v>
      </c>
      <c r="AM4007">
        <v>56.906563874592074</v>
      </c>
      <c r="AN4007">
        <v>3.8088266329519587</v>
      </c>
      <c r="AV4007" s="33" t="s">
        <v>236</v>
      </c>
    </row>
    <row r="4008" spans="1:48" x14ac:dyDescent="0.25">
      <c r="A4008">
        <v>4006</v>
      </c>
      <c r="C4008" t="s">
        <v>294</v>
      </c>
      <c r="E4008" t="s">
        <v>46</v>
      </c>
      <c r="F4008" t="s">
        <v>137</v>
      </c>
      <c r="H4008">
        <v>1997</v>
      </c>
      <c r="I4008">
        <v>11</v>
      </c>
      <c r="J4008">
        <v>22</v>
      </c>
      <c r="K4008">
        <v>-76.498800000000003</v>
      </c>
      <c r="L4008">
        <v>170.00749999999999</v>
      </c>
      <c r="M4008">
        <v>60</v>
      </c>
      <c r="Y4008" t="s">
        <v>80</v>
      </c>
      <c r="Z4008" t="s">
        <v>80</v>
      </c>
      <c r="AE4008">
        <v>157201</v>
      </c>
      <c r="AH4008">
        <v>157201</v>
      </c>
      <c r="AI4008">
        <v>0.46155616623297169</v>
      </c>
      <c r="AJ4008">
        <v>9.9732123428040591</v>
      </c>
      <c r="AK4008">
        <v>3.2519589889973854</v>
      </c>
      <c r="AL4008">
        <v>3.2978834428381054</v>
      </c>
      <c r="AM4008">
        <v>56.906563874592074</v>
      </c>
      <c r="AN4008">
        <v>3.8088266329519587</v>
      </c>
      <c r="AV4008" s="33" t="s">
        <v>236</v>
      </c>
    </row>
    <row r="4009" spans="1:48" x14ac:dyDescent="0.25">
      <c r="A4009">
        <v>4007</v>
      </c>
      <c r="C4009" t="s">
        <v>294</v>
      </c>
      <c r="E4009" t="s">
        <v>46</v>
      </c>
      <c r="F4009" t="s">
        <v>137</v>
      </c>
      <c r="H4009">
        <v>1997</v>
      </c>
      <c r="I4009">
        <v>11</v>
      </c>
      <c r="J4009">
        <v>22</v>
      </c>
      <c r="K4009">
        <v>-76.498800000000003</v>
      </c>
      <c r="L4009">
        <v>170.00749999999999</v>
      </c>
      <c r="M4009">
        <v>0</v>
      </c>
      <c r="Y4009" t="s">
        <v>80</v>
      </c>
      <c r="Z4009" t="s">
        <v>80</v>
      </c>
      <c r="AE4009">
        <v>452737</v>
      </c>
      <c r="AH4009">
        <v>452737</v>
      </c>
      <c r="AI4009">
        <v>1.329276238903168</v>
      </c>
      <c r="AJ4009">
        <v>28.722732275520393</v>
      </c>
      <c r="AK4009">
        <v>9.3656029974472759</v>
      </c>
      <c r="AL4009">
        <v>9.497864875288295</v>
      </c>
      <c r="AM4009">
        <v>163.89022340119459</v>
      </c>
      <c r="AN4009">
        <v>10.969375152338541</v>
      </c>
      <c r="AV4009" s="33" t="s">
        <v>236</v>
      </c>
    </row>
    <row r="4010" spans="1:48" x14ac:dyDescent="0.25">
      <c r="A4010">
        <v>4008</v>
      </c>
      <c r="C4010" t="s">
        <v>294</v>
      </c>
      <c r="E4010" t="s">
        <v>46</v>
      </c>
      <c r="F4010" t="s">
        <v>137</v>
      </c>
      <c r="H4010">
        <v>1997</v>
      </c>
      <c r="I4010">
        <v>11</v>
      </c>
      <c r="J4010">
        <v>22</v>
      </c>
      <c r="K4010">
        <v>-76.498800000000003</v>
      </c>
      <c r="L4010">
        <v>170.00749999999999</v>
      </c>
      <c r="M4010">
        <v>10</v>
      </c>
      <c r="Y4010" t="s">
        <v>80</v>
      </c>
      <c r="Z4010" t="s">
        <v>80</v>
      </c>
      <c r="AE4010">
        <v>478802</v>
      </c>
      <c r="AH4010">
        <v>478802</v>
      </c>
      <c r="AI4010">
        <v>1.4058054052116673</v>
      </c>
      <c r="AJ4010">
        <v>30.376359031808125</v>
      </c>
      <c r="AK4010">
        <v>9.9048000194014421</v>
      </c>
      <c r="AL4010">
        <v>10.044676485504358</v>
      </c>
      <c r="AM4010">
        <v>173.32572055064813</v>
      </c>
      <c r="AN4010">
        <v>11.600904634898402</v>
      </c>
      <c r="AV4010" s="33" t="s">
        <v>236</v>
      </c>
    </row>
    <row r="4011" spans="1:48" x14ac:dyDescent="0.25">
      <c r="A4011">
        <v>4009</v>
      </c>
      <c r="C4011" t="s">
        <v>294</v>
      </c>
      <c r="E4011" t="s">
        <v>46</v>
      </c>
      <c r="F4011" t="s">
        <v>137</v>
      </c>
      <c r="H4011">
        <v>1997</v>
      </c>
      <c r="I4011">
        <v>11</v>
      </c>
      <c r="J4011">
        <v>22</v>
      </c>
      <c r="K4011">
        <v>-76.498199999999997</v>
      </c>
      <c r="L4011">
        <v>172.00899999999999</v>
      </c>
      <c r="M4011">
        <v>0</v>
      </c>
      <c r="Y4011" t="s">
        <v>80</v>
      </c>
      <c r="Z4011" t="s">
        <v>80</v>
      </c>
      <c r="AE4011">
        <v>718951</v>
      </c>
      <c r="AH4011">
        <v>718951</v>
      </c>
      <c r="AI4011">
        <v>2.1109043025767091</v>
      </c>
      <c r="AJ4011">
        <v>45.611993480138942</v>
      </c>
      <c r="AK4011">
        <v>14.872673628657955</v>
      </c>
      <c r="AL4011">
        <v>15.082706847360377</v>
      </c>
      <c r="AM4011">
        <v>260.25935588324404</v>
      </c>
      <c r="AN4011">
        <v>17.419480261496069</v>
      </c>
      <c r="AV4011" s="33" t="s">
        <v>236</v>
      </c>
    </row>
    <row r="4012" spans="1:48" x14ac:dyDescent="0.25">
      <c r="A4012">
        <v>4010</v>
      </c>
      <c r="C4012" t="s">
        <v>294</v>
      </c>
      <c r="E4012" t="s">
        <v>46</v>
      </c>
      <c r="F4012" t="s">
        <v>137</v>
      </c>
      <c r="H4012">
        <v>1997</v>
      </c>
      <c r="I4012">
        <v>11</v>
      </c>
      <c r="J4012">
        <v>22</v>
      </c>
      <c r="K4012">
        <v>-76.498199999999997</v>
      </c>
      <c r="L4012">
        <v>172.00899999999999</v>
      </c>
      <c r="M4012">
        <v>60</v>
      </c>
      <c r="Y4012" t="s">
        <v>80</v>
      </c>
      <c r="Z4012" t="s">
        <v>80</v>
      </c>
      <c r="AE4012">
        <v>876222</v>
      </c>
      <c r="AH4012">
        <v>876222</v>
      </c>
      <c r="AI4012">
        <v>2.5726659950572004</v>
      </c>
      <c r="AJ4012">
        <v>55.589646792555129</v>
      </c>
      <c r="AK4012">
        <v>18.126080681784895</v>
      </c>
      <c r="AL4012">
        <v>18.38205880401836</v>
      </c>
      <c r="AM4012">
        <v>317.19125966961292</v>
      </c>
      <c r="AN4012">
        <v>21.230002926052833</v>
      </c>
      <c r="AV4012" s="33" t="s">
        <v>236</v>
      </c>
    </row>
    <row r="4013" spans="1:48" x14ac:dyDescent="0.25">
      <c r="A4013">
        <v>4011</v>
      </c>
      <c r="C4013" t="s">
        <v>294</v>
      </c>
      <c r="E4013" t="s">
        <v>46</v>
      </c>
      <c r="F4013" t="s">
        <v>137</v>
      </c>
      <c r="H4013">
        <v>1997</v>
      </c>
      <c r="I4013">
        <v>11</v>
      </c>
      <c r="J4013">
        <v>22</v>
      </c>
      <c r="K4013">
        <v>-76.498199999999997</v>
      </c>
      <c r="L4013">
        <v>172.00899999999999</v>
      </c>
      <c r="M4013">
        <v>10</v>
      </c>
      <c r="Y4013" t="s">
        <v>80</v>
      </c>
      <c r="Z4013" t="s">
        <v>80</v>
      </c>
      <c r="AE4013">
        <v>949491</v>
      </c>
      <c r="AH4013">
        <v>949491</v>
      </c>
      <c r="AI4013">
        <v>2.7877903183358281</v>
      </c>
      <c r="AJ4013">
        <v>60.238009685570503</v>
      </c>
      <c r="AK4013">
        <v>19.641769406187723</v>
      </c>
      <c r="AL4013">
        <v>19.919152219284836</v>
      </c>
      <c r="AM4013">
        <v>343.71454532636756</v>
      </c>
      <c r="AN4013">
        <v>23.005239206800137</v>
      </c>
      <c r="AV4013" s="33" t="s">
        <v>236</v>
      </c>
    </row>
    <row r="4014" spans="1:48" x14ac:dyDescent="0.25">
      <c r="A4014">
        <v>4012</v>
      </c>
      <c r="C4014" t="s">
        <v>294</v>
      </c>
      <c r="E4014" t="s">
        <v>46</v>
      </c>
      <c r="F4014" t="s">
        <v>137</v>
      </c>
      <c r="H4014">
        <v>1997</v>
      </c>
      <c r="I4014">
        <v>12</v>
      </c>
      <c r="J4014">
        <v>9</v>
      </c>
      <c r="K4014">
        <v>-76.498000000000005</v>
      </c>
      <c r="L4014">
        <v>175.9973</v>
      </c>
      <c r="M4014">
        <v>10</v>
      </c>
      <c r="Y4014" t="s">
        <v>80</v>
      </c>
      <c r="Z4014" t="s">
        <v>80</v>
      </c>
      <c r="AE4014">
        <v>305236</v>
      </c>
      <c r="AH4014">
        <v>305236</v>
      </c>
      <c r="AI4014">
        <v>0.89620013839789414</v>
      </c>
      <c r="AJ4014">
        <v>19.364911436111345</v>
      </c>
      <c r="AK4014">
        <v>6.3143043235450538</v>
      </c>
      <c r="AL4014">
        <v>6.403475490347593</v>
      </c>
      <c r="AM4014">
        <v>110.49504730138477</v>
      </c>
      <c r="AN4014">
        <v>7.395570041766427</v>
      </c>
      <c r="AV4014" s="33" t="s">
        <v>236</v>
      </c>
    </row>
    <row r="4015" spans="1:48" x14ac:dyDescent="0.25">
      <c r="A4015">
        <v>4013</v>
      </c>
      <c r="C4015" t="s">
        <v>294</v>
      </c>
      <c r="E4015" t="s">
        <v>46</v>
      </c>
      <c r="F4015" t="s">
        <v>137</v>
      </c>
      <c r="H4015">
        <v>1997</v>
      </c>
      <c r="I4015">
        <v>12</v>
      </c>
      <c r="J4015">
        <v>9</v>
      </c>
      <c r="K4015">
        <v>-76.498000000000005</v>
      </c>
      <c r="L4015">
        <v>175.9973</v>
      </c>
      <c r="M4015">
        <v>0</v>
      </c>
      <c r="Y4015" t="s">
        <v>80</v>
      </c>
      <c r="Z4015" t="s">
        <v>80</v>
      </c>
      <c r="AE4015">
        <v>377057</v>
      </c>
      <c r="AH4015">
        <v>377057</v>
      </c>
      <c r="AI4015">
        <v>1.1070730044421193</v>
      </c>
      <c r="AJ4015">
        <v>23.921409700578689</v>
      </c>
      <c r="AK4015">
        <v>7.8000388070965654</v>
      </c>
      <c r="AL4015">
        <v>7.9101916483114447</v>
      </c>
      <c r="AM4015">
        <v>136.49415878309975</v>
      </c>
      <c r="AN4015">
        <v>9.1357226973172345</v>
      </c>
      <c r="AV4015" s="33" t="s">
        <v>236</v>
      </c>
    </row>
    <row r="4016" spans="1:48" x14ac:dyDescent="0.25">
      <c r="A4016">
        <v>4014</v>
      </c>
      <c r="C4016" t="s">
        <v>294</v>
      </c>
      <c r="E4016" t="s">
        <v>46</v>
      </c>
      <c r="F4016" t="s">
        <v>137</v>
      </c>
      <c r="H4016">
        <v>1997</v>
      </c>
      <c r="I4016">
        <v>12</v>
      </c>
      <c r="J4016">
        <v>9</v>
      </c>
      <c r="K4016">
        <v>-76.498000000000005</v>
      </c>
      <c r="L4016">
        <v>175.9973</v>
      </c>
      <c r="M4016">
        <v>60</v>
      </c>
      <c r="Y4016" t="s">
        <v>80</v>
      </c>
      <c r="Z4016" t="s">
        <v>80</v>
      </c>
      <c r="AE4016">
        <v>469506</v>
      </c>
      <c r="AH4016">
        <v>469506</v>
      </c>
      <c r="AI4016">
        <v>1.378511519541082</v>
      </c>
      <c r="AJ4016">
        <v>29.786598267317402</v>
      </c>
      <c r="AK4016">
        <v>9.7124971029968421</v>
      </c>
      <c r="AL4016">
        <v>9.8496578502245367</v>
      </c>
      <c r="AM4016">
        <v>169.96058026669186</v>
      </c>
      <c r="AN4016">
        <v>11.375671637780563</v>
      </c>
      <c r="AV4016" s="33" t="s">
        <v>236</v>
      </c>
    </row>
    <row r="4017" spans="1:48" x14ac:dyDescent="0.25">
      <c r="A4017">
        <v>4015</v>
      </c>
      <c r="C4017" t="s">
        <v>294</v>
      </c>
      <c r="E4017" t="s">
        <v>46</v>
      </c>
      <c r="F4017" t="s">
        <v>137</v>
      </c>
      <c r="H4017">
        <v>1997</v>
      </c>
      <c r="I4017">
        <v>12</v>
      </c>
      <c r="J4017">
        <v>11</v>
      </c>
      <c r="K4017">
        <v>-76.495699999999999</v>
      </c>
      <c r="L4017">
        <v>168.9907</v>
      </c>
      <c r="M4017">
        <v>60</v>
      </c>
      <c r="Y4017" t="s">
        <v>80</v>
      </c>
      <c r="Z4017" t="s">
        <v>80</v>
      </c>
      <c r="AE4017">
        <v>247140</v>
      </c>
      <c r="AH4017">
        <v>247140</v>
      </c>
      <c r="AI4017">
        <v>0.72562509731373614</v>
      </c>
      <c r="AJ4017">
        <v>15.679160427736434</v>
      </c>
      <c r="AK4017">
        <v>5.1124938425379858</v>
      </c>
      <c r="AL4017">
        <v>5.1846929349241373</v>
      </c>
      <c r="AM4017">
        <v>89.464368521616819</v>
      </c>
      <c r="AN4017">
        <v>5.9879607258716359</v>
      </c>
      <c r="AV4017" s="33" t="s">
        <v>236</v>
      </c>
    </row>
    <row r="4018" spans="1:48" x14ac:dyDescent="0.25">
      <c r="A4018">
        <v>4016</v>
      </c>
      <c r="C4018" t="s">
        <v>294</v>
      </c>
      <c r="E4018" t="s">
        <v>46</v>
      </c>
      <c r="F4018" t="s">
        <v>137</v>
      </c>
      <c r="H4018">
        <v>1997</v>
      </c>
      <c r="I4018">
        <v>12</v>
      </c>
      <c r="J4018">
        <v>11</v>
      </c>
      <c r="K4018">
        <v>-76.495699999999999</v>
      </c>
      <c r="L4018">
        <v>168.9907</v>
      </c>
      <c r="M4018">
        <v>10</v>
      </c>
      <c r="Y4018" t="s">
        <v>80</v>
      </c>
      <c r="Z4018" t="s">
        <v>80</v>
      </c>
      <c r="AE4018">
        <v>33829548</v>
      </c>
      <c r="AH4018">
        <v>33829548</v>
      </c>
      <c r="AI4018">
        <v>99.326572224567883</v>
      </c>
      <c r="AJ4018">
        <v>2146.2284951436845</v>
      </c>
      <c r="AK4018">
        <v>699.81935682545611</v>
      </c>
      <c r="AL4018">
        <v>709.70226797473902</v>
      </c>
      <c r="AM4018">
        <v>12246.253739547323</v>
      </c>
      <c r="AN4018">
        <v>819.65689406000388</v>
      </c>
      <c r="AV4018" s="33" t="s">
        <v>236</v>
      </c>
    </row>
    <row r="4019" spans="1:48" x14ac:dyDescent="0.25">
      <c r="A4019">
        <v>4017</v>
      </c>
      <c r="C4019" t="s">
        <v>294</v>
      </c>
      <c r="E4019" t="s">
        <v>46</v>
      </c>
      <c r="F4019" t="s">
        <v>137</v>
      </c>
      <c r="H4019">
        <v>1997</v>
      </c>
      <c r="I4019">
        <v>12</v>
      </c>
      <c r="J4019">
        <v>11</v>
      </c>
      <c r="K4019">
        <v>-76.495699999999999</v>
      </c>
      <c r="L4019">
        <v>168.9907</v>
      </c>
      <c r="M4019">
        <v>0</v>
      </c>
      <c r="Y4019" t="s">
        <v>80</v>
      </c>
      <c r="Z4019" t="s">
        <v>80</v>
      </c>
      <c r="AE4019">
        <v>34234361</v>
      </c>
      <c r="AH4019">
        <v>34234361</v>
      </c>
      <c r="AI4019">
        <v>100.51513932224071</v>
      </c>
      <c r="AJ4019">
        <v>2171.9108127378954</v>
      </c>
      <c r="AK4019">
        <v>708.19357374655078</v>
      </c>
      <c r="AL4019">
        <v>718.19474633140101</v>
      </c>
      <c r="AM4019">
        <v>12392.795535348654</v>
      </c>
      <c r="AN4019">
        <v>829.46511751764842</v>
      </c>
      <c r="AV4019" s="33" t="s">
        <v>236</v>
      </c>
    </row>
    <row r="4020" spans="1:48" x14ac:dyDescent="0.25">
      <c r="A4020">
        <v>4018</v>
      </c>
      <c r="C4020" t="s">
        <v>294</v>
      </c>
      <c r="E4020" t="s">
        <v>46</v>
      </c>
      <c r="F4020" t="s">
        <v>137</v>
      </c>
      <c r="H4020">
        <v>1997</v>
      </c>
      <c r="I4020">
        <v>4</v>
      </c>
      <c r="J4020">
        <v>23</v>
      </c>
      <c r="K4020">
        <v>-76.495400000000004</v>
      </c>
      <c r="L4020">
        <v>177.99440000000001</v>
      </c>
      <c r="M4020">
        <v>0</v>
      </c>
      <c r="Y4020" t="s">
        <v>80</v>
      </c>
      <c r="Z4020" t="s">
        <v>80</v>
      </c>
      <c r="AE4020">
        <v>14042</v>
      </c>
      <c r="AH4020">
        <v>14042</v>
      </c>
      <c r="AI4020">
        <v>4.1228565252405446E-2</v>
      </c>
      <c r="AJ4020">
        <v>0.89085850419306878</v>
      </c>
      <c r="AK4020">
        <v>0.29048166438827544</v>
      </c>
      <c r="AL4020">
        <v>0.29458387226755983</v>
      </c>
      <c r="AM4020">
        <v>5.08318630242188</v>
      </c>
      <c r="AN4020">
        <v>0.34022393992348271</v>
      </c>
      <c r="AV4020" s="33" t="s">
        <v>237</v>
      </c>
    </row>
    <row r="4021" spans="1:48" x14ac:dyDescent="0.25">
      <c r="A4021">
        <v>4019</v>
      </c>
      <c r="C4021" t="s">
        <v>294</v>
      </c>
      <c r="E4021" t="s">
        <v>46</v>
      </c>
      <c r="F4021" t="s">
        <v>137</v>
      </c>
      <c r="H4021">
        <v>1997</v>
      </c>
      <c r="I4021">
        <v>4</v>
      </c>
      <c r="J4021">
        <v>23</v>
      </c>
      <c r="K4021">
        <v>-76.495400000000004</v>
      </c>
      <c r="L4021">
        <v>177.99440000000001</v>
      </c>
      <c r="M4021">
        <v>20</v>
      </c>
      <c r="Y4021" t="s">
        <v>80</v>
      </c>
      <c r="Z4021" t="s">
        <v>80</v>
      </c>
      <c r="AE4021">
        <v>15446</v>
      </c>
      <c r="AH4021">
        <v>15446</v>
      </c>
      <c r="AI4021">
        <v>4.5350834559795938E-2</v>
      </c>
      <c r="AJ4021">
        <v>0.97993166612776961</v>
      </c>
      <c r="AK4021">
        <v>0.31952569350101856</v>
      </c>
      <c r="AL4021">
        <v>0.32403806374054472</v>
      </c>
      <c r="AM4021">
        <v>5.5914325329161345</v>
      </c>
      <c r="AN4021">
        <v>0.3742414881112458</v>
      </c>
      <c r="AV4021" s="33" t="s">
        <v>237</v>
      </c>
    </row>
    <row r="4022" spans="1:48" x14ac:dyDescent="0.25">
      <c r="A4022">
        <v>4020</v>
      </c>
      <c r="C4022" t="s">
        <v>294</v>
      </c>
      <c r="E4022" t="s">
        <v>46</v>
      </c>
      <c r="F4022" t="s">
        <v>137</v>
      </c>
      <c r="H4022">
        <v>1997</v>
      </c>
      <c r="I4022">
        <v>4</v>
      </c>
      <c r="J4022">
        <v>23</v>
      </c>
      <c r="K4022">
        <v>-76.495400000000004</v>
      </c>
      <c r="L4022">
        <v>177.99440000000001</v>
      </c>
      <c r="M4022">
        <v>60</v>
      </c>
      <c r="Y4022" t="s">
        <v>80</v>
      </c>
      <c r="Z4022" t="s">
        <v>80</v>
      </c>
      <c r="AE4022">
        <v>18864</v>
      </c>
      <c r="AH4022">
        <v>18864</v>
      </c>
      <c r="AI4022">
        <v>5.5386387617246569E-2</v>
      </c>
      <c r="AJ4022">
        <v>1.1967778680457235</v>
      </c>
      <c r="AK4022">
        <v>0.39023259628403562</v>
      </c>
      <c r="AL4022">
        <v>0.39574349568831002</v>
      </c>
      <c r="AM4022">
        <v>6.8287442251022892</v>
      </c>
      <c r="AN4022">
        <v>0.45705628847148394</v>
      </c>
      <c r="AV4022" s="33" t="s">
        <v>237</v>
      </c>
    </row>
    <row r="4023" spans="1:48" x14ac:dyDescent="0.25">
      <c r="A4023">
        <v>4021</v>
      </c>
      <c r="C4023" t="s">
        <v>294</v>
      </c>
      <c r="E4023" t="s">
        <v>46</v>
      </c>
      <c r="F4023" t="s">
        <v>137</v>
      </c>
      <c r="H4023">
        <v>1997</v>
      </c>
      <c r="I4023">
        <v>4</v>
      </c>
      <c r="J4023">
        <v>23</v>
      </c>
      <c r="K4023">
        <v>-76.494600000000005</v>
      </c>
      <c r="L4023">
        <v>179.9794</v>
      </c>
      <c r="M4023">
        <v>20</v>
      </c>
      <c r="Y4023" t="s">
        <v>80</v>
      </c>
      <c r="Z4023" t="s">
        <v>80</v>
      </c>
      <c r="AE4023">
        <v>22467</v>
      </c>
      <c r="AH4023">
        <v>22467</v>
      </c>
      <c r="AI4023">
        <v>6.5965117185998665E-2</v>
      </c>
      <c r="AJ4023">
        <v>1.4253609182243039</v>
      </c>
      <c r="AK4023">
        <v>0.46476652569515625</v>
      </c>
      <c r="AL4023">
        <v>0.47132999987432467</v>
      </c>
      <c r="AM4023">
        <v>8.1330256841270732</v>
      </c>
      <c r="AN4023">
        <v>0.54435345807298718</v>
      </c>
      <c r="AV4023" s="33" t="s">
        <v>237</v>
      </c>
    </row>
    <row r="4024" spans="1:48" x14ac:dyDescent="0.25">
      <c r="A4024">
        <v>4022</v>
      </c>
      <c r="C4024" t="s">
        <v>294</v>
      </c>
      <c r="E4024" t="s">
        <v>46</v>
      </c>
      <c r="F4024" t="s">
        <v>137</v>
      </c>
      <c r="H4024">
        <v>1997</v>
      </c>
      <c r="I4024">
        <v>4</v>
      </c>
      <c r="J4024">
        <v>23</v>
      </c>
      <c r="K4024">
        <v>-76.494600000000005</v>
      </c>
      <c r="L4024">
        <v>179.9794</v>
      </c>
      <c r="M4024">
        <v>60</v>
      </c>
      <c r="Y4024" t="s">
        <v>80</v>
      </c>
      <c r="Z4024" t="s">
        <v>80</v>
      </c>
      <c r="AE4024">
        <v>25152</v>
      </c>
      <c r="AH4024">
        <v>25152</v>
      </c>
      <c r="AI4024">
        <v>7.3848516822995425E-2</v>
      </c>
      <c r="AJ4024">
        <v>1.5957038240609647</v>
      </c>
      <c r="AK4024">
        <v>0.52031012837871415</v>
      </c>
      <c r="AL4024">
        <v>0.52765799425107995</v>
      </c>
      <c r="AM4024">
        <v>9.1049923001363844</v>
      </c>
      <c r="AN4024">
        <v>0.60940838462864533</v>
      </c>
      <c r="AV4024" s="33" t="s">
        <v>237</v>
      </c>
    </row>
    <row r="4025" spans="1:48" x14ac:dyDescent="0.25">
      <c r="A4025">
        <v>4023</v>
      </c>
      <c r="C4025" t="s">
        <v>294</v>
      </c>
      <c r="E4025" t="s">
        <v>46</v>
      </c>
      <c r="F4025" t="s">
        <v>137</v>
      </c>
      <c r="H4025">
        <v>1997</v>
      </c>
      <c r="I4025">
        <v>4</v>
      </c>
      <c r="J4025">
        <v>23</v>
      </c>
      <c r="K4025">
        <v>-76.494600000000005</v>
      </c>
      <c r="L4025">
        <v>179.9794</v>
      </c>
      <c r="M4025">
        <v>0</v>
      </c>
      <c r="Y4025" t="s">
        <v>80</v>
      </c>
      <c r="Z4025" t="s">
        <v>80</v>
      </c>
      <c r="AE4025">
        <v>33701</v>
      </c>
      <c r="AH4025">
        <v>33701</v>
      </c>
      <c r="AI4025">
        <v>9.8949143823623131E-2</v>
      </c>
      <c r="AJ4025">
        <v>2.138073098547971</v>
      </c>
      <c r="AK4025">
        <v>0.69716013185794545</v>
      </c>
      <c r="AL4025">
        <v>0.70700548919591466</v>
      </c>
      <c r="AM4025">
        <v>12.199719525560445</v>
      </c>
      <c r="AN4025">
        <v>0.81654230162094366</v>
      </c>
      <c r="AV4025" s="33" t="s">
        <v>237</v>
      </c>
    </row>
    <row r="4026" spans="1:48" x14ac:dyDescent="0.25">
      <c r="A4026">
        <v>4024</v>
      </c>
      <c r="C4026" t="s">
        <v>294</v>
      </c>
      <c r="E4026" t="s">
        <v>46</v>
      </c>
      <c r="F4026" t="s">
        <v>137</v>
      </c>
      <c r="H4026">
        <v>1997</v>
      </c>
      <c r="I4026">
        <v>12</v>
      </c>
      <c r="J4026">
        <v>3</v>
      </c>
      <c r="K4026">
        <v>-76.492699999999999</v>
      </c>
      <c r="L4026">
        <v>-177.99019999999999</v>
      </c>
      <c r="M4026">
        <v>60</v>
      </c>
      <c r="Y4026" t="s">
        <v>80</v>
      </c>
      <c r="Z4026" t="s">
        <v>80</v>
      </c>
      <c r="AE4026">
        <v>12576</v>
      </c>
      <c r="AH4026">
        <v>12576</v>
      </c>
      <c r="AI4026">
        <v>3.6924258411497712E-2</v>
      </c>
      <c r="AJ4026">
        <v>0.79785191203048234</v>
      </c>
      <c r="AK4026">
        <v>0.26015506418935708</v>
      </c>
      <c r="AL4026">
        <v>0.26382899712553998</v>
      </c>
      <c r="AM4026">
        <v>4.5524961500681922</v>
      </c>
      <c r="AN4026">
        <v>0.30470419231432266</v>
      </c>
      <c r="AV4026" s="33" t="s">
        <v>236</v>
      </c>
    </row>
    <row r="4027" spans="1:48" x14ac:dyDescent="0.25">
      <c r="A4027">
        <v>4025</v>
      </c>
      <c r="C4027" t="s">
        <v>294</v>
      </c>
      <c r="E4027" t="s">
        <v>46</v>
      </c>
      <c r="F4027" t="s">
        <v>137</v>
      </c>
      <c r="H4027">
        <v>1997</v>
      </c>
      <c r="I4027">
        <v>12</v>
      </c>
      <c r="J4027">
        <v>3</v>
      </c>
      <c r="K4027">
        <v>-76.492699999999999</v>
      </c>
      <c r="L4027">
        <v>-177.99019999999999</v>
      </c>
      <c r="M4027">
        <v>10</v>
      </c>
      <c r="Y4027" t="s">
        <v>80</v>
      </c>
      <c r="Z4027" t="s">
        <v>80</v>
      </c>
      <c r="AE4027">
        <v>22467</v>
      </c>
      <c r="AH4027">
        <v>22467</v>
      </c>
      <c r="AI4027">
        <v>6.5965117185998665E-2</v>
      </c>
      <c r="AJ4027">
        <v>1.4253609182243039</v>
      </c>
      <c r="AK4027">
        <v>0.46476652569515625</v>
      </c>
      <c r="AL4027">
        <v>0.47132999987432467</v>
      </c>
      <c r="AM4027">
        <v>8.1330256841270732</v>
      </c>
      <c r="AN4027">
        <v>0.54435345807298718</v>
      </c>
      <c r="AV4027" s="33" t="s">
        <v>236</v>
      </c>
    </row>
    <row r="4028" spans="1:48" x14ac:dyDescent="0.25">
      <c r="A4028">
        <v>4026</v>
      </c>
      <c r="C4028" t="s">
        <v>294</v>
      </c>
      <c r="E4028" t="s">
        <v>46</v>
      </c>
      <c r="F4028" t="s">
        <v>137</v>
      </c>
      <c r="H4028">
        <v>1997</v>
      </c>
      <c r="I4028">
        <v>12</v>
      </c>
      <c r="J4028">
        <v>3</v>
      </c>
      <c r="K4028">
        <v>-76.492699999999999</v>
      </c>
      <c r="L4028">
        <v>-177.99019999999999</v>
      </c>
      <c r="M4028">
        <v>0</v>
      </c>
      <c r="Y4028" t="s">
        <v>80</v>
      </c>
      <c r="Z4028" t="s">
        <v>80</v>
      </c>
      <c r="AE4028">
        <v>23940</v>
      </c>
      <c r="AH4028">
        <v>23940</v>
      </c>
      <c r="AI4028">
        <v>7.0289976651658342E-2</v>
      </c>
      <c r="AJ4028">
        <v>1.5188116073481033</v>
      </c>
      <c r="AK4028">
        <v>0.49523793230702989</v>
      </c>
      <c r="AL4028">
        <v>0.50223172639833236</v>
      </c>
      <c r="AM4028">
        <v>8.6662498276584383</v>
      </c>
      <c r="AN4028">
        <v>0.58004280884262749</v>
      </c>
      <c r="AV4028" s="33" t="s">
        <v>236</v>
      </c>
    </row>
    <row r="4029" spans="1:48" x14ac:dyDescent="0.25">
      <c r="A4029">
        <v>4027</v>
      </c>
      <c r="C4029" t="s">
        <v>294</v>
      </c>
      <c r="E4029" t="s">
        <v>46</v>
      </c>
      <c r="F4029" t="s">
        <v>137</v>
      </c>
      <c r="H4029">
        <v>1997</v>
      </c>
      <c r="I4029">
        <v>4</v>
      </c>
      <c r="J4029">
        <v>24</v>
      </c>
      <c r="K4029">
        <v>-76.491</v>
      </c>
      <c r="L4029">
        <v>175.9083</v>
      </c>
      <c r="M4029">
        <v>15</v>
      </c>
      <c r="Y4029" t="s">
        <v>80</v>
      </c>
      <c r="Z4029" t="s">
        <v>80</v>
      </c>
      <c r="AE4029">
        <v>14042</v>
      </c>
      <c r="AH4029">
        <v>14042</v>
      </c>
      <c r="AI4029">
        <v>4.1228565252405446E-2</v>
      </c>
      <c r="AJ4029">
        <v>0.89085850419306878</v>
      </c>
      <c r="AK4029">
        <v>0.29048166438827544</v>
      </c>
      <c r="AL4029">
        <v>0.29458387226755983</v>
      </c>
      <c r="AM4029">
        <v>5.08318630242188</v>
      </c>
      <c r="AN4029">
        <v>0.34022393992348271</v>
      </c>
      <c r="AV4029" s="33" t="s">
        <v>237</v>
      </c>
    </row>
    <row r="4030" spans="1:48" x14ac:dyDescent="0.25">
      <c r="A4030">
        <v>4028</v>
      </c>
      <c r="C4030" t="s">
        <v>294</v>
      </c>
      <c r="E4030" t="s">
        <v>46</v>
      </c>
      <c r="F4030" t="s">
        <v>137</v>
      </c>
      <c r="H4030">
        <v>1997</v>
      </c>
      <c r="I4030">
        <v>4</v>
      </c>
      <c r="J4030">
        <v>24</v>
      </c>
      <c r="K4030">
        <v>-76.491</v>
      </c>
      <c r="L4030">
        <v>175.9083</v>
      </c>
      <c r="M4030">
        <v>0</v>
      </c>
      <c r="Y4030" t="s">
        <v>80</v>
      </c>
      <c r="Z4030" t="s">
        <v>80</v>
      </c>
      <c r="AE4030">
        <v>15446</v>
      </c>
      <c r="AH4030">
        <v>15446</v>
      </c>
      <c r="AI4030">
        <v>4.5350834559795938E-2</v>
      </c>
      <c r="AJ4030">
        <v>0.97993166612776961</v>
      </c>
      <c r="AK4030">
        <v>0.31952569350101856</v>
      </c>
      <c r="AL4030">
        <v>0.32403806374054472</v>
      </c>
      <c r="AM4030">
        <v>5.5914325329161345</v>
      </c>
      <c r="AN4030">
        <v>0.3742414881112458</v>
      </c>
      <c r="AV4030" s="33" t="s">
        <v>237</v>
      </c>
    </row>
    <row r="4031" spans="1:48" x14ac:dyDescent="0.25">
      <c r="A4031">
        <v>4029</v>
      </c>
      <c r="C4031" t="s">
        <v>294</v>
      </c>
      <c r="E4031" t="s">
        <v>46</v>
      </c>
      <c r="F4031" t="s">
        <v>137</v>
      </c>
      <c r="H4031">
        <v>1997</v>
      </c>
      <c r="I4031">
        <v>4</v>
      </c>
      <c r="J4031">
        <v>24</v>
      </c>
      <c r="K4031">
        <v>-76.491</v>
      </c>
      <c r="L4031">
        <v>175.9083</v>
      </c>
      <c r="M4031">
        <v>60</v>
      </c>
      <c r="Y4031" t="s">
        <v>80</v>
      </c>
      <c r="Z4031" t="s">
        <v>80</v>
      </c>
      <c r="AE4031">
        <v>23580</v>
      </c>
      <c r="AH4031">
        <v>23580</v>
      </c>
      <c r="AI4031">
        <v>6.9232984521558211E-2</v>
      </c>
      <c r="AJ4031">
        <v>1.4959723350571543</v>
      </c>
      <c r="AK4031">
        <v>0.48779074535504452</v>
      </c>
      <c r="AL4031">
        <v>0.4946793696103875</v>
      </c>
      <c r="AM4031">
        <v>8.5359302813778619</v>
      </c>
      <c r="AN4031">
        <v>0.57132036058935498</v>
      </c>
      <c r="AV4031" s="33" t="s">
        <v>237</v>
      </c>
    </row>
    <row r="4032" spans="1:48" x14ac:dyDescent="0.25">
      <c r="A4032">
        <v>4030</v>
      </c>
      <c r="C4032" t="s">
        <v>294</v>
      </c>
      <c r="E4032" t="s">
        <v>46</v>
      </c>
      <c r="F4032" t="s">
        <v>137</v>
      </c>
      <c r="H4032">
        <v>1997</v>
      </c>
      <c r="I4032">
        <v>12</v>
      </c>
      <c r="J4032">
        <v>6</v>
      </c>
      <c r="K4032">
        <v>-76.486800000000002</v>
      </c>
      <c r="L4032">
        <v>176.0908</v>
      </c>
      <c r="M4032">
        <v>60</v>
      </c>
      <c r="Y4032" t="s">
        <v>80</v>
      </c>
      <c r="Z4032" t="s">
        <v>80</v>
      </c>
      <c r="AE4032">
        <v>185536</v>
      </c>
      <c r="AH4032">
        <v>185536</v>
      </c>
      <c r="AI4032">
        <v>0.5447502551396024</v>
      </c>
      <c r="AJ4032">
        <v>11.77085339937083</v>
      </c>
      <c r="AK4032">
        <v>3.8381146620099038</v>
      </c>
      <c r="AL4032">
        <v>3.8923168583559309</v>
      </c>
      <c r="AM4032">
        <v>67.163798163092565</v>
      </c>
      <c r="AN4032">
        <v>4.4953559975532889</v>
      </c>
      <c r="AV4032" s="33" t="s">
        <v>236</v>
      </c>
    </row>
    <row r="4033" spans="1:48" x14ac:dyDescent="0.25">
      <c r="A4033">
        <v>4031</v>
      </c>
      <c r="C4033" t="s">
        <v>294</v>
      </c>
      <c r="E4033" t="s">
        <v>46</v>
      </c>
      <c r="F4033" t="s">
        <v>137</v>
      </c>
      <c r="H4033">
        <v>1997</v>
      </c>
      <c r="I4033">
        <v>12</v>
      </c>
      <c r="J4033">
        <v>6</v>
      </c>
      <c r="K4033">
        <v>-76.486800000000002</v>
      </c>
      <c r="L4033">
        <v>176.0908</v>
      </c>
      <c r="M4033">
        <v>10</v>
      </c>
      <c r="Y4033" t="s">
        <v>80</v>
      </c>
      <c r="Z4033" t="s">
        <v>80</v>
      </c>
      <c r="AE4033">
        <v>190971</v>
      </c>
      <c r="AH4033">
        <v>190971</v>
      </c>
      <c r="AI4033">
        <v>0.56070790021486405</v>
      </c>
      <c r="AJ4033">
        <v>12.115662968541129</v>
      </c>
      <c r="AK4033">
        <v>3.9505464983544614</v>
      </c>
      <c r="AL4033">
        <v>4.0063364670850428</v>
      </c>
      <c r="AM4033">
        <v>69.131261313189626</v>
      </c>
      <c r="AN4033">
        <v>4.6270407371547799</v>
      </c>
      <c r="AV4033" s="33" t="s">
        <v>236</v>
      </c>
    </row>
    <row r="4034" spans="1:48" x14ac:dyDescent="0.25">
      <c r="A4034">
        <v>4032</v>
      </c>
      <c r="C4034" t="s">
        <v>294</v>
      </c>
      <c r="E4034" t="s">
        <v>46</v>
      </c>
      <c r="F4034" t="s">
        <v>137</v>
      </c>
      <c r="H4034">
        <v>1997</v>
      </c>
      <c r="I4034">
        <v>12</v>
      </c>
      <c r="J4034">
        <v>6</v>
      </c>
      <c r="K4034">
        <v>-76.486800000000002</v>
      </c>
      <c r="L4034">
        <v>176.0908</v>
      </c>
      <c r="M4034">
        <v>0</v>
      </c>
      <c r="Y4034" t="s">
        <v>80</v>
      </c>
      <c r="Z4034" t="s">
        <v>80</v>
      </c>
      <c r="AE4034">
        <v>238945</v>
      </c>
      <c r="AH4034">
        <v>238945</v>
      </c>
      <c r="AI4034">
        <v>0.70156384590770682</v>
      </c>
      <c r="AJ4034">
        <v>15.159249771002195</v>
      </c>
      <c r="AK4034">
        <v>4.9429669062282064</v>
      </c>
      <c r="AL4034">
        <v>5.0127719241541149</v>
      </c>
      <c r="AM4034">
        <v>86.49778885003532</v>
      </c>
      <c r="AN4034">
        <v>5.7894038829950558</v>
      </c>
      <c r="AV4034" s="33" t="s">
        <v>236</v>
      </c>
    </row>
    <row r="4035" spans="1:48" x14ac:dyDescent="0.25">
      <c r="A4035">
        <v>4033</v>
      </c>
      <c r="C4035" t="s">
        <v>294</v>
      </c>
      <c r="E4035" t="s">
        <v>46</v>
      </c>
      <c r="F4035" t="s">
        <v>137</v>
      </c>
      <c r="H4035">
        <v>1997</v>
      </c>
      <c r="I4035">
        <v>4</v>
      </c>
      <c r="J4035">
        <v>22</v>
      </c>
      <c r="K4035">
        <v>-76.484300000000005</v>
      </c>
      <c r="L4035">
        <v>-178.00389999999999</v>
      </c>
      <c r="M4035">
        <v>20</v>
      </c>
      <c r="Y4035" t="s">
        <v>80</v>
      </c>
      <c r="Z4035" t="s">
        <v>80</v>
      </c>
      <c r="AE4035">
        <v>29488</v>
      </c>
      <c r="AH4035">
        <v>29488</v>
      </c>
      <c r="AI4035">
        <v>8.6579399812201377E-2</v>
      </c>
      <c r="AJ4035">
        <v>1.8707901703208383</v>
      </c>
      <c r="AK4035">
        <v>0.61000735788929394</v>
      </c>
      <c r="AL4035">
        <v>0.61862193600810456</v>
      </c>
      <c r="AM4035">
        <v>10.674618835338014</v>
      </c>
      <c r="AN4035">
        <v>0.71446542803472857</v>
      </c>
      <c r="AV4035" s="33" t="s">
        <v>237</v>
      </c>
    </row>
    <row r="4036" spans="1:48" x14ac:dyDescent="0.25">
      <c r="A4036">
        <v>4034</v>
      </c>
      <c r="C4036" t="s">
        <v>294</v>
      </c>
      <c r="E4036" t="s">
        <v>46</v>
      </c>
      <c r="F4036" t="s">
        <v>137</v>
      </c>
      <c r="H4036">
        <v>1997</v>
      </c>
      <c r="I4036">
        <v>4</v>
      </c>
      <c r="J4036">
        <v>22</v>
      </c>
      <c r="K4036">
        <v>-76.484300000000005</v>
      </c>
      <c r="L4036">
        <v>-178.00389999999999</v>
      </c>
      <c r="M4036">
        <v>0</v>
      </c>
      <c r="Y4036" t="s">
        <v>80</v>
      </c>
      <c r="Z4036" t="s">
        <v>80</v>
      </c>
      <c r="AE4036">
        <v>32297</v>
      </c>
      <c r="AH4036">
        <v>32297</v>
      </c>
      <c r="AI4036">
        <v>9.4826874516232645E-2</v>
      </c>
      <c r="AJ4036">
        <v>2.0489999366132703</v>
      </c>
      <c r="AK4036">
        <v>0.66811610274520239</v>
      </c>
      <c r="AL4036">
        <v>0.67755129772292977</v>
      </c>
      <c r="AM4036">
        <v>11.69147329506619</v>
      </c>
      <c r="AN4036">
        <v>0.78252475343318051</v>
      </c>
      <c r="AV4036" s="33" t="s">
        <v>237</v>
      </c>
    </row>
    <row r="4037" spans="1:48" x14ac:dyDescent="0.25">
      <c r="A4037">
        <v>4035</v>
      </c>
      <c r="C4037" t="s">
        <v>294</v>
      </c>
      <c r="E4037" t="s">
        <v>46</v>
      </c>
      <c r="F4037" t="s">
        <v>137</v>
      </c>
      <c r="H4037">
        <v>1997</v>
      </c>
      <c r="I4037">
        <v>4</v>
      </c>
      <c r="J4037">
        <v>22</v>
      </c>
      <c r="K4037">
        <v>-76.484300000000005</v>
      </c>
      <c r="L4037">
        <v>-178.00389999999999</v>
      </c>
      <c r="M4037">
        <v>60</v>
      </c>
      <c r="Y4037" t="s">
        <v>80</v>
      </c>
      <c r="Z4037" t="s">
        <v>80</v>
      </c>
      <c r="AE4037">
        <v>37728</v>
      </c>
      <c r="AH4037">
        <v>37728</v>
      </c>
      <c r="AI4037">
        <v>0.11077277523449314</v>
      </c>
      <c r="AJ4037">
        <v>2.393555736091447</v>
      </c>
      <c r="AK4037">
        <v>0.78046519256807123</v>
      </c>
      <c r="AL4037">
        <v>0.79148699137662004</v>
      </c>
      <c r="AM4037">
        <v>13.657488450204578</v>
      </c>
      <c r="AN4037">
        <v>0.91411257694296788</v>
      </c>
      <c r="AV4037" s="33" t="s">
        <v>237</v>
      </c>
    </row>
    <row r="4038" spans="1:48" x14ac:dyDescent="0.25">
      <c r="A4038">
        <v>4036</v>
      </c>
      <c r="C4038" t="s">
        <v>294</v>
      </c>
      <c r="E4038" t="s">
        <v>46</v>
      </c>
      <c r="F4038" t="s">
        <v>137</v>
      </c>
      <c r="H4038">
        <v>1997</v>
      </c>
      <c r="I4038">
        <v>4</v>
      </c>
      <c r="J4038">
        <v>26</v>
      </c>
      <c r="K4038">
        <v>-76.480800000000002</v>
      </c>
      <c r="L4038">
        <v>168.9281</v>
      </c>
      <c r="M4038">
        <v>15</v>
      </c>
      <c r="Y4038" t="s">
        <v>80</v>
      </c>
      <c r="Z4038" t="s">
        <v>80</v>
      </c>
      <c r="AE4038">
        <v>9829</v>
      </c>
      <c r="AH4038">
        <v>9829</v>
      </c>
      <c r="AI4038">
        <v>2.8858821240983702E-2</v>
      </c>
      <c r="AJ4038">
        <v>0.62357557596593594</v>
      </c>
      <c r="AK4038">
        <v>0.20332889041962393</v>
      </c>
      <c r="AL4038">
        <v>0.20620031907974973</v>
      </c>
      <c r="AM4038">
        <v>3.5580856121994486</v>
      </c>
      <c r="AN4038">
        <v>0.23814706633726759</v>
      </c>
      <c r="AV4038" s="33" t="s">
        <v>237</v>
      </c>
    </row>
    <row r="4039" spans="1:48" x14ac:dyDescent="0.25">
      <c r="A4039">
        <v>4037</v>
      </c>
      <c r="C4039" t="s">
        <v>294</v>
      </c>
      <c r="E4039" t="s">
        <v>46</v>
      </c>
      <c r="F4039" t="s">
        <v>137</v>
      </c>
      <c r="H4039">
        <v>1997</v>
      </c>
      <c r="I4039">
        <v>4</v>
      </c>
      <c r="J4039">
        <v>26</v>
      </c>
      <c r="K4039">
        <v>-76.480800000000002</v>
      </c>
      <c r="L4039">
        <v>168.9281</v>
      </c>
      <c r="M4039">
        <v>60</v>
      </c>
      <c r="Y4039" t="s">
        <v>80</v>
      </c>
      <c r="Z4039" t="s">
        <v>80</v>
      </c>
      <c r="AE4039">
        <v>12576</v>
      </c>
      <c r="AH4039">
        <v>12576</v>
      </c>
      <c r="AI4039">
        <v>3.6924258411497712E-2</v>
      </c>
      <c r="AJ4039">
        <v>0.79785191203048234</v>
      </c>
      <c r="AK4039">
        <v>0.26015506418935708</v>
      </c>
      <c r="AL4039">
        <v>0.26382899712553998</v>
      </c>
      <c r="AM4039">
        <v>4.5524961500681922</v>
      </c>
      <c r="AN4039">
        <v>0.30470419231432266</v>
      </c>
      <c r="AV4039" s="33" t="s">
        <v>237</v>
      </c>
    </row>
    <row r="4040" spans="1:48" x14ac:dyDescent="0.25">
      <c r="A4040">
        <v>4038</v>
      </c>
      <c r="C4040" t="s">
        <v>294</v>
      </c>
      <c r="E4040" t="s">
        <v>46</v>
      </c>
      <c r="F4040" t="s">
        <v>137</v>
      </c>
      <c r="H4040">
        <v>1997</v>
      </c>
      <c r="I4040">
        <v>4</v>
      </c>
      <c r="J4040">
        <v>26</v>
      </c>
      <c r="K4040">
        <v>-76.480800000000002</v>
      </c>
      <c r="L4040">
        <v>168.9281</v>
      </c>
      <c r="M4040">
        <v>0</v>
      </c>
      <c r="Y4040" t="s">
        <v>80</v>
      </c>
      <c r="Z4040" t="s">
        <v>80</v>
      </c>
      <c r="AE4040">
        <v>14042</v>
      </c>
      <c r="AH4040">
        <v>14042</v>
      </c>
      <c r="AI4040">
        <v>4.1228565252405446E-2</v>
      </c>
      <c r="AJ4040">
        <v>0.89085850419306878</v>
      </c>
      <c r="AK4040">
        <v>0.29048166438827544</v>
      </c>
      <c r="AL4040">
        <v>0.29458387226755983</v>
      </c>
      <c r="AM4040">
        <v>5.08318630242188</v>
      </c>
      <c r="AN4040">
        <v>0.34022393992348271</v>
      </c>
      <c r="AV4040" s="33" t="s">
        <v>237</v>
      </c>
    </row>
    <row r="4041" spans="1:48" x14ac:dyDescent="0.25">
      <c r="A4041">
        <v>4039</v>
      </c>
      <c r="C4041" t="s">
        <v>294</v>
      </c>
      <c r="E4041" t="s">
        <v>46</v>
      </c>
      <c r="F4041" t="s">
        <v>137</v>
      </c>
      <c r="H4041">
        <v>1997</v>
      </c>
      <c r="I4041">
        <v>11</v>
      </c>
      <c r="J4041">
        <v>18</v>
      </c>
      <c r="K4041">
        <v>-76.474199999999996</v>
      </c>
      <c r="L4041">
        <v>178.0667</v>
      </c>
      <c r="M4041">
        <v>10</v>
      </c>
      <c r="Y4041" t="s">
        <v>80</v>
      </c>
      <c r="Z4041" t="s">
        <v>80</v>
      </c>
      <c r="AE4041">
        <v>113716</v>
      </c>
      <c r="AH4041">
        <v>113716</v>
      </c>
      <c r="AI4041">
        <v>0.3338803251846274</v>
      </c>
      <c r="AJ4041">
        <v>7.214418577326521</v>
      </c>
      <c r="AK4041">
        <v>2.3524008650888142</v>
      </c>
      <c r="AL4041">
        <v>2.3856216791609341</v>
      </c>
      <c r="AM4041">
        <v>41.165048680117252</v>
      </c>
      <c r="AN4041">
        <v>2.7552275710254066</v>
      </c>
      <c r="AV4041" s="33" t="s">
        <v>236</v>
      </c>
    </row>
    <row r="4042" spans="1:48" x14ac:dyDescent="0.25">
      <c r="A4042">
        <v>4040</v>
      </c>
      <c r="C4042" t="s">
        <v>294</v>
      </c>
      <c r="E4042" t="s">
        <v>46</v>
      </c>
      <c r="F4042" t="s">
        <v>137</v>
      </c>
      <c r="H4042">
        <v>1997</v>
      </c>
      <c r="I4042">
        <v>11</v>
      </c>
      <c r="J4042">
        <v>18</v>
      </c>
      <c r="K4042">
        <v>-76.474199999999996</v>
      </c>
      <c r="L4042">
        <v>178.0667</v>
      </c>
      <c r="M4042">
        <v>0</v>
      </c>
      <c r="Y4042" t="s">
        <v>80</v>
      </c>
      <c r="Z4042" t="s">
        <v>80</v>
      </c>
      <c r="AE4042">
        <v>245386</v>
      </c>
      <c r="AH4042">
        <v>245386</v>
      </c>
      <c r="AI4042">
        <v>0.72047519676874827</v>
      </c>
      <c r="AJ4042">
        <v>15.567882417741089</v>
      </c>
      <c r="AK4042">
        <v>5.0762094927774788</v>
      </c>
      <c r="AL4042">
        <v>5.1478961743517617</v>
      </c>
      <c r="AM4042">
        <v>88.829422732238669</v>
      </c>
      <c r="AN4042">
        <v>5.9454630196598579</v>
      </c>
      <c r="AV4042" s="33" t="s">
        <v>236</v>
      </c>
    </row>
    <row r="4043" spans="1:48" x14ac:dyDescent="0.25">
      <c r="A4043">
        <v>4041</v>
      </c>
      <c r="C4043" t="s">
        <v>294</v>
      </c>
      <c r="E4043" t="s">
        <v>46</v>
      </c>
      <c r="F4043" t="s">
        <v>137</v>
      </c>
      <c r="H4043">
        <v>1997</v>
      </c>
      <c r="I4043">
        <v>11</v>
      </c>
      <c r="J4043">
        <v>18</v>
      </c>
      <c r="K4043">
        <v>-76.474199999999996</v>
      </c>
      <c r="L4043">
        <v>178.0667</v>
      </c>
      <c r="M4043">
        <v>60</v>
      </c>
      <c r="Y4043" t="s">
        <v>80</v>
      </c>
      <c r="Z4043" t="s">
        <v>80</v>
      </c>
      <c r="AE4043">
        <v>909724</v>
      </c>
      <c r="AH4043">
        <v>909724</v>
      </c>
      <c r="AI4043">
        <v>2.6710308571200181</v>
      </c>
      <c r="AJ4043">
        <v>57.715094848920046</v>
      </c>
      <c r="AK4043">
        <v>18.819124174188826</v>
      </c>
      <c r="AL4043">
        <v>19.084889518212051</v>
      </c>
      <c r="AM4043">
        <v>329.31894144597936</v>
      </c>
      <c r="AN4043">
        <v>22.04172365211155</v>
      </c>
      <c r="AV4043" s="33" t="s">
        <v>236</v>
      </c>
    </row>
    <row r="4044" spans="1:48" x14ac:dyDescent="0.25">
      <c r="A4044">
        <v>4042</v>
      </c>
      <c r="C4044" t="s">
        <v>294</v>
      </c>
      <c r="E4044" t="s">
        <v>46</v>
      </c>
      <c r="F4044" t="s">
        <v>137</v>
      </c>
      <c r="H4044">
        <v>1997</v>
      </c>
      <c r="I4044">
        <v>4</v>
      </c>
      <c r="J4044">
        <v>17</v>
      </c>
      <c r="K4044">
        <v>-76.465699999999998</v>
      </c>
      <c r="L4044">
        <v>169.0633</v>
      </c>
      <c r="M4044">
        <v>0</v>
      </c>
      <c r="Y4044" t="s">
        <v>80</v>
      </c>
      <c r="Z4044" t="s">
        <v>80</v>
      </c>
      <c r="AE4044">
        <v>5617</v>
      </c>
      <c r="AH4044">
        <v>5617</v>
      </c>
      <c r="AI4044">
        <v>1.6492013318812233E-2</v>
      </c>
      <c r="AJ4044">
        <v>0.35635609016183356</v>
      </c>
      <c r="AK4044">
        <v>0.11619680308139461</v>
      </c>
      <c r="AL4044">
        <v>0.11783774466079502</v>
      </c>
      <c r="AM4044">
        <v>2.0333469207166854</v>
      </c>
      <c r="AN4044">
        <v>0.13609442177397824</v>
      </c>
      <c r="AV4044" s="33" t="s">
        <v>237</v>
      </c>
    </row>
    <row r="4045" spans="1:48" x14ac:dyDescent="0.25">
      <c r="A4045">
        <v>4043</v>
      </c>
      <c r="C4045" t="s">
        <v>294</v>
      </c>
      <c r="E4045" t="s">
        <v>46</v>
      </c>
      <c r="F4045" t="s">
        <v>137</v>
      </c>
      <c r="H4045">
        <v>1997</v>
      </c>
      <c r="I4045">
        <v>4</v>
      </c>
      <c r="J4045">
        <v>17</v>
      </c>
      <c r="K4045">
        <v>-76.465699999999998</v>
      </c>
      <c r="L4045">
        <v>169.0633</v>
      </c>
      <c r="M4045">
        <v>60</v>
      </c>
      <c r="Y4045" t="s">
        <v>80</v>
      </c>
      <c r="Z4045" t="s">
        <v>80</v>
      </c>
      <c r="AE4045">
        <v>7860</v>
      </c>
      <c r="AH4045">
        <v>7860</v>
      </c>
      <c r="AI4045">
        <v>2.307766150718607E-2</v>
      </c>
      <c r="AJ4045">
        <v>0.49865744501905146</v>
      </c>
      <c r="AK4045">
        <v>0.16259691511834817</v>
      </c>
      <c r="AL4045">
        <v>0.1648931232034625</v>
      </c>
      <c r="AM4045">
        <v>2.8453100937926203</v>
      </c>
      <c r="AN4045">
        <v>0.19044012019645165</v>
      </c>
      <c r="AV4045" s="33" t="s">
        <v>237</v>
      </c>
    </row>
    <row r="4046" spans="1:48" x14ac:dyDescent="0.25">
      <c r="A4046">
        <v>4044</v>
      </c>
      <c r="C4046" t="s">
        <v>294</v>
      </c>
      <c r="E4046" t="s">
        <v>46</v>
      </c>
      <c r="F4046" t="s">
        <v>137</v>
      </c>
      <c r="H4046">
        <v>1997</v>
      </c>
      <c r="I4046">
        <v>4</v>
      </c>
      <c r="J4046">
        <v>17</v>
      </c>
      <c r="K4046">
        <v>-76.465699999999998</v>
      </c>
      <c r="L4046">
        <v>169.0633</v>
      </c>
      <c r="M4046">
        <v>20</v>
      </c>
      <c r="Y4046" t="s">
        <v>80</v>
      </c>
      <c r="Z4046" t="s">
        <v>80</v>
      </c>
      <c r="AE4046">
        <v>15446</v>
      </c>
      <c r="AH4046">
        <v>15446</v>
      </c>
      <c r="AI4046">
        <v>4.5350834559795938E-2</v>
      </c>
      <c r="AJ4046">
        <v>0.97993166612776961</v>
      </c>
      <c r="AK4046">
        <v>0.31952569350101856</v>
      </c>
      <c r="AL4046">
        <v>0.32403806374054472</v>
      </c>
      <c r="AM4046">
        <v>5.5914325329161345</v>
      </c>
      <c r="AN4046">
        <v>0.3742414881112458</v>
      </c>
      <c r="AV4046" s="33" t="s">
        <v>237</v>
      </c>
    </row>
    <row r="4047" spans="1:48" x14ac:dyDescent="0.25">
      <c r="A4047">
        <v>4045</v>
      </c>
      <c r="C4047" t="s">
        <v>294</v>
      </c>
      <c r="E4047" t="s">
        <v>46</v>
      </c>
      <c r="F4047" t="s">
        <v>137</v>
      </c>
      <c r="H4047">
        <v>1997</v>
      </c>
      <c r="I4047">
        <v>11</v>
      </c>
      <c r="J4047">
        <v>18</v>
      </c>
      <c r="K4047">
        <v>-76.463700000000003</v>
      </c>
      <c r="L4047">
        <v>179.94220000000001</v>
      </c>
      <c r="M4047">
        <v>10</v>
      </c>
      <c r="Y4047" t="s">
        <v>80</v>
      </c>
      <c r="Z4047" t="s">
        <v>80</v>
      </c>
      <c r="AE4047">
        <v>62843</v>
      </c>
      <c r="AH4047">
        <v>62843</v>
      </c>
      <c r="AI4047">
        <v>0.18451265675522829</v>
      </c>
      <c r="AJ4047">
        <v>3.9869121905002864</v>
      </c>
      <c r="AK4047">
        <v>1.3000099156211646</v>
      </c>
      <c r="AL4047">
        <v>1.31836877118005</v>
      </c>
      <c r="AM4047">
        <v>22.749086796973238</v>
      </c>
      <c r="AN4047">
        <v>1.5226244877233601</v>
      </c>
      <c r="AV4047" s="33" t="s">
        <v>236</v>
      </c>
    </row>
    <row r="4048" spans="1:48" x14ac:dyDescent="0.25">
      <c r="A4048">
        <v>4046</v>
      </c>
      <c r="C4048" t="s">
        <v>294</v>
      </c>
      <c r="E4048" t="s">
        <v>46</v>
      </c>
      <c r="F4048" t="s">
        <v>137</v>
      </c>
      <c r="H4048">
        <v>1997</v>
      </c>
      <c r="I4048">
        <v>11</v>
      </c>
      <c r="J4048">
        <v>18</v>
      </c>
      <c r="K4048">
        <v>-76.463700000000003</v>
      </c>
      <c r="L4048">
        <v>179.94220000000001</v>
      </c>
      <c r="M4048">
        <v>0</v>
      </c>
      <c r="Y4048" t="s">
        <v>80</v>
      </c>
      <c r="Z4048" t="s">
        <v>80</v>
      </c>
      <c r="AE4048">
        <v>69168</v>
      </c>
      <c r="AH4048">
        <v>69168</v>
      </c>
      <c r="AI4048">
        <v>0.20308342126323742</v>
      </c>
      <c r="AJ4048">
        <v>4.3881855161676526</v>
      </c>
      <c r="AK4048">
        <v>1.4308528530414639</v>
      </c>
      <c r="AL4048">
        <v>1.45105948419047</v>
      </c>
      <c r="AM4048">
        <v>25.03872882537506</v>
      </c>
      <c r="AN4048">
        <v>1.6758730577287746</v>
      </c>
      <c r="AV4048" s="33" t="s">
        <v>236</v>
      </c>
    </row>
    <row r="4049" spans="1:48" x14ac:dyDescent="0.25">
      <c r="A4049">
        <v>4047</v>
      </c>
      <c r="C4049" t="s">
        <v>294</v>
      </c>
      <c r="E4049" t="s">
        <v>46</v>
      </c>
      <c r="F4049" t="s">
        <v>137</v>
      </c>
      <c r="H4049">
        <v>1997</v>
      </c>
      <c r="I4049">
        <v>11</v>
      </c>
      <c r="J4049">
        <v>18</v>
      </c>
      <c r="K4049">
        <v>-76.463700000000003</v>
      </c>
      <c r="L4049">
        <v>179.94220000000001</v>
      </c>
      <c r="M4049">
        <v>60</v>
      </c>
      <c r="Y4049" t="s">
        <v>80</v>
      </c>
      <c r="Z4049" t="s">
        <v>80</v>
      </c>
      <c r="AE4049">
        <v>104738</v>
      </c>
      <c r="AH4049">
        <v>104738</v>
      </c>
      <c r="AI4049">
        <v>0.30752011589563039</v>
      </c>
      <c r="AJ4049">
        <v>6.6448325033594671</v>
      </c>
      <c r="AK4049">
        <v>2.166676297158467</v>
      </c>
      <c r="AL4049">
        <v>2.1972742923771316</v>
      </c>
      <c r="AM4049">
        <v>37.915023995375506</v>
      </c>
      <c r="AN4049">
        <v>2.5376994031979585</v>
      </c>
      <c r="AV4049" s="33" t="s">
        <v>236</v>
      </c>
    </row>
    <row r="4050" spans="1:48" x14ac:dyDescent="0.25">
      <c r="A4050">
        <v>4048</v>
      </c>
      <c r="C4050" t="s">
        <v>294</v>
      </c>
      <c r="E4050" t="s">
        <v>46</v>
      </c>
      <c r="F4050" t="s">
        <v>137</v>
      </c>
      <c r="H4050">
        <v>1997</v>
      </c>
      <c r="I4050">
        <v>4</v>
      </c>
      <c r="J4050">
        <v>14</v>
      </c>
      <c r="K4050">
        <v>-76.406800000000004</v>
      </c>
      <c r="L4050">
        <v>-177.95419999999999</v>
      </c>
      <c r="M4050">
        <v>0</v>
      </c>
      <c r="Y4050" t="s">
        <v>80</v>
      </c>
      <c r="Z4050" t="s">
        <v>80</v>
      </c>
      <c r="AE4050">
        <v>29488</v>
      </c>
      <c r="AH4050">
        <v>29488</v>
      </c>
      <c r="AI4050">
        <v>8.6579399812201377E-2</v>
      </c>
      <c r="AJ4050">
        <v>1.8707901703208383</v>
      </c>
      <c r="AK4050">
        <v>0.61000735788929394</v>
      </c>
      <c r="AL4050">
        <v>0.61862193600810456</v>
      </c>
      <c r="AM4050">
        <v>10.674618835338014</v>
      </c>
      <c r="AN4050">
        <v>0.71446542803472857</v>
      </c>
      <c r="AV4050" s="33" t="s">
        <v>237</v>
      </c>
    </row>
    <row r="4051" spans="1:48" x14ac:dyDescent="0.25">
      <c r="A4051">
        <v>4049</v>
      </c>
      <c r="C4051" t="s">
        <v>294</v>
      </c>
      <c r="E4051" t="s">
        <v>46</v>
      </c>
      <c r="F4051" t="s">
        <v>137</v>
      </c>
      <c r="H4051">
        <v>1997</v>
      </c>
      <c r="I4051">
        <v>4</v>
      </c>
      <c r="J4051">
        <v>14</v>
      </c>
      <c r="K4051">
        <v>-76.406800000000004</v>
      </c>
      <c r="L4051">
        <v>-177.95419999999999</v>
      </c>
      <c r="M4051">
        <v>60</v>
      </c>
      <c r="Y4051" t="s">
        <v>80</v>
      </c>
      <c r="Z4051" t="s">
        <v>80</v>
      </c>
      <c r="AE4051">
        <v>33012</v>
      </c>
      <c r="AH4051">
        <v>33012</v>
      </c>
      <c r="AI4051">
        <v>9.6926178330181495E-2</v>
      </c>
      <c r="AJ4051">
        <v>2.0943612690800162</v>
      </c>
      <c r="AK4051">
        <v>0.68290704349706233</v>
      </c>
      <c r="AL4051">
        <v>0.69255111745454245</v>
      </c>
      <c r="AM4051">
        <v>11.950302393929006</v>
      </c>
      <c r="AN4051">
        <v>0.79984850482509695</v>
      </c>
      <c r="AV4051" s="33" t="s">
        <v>237</v>
      </c>
    </row>
    <row r="4052" spans="1:48" x14ac:dyDescent="0.25">
      <c r="A4052">
        <v>4050</v>
      </c>
      <c r="C4052" t="s">
        <v>294</v>
      </c>
      <c r="E4052" t="s">
        <v>46</v>
      </c>
      <c r="F4052" t="s">
        <v>137</v>
      </c>
      <c r="H4052">
        <v>1997</v>
      </c>
      <c r="I4052">
        <v>4</v>
      </c>
      <c r="J4052">
        <v>14</v>
      </c>
      <c r="K4052">
        <v>-76.406800000000004</v>
      </c>
      <c r="L4052">
        <v>-177.95419999999999</v>
      </c>
      <c r="M4052">
        <v>20</v>
      </c>
      <c r="Y4052" t="s">
        <v>80</v>
      </c>
      <c r="Z4052" t="s">
        <v>80</v>
      </c>
      <c r="AE4052">
        <v>44934</v>
      </c>
      <c r="AH4052">
        <v>44934</v>
      </c>
      <c r="AI4052">
        <v>0.13193023437199733</v>
      </c>
      <c r="AJ4052">
        <v>2.8507218364486078</v>
      </c>
      <c r="AK4052">
        <v>0.9295330513903125</v>
      </c>
      <c r="AL4052">
        <v>0.94265999974864934</v>
      </c>
      <c r="AM4052">
        <v>16.266051368254146</v>
      </c>
      <c r="AN4052">
        <v>1.0887069161459744</v>
      </c>
      <c r="AV4052" s="33" t="s">
        <v>237</v>
      </c>
    </row>
    <row r="4053" spans="1:48" x14ac:dyDescent="0.25">
      <c r="A4053">
        <v>4051</v>
      </c>
      <c r="C4053" t="s">
        <v>294</v>
      </c>
      <c r="E4053" t="s">
        <v>46</v>
      </c>
      <c r="F4053" t="s">
        <v>137</v>
      </c>
      <c r="H4053">
        <v>1997</v>
      </c>
      <c r="I4053">
        <v>4</v>
      </c>
      <c r="J4053">
        <v>28</v>
      </c>
      <c r="K4053">
        <v>-74.002099999999999</v>
      </c>
      <c r="L4053">
        <v>176.00389999999999</v>
      </c>
      <c r="M4053">
        <v>0</v>
      </c>
      <c r="Y4053" t="s">
        <v>80</v>
      </c>
      <c r="Z4053" t="s">
        <v>80</v>
      </c>
      <c r="AE4053">
        <v>37913</v>
      </c>
      <c r="AH4053">
        <v>37913</v>
      </c>
      <c r="AI4053">
        <v>0.1113159517457946</v>
      </c>
      <c r="AJ4053">
        <v>2.4052925843520736</v>
      </c>
      <c r="AK4053">
        <v>0.78429221919617476</v>
      </c>
      <c r="AL4053">
        <v>0.79536806361486945</v>
      </c>
      <c r="AM4053">
        <v>13.724458217043209</v>
      </c>
      <c r="AN4053">
        <v>0.91859494618423299</v>
      </c>
      <c r="AV4053" s="33" t="s">
        <v>237</v>
      </c>
    </row>
    <row r="4054" spans="1:48" x14ac:dyDescent="0.25">
      <c r="A4054">
        <v>4052</v>
      </c>
      <c r="C4054" t="s">
        <v>294</v>
      </c>
      <c r="E4054" t="s">
        <v>46</v>
      </c>
      <c r="F4054" t="s">
        <v>137</v>
      </c>
      <c r="H4054">
        <v>1997</v>
      </c>
      <c r="I4054">
        <v>4</v>
      </c>
      <c r="J4054">
        <v>28</v>
      </c>
      <c r="K4054">
        <v>-74.002099999999999</v>
      </c>
      <c r="L4054">
        <v>176.00389999999999</v>
      </c>
      <c r="M4054">
        <v>60</v>
      </c>
      <c r="Y4054" t="s">
        <v>80</v>
      </c>
      <c r="Z4054" t="s">
        <v>80</v>
      </c>
      <c r="AE4054">
        <v>44934</v>
      </c>
      <c r="AH4054">
        <v>44934</v>
      </c>
      <c r="AI4054">
        <v>0.13193023437199733</v>
      </c>
      <c r="AJ4054">
        <v>2.8507218364486078</v>
      </c>
      <c r="AK4054">
        <v>0.9295330513903125</v>
      </c>
      <c r="AL4054">
        <v>0.94265999974864934</v>
      </c>
      <c r="AM4054">
        <v>16.266051368254146</v>
      </c>
      <c r="AN4054">
        <v>1.0887069161459744</v>
      </c>
      <c r="AV4054" s="33" t="s">
        <v>237</v>
      </c>
    </row>
    <row r="4055" spans="1:48" x14ac:dyDescent="0.25">
      <c r="A4055">
        <v>4053</v>
      </c>
      <c r="C4055" t="s">
        <v>294</v>
      </c>
      <c r="E4055" t="s">
        <v>46</v>
      </c>
      <c r="F4055" t="s">
        <v>137</v>
      </c>
      <c r="H4055">
        <v>1997</v>
      </c>
      <c r="I4055">
        <v>4</v>
      </c>
      <c r="J4055">
        <v>28</v>
      </c>
      <c r="K4055">
        <v>-74.002099999999999</v>
      </c>
      <c r="L4055">
        <v>176.00389999999999</v>
      </c>
      <c r="M4055">
        <v>20</v>
      </c>
      <c r="Y4055" t="s">
        <v>80</v>
      </c>
      <c r="Z4055" t="s">
        <v>80</v>
      </c>
      <c r="AE4055">
        <v>47160</v>
      </c>
      <c r="AH4055">
        <v>47160</v>
      </c>
      <c r="AI4055">
        <v>0.13846596904311642</v>
      </c>
      <c r="AJ4055">
        <v>2.9919446701143086</v>
      </c>
      <c r="AK4055">
        <v>0.97558149071008904</v>
      </c>
      <c r="AL4055">
        <v>0.989358739220775</v>
      </c>
      <c r="AM4055">
        <v>17.071860562755724</v>
      </c>
      <c r="AN4055">
        <v>1.14264072117871</v>
      </c>
      <c r="AV4055" s="33" t="s">
        <v>237</v>
      </c>
    </row>
    <row r="4056" spans="1:48" x14ac:dyDescent="0.25">
      <c r="A4056">
        <v>4054</v>
      </c>
      <c r="C4056" t="s">
        <v>295</v>
      </c>
      <c r="E4056" t="s">
        <v>138</v>
      </c>
      <c r="G4056">
        <v>64.260000000000005</v>
      </c>
      <c r="H4056">
        <v>1986</v>
      </c>
      <c r="I4056">
        <v>11</v>
      </c>
      <c r="J4056">
        <v>3</v>
      </c>
      <c r="K4056">
        <v>-64.538716666666673</v>
      </c>
      <c r="L4056">
        <v>71.686183333333332</v>
      </c>
      <c r="M4056">
        <v>2.2000000000000002</v>
      </c>
      <c r="O4056">
        <v>-1.83</v>
      </c>
      <c r="X4056">
        <v>1.153</v>
      </c>
      <c r="Y4056" t="s">
        <v>139</v>
      </c>
      <c r="Z4056" t="s">
        <v>139</v>
      </c>
      <c r="AE4056">
        <v>1289000</v>
      </c>
      <c r="AH4056">
        <v>1289000</v>
      </c>
      <c r="AI4056">
        <v>3.7846190436085045</v>
      </c>
      <c r="AJ4056">
        <v>81.777283286203215</v>
      </c>
      <c r="AK4056">
        <v>26.665066614192213</v>
      </c>
      <c r="AL4056">
        <v>27.041633054613634</v>
      </c>
      <c r="AM4056">
        <v>466.616375432403</v>
      </c>
      <c r="AN4056">
        <v>31.231210551301039</v>
      </c>
      <c r="AR4056" t="s">
        <v>217</v>
      </c>
      <c r="AS4056" t="s">
        <v>218</v>
      </c>
      <c r="AT4056" t="s">
        <v>219</v>
      </c>
      <c r="AU4056" s="22" t="s">
        <v>220</v>
      </c>
      <c r="AV4056" s="36" t="s">
        <v>268</v>
      </c>
    </row>
    <row r="4057" spans="1:48" x14ac:dyDescent="0.25">
      <c r="A4057">
        <v>4055</v>
      </c>
      <c r="C4057" t="s">
        <v>295</v>
      </c>
      <c r="E4057" t="s">
        <v>138</v>
      </c>
      <c r="G4057">
        <v>64.260000000000005</v>
      </c>
      <c r="H4057">
        <v>1986</v>
      </c>
      <c r="I4057">
        <v>11</v>
      </c>
      <c r="J4057">
        <v>3</v>
      </c>
      <c r="K4057">
        <v>-64.538716666666673</v>
      </c>
      <c r="L4057">
        <v>71.686183333333332</v>
      </c>
      <c r="M4057">
        <v>5</v>
      </c>
      <c r="O4057">
        <v>-1.82</v>
      </c>
      <c r="X4057">
        <v>1.153</v>
      </c>
      <c r="Y4057" t="s">
        <v>139</v>
      </c>
      <c r="Z4057" t="s">
        <v>139</v>
      </c>
      <c r="AE4057">
        <v>1493000</v>
      </c>
      <c r="AH4057">
        <v>1493000</v>
      </c>
      <c r="AI4057">
        <v>4.3835812506652427</v>
      </c>
      <c r="AJ4057">
        <v>94.719537584407604</v>
      </c>
      <c r="AK4057">
        <v>30.885139220317278</v>
      </c>
      <c r="AL4057">
        <v>31.321301901115714</v>
      </c>
      <c r="AM4057">
        <v>540.46411832473052</v>
      </c>
      <c r="AN4057">
        <v>36.17393122815551</v>
      </c>
      <c r="AR4057" t="s">
        <v>217</v>
      </c>
      <c r="AS4057" t="s">
        <v>218</v>
      </c>
      <c r="AT4057" t="s">
        <v>219</v>
      </c>
      <c r="AU4057" s="22" t="s">
        <v>220</v>
      </c>
      <c r="AV4057" s="36" t="s">
        <v>268</v>
      </c>
    </row>
    <row r="4058" spans="1:48" x14ac:dyDescent="0.25">
      <c r="A4058">
        <v>4056</v>
      </c>
      <c r="C4058" t="s">
        <v>295</v>
      </c>
      <c r="E4058" t="s">
        <v>138</v>
      </c>
      <c r="G4058">
        <v>64.260000000000005</v>
      </c>
      <c r="H4058">
        <v>1986</v>
      </c>
      <c r="I4058">
        <v>11</v>
      </c>
      <c r="J4058">
        <v>3</v>
      </c>
      <c r="K4058">
        <v>-64.538716666666673</v>
      </c>
      <c r="L4058">
        <v>71.686183333333332</v>
      </c>
      <c r="M4058">
        <v>25</v>
      </c>
      <c r="Y4058" t="s">
        <v>139</v>
      </c>
      <c r="Z4058" t="s">
        <v>139</v>
      </c>
      <c r="AE4058">
        <v>1955000</v>
      </c>
      <c r="AH4058">
        <v>1955000</v>
      </c>
      <c r="AI4058">
        <v>5.7400544842937364</v>
      </c>
      <c r="AJ4058">
        <v>124.02993702445873</v>
      </c>
      <c r="AK4058">
        <v>40.442362475365222</v>
      </c>
      <c r="AL4058">
        <v>41.0134931123116</v>
      </c>
      <c r="AM4058">
        <v>707.7075360514724</v>
      </c>
      <c r="AN4058">
        <v>47.367739819855338</v>
      </c>
      <c r="AR4058" t="s">
        <v>217</v>
      </c>
      <c r="AS4058" t="s">
        <v>218</v>
      </c>
      <c r="AT4058" t="s">
        <v>219</v>
      </c>
      <c r="AU4058" s="22" t="s">
        <v>220</v>
      </c>
      <c r="AV4058" s="36" t="s">
        <v>268</v>
      </c>
    </row>
    <row r="4059" spans="1:48" x14ac:dyDescent="0.25">
      <c r="A4059">
        <v>4057</v>
      </c>
      <c r="C4059" t="s">
        <v>295</v>
      </c>
      <c r="E4059" t="s">
        <v>138</v>
      </c>
      <c r="G4059">
        <v>64.260000000000005</v>
      </c>
      <c r="H4059">
        <v>1986</v>
      </c>
      <c r="I4059">
        <v>11</v>
      </c>
      <c r="J4059">
        <v>3</v>
      </c>
      <c r="K4059">
        <v>-64.538716666666673</v>
      </c>
      <c r="L4059">
        <v>71.686183333333332</v>
      </c>
      <c r="M4059">
        <v>15</v>
      </c>
      <c r="Y4059" t="s">
        <v>139</v>
      </c>
      <c r="Z4059" t="s">
        <v>139</v>
      </c>
      <c r="AE4059">
        <v>1982000</v>
      </c>
      <c r="AH4059">
        <v>1982000</v>
      </c>
      <c r="AI4059">
        <v>5.819328894051246</v>
      </c>
      <c r="AJ4059">
        <v>125.74288244627989</v>
      </c>
      <c r="AK4059">
        <v>41.000901496764129</v>
      </c>
      <c r="AL4059">
        <v>41.579919871407462</v>
      </c>
      <c r="AM4059">
        <v>717.48150202251577</v>
      </c>
      <c r="AN4059">
        <v>48.021923438850784</v>
      </c>
      <c r="AR4059" t="s">
        <v>217</v>
      </c>
      <c r="AS4059" t="s">
        <v>218</v>
      </c>
      <c r="AT4059" t="s">
        <v>219</v>
      </c>
      <c r="AU4059" s="22" t="s">
        <v>220</v>
      </c>
      <c r="AV4059" s="36" t="s">
        <v>268</v>
      </c>
    </row>
    <row r="4060" spans="1:48" x14ac:dyDescent="0.25">
      <c r="A4060">
        <v>4058</v>
      </c>
      <c r="C4060" t="s">
        <v>295</v>
      </c>
      <c r="E4060" t="s">
        <v>138</v>
      </c>
      <c r="G4060">
        <v>21.56</v>
      </c>
      <c r="H4060">
        <v>1986</v>
      </c>
      <c r="I4060">
        <v>10</v>
      </c>
      <c r="J4060">
        <v>19</v>
      </c>
      <c r="K4060">
        <v>-64.493333333333339</v>
      </c>
      <c r="L4060">
        <v>71.823333333333338</v>
      </c>
      <c r="M4060">
        <v>1.5</v>
      </c>
      <c r="O4060">
        <v>-1.79</v>
      </c>
      <c r="P4060">
        <v>33.979999999999997</v>
      </c>
      <c r="Q4060">
        <v>19.170000000000002</v>
      </c>
      <c r="X4060">
        <v>1.0920000000000001</v>
      </c>
      <c r="Y4060" t="s">
        <v>139</v>
      </c>
      <c r="Z4060" t="s">
        <v>139</v>
      </c>
      <c r="AE4060">
        <v>1656000</v>
      </c>
      <c r="AH4060">
        <v>1656000</v>
      </c>
      <c r="AI4060">
        <v>4.8621637984605766</v>
      </c>
      <c r="AJ4060">
        <v>105.06065253836503</v>
      </c>
      <c r="AK4060">
        <v>34.257059979132897</v>
      </c>
      <c r="AL4060">
        <v>34.740841224546294</v>
      </c>
      <c r="AM4060">
        <v>599.46991289065897</v>
      </c>
      <c r="AN4060">
        <v>40.123261965053935</v>
      </c>
      <c r="AR4060" t="s">
        <v>217</v>
      </c>
      <c r="AS4060" t="s">
        <v>218</v>
      </c>
      <c r="AT4060" t="s">
        <v>219</v>
      </c>
      <c r="AU4060" s="22" t="s">
        <v>220</v>
      </c>
      <c r="AV4060" s="36" t="s">
        <v>268</v>
      </c>
    </row>
    <row r="4061" spans="1:48" x14ac:dyDescent="0.25">
      <c r="A4061">
        <v>4059</v>
      </c>
      <c r="C4061" t="s">
        <v>295</v>
      </c>
      <c r="E4061" t="s">
        <v>138</v>
      </c>
      <c r="G4061">
        <v>21.56</v>
      </c>
      <c r="H4061">
        <v>1986</v>
      </c>
      <c r="I4061">
        <v>10</v>
      </c>
      <c r="J4061">
        <v>19</v>
      </c>
      <c r="K4061">
        <v>-64.493333333333339</v>
      </c>
      <c r="L4061">
        <v>71.823333333333338</v>
      </c>
      <c r="M4061">
        <v>10</v>
      </c>
      <c r="O4061">
        <v>-1.79</v>
      </c>
      <c r="P4061">
        <v>34</v>
      </c>
      <c r="X4061">
        <v>1.2130000000000001</v>
      </c>
      <c r="Y4061" t="s">
        <v>139</v>
      </c>
      <c r="Z4061" t="s">
        <v>139</v>
      </c>
      <c r="AE4061">
        <v>1982000</v>
      </c>
      <c r="AH4061">
        <v>1982000</v>
      </c>
      <c r="AI4061">
        <v>5.819328894051246</v>
      </c>
      <c r="AJ4061">
        <v>125.74288244627989</v>
      </c>
      <c r="AK4061">
        <v>41.000901496764129</v>
      </c>
      <c r="AL4061">
        <v>41.579919871407462</v>
      </c>
      <c r="AM4061">
        <v>717.48150202251577</v>
      </c>
      <c r="AN4061">
        <v>48.021923438850784</v>
      </c>
      <c r="AR4061" t="s">
        <v>217</v>
      </c>
      <c r="AS4061" t="s">
        <v>218</v>
      </c>
      <c r="AT4061" t="s">
        <v>219</v>
      </c>
      <c r="AU4061" s="22" t="s">
        <v>220</v>
      </c>
      <c r="AV4061" s="36" t="s">
        <v>268</v>
      </c>
    </row>
    <row r="4062" spans="1:48" x14ac:dyDescent="0.25">
      <c r="A4062">
        <v>4060</v>
      </c>
      <c r="C4062" t="s">
        <v>295</v>
      </c>
      <c r="E4062" t="s">
        <v>138</v>
      </c>
      <c r="G4062">
        <v>21.56</v>
      </c>
      <c r="H4062">
        <v>1986</v>
      </c>
      <c r="I4062">
        <v>10</v>
      </c>
      <c r="J4062">
        <v>19</v>
      </c>
      <c r="K4062">
        <v>-64.493333333333339</v>
      </c>
      <c r="L4062">
        <v>71.823333333333338</v>
      </c>
      <c r="M4062">
        <v>36</v>
      </c>
      <c r="O4062">
        <v>-1.8</v>
      </c>
      <c r="P4062">
        <v>34</v>
      </c>
      <c r="X4062">
        <v>1.425</v>
      </c>
      <c r="Y4062" t="s">
        <v>139</v>
      </c>
      <c r="Z4062" t="s">
        <v>139</v>
      </c>
      <c r="AE4062">
        <v>2050000</v>
      </c>
      <c r="AH4062">
        <v>2050000</v>
      </c>
      <c r="AI4062">
        <v>6.018982963070159</v>
      </c>
      <c r="AJ4062">
        <v>130.05696721234801</v>
      </c>
      <c r="AK4062">
        <v>42.407592365472489</v>
      </c>
      <c r="AL4062">
        <v>43.006476153574823</v>
      </c>
      <c r="AM4062">
        <v>742.09741631995826</v>
      </c>
      <c r="AN4062">
        <v>49.669496997802277</v>
      </c>
      <c r="AR4062" t="s">
        <v>217</v>
      </c>
      <c r="AS4062" t="s">
        <v>218</v>
      </c>
      <c r="AT4062" t="s">
        <v>219</v>
      </c>
      <c r="AU4062" s="22" t="s">
        <v>220</v>
      </c>
      <c r="AV4062" s="36" t="s">
        <v>268</v>
      </c>
    </row>
    <row r="4063" spans="1:48" x14ac:dyDescent="0.25">
      <c r="A4063">
        <v>4061</v>
      </c>
      <c r="C4063" t="s">
        <v>295</v>
      </c>
      <c r="E4063" t="s">
        <v>138</v>
      </c>
      <c r="G4063">
        <v>21.55</v>
      </c>
      <c r="H4063">
        <v>1986</v>
      </c>
      <c r="I4063">
        <v>10</v>
      </c>
      <c r="J4063">
        <v>18</v>
      </c>
      <c r="K4063">
        <v>-64.420966666666672</v>
      </c>
      <c r="L4063">
        <v>71.03446666666666</v>
      </c>
      <c r="M4063">
        <v>1.5</v>
      </c>
      <c r="O4063">
        <v>-1.67</v>
      </c>
      <c r="P4063">
        <v>34</v>
      </c>
      <c r="X4063">
        <v>1.0309999999999999</v>
      </c>
      <c r="Y4063" t="s">
        <v>139</v>
      </c>
      <c r="Z4063" t="s">
        <v>139</v>
      </c>
      <c r="AE4063">
        <v>1534000</v>
      </c>
      <c r="AH4063">
        <v>1534000</v>
      </c>
      <c r="AI4063">
        <v>4.5039609099266453</v>
      </c>
      <c r="AJ4063">
        <v>97.320676928654564</v>
      </c>
      <c r="AK4063">
        <v>31.733291067626727</v>
      </c>
      <c r="AL4063">
        <v>32.18143142418721</v>
      </c>
      <c r="AM4063">
        <v>555.30606665112975</v>
      </c>
      <c r="AN4063">
        <v>37.167321168111556</v>
      </c>
      <c r="AR4063" t="s">
        <v>217</v>
      </c>
      <c r="AS4063" t="s">
        <v>218</v>
      </c>
      <c r="AT4063" t="s">
        <v>219</v>
      </c>
      <c r="AU4063" s="22" t="s">
        <v>220</v>
      </c>
      <c r="AV4063" s="36" t="s">
        <v>268</v>
      </c>
    </row>
    <row r="4064" spans="1:48" x14ac:dyDescent="0.25">
      <c r="A4064">
        <v>4062</v>
      </c>
      <c r="C4064" t="s">
        <v>295</v>
      </c>
      <c r="E4064" t="s">
        <v>138</v>
      </c>
      <c r="G4064">
        <v>21.55</v>
      </c>
      <c r="H4064">
        <v>1986</v>
      </c>
      <c r="I4064">
        <v>10</v>
      </c>
      <c r="J4064">
        <v>18</v>
      </c>
      <c r="K4064">
        <v>-64.420966666666672</v>
      </c>
      <c r="L4064">
        <v>71.03446666666666</v>
      </c>
      <c r="M4064">
        <v>10</v>
      </c>
      <c r="O4064">
        <v>-1.71</v>
      </c>
      <c r="P4064">
        <v>34</v>
      </c>
      <c r="X4064">
        <v>1.0309999999999999</v>
      </c>
      <c r="Y4064" t="s">
        <v>139</v>
      </c>
      <c r="Z4064" t="s">
        <v>139</v>
      </c>
      <c r="AE4064">
        <v>1765000</v>
      </c>
      <c r="AH4064">
        <v>1765000</v>
      </c>
      <c r="AI4064">
        <v>5.1821975267408931</v>
      </c>
      <c r="AJ4064">
        <v>111.97587664868013</v>
      </c>
      <c r="AK4064">
        <v>36.511902695150702</v>
      </c>
      <c r="AL4064">
        <v>37.027527029785155</v>
      </c>
      <c r="AM4064">
        <v>638.92777551450058</v>
      </c>
      <c r="AN4064">
        <v>42.764225463961473</v>
      </c>
      <c r="AR4064" t="s">
        <v>217</v>
      </c>
      <c r="AS4064" t="s">
        <v>218</v>
      </c>
      <c r="AT4064" t="s">
        <v>219</v>
      </c>
      <c r="AU4064" s="22" t="s">
        <v>220</v>
      </c>
      <c r="AV4064" s="36" t="s">
        <v>268</v>
      </c>
    </row>
    <row r="4065" spans="1:48" x14ac:dyDescent="0.25">
      <c r="A4065">
        <v>4063</v>
      </c>
      <c r="C4065" t="s">
        <v>295</v>
      </c>
      <c r="E4065" t="s">
        <v>138</v>
      </c>
      <c r="G4065">
        <v>21.55</v>
      </c>
      <c r="H4065">
        <v>1986</v>
      </c>
      <c r="I4065">
        <v>10</v>
      </c>
      <c r="J4065">
        <v>18</v>
      </c>
      <c r="K4065">
        <v>-64.420966666666672</v>
      </c>
      <c r="L4065">
        <v>71.03446666666666</v>
      </c>
      <c r="M4065">
        <v>36</v>
      </c>
      <c r="O4065">
        <v>-1.77</v>
      </c>
      <c r="P4065">
        <v>34</v>
      </c>
      <c r="X4065">
        <v>1.0620000000000001</v>
      </c>
      <c r="Y4065" t="s">
        <v>139</v>
      </c>
      <c r="Z4065" t="s">
        <v>139</v>
      </c>
      <c r="AE4065">
        <v>1873000</v>
      </c>
      <c r="AH4065">
        <v>1873000</v>
      </c>
      <c r="AI4065">
        <v>5.4992951657709304</v>
      </c>
      <c r="AJ4065">
        <v>118.8276583359648</v>
      </c>
      <c r="AK4065">
        <v>38.746058780746324</v>
      </c>
      <c r="AL4065">
        <v>39.293234066168608</v>
      </c>
      <c r="AM4065">
        <v>678.02363939867405</v>
      </c>
      <c r="AN4065">
        <v>45.380959939943246</v>
      </c>
      <c r="AR4065" t="s">
        <v>217</v>
      </c>
      <c r="AS4065" t="s">
        <v>218</v>
      </c>
      <c r="AT4065" t="s">
        <v>219</v>
      </c>
      <c r="AU4065" s="22" t="s">
        <v>220</v>
      </c>
      <c r="AV4065" s="36" t="s">
        <v>268</v>
      </c>
    </row>
    <row r="4066" spans="1:48" x14ac:dyDescent="0.25">
      <c r="A4066">
        <v>4064</v>
      </c>
      <c r="C4066" t="s">
        <v>295</v>
      </c>
      <c r="E4066" t="s">
        <v>138</v>
      </c>
      <c r="G4066">
        <v>64.010000000000005</v>
      </c>
      <c r="H4066">
        <v>1986</v>
      </c>
      <c r="I4066">
        <v>11</v>
      </c>
      <c r="J4066">
        <v>1</v>
      </c>
      <c r="K4066">
        <v>-64.388999999999996</v>
      </c>
      <c r="L4066">
        <v>71.930000000000007</v>
      </c>
      <c r="M4066">
        <v>25</v>
      </c>
      <c r="Y4066" t="s">
        <v>139</v>
      </c>
      <c r="Z4066" t="s">
        <v>139</v>
      </c>
      <c r="AE4066">
        <v>1506000</v>
      </c>
      <c r="AH4066">
        <v>1506000</v>
      </c>
      <c r="AI4066">
        <v>4.4217504109188583</v>
      </c>
      <c r="AJ4066">
        <v>95.544289083802994</v>
      </c>
      <c r="AK4066">
        <v>31.15406541580564</v>
      </c>
      <c r="AL4066">
        <v>31.594025896235944</v>
      </c>
      <c r="AM4066">
        <v>545.17010194041814</v>
      </c>
      <c r="AN4066">
        <v>36.488908526190357</v>
      </c>
      <c r="AR4066" t="s">
        <v>217</v>
      </c>
      <c r="AS4066" t="s">
        <v>218</v>
      </c>
      <c r="AT4066" t="s">
        <v>219</v>
      </c>
      <c r="AU4066" s="22" t="s">
        <v>220</v>
      </c>
      <c r="AV4066" s="36" t="s">
        <v>268</v>
      </c>
    </row>
    <row r="4067" spans="1:48" x14ac:dyDescent="0.25">
      <c r="A4067">
        <v>4065</v>
      </c>
      <c r="C4067" t="s">
        <v>295</v>
      </c>
      <c r="E4067" t="s">
        <v>138</v>
      </c>
      <c r="G4067">
        <v>64.010000000000005</v>
      </c>
      <c r="H4067">
        <v>1986</v>
      </c>
      <c r="I4067">
        <v>11</v>
      </c>
      <c r="J4067">
        <v>1</v>
      </c>
      <c r="K4067">
        <v>-64.388999999999996</v>
      </c>
      <c r="L4067">
        <v>71.930000000000007</v>
      </c>
      <c r="M4067">
        <v>1.5</v>
      </c>
      <c r="O4067">
        <v>-1.79</v>
      </c>
      <c r="Q4067">
        <v>18.75</v>
      </c>
      <c r="X4067">
        <v>1.0620000000000001</v>
      </c>
      <c r="Y4067" t="s">
        <v>139</v>
      </c>
      <c r="Z4067" t="s">
        <v>139</v>
      </c>
      <c r="AE4067">
        <v>1724000</v>
      </c>
      <c r="AH4067">
        <v>1724000</v>
      </c>
      <c r="AI4067">
        <v>5.0618178674794896</v>
      </c>
      <c r="AJ4067">
        <v>109.37473730443317</v>
      </c>
      <c r="AK4067">
        <v>35.66375084784125</v>
      </c>
      <c r="AL4067">
        <v>36.167397506713655</v>
      </c>
      <c r="AM4067">
        <v>624.08582718810146</v>
      </c>
      <c r="AN4067">
        <v>41.770835524005427</v>
      </c>
      <c r="AR4067" t="s">
        <v>217</v>
      </c>
      <c r="AS4067" t="s">
        <v>218</v>
      </c>
      <c r="AT4067" t="s">
        <v>219</v>
      </c>
      <c r="AU4067" s="22" t="s">
        <v>220</v>
      </c>
      <c r="AV4067" s="36" t="s">
        <v>268</v>
      </c>
    </row>
    <row r="4068" spans="1:48" x14ac:dyDescent="0.25">
      <c r="A4068">
        <v>4066</v>
      </c>
      <c r="C4068" t="s">
        <v>295</v>
      </c>
      <c r="E4068" t="s">
        <v>138</v>
      </c>
      <c r="G4068">
        <v>64.010000000000005</v>
      </c>
      <c r="H4068">
        <v>1986</v>
      </c>
      <c r="I4068">
        <v>11</v>
      </c>
      <c r="J4068">
        <v>1</v>
      </c>
      <c r="K4068">
        <v>-64.388999999999996</v>
      </c>
      <c r="L4068">
        <v>71.930000000000007</v>
      </c>
      <c r="M4068">
        <v>5</v>
      </c>
      <c r="O4068">
        <v>-1.79</v>
      </c>
      <c r="X4068">
        <v>1.0009999999999999</v>
      </c>
      <c r="Y4068" t="s">
        <v>139</v>
      </c>
      <c r="Z4068" t="s">
        <v>139</v>
      </c>
      <c r="AE4068">
        <v>1778000</v>
      </c>
      <c r="AH4068">
        <v>1778000</v>
      </c>
      <c r="AI4068">
        <v>5.2203666869945087</v>
      </c>
      <c r="AJ4068">
        <v>112.8006281480755</v>
      </c>
      <c r="AK4068">
        <v>36.780828890639064</v>
      </c>
      <c r="AL4068">
        <v>37.300251024905386</v>
      </c>
      <c r="AM4068">
        <v>643.6337591301882</v>
      </c>
      <c r="AN4068">
        <v>43.079202761996314</v>
      </c>
      <c r="AR4068" t="s">
        <v>217</v>
      </c>
      <c r="AS4068" t="s">
        <v>218</v>
      </c>
      <c r="AT4068" t="s">
        <v>219</v>
      </c>
      <c r="AU4068" s="22" t="s">
        <v>220</v>
      </c>
      <c r="AV4068" s="36" t="s">
        <v>268</v>
      </c>
    </row>
    <row r="4069" spans="1:48" x14ac:dyDescent="0.25">
      <c r="A4069">
        <v>4067</v>
      </c>
      <c r="C4069" t="s">
        <v>295</v>
      </c>
      <c r="E4069" t="s">
        <v>138</v>
      </c>
      <c r="G4069">
        <v>64.010000000000005</v>
      </c>
      <c r="H4069">
        <v>1986</v>
      </c>
      <c r="I4069">
        <v>11</v>
      </c>
      <c r="J4069">
        <v>1</v>
      </c>
      <c r="K4069">
        <v>-64.388999999999996</v>
      </c>
      <c r="L4069">
        <v>71.930000000000007</v>
      </c>
      <c r="M4069">
        <v>15</v>
      </c>
      <c r="Y4069" t="s">
        <v>139</v>
      </c>
      <c r="Z4069" t="s">
        <v>139</v>
      </c>
      <c r="AE4069">
        <v>2090000</v>
      </c>
      <c r="AH4069">
        <v>2090000</v>
      </c>
      <c r="AI4069">
        <v>6.1364265330812833</v>
      </c>
      <c r="AJ4069">
        <v>132.59466413356458</v>
      </c>
      <c r="AK4069">
        <v>43.235057582359751</v>
      </c>
      <c r="AL4069">
        <v>43.845626907790916</v>
      </c>
      <c r="AM4069">
        <v>756.57736590668912</v>
      </c>
      <c r="AN4069">
        <v>50.638657914832564</v>
      </c>
      <c r="AR4069" t="s">
        <v>217</v>
      </c>
      <c r="AS4069" t="s">
        <v>218</v>
      </c>
      <c r="AT4069" t="s">
        <v>219</v>
      </c>
      <c r="AU4069" s="22" t="s">
        <v>220</v>
      </c>
      <c r="AV4069" s="36" t="s">
        <v>268</v>
      </c>
    </row>
    <row r="4070" spans="1:48" x14ac:dyDescent="0.25">
      <c r="A4070">
        <v>4068</v>
      </c>
      <c r="C4070" t="s">
        <v>295</v>
      </c>
      <c r="E4070" t="s">
        <v>138</v>
      </c>
      <c r="G4070">
        <v>64.84</v>
      </c>
      <c r="H4070">
        <v>1986</v>
      </c>
      <c r="I4070">
        <v>11</v>
      </c>
      <c r="J4070">
        <v>7</v>
      </c>
      <c r="K4070">
        <v>-64.315200000000004</v>
      </c>
      <c r="L4070">
        <v>71.760966666666661</v>
      </c>
      <c r="M4070">
        <v>5</v>
      </c>
      <c r="O4070">
        <v>-1.74</v>
      </c>
      <c r="X4070">
        <v>0.75800000000000001</v>
      </c>
      <c r="Y4070" t="s">
        <v>139</v>
      </c>
      <c r="Z4070" t="s">
        <v>139</v>
      </c>
      <c r="AE4070">
        <v>774000</v>
      </c>
      <c r="AH4070">
        <v>774000</v>
      </c>
      <c r="AI4070">
        <v>2.2725330797152696</v>
      </c>
      <c r="AJ4070">
        <v>49.104435425540181</v>
      </c>
      <c r="AK4070">
        <v>16.011451946768638</v>
      </c>
      <c r="AL4070">
        <v>16.23756709408142</v>
      </c>
      <c r="AM4070">
        <v>280.18702450324275</v>
      </c>
      <c r="AN4070">
        <v>18.753263744536078</v>
      </c>
      <c r="AR4070" t="s">
        <v>217</v>
      </c>
      <c r="AS4070" t="s">
        <v>218</v>
      </c>
      <c r="AT4070" t="s">
        <v>219</v>
      </c>
      <c r="AU4070" s="22" t="s">
        <v>220</v>
      </c>
      <c r="AV4070" s="36" t="s">
        <v>268</v>
      </c>
    </row>
    <row r="4071" spans="1:48" x14ac:dyDescent="0.25">
      <c r="A4071">
        <v>4069</v>
      </c>
      <c r="C4071" t="s">
        <v>295</v>
      </c>
      <c r="E4071" t="s">
        <v>138</v>
      </c>
      <c r="G4071">
        <v>64.84</v>
      </c>
      <c r="H4071">
        <v>1986</v>
      </c>
      <c r="I4071">
        <v>11</v>
      </c>
      <c r="J4071">
        <v>7</v>
      </c>
      <c r="K4071">
        <v>-64.315200000000004</v>
      </c>
      <c r="L4071">
        <v>71.760966666666661</v>
      </c>
      <c r="M4071">
        <v>1.7</v>
      </c>
      <c r="O4071">
        <v>-1.75</v>
      </c>
      <c r="Q4071">
        <v>15.47</v>
      </c>
      <c r="X4071">
        <v>0.72799999999999998</v>
      </c>
      <c r="Y4071" t="s">
        <v>139</v>
      </c>
      <c r="Z4071" t="s">
        <v>139</v>
      </c>
      <c r="AE4071">
        <v>855000</v>
      </c>
      <c r="AH4071">
        <v>855000</v>
      </c>
      <c r="AI4071">
        <v>2.5103563089877978</v>
      </c>
      <c r="AJ4071">
        <v>54.243271691003692</v>
      </c>
      <c r="AK4071">
        <v>17.687069010965352</v>
      </c>
      <c r="AL4071">
        <v>17.936847371369012</v>
      </c>
      <c r="AM4071">
        <v>309.5089224163728</v>
      </c>
      <c r="AN4071">
        <v>20.71581460152241</v>
      </c>
      <c r="AR4071" t="s">
        <v>217</v>
      </c>
      <c r="AS4071" t="s">
        <v>218</v>
      </c>
      <c r="AT4071" t="s">
        <v>219</v>
      </c>
      <c r="AU4071" s="22" t="s">
        <v>220</v>
      </c>
      <c r="AV4071" s="36" t="s">
        <v>268</v>
      </c>
    </row>
    <row r="4072" spans="1:48" x14ac:dyDescent="0.25">
      <c r="A4072">
        <v>4070</v>
      </c>
      <c r="C4072" t="s">
        <v>295</v>
      </c>
      <c r="E4072" t="s">
        <v>138</v>
      </c>
      <c r="G4072">
        <v>64.84</v>
      </c>
      <c r="H4072">
        <v>1986</v>
      </c>
      <c r="I4072">
        <v>11</v>
      </c>
      <c r="J4072">
        <v>7</v>
      </c>
      <c r="K4072">
        <v>-64.315200000000004</v>
      </c>
      <c r="L4072">
        <v>71.760966666666661</v>
      </c>
      <c r="M4072">
        <v>15</v>
      </c>
      <c r="Y4072" t="s">
        <v>139</v>
      </c>
      <c r="Z4072" t="s">
        <v>139</v>
      </c>
      <c r="AE4072">
        <v>964000</v>
      </c>
      <c r="AH4072">
        <v>964000</v>
      </c>
      <c r="AI4072">
        <v>2.8303900372681134</v>
      </c>
      <c r="AJ4072">
        <v>61.158495801318779</v>
      </c>
      <c r="AK4072">
        <v>19.941911726983157</v>
      </c>
      <c r="AL4072">
        <v>20.223533176607869</v>
      </c>
      <c r="AM4072">
        <v>348.96678504021452</v>
      </c>
      <c r="AN4072">
        <v>23.356778100429949</v>
      </c>
      <c r="AR4072" t="s">
        <v>217</v>
      </c>
      <c r="AS4072" t="s">
        <v>218</v>
      </c>
      <c r="AT4072" t="s">
        <v>219</v>
      </c>
      <c r="AU4072" s="22" t="s">
        <v>220</v>
      </c>
      <c r="AV4072" s="36" t="s">
        <v>268</v>
      </c>
    </row>
    <row r="4073" spans="1:48" x14ac:dyDescent="0.25">
      <c r="A4073">
        <v>4071</v>
      </c>
      <c r="C4073" t="s">
        <v>295</v>
      </c>
      <c r="E4073" t="s">
        <v>138</v>
      </c>
      <c r="G4073">
        <v>64.84</v>
      </c>
      <c r="H4073">
        <v>1986</v>
      </c>
      <c r="I4073">
        <v>11</v>
      </c>
      <c r="J4073">
        <v>7</v>
      </c>
      <c r="K4073">
        <v>-64.315200000000004</v>
      </c>
      <c r="L4073">
        <v>71.760966666666661</v>
      </c>
      <c r="M4073">
        <v>25</v>
      </c>
      <c r="Y4073" t="s">
        <v>139</v>
      </c>
      <c r="Z4073" t="s">
        <v>139</v>
      </c>
      <c r="AE4073">
        <v>1045000</v>
      </c>
      <c r="AH4073">
        <v>1045000</v>
      </c>
      <c r="AI4073">
        <v>3.0682132665406416</v>
      </c>
      <c r="AJ4073">
        <v>66.297332066782289</v>
      </c>
      <c r="AK4073">
        <v>21.617528791179875</v>
      </c>
      <c r="AL4073">
        <v>21.922813453895458</v>
      </c>
      <c r="AM4073">
        <v>378.28868295334456</v>
      </c>
      <c r="AN4073">
        <v>25.319328957416282</v>
      </c>
      <c r="AR4073" t="s">
        <v>217</v>
      </c>
      <c r="AS4073" t="s">
        <v>218</v>
      </c>
      <c r="AT4073" t="s">
        <v>219</v>
      </c>
      <c r="AU4073" s="22" t="s">
        <v>220</v>
      </c>
      <c r="AV4073" s="36" t="s">
        <v>268</v>
      </c>
    </row>
    <row r="4074" spans="1:48" x14ac:dyDescent="0.25">
      <c r="A4074">
        <v>4072</v>
      </c>
      <c r="C4074" t="s">
        <v>295</v>
      </c>
      <c r="E4074" t="s">
        <v>138</v>
      </c>
      <c r="G4074">
        <v>41.3</v>
      </c>
      <c r="H4074">
        <v>1986</v>
      </c>
      <c r="I4074">
        <v>10</v>
      </c>
      <c r="J4074">
        <v>24</v>
      </c>
      <c r="K4074">
        <v>-64.311666666666667</v>
      </c>
      <c r="L4074">
        <v>72.463333333333338</v>
      </c>
      <c r="M4074">
        <v>1</v>
      </c>
      <c r="O4074">
        <v>-1.77</v>
      </c>
      <c r="X4074">
        <v>1.577</v>
      </c>
      <c r="Y4074" t="s">
        <v>139</v>
      </c>
      <c r="Z4074" t="s">
        <v>139</v>
      </c>
      <c r="AE4074">
        <v>1982000</v>
      </c>
      <c r="AH4074">
        <v>1982000</v>
      </c>
      <c r="AI4074">
        <v>5.819328894051246</v>
      </c>
      <c r="AJ4074">
        <v>125.74288244627989</v>
      </c>
      <c r="AK4074">
        <v>41.000901496764129</v>
      </c>
      <c r="AL4074">
        <v>41.579919871407462</v>
      </c>
      <c r="AM4074">
        <v>717.48150202251577</v>
      </c>
      <c r="AN4074">
        <v>48.021923438850784</v>
      </c>
      <c r="AR4074" t="s">
        <v>217</v>
      </c>
      <c r="AS4074" t="s">
        <v>218</v>
      </c>
      <c r="AT4074" t="s">
        <v>219</v>
      </c>
      <c r="AU4074" s="22" t="s">
        <v>220</v>
      </c>
      <c r="AV4074" s="36" t="s">
        <v>268</v>
      </c>
    </row>
    <row r="4075" spans="1:48" x14ac:dyDescent="0.25">
      <c r="A4075">
        <v>4073</v>
      </c>
      <c r="C4075" t="s">
        <v>295</v>
      </c>
      <c r="E4075" t="s">
        <v>138</v>
      </c>
      <c r="G4075">
        <v>64.47</v>
      </c>
      <c r="H4075">
        <v>1986</v>
      </c>
      <c r="I4075">
        <v>11</v>
      </c>
      <c r="J4075">
        <v>4</v>
      </c>
      <c r="K4075">
        <v>-64.298900000000003</v>
      </c>
      <c r="L4075">
        <v>71.071899999999999</v>
      </c>
      <c r="M4075">
        <v>1</v>
      </c>
      <c r="O4075">
        <v>-1.84</v>
      </c>
      <c r="X4075">
        <v>1.0309999999999999</v>
      </c>
      <c r="Y4075" t="s">
        <v>139</v>
      </c>
      <c r="Z4075" t="s">
        <v>139</v>
      </c>
      <c r="AE4075">
        <v>183000</v>
      </c>
      <c r="AH4075">
        <v>183000</v>
      </c>
      <c r="AI4075">
        <v>0.53730433280089707</v>
      </c>
      <c r="AJ4075">
        <v>11.609963414565701</v>
      </c>
      <c r="AK4075">
        <v>3.7856533672592509</v>
      </c>
      <c r="AL4075">
        <v>3.8391147005386306</v>
      </c>
      <c r="AM4075">
        <v>66.245769359293831</v>
      </c>
      <c r="AN4075">
        <v>4.433911195413569</v>
      </c>
      <c r="AR4075" t="s">
        <v>217</v>
      </c>
      <c r="AS4075" t="s">
        <v>218</v>
      </c>
      <c r="AT4075" t="s">
        <v>219</v>
      </c>
      <c r="AU4075" s="22" t="s">
        <v>220</v>
      </c>
      <c r="AV4075" s="36" t="s">
        <v>268</v>
      </c>
    </row>
    <row r="4076" spans="1:48" x14ac:dyDescent="0.25">
      <c r="A4076">
        <v>4074</v>
      </c>
      <c r="C4076" t="s">
        <v>295</v>
      </c>
      <c r="E4076" t="s">
        <v>138</v>
      </c>
      <c r="G4076">
        <v>64.47</v>
      </c>
      <c r="H4076">
        <v>1986</v>
      </c>
      <c r="I4076">
        <v>11</v>
      </c>
      <c r="J4076">
        <v>4</v>
      </c>
      <c r="K4076">
        <v>-64.298900000000003</v>
      </c>
      <c r="L4076">
        <v>71.071899999999999</v>
      </c>
      <c r="M4076">
        <v>25</v>
      </c>
      <c r="O4076">
        <v>-1.83</v>
      </c>
      <c r="X4076">
        <v>0.91</v>
      </c>
      <c r="Y4076" t="s">
        <v>139</v>
      </c>
      <c r="Z4076" t="s">
        <v>139</v>
      </c>
      <c r="AE4076">
        <v>1379000</v>
      </c>
      <c r="AH4076">
        <v>1379000</v>
      </c>
      <c r="AI4076">
        <v>4.0488670761335364</v>
      </c>
      <c r="AJ4076">
        <v>87.48710135894045</v>
      </c>
      <c r="AK4076">
        <v>28.526863352188563</v>
      </c>
      <c r="AL4076">
        <v>28.929722251599845</v>
      </c>
      <c r="AM4076">
        <v>499.19626200254754</v>
      </c>
      <c r="AN4076">
        <v>33.41182261461919</v>
      </c>
      <c r="AR4076" t="s">
        <v>217</v>
      </c>
      <c r="AS4076" t="s">
        <v>218</v>
      </c>
      <c r="AT4076" t="s">
        <v>219</v>
      </c>
      <c r="AU4076" s="22" t="s">
        <v>220</v>
      </c>
      <c r="AV4076" s="36" t="s">
        <v>268</v>
      </c>
    </row>
    <row r="4077" spans="1:48" x14ac:dyDescent="0.25">
      <c r="A4077">
        <v>4075</v>
      </c>
      <c r="C4077" t="s">
        <v>295</v>
      </c>
      <c r="E4077" t="s">
        <v>138</v>
      </c>
      <c r="G4077">
        <v>21.35</v>
      </c>
      <c r="H4077">
        <v>1986</v>
      </c>
      <c r="I4077">
        <v>10</v>
      </c>
      <c r="J4077">
        <v>17</v>
      </c>
      <c r="K4077">
        <v>-64.275000000000006</v>
      </c>
      <c r="L4077">
        <v>71.443333333333328</v>
      </c>
      <c r="M4077">
        <v>10</v>
      </c>
      <c r="O4077">
        <v>-1.8</v>
      </c>
      <c r="P4077">
        <v>33.97</v>
      </c>
      <c r="X4077">
        <v>1.425</v>
      </c>
      <c r="Y4077" t="s">
        <v>139</v>
      </c>
      <c r="Z4077" t="s">
        <v>139</v>
      </c>
      <c r="AE4077">
        <v>2443000</v>
      </c>
      <c r="AH4077">
        <v>2443000</v>
      </c>
      <c r="AI4077">
        <v>7.1728660384294622</v>
      </c>
      <c r="AJ4077">
        <v>154.9898394633006</v>
      </c>
      <c r="AK4077">
        <v>50.537438121389897</v>
      </c>
      <c r="AL4077">
        <v>51.251132313747952</v>
      </c>
      <c r="AM4077">
        <v>884.36292100958929</v>
      </c>
      <c r="AN4077">
        <v>59.19150300762486</v>
      </c>
      <c r="AR4077" t="s">
        <v>217</v>
      </c>
      <c r="AS4077" t="s">
        <v>218</v>
      </c>
      <c r="AT4077" t="s">
        <v>219</v>
      </c>
      <c r="AU4077" s="22" t="s">
        <v>220</v>
      </c>
      <c r="AV4077" s="36" t="s">
        <v>268</v>
      </c>
    </row>
    <row r="4078" spans="1:48" x14ac:dyDescent="0.25">
      <c r="A4078">
        <v>4076</v>
      </c>
      <c r="C4078" t="s">
        <v>295</v>
      </c>
      <c r="E4078" t="s">
        <v>138</v>
      </c>
      <c r="G4078">
        <v>21.35</v>
      </c>
      <c r="H4078">
        <v>1986</v>
      </c>
      <c r="I4078">
        <v>10</v>
      </c>
      <c r="J4078">
        <v>17</v>
      </c>
      <c r="K4078">
        <v>-64.275000000000006</v>
      </c>
      <c r="L4078">
        <v>71.443333333333328</v>
      </c>
      <c r="M4078">
        <v>36</v>
      </c>
      <c r="O4078">
        <v>-1.78</v>
      </c>
      <c r="P4078">
        <v>34</v>
      </c>
      <c r="X4078">
        <v>1.274</v>
      </c>
      <c r="Y4078" t="s">
        <v>139</v>
      </c>
      <c r="Z4078" t="s">
        <v>139</v>
      </c>
      <c r="AE4078">
        <v>2484000</v>
      </c>
      <c r="AH4078">
        <v>2484000</v>
      </c>
      <c r="AI4078">
        <v>7.2932456976908657</v>
      </c>
      <c r="AJ4078">
        <v>157.59097880754757</v>
      </c>
      <c r="AK4078">
        <v>51.385589968699342</v>
      </c>
      <c r="AL4078">
        <v>52.111261836819445</v>
      </c>
      <c r="AM4078">
        <v>899.20486933598841</v>
      </c>
      <c r="AN4078">
        <v>60.184892947580906</v>
      </c>
      <c r="AR4078" t="s">
        <v>217</v>
      </c>
      <c r="AS4078" t="s">
        <v>218</v>
      </c>
      <c r="AT4078" t="s">
        <v>219</v>
      </c>
      <c r="AU4078" s="22" t="s">
        <v>220</v>
      </c>
      <c r="AV4078" s="36" t="s">
        <v>268</v>
      </c>
    </row>
    <row r="4079" spans="1:48" x14ac:dyDescent="0.25">
      <c r="A4079">
        <v>4077</v>
      </c>
      <c r="C4079" t="s">
        <v>295</v>
      </c>
      <c r="E4079" t="s">
        <v>138</v>
      </c>
      <c r="G4079">
        <v>21.35</v>
      </c>
      <c r="H4079">
        <v>1986</v>
      </c>
      <c r="I4079">
        <v>10</v>
      </c>
      <c r="J4079">
        <v>17</v>
      </c>
      <c r="K4079">
        <v>-64.275000000000006</v>
      </c>
      <c r="L4079">
        <v>71.443333333333328</v>
      </c>
      <c r="M4079">
        <v>1.6</v>
      </c>
      <c r="O4079">
        <v>-1.8</v>
      </c>
      <c r="P4079">
        <v>33.94</v>
      </c>
      <c r="Q4079">
        <v>20.45</v>
      </c>
      <c r="X4079">
        <v>1.516</v>
      </c>
      <c r="Y4079" t="s">
        <v>139</v>
      </c>
      <c r="Z4079" t="s">
        <v>139</v>
      </c>
      <c r="AE4079">
        <v>2837000</v>
      </c>
      <c r="AH4079">
        <v>2837000</v>
      </c>
      <c r="AI4079">
        <v>8.3296852030390447</v>
      </c>
      <c r="AJ4079">
        <v>179.98615413728359</v>
      </c>
      <c r="AK4079">
        <v>58.687970507729482</v>
      </c>
      <c r="AL4079">
        <v>59.516767242776474</v>
      </c>
      <c r="AM4079">
        <v>1026.9904244388886</v>
      </c>
      <c r="AN4079">
        <v>68.737738040373202</v>
      </c>
      <c r="AR4079" t="s">
        <v>217</v>
      </c>
      <c r="AS4079" t="s">
        <v>218</v>
      </c>
      <c r="AT4079" t="s">
        <v>219</v>
      </c>
      <c r="AU4079" s="22" t="s">
        <v>220</v>
      </c>
      <c r="AV4079" s="36" t="s">
        <v>268</v>
      </c>
    </row>
    <row r="4080" spans="1:48" x14ac:dyDescent="0.25">
      <c r="A4080">
        <v>4078</v>
      </c>
      <c r="C4080" t="s">
        <v>295</v>
      </c>
      <c r="E4080" t="s">
        <v>138</v>
      </c>
      <c r="G4080">
        <v>64.489999999999995</v>
      </c>
      <c r="H4080">
        <v>1986</v>
      </c>
      <c r="I4080">
        <v>11</v>
      </c>
      <c r="J4080">
        <v>5</v>
      </c>
      <c r="K4080">
        <v>-64.266966666666661</v>
      </c>
      <c r="L4080">
        <v>71.076666666666668</v>
      </c>
      <c r="M4080">
        <v>25</v>
      </c>
      <c r="O4080">
        <v>-1.84</v>
      </c>
      <c r="X4080">
        <v>1.1220000000000001</v>
      </c>
      <c r="Y4080" t="s">
        <v>139</v>
      </c>
      <c r="Z4080" t="s">
        <v>139</v>
      </c>
      <c r="AE4080">
        <v>249000</v>
      </c>
      <c r="AH4080">
        <v>249000</v>
      </c>
      <c r="AI4080">
        <v>0.73108622331925344</v>
      </c>
      <c r="AJ4080">
        <v>15.797163334573003</v>
      </c>
      <c r="AK4080">
        <v>5.1509709751232435</v>
      </c>
      <c r="AL4080">
        <v>5.2237134449951856</v>
      </c>
      <c r="AM4080">
        <v>90.1376861773998</v>
      </c>
      <c r="AN4080">
        <v>6.0330267085135443</v>
      </c>
      <c r="AR4080" t="s">
        <v>217</v>
      </c>
      <c r="AS4080" t="s">
        <v>218</v>
      </c>
      <c r="AT4080" t="s">
        <v>219</v>
      </c>
      <c r="AU4080" s="22" t="s">
        <v>220</v>
      </c>
      <c r="AV4080" s="36" t="s">
        <v>268</v>
      </c>
    </row>
    <row r="4081" spans="1:48" x14ac:dyDescent="0.25">
      <c r="A4081">
        <v>4079</v>
      </c>
      <c r="C4081" t="s">
        <v>295</v>
      </c>
      <c r="E4081" t="s">
        <v>138</v>
      </c>
      <c r="G4081">
        <v>64.489999999999995</v>
      </c>
      <c r="H4081">
        <v>1986</v>
      </c>
      <c r="I4081">
        <v>11</v>
      </c>
      <c r="J4081">
        <v>5</v>
      </c>
      <c r="K4081">
        <v>-64.266966666666661</v>
      </c>
      <c r="L4081">
        <v>71.076666666666668</v>
      </c>
      <c r="M4081">
        <v>1</v>
      </c>
      <c r="O4081">
        <v>-1.85</v>
      </c>
      <c r="X4081">
        <v>0.97099999999999997</v>
      </c>
      <c r="Y4081" t="s">
        <v>139</v>
      </c>
      <c r="Z4081" t="s">
        <v>139</v>
      </c>
      <c r="AE4081">
        <v>717000</v>
      </c>
      <c r="AH4081">
        <v>717000</v>
      </c>
      <c r="AI4081">
        <v>2.1051759924494164</v>
      </c>
      <c r="AJ4081">
        <v>45.488217312806604</v>
      </c>
      <c r="AK4081">
        <v>14.832314012704279</v>
      </c>
      <c r="AL4081">
        <v>15.041777269323488</v>
      </c>
      <c r="AM4081">
        <v>259.55309634215126</v>
      </c>
      <c r="AN4081">
        <v>17.372209437767918</v>
      </c>
      <c r="AR4081" t="s">
        <v>217</v>
      </c>
      <c r="AS4081" t="s">
        <v>218</v>
      </c>
      <c r="AT4081" t="s">
        <v>219</v>
      </c>
      <c r="AU4081" s="22" t="s">
        <v>220</v>
      </c>
      <c r="AV4081" s="36" t="s">
        <v>268</v>
      </c>
    </row>
    <row r="4082" spans="1:48" x14ac:dyDescent="0.25">
      <c r="A4082">
        <v>4080</v>
      </c>
      <c r="C4082" t="s">
        <v>295</v>
      </c>
      <c r="E4082" t="s">
        <v>138</v>
      </c>
      <c r="G4082">
        <v>64.53</v>
      </c>
      <c r="H4082">
        <v>1986</v>
      </c>
      <c r="I4082">
        <v>11</v>
      </c>
      <c r="J4082">
        <v>5</v>
      </c>
      <c r="K4082">
        <v>-64.260000000000005</v>
      </c>
      <c r="L4082">
        <v>71.025999999999996</v>
      </c>
      <c r="M4082">
        <v>1</v>
      </c>
      <c r="O4082">
        <v>-1.84</v>
      </c>
      <c r="X4082">
        <v>0.91</v>
      </c>
      <c r="Y4082" t="s">
        <v>139</v>
      </c>
      <c r="Z4082" t="s">
        <v>139</v>
      </c>
      <c r="AE4082">
        <v>667000</v>
      </c>
      <c r="AH4082">
        <v>667000</v>
      </c>
      <c r="AI4082">
        <v>1.9583715299355102</v>
      </c>
      <c r="AJ4082">
        <v>42.31609616128592</v>
      </c>
      <c r="AK4082">
        <v>13.797982491595194</v>
      </c>
      <c r="AL4082">
        <v>13.992838826553371</v>
      </c>
      <c r="AM4082">
        <v>241.45315935873762</v>
      </c>
      <c r="AN4082">
        <v>16.160758291480057</v>
      </c>
      <c r="AR4082" t="s">
        <v>217</v>
      </c>
      <c r="AS4082" t="s">
        <v>218</v>
      </c>
      <c r="AT4082" t="s">
        <v>219</v>
      </c>
      <c r="AU4082" s="22" t="s">
        <v>220</v>
      </c>
      <c r="AV4082" s="36" t="s">
        <v>268</v>
      </c>
    </row>
    <row r="4083" spans="1:48" x14ac:dyDescent="0.25">
      <c r="A4083">
        <v>4081</v>
      </c>
      <c r="C4083" t="s">
        <v>295</v>
      </c>
      <c r="E4083" t="s">
        <v>138</v>
      </c>
      <c r="G4083">
        <v>64.53</v>
      </c>
      <c r="H4083">
        <v>1986</v>
      </c>
      <c r="I4083">
        <v>11</v>
      </c>
      <c r="J4083">
        <v>5</v>
      </c>
      <c r="K4083">
        <v>-64.260000000000005</v>
      </c>
      <c r="L4083">
        <v>71.025999999999996</v>
      </c>
      <c r="M4083">
        <v>25</v>
      </c>
      <c r="O4083">
        <v>-1.84</v>
      </c>
      <c r="X4083">
        <v>0.88</v>
      </c>
      <c r="Y4083" t="s">
        <v>139</v>
      </c>
      <c r="Z4083" t="s">
        <v>139</v>
      </c>
      <c r="AE4083">
        <v>1547000</v>
      </c>
      <c r="AH4083">
        <v>1547000</v>
      </c>
      <c r="AI4083">
        <v>4.5421300701802609</v>
      </c>
      <c r="AJ4083">
        <v>98.145428428049954</v>
      </c>
      <c r="AK4083">
        <v>32.002217263115092</v>
      </c>
      <c r="AL4083">
        <v>32.45415541930744</v>
      </c>
      <c r="AM4083">
        <v>560.01205026681725</v>
      </c>
      <c r="AN4083">
        <v>37.482298466146396</v>
      </c>
      <c r="AR4083" t="s">
        <v>217</v>
      </c>
      <c r="AS4083" t="s">
        <v>218</v>
      </c>
      <c r="AT4083" t="s">
        <v>219</v>
      </c>
      <c r="AU4083" s="22" t="s">
        <v>220</v>
      </c>
      <c r="AV4083" s="36" t="s">
        <v>268</v>
      </c>
    </row>
    <row r="4084" spans="1:48" x14ac:dyDescent="0.25">
      <c r="A4084">
        <v>4082</v>
      </c>
      <c r="C4084" t="s">
        <v>295</v>
      </c>
      <c r="E4084" t="s">
        <v>138</v>
      </c>
      <c r="G4084">
        <v>64.510000000000005</v>
      </c>
      <c r="H4084">
        <v>1986</v>
      </c>
      <c r="I4084">
        <v>11</v>
      </c>
      <c r="J4084">
        <v>5</v>
      </c>
      <c r="K4084">
        <v>-64.25021666666666</v>
      </c>
      <c r="L4084">
        <v>71.086600000000004</v>
      </c>
      <c r="M4084">
        <v>25</v>
      </c>
      <c r="O4084">
        <v>-1.84</v>
      </c>
      <c r="X4084">
        <v>0.91</v>
      </c>
      <c r="Y4084" t="s">
        <v>139</v>
      </c>
      <c r="Z4084" t="s">
        <v>139</v>
      </c>
      <c r="AE4084">
        <v>663000</v>
      </c>
      <c r="AH4084">
        <v>663000</v>
      </c>
      <c r="AI4084">
        <v>1.9466271729343976</v>
      </c>
      <c r="AJ4084">
        <v>42.062326469164262</v>
      </c>
      <c r="AK4084">
        <v>13.715235969906468</v>
      </c>
      <c r="AL4084">
        <v>13.908923751131761</v>
      </c>
      <c r="AM4084">
        <v>240.00516440006453</v>
      </c>
      <c r="AN4084">
        <v>16.063842199777028</v>
      </c>
      <c r="AR4084" t="s">
        <v>217</v>
      </c>
      <c r="AS4084" t="s">
        <v>218</v>
      </c>
      <c r="AT4084" t="s">
        <v>219</v>
      </c>
      <c r="AU4084" s="22" t="s">
        <v>220</v>
      </c>
      <c r="AV4084" s="36" t="s">
        <v>268</v>
      </c>
    </row>
    <row r="4085" spans="1:48" x14ac:dyDescent="0.25">
      <c r="A4085">
        <v>4083</v>
      </c>
      <c r="C4085" t="s">
        <v>295</v>
      </c>
      <c r="E4085" t="s">
        <v>138</v>
      </c>
      <c r="G4085">
        <v>64.510000000000005</v>
      </c>
      <c r="H4085">
        <v>1986</v>
      </c>
      <c r="I4085">
        <v>11</v>
      </c>
      <c r="J4085">
        <v>5</v>
      </c>
      <c r="K4085">
        <v>-64.25021666666666</v>
      </c>
      <c r="L4085">
        <v>71.086600000000004</v>
      </c>
      <c r="M4085">
        <v>1</v>
      </c>
      <c r="O4085">
        <v>-1.84</v>
      </c>
      <c r="X4085">
        <v>0.88</v>
      </c>
      <c r="Y4085" t="s">
        <v>139</v>
      </c>
      <c r="Z4085" t="s">
        <v>139</v>
      </c>
      <c r="AE4085">
        <v>868000</v>
      </c>
      <c r="AH4085">
        <v>868000</v>
      </c>
      <c r="AI4085">
        <v>2.5485254692414134</v>
      </c>
      <c r="AJ4085">
        <v>55.068023190399067</v>
      </c>
      <c r="AK4085">
        <v>17.955995206453714</v>
      </c>
      <c r="AL4085">
        <v>18.209571366489243</v>
      </c>
      <c r="AM4085">
        <v>314.21490603206036</v>
      </c>
      <c r="AN4085">
        <v>21.030791899557254</v>
      </c>
      <c r="AR4085" t="s">
        <v>217</v>
      </c>
      <c r="AS4085" t="s">
        <v>218</v>
      </c>
      <c r="AT4085" t="s">
        <v>219</v>
      </c>
      <c r="AU4085" s="22" t="s">
        <v>220</v>
      </c>
      <c r="AV4085" s="36" t="s">
        <v>268</v>
      </c>
    </row>
    <row r="4086" spans="1:48" x14ac:dyDescent="0.25">
      <c r="A4086">
        <v>4084</v>
      </c>
      <c r="C4086" t="s">
        <v>295</v>
      </c>
      <c r="E4086" t="s">
        <v>138</v>
      </c>
      <c r="G4086">
        <v>64.569999999999993</v>
      </c>
      <c r="H4086">
        <v>1986</v>
      </c>
      <c r="I4086">
        <v>11</v>
      </c>
      <c r="J4086">
        <v>5</v>
      </c>
      <c r="K4086">
        <v>-64.250083333333336</v>
      </c>
      <c r="L4086">
        <v>70.963899999999995</v>
      </c>
      <c r="M4086">
        <v>1</v>
      </c>
      <c r="O4086">
        <v>-1.83</v>
      </c>
      <c r="X4086">
        <v>0.81899999999999995</v>
      </c>
      <c r="Y4086" t="s">
        <v>139</v>
      </c>
      <c r="Z4086" t="s">
        <v>139</v>
      </c>
      <c r="AE4086">
        <v>537000</v>
      </c>
      <c r="AH4086">
        <v>537000</v>
      </c>
      <c r="AI4086">
        <v>1.5766799273993537</v>
      </c>
      <c r="AJ4086">
        <v>34.068581167332141</v>
      </c>
      <c r="AK4086">
        <v>11.108720536711573</v>
      </c>
      <c r="AL4086">
        <v>11.265598875351063</v>
      </c>
      <c r="AM4086">
        <v>194.39332320186222</v>
      </c>
      <c r="AN4086">
        <v>13.01098531113162</v>
      </c>
      <c r="AR4086" t="s">
        <v>217</v>
      </c>
      <c r="AS4086" t="s">
        <v>218</v>
      </c>
      <c r="AT4086" t="s">
        <v>219</v>
      </c>
      <c r="AU4086" s="22" t="s">
        <v>220</v>
      </c>
      <c r="AV4086" s="36" t="s">
        <v>268</v>
      </c>
    </row>
    <row r="4087" spans="1:48" x14ac:dyDescent="0.25">
      <c r="A4087">
        <v>4085</v>
      </c>
      <c r="C4087" t="s">
        <v>295</v>
      </c>
      <c r="E4087" t="s">
        <v>138</v>
      </c>
      <c r="G4087">
        <v>64.55</v>
      </c>
      <c r="H4087">
        <v>1986</v>
      </c>
      <c r="I4087">
        <v>11</v>
      </c>
      <c r="J4087">
        <v>5</v>
      </c>
      <c r="K4087">
        <v>-64.25</v>
      </c>
      <c r="L4087">
        <v>70.983333333333334</v>
      </c>
      <c r="M4087">
        <v>1</v>
      </c>
      <c r="O4087">
        <v>-1.83</v>
      </c>
      <c r="Q4087">
        <v>19.850000000000001</v>
      </c>
      <c r="X4087">
        <v>1.0009999999999999</v>
      </c>
      <c r="Y4087" t="s">
        <v>139</v>
      </c>
      <c r="Z4087" t="s">
        <v>139</v>
      </c>
      <c r="AE4087">
        <v>635000</v>
      </c>
      <c r="AH4087">
        <v>635000</v>
      </c>
      <c r="AI4087">
        <v>1.8644166739266101</v>
      </c>
      <c r="AJ4087">
        <v>40.285938624312678</v>
      </c>
      <c r="AK4087">
        <v>13.136010318085379</v>
      </c>
      <c r="AL4087">
        <v>13.321518223180494</v>
      </c>
      <c r="AM4087">
        <v>229.86919968935291</v>
      </c>
      <c r="AN4087">
        <v>15.385429557855826</v>
      </c>
      <c r="AR4087" t="s">
        <v>217</v>
      </c>
      <c r="AS4087" t="s">
        <v>218</v>
      </c>
      <c r="AT4087" t="s">
        <v>219</v>
      </c>
      <c r="AU4087" s="22" t="s">
        <v>220</v>
      </c>
      <c r="AV4087" s="36" t="s">
        <v>268</v>
      </c>
    </row>
    <row r="4088" spans="1:48" x14ac:dyDescent="0.25">
      <c r="A4088">
        <v>4086</v>
      </c>
      <c r="C4088" t="s">
        <v>295</v>
      </c>
      <c r="E4088" t="s">
        <v>138</v>
      </c>
      <c r="G4088">
        <v>64.55</v>
      </c>
      <c r="H4088">
        <v>1986</v>
      </c>
      <c r="I4088">
        <v>11</v>
      </c>
      <c r="J4088">
        <v>5</v>
      </c>
      <c r="K4088">
        <v>-64.25</v>
      </c>
      <c r="L4088">
        <v>70.983333333333334</v>
      </c>
      <c r="M4088">
        <v>25</v>
      </c>
      <c r="O4088">
        <v>-1.84</v>
      </c>
      <c r="X4088">
        <v>0.94</v>
      </c>
      <c r="Y4088" t="s">
        <v>139</v>
      </c>
      <c r="Z4088" t="s">
        <v>139</v>
      </c>
      <c r="AE4088">
        <v>1059000</v>
      </c>
      <c r="AH4088">
        <v>1059000</v>
      </c>
      <c r="AI4088">
        <v>3.1093185160445356</v>
      </c>
      <c r="AJ4088">
        <v>67.185525989208074</v>
      </c>
      <c r="AK4088">
        <v>21.907141617090421</v>
      </c>
      <c r="AL4088">
        <v>22.216516217871092</v>
      </c>
      <c r="AM4088">
        <v>383.35666530870037</v>
      </c>
      <c r="AN4088">
        <v>25.658535278376881</v>
      </c>
      <c r="AR4088" t="s">
        <v>217</v>
      </c>
      <c r="AS4088" t="s">
        <v>218</v>
      </c>
      <c r="AT4088" t="s">
        <v>219</v>
      </c>
      <c r="AU4088" s="22" t="s">
        <v>220</v>
      </c>
      <c r="AV4088" s="36" t="s">
        <v>268</v>
      </c>
    </row>
    <row r="4089" spans="1:48" x14ac:dyDescent="0.25">
      <c r="A4089">
        <v>4087</v>
      </c>
      <c r="C4089" t="s">
        <v>295</v>
      </c>
      <c r="E4089" t="s">
        <v>138</v>
      </c>
      <c r="G4089">
        <v>64.63</v>
      </c>
      <c r="H4089">
        <v>1986</v>
      </c>
      <c r="I4089">
        <v>11</v>
      </c>
      <c r="J4089">
        <v>5</v>
      </c>
      <c r="K4089">
        <v>-64.241516666666669</v>
      </c>
      <c r="L4089">
        <v>70.905699999999996</v>
      </c>
      <c r="M4089">
        <v>25</v>
      </c>
      <c r="O4089">
        <v>-1.82</v>
      </c>
      <c r="X4089">
        <v>0.88</v>
      </c>
      <c r="Y4089" t="s">
        <v>139</v>
      </c>
      <c r="Z4089" t="s">
        <v>139</v>
      </c>
      <c r="AE4089">
        <v>846000</v>
      </c>
      <c r="AH4089">
        <v>846000</v>
      </c>
      <c r="AI4089">
        <v>2.4839315057352946</v>
      </c>
      <c r="AJ4089">
        <v>53.672289883729967</v>
      </c>
      <c r="AK4089">
        <v>17.50088933716572</v>
      </c>
      <c r="AL4089">
        <v>17.748038451670389</v>
      </c>
      <c r="AM4089">
        <v>306.25093375935836</v>
      </c>
      <c r="AN4089">
        <v>20.497753395190596</v>
      </c>
      <c r="AR4089" t="s">
        <v>217</v>
      </c>
      <c r="AS4089" t="s">
        <v>218</v>
      </c>
      <c r="AT4089" t="s">
        <v>219</v>
      </c>
      <c r="AU4089" s="22" t="s">
        <v>220</v>
      </c>
      <c r="AV4089" s="36" t="s">
        <v>268</v>
      </c>
    </row>
    <row r="4090" spans="1:48" x14ac:dyDescent="0.25">
      <c r="A4090">
        <v>4088</v>
      </c>
      <c r="C4090" t="s">
        <v>295</v>
      </c>
      <c r="E4090" t="s">
        <v>138</v>
      </c>
      <c r="G4090">
        <v>64.63</v>
      </c>
      <c r="H4090">
        <v>1986</v>
      </c>
      <c r="I4090">
        <v>11</v>
      </c>
      <c r="J4090">
        <v>5</v>
      </c>
      <c r="K4090">
        <v>-64.241516666666669</v>
      </c>
      <c r="L4090">
        <v>70.905699999999996</v>
      </c>
      <c r="M4090">
        <v>1</v>
      </c>
      <c r="O4090">
        <v>-1.76</v>
      </c>
      <c r="Q4090">
        <v>18.47</v>
      </c>
      <c r="X4090">
        <v>0.88</v>
      </c>
      <c r="Y4090" t="s">
        <v>139</v>
      </c>
      <c r="Z4090" t="s">
        <v>139</v>
      </c>
      <c r="AE4090">
        <v>1043000</v>
      </c>
      <c r="AH4090">
        <v>1043000</v>
      </c>
      <c r="AI4090">
        <v>3.0623410880400854</v>
      </c>
      <c r="AJ4090">
        <v>66.170447220721456</v>
      </c>
      <c r="AK4090">
        <v>21.576155530335512</v>
      </c>
      <c r="AL4090">
        <v>21.880855916184654</v>
      </c>
      <c r="AM4090">
        <v>377.564685474008</v>
      </c>
      <c r="AN4090">
        <v>25.270870911564767</v>
      </c>
      <c r="AR4090" t="s">
        <v>217</v>
      </c>
      <c r="AS4090" t="s">
        <v>218</v>
      </c>
      <c r="AT4090" t="s">
        <v>219</v>
      </c>
      <c r="AU4090" s="22" t="s">
        <v>220</v>
      </c>
      <c r="AV4090" s="36" t="s">
        <v>268</v>
      </c>
    </row>
    <row r="4091" spans="1:48" x14ac:dyDescent="0.25">
      <c r="A4091">
        <v>4089</v>
      </c>
      <c r="C4091" t="s">
        <v>295</v>
      </c>
      <c r="E4091" t="s">
        <v>138</v>
      </c>
      <c r="G4091">
        <v>64.599999999999994</v>
      </c>
      <c r="H4091">
        <v>1986</v>
      </c>
      <c r="I4091">
        <v>11</v>
      </c>
      <c r="J4091">
        <v>5</v>
      </c>
      <c r="K4091">
        <v>-64.233800000000002</v>
      </c>
      <c r="L4091">
        <v>70.902100000000004</v>
      </c>
      <c r="M4091">
        <v>1</v>
      </c>
      <c r="O4091">
        <v>-1.81</v>
      </c>
      <c r="Q4091">
        <v>19.850000000000001</v>
      </c>
      <c r="X4091">
        <v>0.75800000000000001</v>
      </c>
      <c r="Y4091" t="s">
        <v>139</v>
      </c>
      <c r="Z4091" t="s">
        <v>139</v>
      </c>
      <c r="AE4091">
        <v>689000</v>
      </c>
      <c r="AH4091">
        <v>689000</v>
      </c>
      <c r="AI4091">
        <v>2.022965493441629</v>
      </c>
      <c r="AJ4091">
        <v>43.71182946795502</v>
      </c>
      <c r="AK4091">
        <v>14.253088360883192</v>
      </c>
      <c r="AL4091">
        <v>14.454371741372221</v>
      </c>
      <c r="AM4091">
        <v>249.41713163143962</v>
      </c>
      <c r="AN4091">
        <v>16.693796795846715</v>
      </c>
      <c r="AR4091" t="s">
        <v>217</v>
      </c>
      <c r="AS4091" t="s">
        <v>218</v>
      </c>
      <c r="AT4091" t="s">
        <v>219</v>
      </c>
      <c r="AU4091" s="22" t="s">
        <v>220</v>
      </c>
      <c r="AV4091" s="36" t="s">
        <v>268</v>
      </c>
    </row>
    <row r="4092" spans="1:48" x14ac:dyDescent="0.25">
      <c r="A4092">
        <v>4090</v>
      </c>
      <c r="C4092" t="s">
        <v>295</v>
      </c>
      <c r="E4092" t="s">
        <v>138</v>
      </c>
      <c r="G4092">
        <v>21.01</v>
      </c>
      <c r="H4092">
        <v>1986</v>
      </c>
      <c r="I4092">
        <v>10</v>
      </c>
      <c r="J4092">
        <v>14</v>
      </c>
      <c r="K4092">
        <v>-64.213916666666663</v>
      </c>
      <c r="L4092">
        <v>71.771666666666661</v>
      </c>
      <c r="M4092">
        <v>36</v>
      </c>
      <c r="O4092">
        <v>-1.81</v>
      </c>
      <c r="P4092">
        <v>33.97</v>
      </c>
      <c r="X4092">
        <v>1.82</v>
      </c>
      <c r="Y4092" t="s">
        <v>139</v>
      </c>
      <c r="Z4092" t="s">
        <v>139</v>
      </c>
      <c r="AE4092">
        <v>1541000</v>
      </c>
      <c r="AH4092">
        <v>1541000</v>
      </c>
      <c r="AI4092">
        <v>4.5245135346785927</v>
      </c>
      <c r="AJ4092">
        <v>97.76477388986747</v>
      </c>
      <c r="AK4092">
        <v>31.878097480581999</v>
      </c>
      <c r="AL4092">
        <v>32.328282806175025</v>
      </c>
      <c r="AM4092">
        <v>557.84005782880763</v>
      </c>
      <c r="AN4092">
        <v>37.336924328591856</v>
      </c>
      <c r="AR4092" t="s">
        <v>217</v>
      </c>
      <c r="AS4092" t="s">
        <v>218</v>
      </c>
      <c r="AT4092" t="s">
        <v>219</v>
      </c>
      <c r="AU4092" s="22" t="s">
        <v>220</v>
      </c>
      <c r="AV4092" s="36" t="s">
        <v>268</v>
      </c>
    </row>
    <row r="4093" spans="1:48" x14ac:dyDescent="0.25">
      <c r="A4093">
        <v>4091</v>
      </c>
      <c r="C4093" t="s">
        <v>295</v>
      </c>
      <c r="E4093" t="s">
        <v>138</v>
      </c>
      <c r="G4093">
        <v>21.01</v>
      </c>
      <c r="H4093">
        <v>1986</v>
      </c>
      <c r="I4093">
        <v>10</v>
      </c>
      <c r="J4093">
        <v>14</v>
      </c>
      <c r="K4093">
        <v>-64.213916666666663</v>
      </c>
      <c r="L4093">
        <v>71.771666666666661</v>
      </c>
      <c r="M4093">
        <v>1</v>
      </c>
      <c r="O4093">
        <v>-1.81</v>
      </c>
      <c r="P4093">
        <v>33.97</v>
      </c>
      <c r="Q4093">
        <v>15.43</v>
      </c>
      <c r="X4093">
        <v>1.6379999999999999</v>
      </c>
      <c r="Y4093" t="s">
        <v>139</v>
      </c>
      <c r="Z4093" t="s">
        <v>139</v>
      </c>
      <c r="AE4093">
        <v>2402000</v>
      </c>
      <c r="AH4093">
        <v>2402000</v>
      </c>
      <c r="AI4093">
        <v>7.0524863791680588</v>
      </c>
      <c r="AJ4093">
        <v>152.38870011905362</v>
      </c>
      <c r="AK4093">
        <v>49.689286274080445</v>
      </c>
      <c r="AL4093">
        <v>50.391002790676453</v>
      </c>
      <c r="AM4093">
        <v>869.52097268319005</v>
      </c>
      <c r="AN4093">
        <v>58.198113067668814</v>
      </c>
      <c r="AR4093" t="s">
        <v>217</v>
      </c>
      <c r="AS4093" t="s">
        <v>218</v>
      </c>
      <c r="AT4093" t="s">
        <v>219</v>
      </c>
      <c r="AU4093" s="22" t="s">
        <v>220</v>
      </c>
      <c r="AV4093" s="36" t="s">
        <v>268</v>
      </c>
    </row>
    <row r="4094" spans="1:48" x14ac:dyDescent="0.25">
      <c r="A4094">
        <v>4092</v>
      </c>
      <c r="C4094" t="s">
        <v>295</v>
      </c>
      <c r="E4094" t="s">
        <v>138</v>
      </c>
      <c r="G4094">
        <v>64.650000000000006</v>
      </c>
      <c r="H4094">
        <v>1986</v>
      </c>
      <c r="I4094">
        <v>11</v>
      </c>
      <c r="J4094">
        <v>5</v>
      </c>
      <c r="K4094">
        <v>-64.201666666666668</v>
      </c>
      <c r="L4094">
        <v>70.88666666666667</v>
      </c>
      <c r="M4094">
        <v>25</v>
      </c>
      <c r="O4094">
        <v>-1.81</v>
      </c>
      <c r="X4094">
        <v>0.81899999999999995</v>
      </c>
      <c r="Y4094" t="s">
        <v>139</v>
      </c>
      <c r="Z4094" t="s">
        <v>139</v>
      </c>
      <c r="AE4094">
        <v>591000</v>
      </c>
      <c r="AH4094">
        <v>591000</v>
      </c>
      <c r="AI4094">
        <v>1.7352287469143726</v>
      </c>
      <c r="AJ4094">
        <v>37.494472010974476</v>
      </c>
      <c r="AK4094">
        <v>12.225798579509386</v>
      </c>
      <c r="AL4094">
        <v>12.39845239354279</v>
      </c>
      <c r="AM4094">
        <v>213.94125514394892</v>
      </c>
      <c r="AN4094">
        <v>14.31935254912251</v>
      </c>
      <c r="AR4094" t="s">
        <v>217</v>
      </c>
      <c r="AS4094" t="s">
        <v>218</v>
      </c>
      <c r="AT4094" t="s">
        <v>219</v>
      </c>
      <c r="AU4094" s="22" t="s">
        <v>220</v>
      </c>
      <c r="AV4094" s="36" t="s">
        <v>268</v>
      </c>
    </row>
    <row r="4095" spans="1:48" x14ac:dyDescent="0.25">
      <c r="A4095">
        <v>4093</v>
      </c>
      <c r="C4095" t="s">
        <v>295</v>
      </c>
      <c r="E4095" t="s">
        <v>138</v>
      </c>
      <c r="G4095">
        <v>64.650000000000006</v>
      </c>
      <c r="H4095">
        <v>1986</v>
      </c>
      <c r="I4095">
        <v>11</v>
      </c>
      <c r="J4095">
        <v>5</v>
      </c>
      <c r="K4095">
        <v>-64.201666666666668</v>
      </c>
      <c r="L4095">
        <v>70.88666666666667</v>
      </c>
      <c r="M4095">
        <v>1</v>
      </c>
      <c r="O4095">
        <v>-1.76</v>
      </c>
      <c r="Q4095">
        <v>18.239999999999998</v>
      </c>
      <c r="X4095">
        <v>0.81899999999999995</v>
      </c>
      <c r="Y4095" t="s">
        <v>139</v>
      </c>
      <c r="Z4095" t="s">
        <v>139</v>
      </c>
      <c r="AE4095">
        <v>736000</v>
      </c>
      <c r="AH4095">
        <v>736000</v>
      </c>
      <c r="AI4095">
        <v>2.1609616882047007</v>
      </c>
      <c r="AJ4095">
        <v>46.693623350384463</v>
      </c>
      <c r="AK4095">
        <v>15.225359990725732</v>
      </c>
      <c r="AL4095">
        <v>15.440373877576132</v>
      </c>
      <c r="AM4095">
        <v>266.43107239584845</v>
      </c>
      <c r="AN4095">
        <v>17.832560873357306</v>
      </c>
      <c r="AR4095" t="s">
        <v>217</v>
      </c>
      <c r="AS4095" t="s">
        <v>218</v>
      </c>
      <c r="AT4095" t="s">
        <v>219</v>
      </c>
      <c r="AU4095" s="22" t="s">
        <v>220</v>
      </c>
      <c r="AV4095" s="36" t="s">
        <v>268</v>
      </c>
    </row>
    <row r="4096" spans="1:48" x14ac:dyDescent="0.25">
      <c r="A4096">
        <v>4094</v>
      </c>
      <c r="C4096" t="s">
        <v>295</v>
      </c>
      <c r="E4096" t="s">
        <v>138</v>
      </c>
      <c r="G4096">
        <v>64.67</v>
      </c>
      <c r="H4096">
        <v>1986</v>
      </c>
      <c r="I4096">
        <v>11</v>
      </c>
      <c r="J4096">
        <v>5</v>
      </c>
      <c r="K4096">
        <v>-64.2</v>
      </c>
      <c r="L4096">
        <v>70.842166666666671</v>
      </c>
      <c r="M4096">
        <v>1</v>
      </c>
      <c r="O4096">
        <v>-1.73</v>
      </c>
      <c r="Y4096" t="s">
        <v>139</v>
      </c>
      <c r="Z4096" t="s">
        <v>139</v>
      </c>
      <c r="AE4096">
        <v>269000</v>
      </c>
      <c r="AH4096">
        <v>269000</v>
      </c>
      <c r="AI4096">
        <v>0.7898080083248159</v>
      </c>
      <c r="AJ4096">
        <v>17.066011795181279</v>
      </c>
      <c r="AK4096">
        <v>5.5647035835668772</v>
      </c>
      <c r="AL4096">
        <v>5.6432888221032327</v>
      </c>
      <c r="AM4096">
        <v>97.377660970765248</v>
      </c>
      <c r="AN4096">
        <v>6.5176071670286886</v>
      </c>
      <c r="AR4096" t="s">
        <v>217</v>
      </c>
      <c r="AS4096" t="s">
        <v>218</v>
      </c>
      <c r="AT4096" t="s">
        <v>219</v>
      </c>
      <c r="AU4096" s="22" t="s">
        <v>220</v>
      </c>
      <c r="AV4096" s="36" t="s">
        <v>268</v>
      </c>
    </row>
    <row r="4097" spans="1:48" x14ac:dyDescent="0.25">
      <c r="A4097">
        <v>4095</v>
      </c>
      <c r="C4097" t="s">
        <v>295</v>
      </c>
      <c r="E4097" t="s">
        <v>138</v>
      </c>
      <c r="G4097">
        <v>64.72</v>
      </c>
      <c r="H4097">
        <v>1986</v>
      </c>
      <c r="I4097">
        <v>11</v>
      </c>
      <c r="J4097">
        <v>5</v>
      </c>
      <c r="K4097">
        <v>-64.199366666666663</v>
      </c>
      <c r="L4097">
        <v>70.92746666666666</v>
      </c>
      <c r="M4097">
        <v>25</v>
      </c>
      <c r="O4097">
        <v>-1.82</v>
      </c>
      <c r="X4097">
        <v>0.81899999999999995</v>
      </c>
      <c r="Y4097" t="s">
        <v>139</v>
      </c>
      <c r="Z4097" t="s">
        <v>139</v>
      </c>
      <c r="AE4097">
        <v>402000</v>
      </c>
      <c r="AH4097">
        <v>402000</v>
      </c>
      <c r="AI4097">
        <v>1.1803078786118066</v>
      </c>
      <c r="AJ4097">
        <v>25.503854058226295</v>
      </c>
      <c r="AK4097">
        <v>8.3160254297170439</v>
      </c>
      <c r="AL4097">
        <v>8.4334650798717465</v>
      </c>
      <c r="AM4097">
        <v>145.52349334664547</v>
      </c>
      <c r="AN4097">
        <v>9.7400672161543973</v>
      </c>
      <c r="AR4097" t="s">
        <v>217</v>
      </c>
      <c r="AS4097" t="s">
        <v>218</v>
      </c>
      <c r="AT4097" t="s">
        <v>219</v>
      </c>
      <c r="AU4097" s="22" t="s">
        <v>220</v>
      </c>
      <c r="AV4097" s="36" t="s">
        <v>268</v>
      </c>
    </row>
    <row r="4098" spans="1:48" x14ac:dyDescent="0.25">
      <c r="A4098">
        <v>4096</v>
      </c>
      <c r="C4098" t="s">
        <v>295</v>
      </c>
      <c r="E4098" t="s">
        <v>138</v>
      </c>
      <c r="G4098">
        <v>64.72</v>
      </c>
      <c r="H4098">
        <v>1986</v>
      </c>
      <c r="I4098">
        <v>11</v>
      </c>
      <c r="J4098">
        <v>5</v>
      </c>
      <c r="K4098">
        <v>-64.199366666666663</v>
      </c>
      <c r="L4098">
        <v>70.92746666666666</v>
      </c>
      <c r="M4098">
        <v>1</v>
      </c>
      <c r="O4098">
        <v>-1.75</v>
      </c>
      <c r="X4098">
        <v>0.66700000000000004</v>
      </c>
      <c r="Y4098" t="s">
        <v>139</v>
      </c>
      <c r="Z4098" t="s">
        <v>139</v>
      </c>
      <c r="AE4098">
        <v>884000</v>
      </c>
      <c r="AH4098">
        <v>884000</v>
      </c>
      <c r="AI4098">
        <v>2.5955028972458636</v>
      </c>
      <c r="AJ4098">
        <v>56.083101958885685</v>
      </c>
      <c r="AK4098">
        <v>18.286981293208623</v>
      </c>
      <c r="AL4098">
        <v>18.545231668175681</v>
      </c>
      <c r="AM4098">
        <v>320.00688586675273</v>
      </c>
      <c r="AN4098">
        <v>21.418456266369372</v>
      </c>
      <c r="AR4098" t="s">
        <v>217</v>
      </c>
      <c r="AS4098" t="s">
        <v>218</v>
      </c>
      <c r="AT4098" t="s">
        <v>219</v>
      </c>
      <c r="AU4098" s="22" t="s">
        <v>220</v>
      </c>
      <c r="AV4098" s="36" t="s">
        <v>268</v>
      </c>
    </row>
    <row r="4099" spans="1:48" x14ac:dyDescent="0.25">
      <c r="A4099">
        <v>4097</v>
      </c>
      <c r="C4099" t="s">
        <v>295</v>
      </c>
      <c r="E4099" t="s">
        <v>138</v>
      </c>
      <c r="G4099">
        <v>64.680000000000007</v>
      </c>
      <c r="H4099">
        <v>1986</v>
      </c>
      <c r="I4099">
        <v>11</v>
      </c>
      <c r="J4099">
        <v>5</v>
      </c>
      <c r="K4099">
        <v>-64.196666666666673</v>
      </c>
      <c r="L4099">
        <v>70.893333333333331</v>
      </c>
      <c r="M4099">
        <v>25</v>
      </c>
      <c r="O4099">
        <v>-1.79</v>
      </c>
      <c r="X4099">
        <v>0.78900000000000003</v>
      </c>
      <c r="Y4099" t="s">
        <v>139</v>
      </c>
      <c r="Z4099" t="s">
        <v>139</v>
      </c>
      <c r="AE4099">
        <v>597000</v>
      </c>
      <c r="AH4099">
        <v>597000</v>
      </c>
      <c r="AI4099">
        <v>1.7528452824160412</v>
      </c>
      <c r="AJ4099">
        <v>37.87512654915696</v>
      </c>
      <c r="AK4099">
        <v>12.349918362042475</v>
      </c>
      <c r="AL4099">
        <v>12.524325006675205</v>
      </c>
      <c r="AM4099">
        <v>216.11324758195857</v>
      </c>
      <c r="AN4099">
        <v>14.464726686677054</v>
      </c>
      <c r="AR4099" t="s">
        <v>217</v>
      </c>
      <c r="AS4099" t="s">
        <v>218</v>
      </c>
      <c r="AT4099" t="s">
        <v>219</v>
      </c>
      <c r="AU4099" s="22" t="s">
        <v>220</v>
      </c>
      <c r="AV4099" s="36" t="s">
        <v>268</v>
      </c>
    </row>
    <row r="4100" spans="1:48" x14ac:dyDescent="0.25">
      <c r="A4100">
        <v>4098</v>
      </c>
      <c r="C4100" t="s">
        <v>295</v>
      </c>
      <c r="E4100" t="s">
        <v>138</v>
      </c>
      <c r="G4100">
        <v>41.03</v>
      </c>
      <c r="H4100">
        <v>1986</v>
      </c>
      <c r="I4100">
        <v>10</v>
      </c>
      <c r="J4100">
        <v>22</v>
      </c>
      <c r="K4100">
        <v>-64.196666666666673</v>
      </c>
      <c r="L4100">
        <v>72.00333333333333</v>
      </c>
      <c r="M4100">
        <v>36</v>
      </c>
      <c r="O4100">
        <v>-1.78</v>
      </c>
      <c r="X4100">
        <v>1.18</v>
      </c>
      <c r="Y4100" t="s">
        <v>139</v>
      </c>
      <c r="Z4100" t="s">
        <v>139</v>
      </c>
      <c r="AE4100">
        <v>1580000</v>
      </c>
      <c r="AH4100">
        <v>1580000</v>
      </c>
      <c r="AI4100">
        <v>4.6390210154394396</v>
      </c>
      <c r="AJ4100">
        <v>100.2390283880536</v>
      </c>
      <c r="AK4100">
        <v>32.684876067047085</v>
      </c>
      <c r="AL4100">
        <v>33.146454791535717</v>
      </c>
      <c r="AM4100">
        <v>571.95800867587025</v>
      </c>
      <c r="AN4100">
        <v>38.281856222696391</v>
      </c>
      <c r="AR4100" t="s">
        <v>217</v>
      </c>
      <c r="AS4100" t="s">
        <v>218</v>
      </c>
      <c r="AT4100" t="s">
        <v>219</v>
      </c>
      <c r="AU4100" s="22" t="s">
        <v>220</v>
      </c>
      <c r="AV4100" s="36" t="s">
        <v>268</v>
      </c>
    </row>
    <row r="4101" spans="1:48" x14ac:dyDescent="0.25">
      <c r="A4101">
        <v>4099</v>
      </c>
      <c r="C4101" t="s">
        <v>295</v>
      </c>
      <c r="E4101" t="s">
        <v>138</v>
      </c>
      <c r="G4101">
        <v>41.03</v>
      </c>
      <c r="H4101">
        <v>1986</v>
      </c>
      <c r="I4101">
        <v>10</v>
      </c>
      <c r="J4101">
        <v>22</v>
      </c>
      <c r="K4101">
        <v>-64.196666666666673</v>
      </c>
      <c r="L4101">
        <v>72.00333333333333</v>
      </c>
      <c r="M4101">
        <v>1</v>
      </c>
      <c r="O4101">
        <v>-1.77</v>
      </c>
      <c r="X4101">
        <v>0.88</v>
      </c>
      <c r="Y4101" t="s">
        <v>139</v>
      </c>
      <c r="Z4101" t="s">
        <v>139</v>
      </c>
      <c r="AE4101">
        <v>1688000</v>
      </c>
      <c r="AH4101">
        <v>1688000</v>
      </c>
      <c r="AI4101">
        <v>4.9561186544694769</v>
      </c>
      <c r="AJ4101">
        <v>107.09081007533828</v>
      </c>
      <c r="AK4101">
        <v>34.919032152642707</v>
      </c>
      <c r="AL4101">
        <v>35.412161827919171</v>
      </c>
      <c r="AM4101">
        <v>611.05387256004371</v>
      </c>
      <c r="AN4101">
        <v>40.898590698678163</v>
      </c>
      <c r="AR4101" t="s">
        <v>217</v>
      </c>
      <c r="AS4101" t="s">
        <v>218</v>
      </c>
      <c r="AT4101" t="s">
        <v>219</v>
      </c>
      <c r="AU4101" s="22" t="s">
        <v>220</v>
      </c>
      <c r="AV4101" s="36" t="s">
        <v>268</v>
      </c>
    </row>
    <row r="4102" spans="1:48" x14ac:dyDescent="0.25">
      <c r="A4102">
        <v>4100</v>
      </c>
      <c r="C4102" t="s">
        <v>295</v>
      </c>
      <c r="E4102" t="s">
        <v>138</v>
      </c>
      <c r="G4102">
        <v>41.05</v>
      </c>
      <c r="H4102">
        <v>1986</v>
      </c>
      <c r="I4102">
        <v>10</v>
      </c>
      <c r="J4102">
        <v>23</v>
      </c>
      <c r="K4102">
        <v>-64.180000000000007</v>
      </c>
      <c r="L4102">
        <v>71.995000000000005</v>
      </c>
      <c r="M4102">
        <v>1</v>
      </c>
      <c r="O4102">
        <v>-1.78</v>
      </c>
      <c r="X4102">
        <v>0.97099999999999997</v>
      </c>
      <c r="Y4102" t="s">
        <v>139</v>
      </c>
      <c r="Z4102" t="s">
        <v>139</v>
      </c>
      <c r="AE4102">
        <v>1369000</v>
      </c>
      <c r="AH4102">
        <v>1369000</v>
      </c>
      <c r="AI4102">
        <v>4.0195061836307548</v>
      </c>
      <c r="AJ4102">
        <v>86.852677128636316</v>
      </c>
      <c r="AK4102">
        <v>28.319997047966748</v>
      </c>
      <c r="AL4102">
        <v>28.719934563045822</v>
      </c>
      <c r="AM4102">
        <v>495.5762746058648</v>
      </c>
      <c r="AN4102">
        <v>33.16953238536162</v>
      </c>
      <c r="AR4102" t="s">
        <v>217</v>
      </c>
      <c r="AS4102" t="s">
        <v>218</v>
      </c>
      <c r="AT4102" t="s">
        <v>219</v>
      </c>
      <c r="AU4102" s="22" t="s">
        <v>220</v>
      </c>
      <c r="AV4102" s="36" t="s">
        <v>268</v>
      </c>
    </row>
    <row r="4103" spans="1:48" x14ac:dyDescent="0.25">
      <c r="A4103">
        <v>4101</v>
      </c>
      <c r="C4103" t="s">
        <v>295</v>
      </c>
      <c r="E4103" t="s">
        <v>138</v>
      </c>
      <c r="G4103">
        <v>41.05</v>
      </c>
      <c r="H4103">
        <v>1986</v>
      </c>
      <c r="I4103">
        <v>10</v>
      </c>
      <c r="J4103">
        <v>23</v>
      </c>
      <c r="K4103">
        <v>-64.180000000000007</v>
      </c>
      <c r="L4103">
        <v>71.995000000000005</v>
      </c>
      <c r="M4103">
        <v>36</v>
      </c>
      <c r="O4103">
        <v>-1.77</v>
      </c>
      <c r="X4103">
        <v>1.304</v>
      </c>
      <c r="Y4103" t="s">
        <v>139</v>
      </c>
      <c r="Z4103" t="s">
        <v>139</v>
      </c>
      <c r="AE4103">
        <v>1643000</v>
      </c>
      <c r="AH4103">
        <v>1643000</v>
      </c>
      <c r="AI4103">
        <v>4.8239946382069609</v>
      </c>
      <c r="AJ4103">
        <v>104.23590103896966</v>
      </c>
      <c r="AK4103">
        <v>33.988133783644535</v>
      </c>
      <c r="AL4103">
        <v>34.468117229426063</v>
      </c>
      <c r="AM4103">
        <v>594.76392927497136</v>
      </c>
      <c r="AN4103">
        <v>39.808284667019095</v>
      </c>
      <c r="AR4103" t="s">
        <v>217</v>
      </c>
      <c r="AS4103" t="s">
        <v>218</v>
      </c>
      <c r="AT4103" t="s">
        <v>219</v>
      </c>
      <c r="AU4103" s="22" t="s">
        <v>220</v>
      </c>
      <c r="AV4103" s="36" t="s">
        <v>268</v>
      </c>
    </row>
    <row r="4104" spans="1:48" x14ac:dyDescent="0.25">
      <c r="A4104">
        <v>4102</v>
      </c>
      <c r="C4104" t="s">
        <v>295</v>
      </c>
      <c r="E4104" t="s">
        <v>138</v>
      </c>
      <c r="G4104">
        <v>41.24</v>
      </c>
      <c r="H4104">
        <v>1986</v>
      </c>
      <c r="I4104">
        <v>10</v>
      </c>
      <c r="J4104">
        <v>23</v>
      </c>
      <c r="K4104">
        <v>-64.178333333333327</v>
      </c>
      <c r="L4104">
        <v>72.215000000000003</v>
      </c>
      <c r="M4104">
        <v>36</v>
      </c>
      <c r="O4104">
        <v>-1.78</v>
      </c>
      <c r="X4104">
        <v>1.516</v>
      </c>
      <c r="Y4104" t="s">
        <v>139</v>
      </c>
      <c r="Z4104" t="s">
        <v>139</v>
      </c>
      <c r="AE4104">
        <v>1592000</v>
      </c>
      <c r="AH4104">
        <v>1592000</v>
      </c>
      <c r="AI4104">
        <v>4.6742540864427768</v>
      </c>
      <c r="AJ4104">
        <v>101.00033746441856</v>
      </c>
      <c r="AK4104">
        <v>32.933115632113264</v>
      </c>
      <c r="AL4104">
        <v>33.398200017800548</v>
      </c>
      <c r="AM4104">
        <v>576.3019935518895</v>
      </c>
      <c r="AN4104">
        <v>38.572604497805472</v>
      </c>
      <c r="AR4104" t="s">
        <v>217</v>
      </c>
      <c r="AS4104" t="s">
        <v>218</v>
      </c>
      <c r="AT4104" t="s">
        <v>219</v>
      </c>
      <c r="AU4104" s="22" t="s">
        <v>220</v>
      </c>
      <c r="AV4104" s="36" t="s">
        <v>268</v>
      </c>
    </row>
    <row r="4105" spans="1:48" x14ac:dyDescent="0.25">
      <c r="A4105">
        <v>4103</v>
      </c>
      <c r="C4105" t="s">
        <v>295</v>
      </c>
      <c r="E4105" t="s">
        <v>138</v>
      </c>
      <c r="G4105">
        <v>41.24</v>
      </c>
      <c r="H4105">
        <v>1986</v>
      </c>
      <c r="I4105">
        <v>10</v>
      </c>
      <c r="J4105">
        <v>23</v>
      </c>
      <c r="K4105">
        <v>-64.178333333333327</v>
      </c>
      <c r="L4105">
        <v>72.215000000000003</v>
      </c>
      <c r="M4105">
        <v>1</v>
      </c>
      <c r="O4105">
        <v>-1.63</v>
      </c>
      <c r="X4105">
        <v>1.3340000000000001</v>
      </c>
      <c r="Y4105" t="s">
        <v>139</v>
      </c>
      <c r="Z4105" t="s">
        <v>139</v>
      </c>
      <c r="AE4105">
        <v>2197000</v>
      </c>
      <c r="AH4105">
        <v>2197000</v>
      </c>
      <c r="AI4105">
        <v>6.4505880828610431</v>
      </c>
      <c r="AJ4105">
        <v>139.38300339781884</v>
      </c>
      <c r="AK4105">
        <v>45.448527037533196</v>
      </c>
      <c r="AL4105">
        <v>46.090355175318969</v>
      </c>
      <c r="AM4105">
        <v>795.31123105119423</v>
      </c>
      <c r="AN4105">
        <v>53.231163367888584</v>
      </c>
      <c r="AR4105" t="s">
        <v>217</v>
      </c>
      <c r="AS4105" t="s">
        <v>218</v>
      </c>
      <c r="AT4105" t="s">
        <v>219</v>
      </c>
      <c r="AU4105" s="22" t="s">
        <v>220</v>
      </c>
      <c r="AV4105" s="36" t="s">
        <v>268</v>
      </c>
    </row>
    <row r="4106" spans="1:48" x14ac:dyDescent="0.25">
      <c r="A4106">
        <v>4104</v>
      </c>
      <c r="C4106" t="s">
        <v>295</v>
      </c>
      <c r="E4106" t="s">
        <v>138</v>
      </c>
      <c r="G4106">
        <v>41.26</v>
      </c>
      <c r="H4106">
        <v>1986</v>
      </c>
      <c r="I4106">
        <v>10</v>
      </c>
      <c r="J4106">
        <v>23</v>
      </c>
      <c r="K4106">
        <v>-64.176666666666662</v>
      </c>
      <c r="L4106">
        <v>72.24166666666666</v>
      </c>
      <c r="M4106">
        <v>36</v>
      </c>
      <c r="O4106">
        <v>-1.78</v>
      </c>
      <c r="X4106">
        <v>1.6679999999999999</v>
      </c>
      <c r="Y4106" t="s">
        <v>139</v>
      </c>
      <c r="Z4106" t="s">
        <v>139</v>
      </c>
      <c r="AE4106">
        <v>1879000</v>
      </c>
      <c r="AH4106">
        <v>1879000</v>
      </c>
      <c r="AI4106">
        <v>5.5169117012725994</v>
      </c>
      <c r="AJ4106">
        <v>119.20831287414728</v>
      </c>
      <c r="AK4106">
        <v>38.870178563279417</v>
      </c>
      <c r="AL4106">
        <v>39.419106679301024</v>
      </c>
      <c r="AM4106">
        <v>680.19563183668367</v>
      </c>
      <c r="AN4106">
        <v>45.526334077497793</v>
      </c>
      <c r="AR4106" t="s">
        <v>217</v>
      </c>
      <c r="AS4106" t="s">
        <v>218</v>
      </c>
      <c r="AT4106" t="s">
        <v>219</v>
      </c>
      <c r="AU4106" s="22" t="s">
        <v>220</v>
      </c>
      <c r="AV4106" s="36" t="s">
        <v>268</v>
      </c>
    </row>
    <row r="4107" spans="1:48" x14ac:dyDescent="0.25">
      <c r="A4107">
        <v>4105</v>
      </c>
      <c r="C4107" t="s">
        <v>295</v>
      </c>
      <c r="E4107" t="s">
        <v>138</v>
      </c>
      <c r="G4107">
        <v>41.26</v>
      </c>
      <c r="H4107">
        <v>1986</v>
      </c>
      <c r="I4107">
        <v>10</v>
      </c>
      <c r="J4107">
        <v>23</v>
      </c>
      <c r="K4107">
        <v>-64.176666666666662</v>
      </c>
      <c r="L4107">
        <v>72.24166666666666</v>
      </c>
      <c r="M4107">
        <v>1</v>
      </c>
      <c r="O4107">
        <v>-1.63</v>
      </c>
      <c r="Q4107">
        <v>13.02</v>
      </c>
      <c r="X4107">
        <v>1.274</v>
      </c>
      <c r="Y4107" t="s">
        <v>139</v>
      </c>
      <c r="Z4107" t="s">
        <v>139</v>
      </c>
      <c r="AE4107">
        <v>1904000</v>
      </c>
      <c r="AH4107">
        <v>1904000</v>
      </c>
      <c r="AI4107">
        <v>5.5903139325295523</v>
      </c>
      <c r="AJ4107">
        <v>120.79437344990762</v>
      </c>
      <c r="AK4107">
        <v>39.387344323833958</v>
      </c>
      <c r="AL4107">
        <v>39.943575900686078</v>
      </c>
      <c r="AM4107">
        <v>689.24560032839042</v>
      </c>
      <c r="AN4107">
        <v>46.132059650641722</v>
      </c>
      <c r="AR4107" t="s">
        <v>217</v>
      </c>
      <c r="AS4107" t="s">
        <v>218</v>
      </c>
      <c r="AT4107" t="s">
        <v>219</v>
      </c>
      <c r="AU4107" s="22" t="s">
        <v>220</v>
      </c>
      <c r="AV4107" s="36" t="s">
        <v>268</v>
      </c>
    </row>
    <row r="4108" spans="1:48" x14ac:dyDescent="0.25">
      <c r="A4108">
        <v>4106</v>
      </c>
      <c r="C4108" t="s">
        <v>295</v>
      </c>
      <c r="E4108" t="s">
        <v>138</v>
      </c>
      <c r="G4108">
        <v>41.28</v>
      </c>
      <c r="H4108">
        <v>1986</v>
      </c>
      <c r="I4108">
        <v>10</v>
      </c>
      <c r="J4108">
        <v>23</v>
      </c>
      <c r="K4108">
        <v>-64.176666666666662</v>
      </c>
      <c r="L4108">
        <v>72.260000000000005</v>
      </c>
      <c r="M4108">
        <v>36</v>
      </c>
      <c r="X4108">
        <v>1.3340000000000001</v>
      </c>
      <c r="Y4108" t="s">
        <v>139</v>
      </c>
      <c r="Z4108" t="s">
        <v>139</v>
      </c>
      <c r="AE4108">
        <v>917000</v>
      </c>
      <c r="AH4108">
        <v>917000</v>
      </c>
      <c r="AI4108">
        <v>2.6923938425050418</v>
      </c>
      <c r="AJ4108">
        <v>58.176701918889336</v>
      </c>
      <c r="AK4108">
        <v>18.969640097140619</v>
      </c>
      <c r="AL4108">
        <v>19.237531040403958</v>
      </c>
      <c r="AM4108">
        <v>331.95284427580572</v>
      </c>
      <c r="AN4108">
        <v>22.218014022919359</v>
      </c>
      <c r="AR4108" t="s">
        <v>217</v>
      </c>
      <c r="AS4108" t="s">
        <v>218</v>
      </c>
      <c r="AT4108" t="s">
        <v>219</v>
      </c>
      <c r="AU4108" s="22" t="s">
        <v>220</v>
      </c>
      <c r="AV4108" s="36" t="s">
        <v>268</v>
      </c>
    </row>
    <row r="4109" spans="1:48" x14ac:dyDescent="0.25">
      <c r="A4109">
        <v>4107</v>
      </c>
      <c r="C4109" t="s">
        <v>295</v>
      </c>
      <c r="E4109" t="s">
        <v>138</v>
      </c>
      <c r="G4109">
        <v>41.28</v>
      </c>
      <c r="H4109">
        <v>1986</v>
      </c>
      <c r="I4109">
        <v>10</v>
      </c>
      <c r="J4109">
        <v>23</v>
      </c>
      <c r="K4109">
        <v>-64.176666666666662</v>
      </c>
      <c r="L4109">
        <v>72.260000000000005</v>
      </c>
      <c r="M4109">
        <v>1</v>
      </c>
      <c r="X4109">
        <v>1.274</v>
      </c>
      <c r="Y4109" t="s">
        <v>139</v>
      </c>
      <c r="Z4109" t="s">
        <v>139</v>
      </c>
      <c r="AE4109">
        <v>1643000</v>
      </c>
      <c r="AH4109">
        <v>1643000</v>
      </c>
      <c r="AI4109">
        <v>4.8239946382069609</v>
      </c>
      <c r="AJ4109">
        <v>104.23590103896966</v>
      </c>
      <c r="AK4109">
        <v>33.988133783644535</v>
      </c>
      <c r="AL4109">
        <v>34.468117229426063</v>
      </c>
      <c r="AM4109">
        <v>594.76392927497136</v>
      </c>
      <c r="AN4109">
        <v>39.808284667019095</v>
      </c>
      <c r="AR4109" t="s">
        <v>217</v>
      </c>
      <c r="AS4109" t="s">
        <v>218</v>
      </c>
      <c r="AT4109" t="s">
        <v>219</v>
      </c>
      <c r="AU4109" s="22" t="s">
        <v>220</v>
      </c>
      <c r="AV4109" s="36" t="s">
        <v>268</v>
      </c>
    </row>
    <row r="4110" spans="1:48" x14ac:dyDescent="0.25">
      <c r="A4110">
        <v>4108</v>
      </c>
      <c r="C4110" t="s">
        <v>295</v>
      </c>
      <c r="E4110" t="s">
        <v>138</v>
      </c>
      <c r="G4110">
        <v>41.07</v>
      </c>
      <c r="H4110">
        <v>1986</v>
      </c>
      <c r="I4110">
        <v>10</v>
      </c>
      <c r="J4110">
        <v>23</v>
      </c>
      <c r="K4110">
        <v>-64.168333333333337</v>
      </c>
      <c r="L4110">
        <v>72.023333333333326</v>
      </c>
      <c r="M4110">
        <v>36</v>
      </c>
      <c r="O4110">
        <v>-1.78</v>
      </c>
      <c r="X4110">
        <v>1.0309999999999999</v>
      </c>
      <c r="Y4110" t="s">
        <v>139</v>
      </c>
      <c r="Z4110" t="s">
        <v>139</v>
      </c>
      <c r="AE4110">
        <v>1529000</v>
      </c>
      <c r="AH4110">
        <v>1529000</v>
      </c>
      <c r="AI4110">
        <v>4.4892804636752546</v>
      </c>
      <c r="AJ4110">
        <v>97.003464813502504</v>
      </c>
      <c r="AK4110">
        <v>31.629857915515821</v>
      </c>
      <c r="AL4110">
        <v>32.076537579910202</v>
      </c>
      <c r="AM4110">
        <v>553.49607295278838</v>
      </c>
      <c r="AN4110">
        <v>37.046176053482768</v>
      </c>
      <c r="AR4110" t="s">
        <v>217</v>
      </c>
      <c r="AS4110" t="s">
        <v>218</v>
      </c>
      <c r="AT4110" t="s">
        <v>219</v>
      </c>
      <c r="AU4110" s="22" t="s">
        <v>220</v>
      </c>
      <c r="AV4110" s="36" t="s">
        <v>268</v>
      </c>
    </row>
    <row r="4111" spans="1:48" x14ac:dyDescent="0.25">
      <c r="A4111">
        <v>4109</v>
      </c>
      <c r="C4111" t="s">
        <v>295</v>
      </c>
      <c r="E4111" t="s">
        <v>138</v>
      </c>
      <c r="G4111">
        <v>41.07</v>
      </c>
      <c r="H4111">
        <v>1986</v>
      </c>
      <c r="I4111">
        <v>10</v>
      </c>
      <c r="J4111">
        <v>23</v>
      </c>
      <c r="K4111">
        <v>-64.168333333333337</v>
      </c>
      <c r="L4111">
        <v>72.023333333333326</v>
      </c>
      <c r="M4111">
        <v>1</v>
      </c>
      <c r="O4111">
        <v>-1.78</v>
      </c>
      <c r="X4111">
        <v>1.153</v>
      </c>
      <c r="Y4111" t="s">
        <v>139</v>
      </c>
      <c r="Z4111" t="s">
        <v>139</v>
      </c>
      <c r="AE4111">
        <v>1898000</v>
      </c>
      <c r="AH4111">
        <v>1898000</v>
      </c>
      <c r="AI4111">
        <v>5.5726973970278832</v>
      </c>
      <c r="AJ4111">
        <v>120.41371891172514</v>
      </c>
      <c r="AK4111">
        <v>39.263224541300865</v>
      </c>
      <c r="AL4111">
        <v>39.81770328755367</v>
      </c>
      <c r="AM4111">
        <v>687.0736078903808</v>
      </c>
      <c r="AN4111">
        <v>45.986685513087181</v>
      </c>
      <c r="AR4111" t="s">
        <v>217</v>
      </c>
      <c r="AS4111" t="s">
        <v>218</v>
      </c>
      <c r="AT4111" t="s">
        <v>219</v>
      </c>
      <c r="AU4111" s="22" t="s">
        <v>220</v>
      </c>
      <c r="AV4111" s="36" t="s">
        <v>268</v>
      </c>
    </row>
    <row r="4112" spans="1:48" x14ac:dyDescent="0.25">
      <c r="A4112">
        <v>4110</v>
      </c>
      <c r="C4112" t="s">
        <v>295</v>
      </c>
      <c r="E4112" t="s">
        <v>138</v>
      </c>
      <c r="G4112">
        <v>41.09</v>
      </c>
      <c r="H4112">
        <v>1986</v>
      </c>
      <c r="I4112">
        <v>10</v>
      </c>
      <c r="J4112">
        <v>23</v>
      </c>
      <c r="K4112">
        <v>-64.165000000000006</v>
      </c>
      <c r="L4112">
        <v>72.055000000000007</v>
      </c>
      <c r="M4112">
        <v>1</v>
      </c>
      <c r="O4112">
        <v>-1.81</v>
      </c>
      <c r="X4112">
        <v>1.304</v>
      </c>
      <c r="Y4112" t="s">
        <v>139</v>
      </c>
      <c r="Z4112" t="s">
        <v>139</v>
      </c>
      <c r="AE4112">
        <v>1363000</v>
      </c>
      <c r="AH4112">
        <v>1363000</v>
      </c>
      <c r="AI4112">
        <v>4.0018896481290858</v>
      </c>
      <c r="AJ4112">
        <v>86.472022590453832</v>
      </c>
      <c r="AK4112">
        <v>28.195877265433658</v>
      </c>
      <c r="AL4112">
        <v>28.594061949913407</v>
      </c>
      <c r="AM4112">
        <v>493.40428216785517</v>
      </c>
      <c r="AN4112">
        <v>33.024158247807073</v>
      </c>
      <c r="AR4112" t="s">
        <v>217</v>
      </c>
      <c r="AS4112" t="s">
        <v>218</v>
      </c>
      <c r="AT4112" t="s">
        <v>219</v>
      </c>
      <c r="AU4112" s="22" t="s">
        <v>220</v>
      </c>
      <c r="AV4112" s="36" t="s">
        <v>268</v>
      </c>
    </row>
    <row r="4113" spans="1:48" x14ac:dyDescent="0.25">
      <c r="A4113">
        <v>4111</v>
      </c>
      <c r="C4113" t="s">
        <v>295</v>
      </c>
      <c r="E4113" t="s">
        <v>138</v>
      </c>
      <c r="G4113">
        <v>41.09</v>
      </c>
      <c r="H4113">
        <v>1986</v>
      </c>
      <c r="I4113">
        <v>10</v>
      </c>
      <c r="J4113">
        <v>23</v>
      </c>
      <c r="K4113">
        <v>-64.165000000000006</v>
      </c>
      <c r="L4113">
        <v>72.055000000000007</v>
      </c>
      <c r="M4113">
        <v>36</v>
      </c>
      <c r="O4113">
        <v>-1.77</v>
      </c>
      <c r="X4113">
        <v>1.516</v>
      </c>
      <c r="Y4113" t="s">
        <v>139</v>
      </c>
      <c r="Z4113" t="s">
        <v>139</v>
      </c>
      <c r="AE4113">
        <v>2204000</v>
      </c>
      <c r="AH4113">
        <v>2204000</v>
      </c>
      <c r="AI4113">
        <v>6.4711407076129897</v>
      </c>
      <c r="AJ4113">
        <v>139.82710035903173</v>
      </c>
      <c r="AK4113">
        <v>45.593333450488466</v>
      </c>
      <c r="AL4113">
        <v>46.237206557306784</v>
      </c>
      <c r="AM4113">
        <v>797.84522222887222</v>
      </c>
      <c r="AN4113">
        <v>53.400766528368884</v>
      </c>
      <c r="AR4113" t="s">
        <v>217</v>
      </c>
      <c r="AS4113" t="s">
        <v>218</v>
      </c>
      <c r="AT4113" t="s">
        <v>219</v>
      </c>
      <c r="AU4113" s="22" t="s">
        <v>220</v>
      </c>
      <c r="AV4113" s="36" t="s">
        <v>268</v>
      </c>
    </row>
    <row r="4114" spans="1:48" x14ac:dyDescent="0.25">
      <c r="A4114">
        <v>4112</v>
      </c>
      <c r="C4114" t="s">
        <v>295</v>
      </c>
      <c r="E4114" t="s">
        <v>138</v>
      </c>
      <c r="G4114">
        <v>41.12</v>
      </c>
      <c r="H4114">
        <v>1986</v>
      </c>
      <c r="I4114">
        <v>10</v>
      </c>
      <c r="J4114">
        <v>23</v>
      </c>
      <c r="K4114">
        <v>-64.163333333333327</v>
      </c>
      <c r="L4114">
        <v>72.069999999999993</v>
      </c>
      <c r="M4114">
        <v>36</v>
      </c>
      <c r="O4114">
        <v>-1.78</v>
      </c>
      <c r="X4114">
        <v>1.3340000000000001</v>
      </c>
      <c r="Y4114" t="s">
        <v>139</v>
      </c>
      <c r="Z4114" t="s">
        <v>139</v>
      </c>
      <c r="AE4114">
        <v>1414000</v>
      </c>
      <c r="AH4114">
        <v>1414000</v>
      </c>
      <c r="AI4114">
        <v>4.1516301998932708</v>
      </c>
      <c r="AJ4114">
        <v>89.707586165004926</v>
      </c>
      <c r="AK4114">
        <v>29.250895416964923</v>
      </c>
      <c r="AL4114">
        <v>29.663979161538929</v>
      </c>
      <c r="AM4114">
        <v>511.86621789093704</v>
      </c>
      <c r="AN4114">
        <v>34.259838417020688</v>
      </c>
      <c r="AR4114" t="s">
        <v>217</v>
      </c>
      <c r="AS4114" t="s">
        <v>218</v>
      </c>
      <c r="AT4114" t="s">
        <v>219</v>
      </c>
      <c r="AU4114" s="22" t="s">
        <v>220</v>
      </c>
      <c r="AV4114" s="36" t="s">
        <v>268</v>
      </c>
    </row>
    <row r="4115" spans="1:48" x14ac:dyDescent="0.25">
      <c r="A4115">
        <v>4113</v>
      </c>
      <c r="C4115" t="s">
        <v>295</v>
      </c>
      <c r="E4115" t="s">
        <v>138</v>
      </c>
      <c r="G4115">
        <v>41.12</v>
      </c>
      <c r="H4115">
        <v>1986</v>
      </c>
      <c r="I4115">
        <v>10</v>
      </c>
      <c r="J4115">
        <v>23</v>
      </c>
      <c r="K4115">
        <v>-64.163333333333327</v>
      </c>
      <c r="L4115">
        <v>72.069999999999993</v>
      </c>
      <c r="M4115">
        <v>1</v>
      </c>
      <c r="O4115">
        <v>-1.78</v>
      </c>
      <c r="Q4115">
        <v>15.42</v>
      </c>
      <c r="X4115">
        <v>1.2130000000000001</v>
      </c>
      <c r="Y4115" t="s">
        <v>139</v>
      </c>
      <c r="Z4115" t="s">
        <v>139</v>
      </c>
      <c r="AE4115">
        <v>1643000</v>
      </c>
      <c r="AH4115">
        <v>1643000</v>
      </c>
      <c r="AI4115">
        <v>4.8239946382069609</v>
      </c>
      <c r="AJ4115">
        <v>104.23590103896966</v>
      </c>
      <c r="AK4115">
        <v>33.988133783644535</v>
      </c>
      <c r="AL4115">
        <v>34.468117229426063</v>
      </c>
      <c r="AM4115">
        <v>594.76392927497136</v>
      </c>
      <c r="AN4115">
        <v>39.808284667019095</v>
      </c>
      <c r="AR4115" t="s">
        <v>217</v>
      </c>
      <c r="AS4115" t="s">
        <v>218</v>
      </c>
      <c r="AT4115" t="s">
        <v>219</v>
      </c>
      <c r="AU4115" s="22" t="s">
        <v>220</v>
      </c>
      <c r="AV4115" s="36" t="s">
        <v>268</v>
      </c>
    </row>
    <row r="4116" spans="1:48" x14ac:dyDescent="0.25">
      <c r="A4116">
        <v>4114</v>
      </c>
      <c r="C4116" t="s">
        <v>295</v>
      </c>
      <c r="E4116" t="s">
        <v>138</v>
      </c>
      <c r="G4116">
        <v>41.14</v>
      </c>
      <c r="H4116">
        <v>1986</v>
      </c>
      <c r="I4116">
        <v>10</v>
      </c>
      <c r="J4116">
        <v>23</v>
      </c>
      <c r="K4116">
        <v>-64.16</v>
      </c>
      <c r="L4116">
        <v>72.093333333333334</v>
      </c>
      <c r="M4116">
        <v>36</v>
      </c>
      <c r="O4116">
        <v>-1.79</v>
      </c>
      <c r="X4116">
        <v>1.395</v>
      </c>
      <c r="Y4116" t="s">
        <v>139</v>
      </c>
      <c r="Z4116" t="s">
        <v>139</v>
      </c>
      <c r="AE4116">
        <v>2121000</v>
      </c>
      <c r="AH4116">
        <v>2121000</v>
      </c>
      <c r="AI4116">
        <v>6.2274452998399052</v>
      </c>
      <c r="AJ4116">
        <v>134.5613792475074</v>
      </c>
      <c r="AK4116">
        <v>43.876343125447384</v>
      </c>
      <c r="AL4116">
        <v>44.495968742308392</v>
      </c>
      <c r="AM4116">
        <v>767.79932683640561</v>
      </c>
      <c r="AN4116">
        <v>51.38975762553104</v>
      </c>
      <c r="AR4116" t="s">
        <v>217</v>
      </c>
      <c r="AS4116" t="s">
        <v>218</v>
      </c>
      <c r="AT4116" t="s">
        <v>219</v>
      </c>
      <c r="AU4116" s="22" t="s">
        <v>220</v>
      </c>
      <c r="AV4116" s="36" t="s">
        <v>268</v>
      </c>
    </row>
    <row r="4117" spans="1:48" x14ac:dyDescent="0.25">
      <c r="A4117">
        <v>4115</v>
      </c>
      <c r="C4117" t="s">
        <v>295</v>
      </c>
      <c r="E4117" t="s">
        <v>138</v>
      </c>
      <c r="G4117">
        <v>41.14</v>
      </c>
      <c r="H4117">
        <v>1986</v>
      </c>
      <c r="I4117">
        <v>10</v>
      </c>
      <c r="J4117">
        <v>23</v>
      </c>
      <c r="K4117">
        <v>-64.16</v>
      </c>
      <c r="L4117">
        <v>72.093333333333334</v>
      </c>
      <c r="M4117">
        <v>1</v>
      </c>
      <c r="O4117">
        <v>-1.75</v>
      </c>
      <c r="X4117">
        <v>1.274</v>
      </c>
      <c r="Y4117" t="s">
        <v>139</v>
      </c>
      <c r="Z4117" t="s">
        <v>139</v>
      </c>
      <c r="AE4117">
        <v>2803000</v>
      </c>
      <c r="AH4117">
        <v>2803000</v>
      </c>
      <c r="AI4117">
        <v>8.2298581685295868</v>
      </c>
      <c r="AJ4117">
        <v>177.82911175424951</v>
      </c>
      <c r="AK4117">
        <v>57.984625073375305</v>
      </c>
      <c r="AL4117">
        <v>58.803489101692797</v>
      </c>
      <c r="AM4117">
        <v>1014.6824672901673</v>
      </c>
      <c r="AN4117">
        <v>67.913951260897448</v>
      </c>
      <c r="AR4117" t="s">
        <v>217</v>
      </c>
      <c r="AS4117" t="s">
        <v>218</v>
      </c>
      <c r="AT4117" t="s">
        <v>219</v>
      </c>
      <c r="AU4117" s="22" t="s">
        <v>220</v>
      </c>
      <c r="AV4117" s="36" t="s">
        <v>268</v>
      </c>
    </row>
    <row r="4118" spans="1:48" x14ac:dyDescent="0.25">
      <c r="A4118">
        <v>4116</v>
      </c>
      <c r="C4118" t="s">
        <v>295</v>
      </c>
      <c r="E4118" t="s">
        <v>138</v>
      </c>
      <c r="G4118">
        <v>41.21</v>
      </c>
      <c r="H4118">
        <v>1986</v>
      </c>
      <c r="I4118">
        <v>10</v>
      </c>
      <c r="J4118">
        <v>23</v>
      </c>
      <c r="K4118">
        <v>-64.16</v>
      </c>
      <c r="L4118">
        <v>72.191666666666663</v>
      </c>
      <c r="M4118">
        <v>1</v>
      </c>
      <c r="O4118">
        <v>-1.68</v>
      </c>
      <c r="X4118">
        <v>1.0309999999999999</v>
      </c>
      <c r="Y4118" t="s">
        <v>139</v>
      </c>
      <c r="Z4118" t="s">
        <v>139</v>
      </c>
      <c r="AE4118">
        <v>1605000</v>
      </c>
      <c r="AH4118">
        <v>1605000</v>
      </c>
      <c r="AI4118">
        <v>4.7124232466963925</v>
      </c>
      <c r="AJ4118">
        <v>101.82508896381394</v>
      </c>
      <c r="AK4118">
        <v>33.202041827601626</v>
      </c>
      <c r="AL4118">
        <v>33.670924012920779</v>
      </c>
      <c r="AM4118">
        <v>581.00797716757711</v>
      </c>
      <c r="AN4118">
        <v>38.887581795840319</v>
      </c>
      <c r="AR4118" t="s">
        <v>217</v>
      </c>
      <c r="AS4118" t="s">
        <v>218</v>
      </c>
      <c r="AT4118" t="s">
        <v>219</v>
      </c>
      <c r="AU4118" s="22" t="s">
        <v>220</v>
      </c>
      <c r="AV4118" s="36" t="s">
        <v>268</v>
      </c>
    </row>
    <row r="4119" spans="1:48" x14ac:dyDescent="0.25">
      <c r="A4119">
        <v>4117</v>
      </c>
      <c r="C4119" t="s">
        <v>295</v>
      </c>
      <c r="E4119" t="s">
        <v>138</v>
      </c>
      <c r="G4119">
        <v>41.21</v>
      </c>
      <c r="H4119">
        <v>1986</v>
      </c>
      <c r="I4119">
        <v>10</v>
      </c>
      <c r="J4119">
        <v>23</v>
      </c>
      <c r="K4119">
        <v>-64.16</v>
      </c>
      <c r="L4119">
        <v>72.191666666666663</v>
      </c>
      <c r="M4119">
        <v>36</v>
      </c>
      <c r="O4119">
        <v>-1.78</v>
      </c>
      <c r="X4119">
        <v>1.7589999999999999</v>
      </c>
      <c r="Y4119" t="s">
        <v>139</v>
      </c>
      <c r="Z4119" t="s">
        <v>139</v>
      </c>
      <c r="AE4119">
        <v>2197000</v>
      </c>
      <c r="AH4119">
        <v>2197000</v>
      </c>
      <c r="AI4119">
        <v>6.4505880828610431</v>
      </c>
      <c r="AJ4119">
        <v>139.38300339781884</v>
      </c>
      <c r="AK4119">
        <v>45.448527037533196</v>
      </c>
      <c r="AL4119">
        <v>46.090355175318969</v>
      </c>
      <c r="AM4119">
        <v>795.31123105119423</v>
      </c>
      <c r="AN4119">
        <v>53.231163367888584</v>
      </c>
      <c r="AR4119" t="s">
        <v>217</v>
      </c>
      <c r="AS4119" t="s">
        <v>218</v>
      </c>
      <c r="AT4119" t="s">
        <v>219</v>
      </c>
      <c r="AU4119" s="22" t="s">
        <v>220</v>
      </c>
      <c r="AV4119" s="36" t="s">
        <v>268</v>
      </c>
    </row>
    <row r="4120" spans="1:48" x14ac:dyDescent="0.25">
      <c r="A4120">
        <v>4118</v>
      </c>
      <c r="C4120" t="s">
        <v>295</v>
      </c>
      <c r="E4120" t="s">
        <v>138</v>
      </c>
      <c r="G4120">
        <v>41.16</v>
      </c>
      <c r="H4120">
        <v>1986</v>
      </c>
      <c r="I4120">
        <v>10</v>
      </c>
      <c r="J4120">
        <v>23</v>
      </c>
      <c r="K4120">
        <v>-64.156666666666666</v>
      </c>
      <c r="L4120">
        <v>72.125</v>
      </c>
      <c r="M4120">
        <v>36</v>
      </c>
      <c r="O4120">
        <v>-1.79</v>
      </c>
      <c r="X4120">
        <v>0.28799999999999998</v>
      </c>
      <c r="Y4120" t="s">
        <v>139</v>
      </c>
      <c r="Z4120" t="s">
        <v>139</v>
      </c>
      <c r="AE4120">
        <v>1783000</v>
      </c>
      <c r="AH4120">
        <v>1783000</v>
      </c>
      <c r="AI4120">
        <v>5.2350471332458985</v>
      </c>
      <c r="AJ4120">
        <v>113.11784026322758</v>
      </c>
      <c r="AK4120">
        <v>36.884262042749974</v>
      </c>
      <c r="AL4120">
        <v>37.405144869182394</v>
      </c>
      <c r="AM4120">
        <v>645.44375282852957</v>
      </c>
      <c r="AN4120">
        <v>43.200347876625102</v>
      </c>
      <c r="AR4120" t="s">
        <v>217</v>
      </c>
      <c r="AS4120" t="s">
        <v>218</v>
      </c>
      <c r="AT4120" t="s">
        <v>219</v>
      </c>
      <c r="AU4120" s="22" t="s">
        <v>220</v>
      </c>
      <c r="AV4120" s="36" t="s">
        <v>268</v>
      </c>
    </row>
    <row r="4121" spans="1:48" x14ac:dyDescent="0.25">
      <c r="A4121">
        <v>4119</v>
      </c>
      <c r="C4121" t="s">
        <v>295</v>
      </c>
      <c r="E4121" t="s">
        <v>138</v>
      </c>
      <c r="G4121">
        <v>41.16</v>
      </c>
      <c r="H4121">
        <v>1986</v>
      </c>
      <c r="I4121">
        <v>10</v>
      </c>
      <c r="J4121">
        <v>23</v>
      </c>
      <c r="K4121">
        <v>-64.156666666666666</v>
      </c>
      <c r="L4121">
        <v>72.125</v>
      </c>
      <c r="M4121">
        <v>1</v>
      </c>
      <c r="O4121">
        <v>-1.76</v>
      </c>
      <c r="X4121">
        <v>0.34300000000000003</v>
      </c>
      <c r="Y4121" t="s">
        <v>139</v>
      </c>
      <c r="Z4121" t="s">
        <v>139</v>
      </c>
      <c r="AE4121">
        <v>2242000</v>
      </c>
      <c r="AH4121">
        <v>2242000</v>
      </c>
      <c r="AI4121">
        <v>6.582712099123559</v>
      </c>
      <c r="AJ4121">
        <v>142.23791243418745</v>
      </c>
      <c r="AK4121">
        <v>46.379425406531375</v>
      </c>
      <c r="AL4121">
        <v>47.034399773812076</v>
      </c>
      <c r="AM4121">
        <v>811.60117433626647</v>
      </c>
      <c r="AN4121">
        <v>54.321469399547659</v>
      </c>
      <c r="AR4121" t="s">
        <v>217</v>
      </c>
      <c r="AS4121" t="s">
        <v>218</v>
      </c>
      <c r="AT4121" t="s">
        <v>219</v>
      </c>
      <c r="AU4121" s="22" t="s">
        <v>220</v>
      </c>
      <c r="AV4121" s="36" t="s">
        <v>268</v>
      </c>
    </row>
    <row r="4122" spans="1:48" x14ac:dyDescent="0.25">
      <c r="A4122">
        <v>4120</v>
      </c>
      <c r="C4122" t="s">
        <v>295</v>
      </c>
      <c r="E4122" t="s">
        <v>138</v>
      </c>
      <c r="G4122">
        <v>41.18</v>
      </c>
      <c r="H4122">
        <v>1986</v>
      </c>
      <c r="I4122">
        <v>10</v>
      </c>
      <c r="J4122">
        <v>23</v>
      </c>
      <c r="K4122">
        <v>-64.156666666666666</v>
      </c>
      <c r="L4122">
        <v>72.161666666666662</v>
      </c>
      <c r="M4122">
        <v>36</v>
      </c>
      <c r="O4122">
        <v>-1.78</v>
      </c>
      <c r="X4122">
        <v>1.274</v>
      </c>
      <c r="Y4122" t="s">
        <v>139</v>
      </c>
      <c r="Z4122" t="s">
        <v>139</v>
      </c>
      <c r="AE4122">
        <v>1414000</v>
      </c>
      <c r="AH4122">
        <v>1414000</v>
      </c>
      <c r="AI4122">
        <v>4.1516301998932708</v>
      </c>
      <c r="AJ4122">
        <v>89.707586165004926</v>
      </c>
      <c r="AK4122">
        <v>29.250895416964923</v>
      </c>
      <c r="AL4122">
        <v>29.663979161538929</v>
      </c>
      <c r="AM4122">
        <v>511.86621789093704</v>
      </c>
      <c r="AN4122">
        <v>34.259838417020688</v>
      </c>
      <c r="AR4122" t="s">
        <v>217</v>
      </c>
      <c r="AS4122" t="s">
        <v>218</v>
      </c>
      <c r="AT4122" t="s">
        <v>219</v>
      </c>
      <c r="AU4122" s="22" t="s">
        <v>220</v>
      </c>
      <c r="AV4122" s="36" t="s">
        <v>268</v>
      </c>
    </row>
    <row r="4123" spans="1:48" x14ac:dyDescent="0.25">
      <c r="A4123">
        <v>4121</v>
      </c>
      <c r="C4123" t="s">
        <v>295</v>
      </c>
      <c r="E4123" t="s">
        <v>138</v>
      </c>
      <c r="G4123">
        <v>41.18</v>
      </c>
      <c r="H4123">
        <v>1986</v>
      </c>
      <c r="I4123">
        <v>10</v>
      </c>
      <c r="J4123">
        <v>23</v>
      </c>
      <c r="K4123">
        <v>-64.156666666666666</v>
      </c>
      <c r="L4123">
        <v>72.161666666666662</v>
      </c>
      <c r="M4123">
        <v>1</v>
      </c>
      <c r="O4123">
        <v>-1.68</v>
      </c>
      <c r="X4123">
        <v>1.244</v>
      </c>
      <c r="Y4123" t="s">
        <v>139</v>
      </c>
      <c r="Z4123" t="s">
        <v>139</v>
      </c>
      <c r="AE4123">
        <v>1688000</v>
      </c>
      <c r="AH4123">
        <v>1688000</v>
      </c>
      <c r="AI4123">
        <v>4.9561186544694769</v>
      </c>
      <c r="AJ4123">
        <v>107.09081007533828</v>
      </c>
      <c r="AK4123">
        <v>34.919032152642707</v>
      </c>
      <c r="AL4123">
        <v>35.412161827919171</v>
      </c>
      <c r="AM4123">
        <v>611.05387256004371</v>
      </c>
      <c r="AN4123">
        <v>40.898590698678163</v>
      </c>
      <c r="AR4123" t="s">
        <v>217</v>
      </c>
      <c r="AS4123" t="s">
        <v>218</v>
      </c>
      <c r="AT4123" t="s">
        <v>219</v>
      </c>
      <c r="AU4123" s="22" t="s">
        <v>220</v>
      </c>
      <c r="AV4123" s="36" t="s">
        <v>268</v>
      </c>
    </row>
    <row r="4124" spans="1:48" x14ac:dyDescent="0.25">
      <c r="A4124">
        <v>4122</v>
      </c>
      <c r="C4124" t="s">
        <v>295</v>
      </c>
      <c r="E4124" t="s">
        <v>138</v>
      </c>
      <c r="G4124">
        <v>41.46</v>
      </c>
      <c r="H4124">
        <v>1986</v>
      </c>
      <c r="I4124">
        <v>10</v>
      </c>
      <c r="J4124">
        <v>26</v>
      </c>
      <c r="K4124">
        <v>-64.148333333333326</v>
      </c>
      <c r="L4124">
        <v>71.946666666666673</v>
      </c>
      <c r="M4124">
        <v>6</v>
      </c>
      <c r="O4124">
        <v>-1.83</v>
      </c>
      <c r="X4124">
        <v>1.911</v>
      </c>
      <c r="Y4124" t="s">
        <v>139</v>
      </c>
      <c r="Z4124" t="s">
        <v>139</v>
      </c>
      <c r="AE4124">
        <v>3230000</v>
      </c>
      <c r="AH4124">
        <v>3230000</v>
      </c>
      <c r="AI4124">
        <v>9.4835682783983479</v>
      </c>
      <c r="AJ4124">
        <v>204.91902638823615</v>
      </c>
      <c r="AK4124">
        <v>66.81781626364689</v>
      </c>
      <c r="AL4124">
        <v>67.761423402949603</v>
      </c>
      <c r="AM4124">
        <v>1169.2559291285195</v>
      </c>
      <c r="AN4124">
        <v>78.259744050195778</v>
      </c>
      <c r="AR4124" t="s">
        <v>217</v>
      </c>
      <c r="AS4124" t="s">
        <v>218</v>
      </c>
      <c r="AT4124" t="s">
        <v>219</v>
      </c>
      <c r="AU4124" s="22" t="s">
        <v>220</v>
      </c>
      <c r="AV4124" s="36" t="s">
        <v>268</v>
      </c>
    </row>
    <row r="4125" spans="1:48" x14ac:dyDescent="0.25">
      <c r="A4125">
        <v>4123</v>
      </c>
      <c r="C4125" t="s">
        <v>295</v>
      </c>
      <c r="E4125" t="s">
        <v>138</v>
      </c>
      <c r="G4125">
        <v>41.46</v>
      </c>
      <c r="H4125">
        <v>1986</v>
      </c>
      <c r="I4125">
        <v>10</v>
      </c>
      <c r="J4125">
        <v>26</v>
      </c>
      <c r="K4125">
        <v>-64.148333333333326</v>
      </c>
      <c r="L4125">
        <v>71.946666666666673</v>
      </c>
      <c r="M4125">
        <v>15</v>
      </c>
      <c r="Y4125" t="s">
        <v>139</v>
      </c>
      <c r="Z4125" t="s">
        <v>139</v>
      </c>
      <c r="AE4125">
        <v>3285000</v>
      </c>
      <c r="AH4125">
        <v>3285000</v>
      </c>
      <c r="AI4125">
        <v>9.6450531871636436</v>
      </c>
      <c r="AJ4125">
        <v>208.40835965490891</v>
      </c>
      <c r="AK4125">
        <v>67.95558093686688</v>
      </c>
      <c r="AL4125">
        <v>68.915255689996727</v>
      </c>
      <c r="AM4125">
        <v>1189.1658598102745</v>
      </c>
      <c r="AN4125">
        <v>79.592340311112423</v>
      </c>
      <c r="AR4125" t="s">
        <v>217</v>
      </c>
      <c r="AS4125" t="s">
        <v>218</v>
      </c>
      <c r="AT4125" t="s">
        <v>219</v>
      </c>
      <c r="AU4125" s="22" t="s">
        <v>220</v>
      </c>
      <c r="AV4125" s="36" t="s">
        <v>268</v>
      </c>
    </row>
    <row r="4126" spans="1:48" x14ac:dyDescent="0.25">
      <c r="A4126">
        <v>4124</v>
      </c>
      <c r="C4126" t="s">
        <v>295</v>
      </c>
      <c r="E4126" t="s">
        <v>138</v>
      </c>
      <c r="G4126">
        <v>41.46</v>
      </c>
      <c r="H4126">
        <v>1986</v>
      </c>
      <c r="I4126">
        <v>10</v>
      </c>
      <c r="J4126">
        <v>26</v>
      </c>
      <c r="K4126">
        <v>-64.148333333333326</v>
      </c>
      <c r="L4126">
        <v>71.946666666666673</v>
      </c>
      <c r="M4126">
        <v>25</v>
      </c>
      <c r="Y4126" t="s">
        <v>139</v>
      </c>
      <c r="Z4126" t="s">
        <v>139</v>
      </c>
      <c r="AE4126">
        <v>3434000</v>
      </c>
      <c r="AH4126">
        <v>3434000</v>
      </c>
      <c r="AI4126">
        <v>10.082530485455084</v>
      </c>
      <c r="AJ4126">
        <v>217.86128068644055</v>
      </c>
      <c r="AK4126">
        <v>71.037888869771962</v>
      </c>
      <c r="AL4126">
        <v>72.04109224945168</v>
      </c>
      <c r="AM4126">
        <v>1243.1036720208472</v>
      </c>
      <c r="AN4126">
        <v>83.202464727050256</v>
      </c>
      <c r="AR4126" t="s">
        <v>217</v>
      </c>
      <c r="AS4126" t="s">
        <v>218</v>
      </c>
      <c r="AT4126" t="s">
        <v>219</v>
      </c>
      <c r="AU4126" s="22" t="s">
        <v>220</v>
      </c>
      <c r="AV4126" s="36" t="s">
        <v>268</v>
      </c>
    </row>
    <row r="4127" spans="1:48" x14ac:dyDescent="0.25">
      <c r="A4127">
        <v>4125</v>
      </c>
      <c r="C4127" t="s">
        <v>295</v>
      </c>
      <c r="E4127" t="s">
        <v>138</v>
      </c>
      <c r="G4127">
        <v>41.46</v>
      </c>
      <c r="H4127">
        <v>1986</v>
      </c>
      <c r="I4127">
        <v>10</v>
      </c>
      <c r="J4127">
        <v>26</v>
      </c>
      <c r="K4127">
        <v>-64.148333333333326</v>
      </c>
      <c r="L4127">
        <v>71.946666666666673</v>
      </c>
      <c r="M4127">
        <v>1</v>
      </c>
      <c r="O4127">
        <v>-1.77</v>
      </c>
      <c r="Q4127">
        <v>12.89</v>
      </c>
      <c r="X4127">
        <v>1.82</v>
      </c>
      <c r="Y4127" t="s">
        <v>139</v>
      </c>
      <c r="Z4127" t="s">
        <v>139</v>
      </c>
      <c r="AE4127">
        <v>3936000</v>
      </c>
      <c r="AH4127">
        <v>3936000</v>
      </c>
      <c r="AI4127">
        <v>11.556447289094704</v>
      </c>
      <c r="AJ4127">
        <v>249.70937704770822</v>
      </c>
      <c r="AK4127">
        <v>81.422577341707168</v>
      </c>
      <c r="AL4127">
        <v>82.572434214863662</v>
      </c>
      <c r="AM4127">
        <v>1424.8270393343198</v>
      </c>
      <c r="AN4127">
        <v>95.36543423578037</v>
      </c>
      <c r="AR4127" t="s">
        <v>217</v>
      </c>
      <c r="AS4127" t="s">
        <v>218</v>
      </c>
      <c r="AT4127" t="s">
        <v>219</v>
      </c>
      <c r="AU4127" s="22" t="s">
        <v>220</v>
      </c>
      <c r="AV4127" s="36" t="s">
        <v>268</v>
      </c>
    </row>
    <row r="4128" spans="1:48" x14ac:dyDescent="0.25">
      <c r="A4128">
        <v>4126</v>
      </c>
      <c r="C4128" t="s">
        <v>295</v>
      </c>
      <c r="E4128" t="s">
        <v>138</v>
      </c>
      <c r="G4128">
        <v>21.25</v>
      </c>
      <c r="H4128">
        <v>1986</v>
      </c>
      <c r="I4128">
        <v>10</v>
      </c>
      <c r="J4128">
        <v>16</v>
      </c>
      <c r="K4128">
        <v>-64.081666666666663</v>
      </c>
      <c r="L4128">
        <v>71.36</v>
      </c>
      <c r="M4128">
        <v>1.5</v>
      </c>
      <c r="O4128">
        <v>-1.81</v>
      </c>
      <c r="P4128">
        <v>33.979999999999997</v>
      </c>
      <c r="Q4128">
        <v>23.02</v>
      </c>
      <c r="X4128">
        <v>0.98</v>
      </c>
      <c r="Y4128" t="s">
        <v>139</v>
      </c>
      <c r="Z4128" t="s">
        <v>139</v>
      </c>
      <c r="AE4128">
        <v>950000</v>
      </c>
      <c r="AH4128">
        <v>950000</v>
      </c>
      <c r="AI4128">
        <v>2.78928478776422</v>
      </c>
      <c r="AJ4128">
        <v>60.270301878892987</v>
      </c>
      <c r="AK4128">
        <v>19.652298901072616</v>
      </c>
      <c r="AL4128">
        <v>19.929830412632235</v>
      </c>
      <c r="AM4128">
        <v>343.89880268485871</v>
      </c>
      <c r="AN4128">
        <v>23.017571779469346</v>
      </c>
      <c r="AR4128" t="s">
        <v>217</v>
      </c>
      <c r="AS4128" t="s">
        <v>218</v>
      </c>
      <c r="AT4128" t="s">
        <v>219</v>
      </c>
      <c r="AU4128" s="22" t="s">
        <v>220</v>
      </c>
      <c r="AV4128" s="36" t="s">
        <v>268</v>
      </c>
    </row>
    <row r="4129" spans="1:49" x14ac:dyDescent="0.25">
      <c r="A4129">
        <v>4127</v>
      </c>
      <c r="C4129" t="s">
        <v>295</v>
      </c>
      <c r="E4129" t="s">
        <v>138</v>
      </c>
      <c r="G4129">
        <v>21.25</v>
      </c>
      <c r="H4129">
        <v>1986</v>
      </c>
      <c r="I4129">
        <v>10</v>
      </c>
      <c r="J4129">
        <v>16</v>
      </c>
      <c r="K4129">
        <v>-64.081666666666663</v>
      </c>
      <c r="L4129">
        <v>71.36</v>
      </c>
      <c r="M4129">
        <v>36</v>
      </c>
      <c r="O4129">
        <v>-1.82</v>
      </c>
      <c r="P4129">
        <v>33.99</v>
      </c>
      <c r="X4129">
        <v>0.79900000000000004</v>
      </c>
      <c r="Y4129" t="s">
        <v>139</v>
      </c>
      <c r="Z4129" t="s">
        <v>139</v>
      </c>
      <c r="AE4129">
        <v>1357000</v>
      </c>
      <c r="AH4129">
        <v>1357000</v>
      </c>
      <c r="AI4129">
        <v>3.9842731126274171</v>
      </c>
      <c r="AJ4129">
        <v>86.091368052271349</v>
      </c>
      <c r="AK4129">
        <v>28.071757482900566</v>
      </c>
      <c r="AL4129">
        <v>28.468189336780995</v>
      </c>
      <c r="AM4129">
        <v>491.23228972984555</v>
      </c>
      <c r="AN4129">
        <v>32.878784110252532</v>
      </c>
      <c r="AR4129" t="s">
        <v>217</v>
      </c>
      <c r="AS4129" t="s">
        <v>218</v>
      </c>
      <c r="AT4129" t="s">
        <v>219</v>
      </c>
      <c r="AU4129" s="22" t="s">
        <v>220</v>
      </c>
      <c r="AV4129" s="36" t="s">
        <v>268</v>
      </c>
    </row>
    <row r="4130" spans="1:49" x14ac:dyDescent="0.25">
      <c r="A4130">
        <v>4128</v>
      </c>
      <c r="C4130" t="s">
        <v>295</v>
      </c>
      <c r="E4130" t="s">
        <v>140</v>
      </c>
      <c r="G4130" t="s">
        <v>141</v>
      </c>
      <c r="H4130">
        <v>2004</v>
      </c>
      <c r="I4130">
        <v>12</v>
      </c>
      <c r="J4130">
        <v>28</v>
      </c>
      <c r="K4130">
        <v>-77</v>
      </c>
      <c r="L4130">
        <v>180</v>
      </c>
      <c r="M4130">
        <v>5</v>
      </c>
      <c r="O4130">
        <v>-7.3999999999999996E-2</v>
      </c>
      <c r="P4130">
        <v>34.350999999999999</v>
      </c>
      <c r="U4130">
        <v>4.79</v>
      </c>
      <c r="Y4130" t="s">
        <v>80</v>
      </c>
      <c r="Z4130" t="s">
        <v>80</v>
      </c>
      <c r="AE4130">
        <v>757575.75757575734</v>
      </c>
      <c r="AH4130">
        <v>757575.75757575734</v>
      </c>
      <c r="AI4130">
        <v>2.2243100380894889</v>
      </c>
      <c r="AJ4130">
        <v>48.062441689707313</v>
      </c>
      <c r="AK4130">
        <v>15.671689713774011</v>
      </c>
      <c r="AL4130">
        <v>15.893006708638142</v>
      </c>
      <c r="AM4130">
        <v>274.24146944566075</v>
      </c>
      <c r="AN4130">
        <v>18.355320398300908</v>
      </c>
      <c r="AR4130" s="18" t="s">
        <v>197</v>
      </c>
      <c r="AS4130" s="18" t="s">
        <v>218</v>
      </c>
      <c r="AT4130" s="18" t="s">
        <v>219</v>
      </c>
      <c r="AU4130" s="22" t="s">
        <v>220</v>
      </c>
      <c r="AV4130" s="16" t="s">
        <v>238</v>
      </c>
    </row>
    <row r="4131" spans="1:49" x14ac:dyDescent="0.25">
      <c r="A4131">
        <v>4129</v>
      </c>
      <c r="C4131" t="s">
        <v>295</v>
      </c>
      <c r="E4131" t="s">
        <v>140</v>
      </c>
      <c r="G4131" t="s">
        <v>142</v>
      </c>
      <c r="H4131">
        <v>2004</v>
      </c>
      <c r="I4131">
        <v>12</v>
      </c>
      <c r="J4131">
        <v>29</v>
      </c>
      <c r="K4131">
        <v>-77</v>
      </c>
      <c r="L4131">
        <v>180</v>
      </c>
      <c r="M4131">
        <v>5</v>
      </c>
      <c r="O4131">
        <v>-0.161</v>
      </c>
      <c r="P4131">
        <v>34.395000000000003</v>
      </c>
      <c r="U4131">
        <v>4.96</v>
      </c>
      <c r="Y4131" t="s">
        <v>80</v>
      </c>
      <c r="Z4131" t="s">
        <v>80</v>
      </c>
      <c r="AE4131">
        <v>4012</v>
      </c>
      <c r="AH4131">
        <v>4012</v>
      </c>
      <c r="AI4131">
        <v>1.1779590072115842E-2</v>
      </c>
      <c r="AJ4131">
        <v>0.25453100119801964</v>
      </c>
      <c r="AK4131">
        <v>8.2994761253792987E-2</v>
      </c>
      <c r="AL4131">
        <v>8.4166820647874244E-2</v>
      </c>
      <c r="AM4131">
        <v>1.4523389435491085</v>
      </c>
      <c r="AN4131">
        <v>9.7206839978137921E-2</v>
      </c>
      <c r="AR4131" s="18" t="s">
        <v>197</v>
      </c>
      <c r="AS4131" s="18" t="s">
        <v>218</v>
      </c>
      <c r="AT4131" s="18" t="s">
        <v>219</v>
      </c>
      <c r="AU4131" s="22" t="s">
        <v>220</v>
      </c>
      <c r="AV4131" s="16" t="s">
        <v>238</v>
      </c>
    </row>
    <row r="4132" spans="1:49" x14ac:dyDescent="0.25">
      <c r="A4132">
        <v>4130</v>
      </c>
      <c r="C4132" t="s">
        <v>295</v>
      </c>
      <c r="E4132" t="s">
        <v>140</v>
      </c>
      <c r="G4132" t="s">
        <v>143</v>
      </c>
      <c r="H4132">
        <v>2004</v>
      </c>
      <c r="I4132">
        <v>12</v>
      </c>
      <c r="J4132">
        <v>30</v>
      </c>
      <c r="K4132">
        <v>-77</v>
      </c>
      <c r="L4132">
        <v>180</v>
      </c>
      <c r="M4132">
        <v>5</v>
      </c>
      <c r="O4132">
        <v>0.11700000000000001</v>
      </c>
      <c r="P4132">
        <v>34.356000000000002</v>
      </c>
      <c r="U4132">
        <v>3.91</v>
      </c>
      <c r="Y4132" t="s">
        <v>80</v>
      </c>
      <c r="Z4132" t="s">
        <v>80</v>
      </c>
      <c r="AE4132">
        <v>795454.54545454553</v>
      </c>
      <c r="AH4132">
        <v>795454.54545454553</v>
      </c>
      <c r="AI4132">
        <v>2.3355255399939643</v>
      </c>
      <c r="AJ4132">
        <v>50.465563774192695</v>
      </c>
      <c r="AK4132">
        <v>16.455274199462718</v>
      </c>
      <c r="AL4132">
        <v>16.687657044070054</v>
      </c>
      <c r="AM4132">
        <v>287.95354291794393</v>
      </c>
      <c r="AN4132">
        <v>19.273086418215961</v>
      </c>
      <c r="AR4132" s="18" t="s">
        <v>197</v>
      </c>
      <c r="AS4132" s="18" t="s">
        <v>218</v>
      </c>
      <c r="AT4132" s="18" t="s">
        <v>219</v>
      </c>
      <c r="AU4132" s="22" t="s">
        <v>220</v>
      </c>
      <c r="AV4132" s="16" t="s">
        <v>238</v>
      </c>
    </row>
    <row r="4133" spans="1:49" x14ac:dyDescent="0.25">
      <c r="A4133">
        <v>4131</v>
      </c>
      <c r="C4133" t="s">
        <v>295</v>
      </c>
      <c r="E4133" t="s">
        <v>140</v>
      </c>
      <c r="G4133" t="s">
        <v>144</v>
      </c>
      <c r="H4133">
        <v>2004</v>
      </c>
      <c r="I4133">
        <v>12</v>
      </c>
      <c r="J4133">
        <v>26</v>
      </c>
      <c r="K4133">
        <v>-76</v>
      </c>
      <c r="L4133">
        <v>179</v>
      </c>
      <c r="M4133">
        <v>5</v>
      </c>
      <c r="O4133">
        <v>-0.44700000000000001</v>
      </c>
      <c r="P4133">
        <v>34.448</v>
      </c>
      <c r="U4133">
        <v>5.14</v>
      </c>
      <c r="Y4133" t="s">
        <v>80</v>
      </c>
      <c r="Z4133" t="s">
        <v>80</v>
      </c>
      <c r="AE4133">
        <v>5909090.9090909101</v>
      </c>
      <c r="AH4133">
        <v>5909090.9090909101</v>
      </c>
      <c r="AI4133">
        <v>17.349618297098022</v>
      </c>
      <c r="AJ4133">
        <v>374.88704517971723</v>
      </c>
      <c r="AK4133">
        <v>122.23917976743734</v>
      </c>
      <c r="AL4133">
        <v>123.96545232737756</v>
      </c>
      <c r="AM4133">
        <v>2139.0834616761549</v>
      </c>
      <c r="AN4133">
        <v>143.17149910674715</v>
      </c>
      <c r="AR4133" s="18" t="s">
        <v>197</v>
      </c>
      <c r="AS4133" s="18" t="s">
        <v>218</v>
      </c>
      <c r="AT4133" s="18" t="s">
        <v>219</v>
      </c>
      <c r="AU4133" s="22" t="s">
        <v>220</v>
      </c>
      <c r="AV4133" s="16" t="s">
        <v>238</v>
      </c>
    </row>
    <row r="4134" spans="1:49" x14ac:dyDescent="0.25">
      <c r="A4134">
        <v>4132</v>
      </c>
      <c r="C4134" t="s">
        <v>295</v>
      </c>
      <c r="E4134" t="s">
        <v>140</v>
      </c>
      <c r="G4134" t="s">
        <v>145</v>
      </c>
      <c r="H4134">
        <v>2005</v>
      </c>
      <c r="I4134">
        <v>1</v>
      </c>
      <c r="J4134">
        <v>7</v>
      </c>
      <c r="K4134">
        <v>-75</v>
      </c>
      <c r="L4134">
        <v>167</v>
      </c>
      <c r="M4134">
        <v>5</v>
      </c>
      <c r="O4134">
        <v>0.78100000000000003</v>
      </c>
      <c r="P4134">
        <v>34.161999999999999</v>
      </c>
      <c r="U4134">
        <v>3.62</v>
      </c>
      <c r="Y4134" t="s">
        <v>80</v>
      </c>
      <c r="Z4134" t="s">
        <v>80</v>
      </c>
      <c r="AE4134">
        <v>4943181.8181818202</v>
      </c>
      <c r="AH4134">
        <v>4943181.8181818202</v>
      </c>
      <c r="AI4134">
        <v>14.513622998533926</v>
      </c>
      <c r="AJ4134">
        <v>313.60743202534042</v>
      </c>
      <c r="AK4134">
        <v>102.2577753823755</v>
      </c>
      <c r="AL4134">
        <v>103.70186877386395</v>
      </c>
      <c r="AM4134">
        <v>1789.4255881329377</v>
      </c>
      <c r="AN4134">
        <v>119.76846559891352</v>
      </c>
      <c r="AR4134" s="18" t="s">
        <v>197</v>
      </c>
      <c r="AS4134" s="18" t="s">
        <v>218</v>
      </c>
      <c r="AT4134" s="18" t="s">
        <v>219</v>
      </c>
      <c r="AU4134" s="22" t="s">
        <v>220</v>
      </c>
      <c r="AV4134" s="16" t="s">
        <v>238</v>
      </c>
    </row>
    <row r="4135" spans="1:49" x14ac:dyDescent="0.25">
      <c r="A4135">
        <v>4133</v>
      </c>
      <c r="C4135" t="s">
        <v>295</v>
      </c>
      <c r="E4135" t="s">
        <v>140</v>
      </c>
      <c r="G4135" t="s">
        <v>146</v>
      </c>
      <c r="H4135">
        <v>2005</v>
      </c>
      <c r="I4135">
        <v>1</v>
      </c>
      <c r="J4135">
        <v>8</v>
      </c>
      <c r="K4135">
        <v>-75</v>
      </c>
      <c r="L4135">
        <v>167</v>
      </c>
      <c r="M4135">
        <v>5</v>
      </c>
      <c r="O4135">
        <v>0.85699999999999998</v>
      </c>
      <c r="P4135">
        <v>34.237000000000002</v>
      </c>
      <c r="U4135">
        <v>3.27</v>
      </c>
      <c r="X4135">
        <v>405999999.99999994</v>
      </c>
      <c r="Y4135" t="s">
        <v>80</v>
      </c>
      <c r="Z4135" t="s">
        <v>80</v>
      </c>
      <c r="AE4135">
        <v>1931818.18181818</v>
      </c>
      <c r="AH4135">
        <v>1931818.18181818</v>
      </c>
      <c r="AI4135">
        <v>5.6719905971281932</v>
      </c>
      <c r="AJ4135">
        <v>122.55922630875357</v>
      </c>
      <c r="AK4135">
        <v>39.962808770123701</v>
      </c>
      <c r="AL4135">
        <v>40.527167107027239</v>
      </c>
      <c r="AM4135">
        <v>699.3157470864345</v>
      </c>
      <c r="AN4135">
        <v>46.806067015667288</v>
      </c>
      <c r="AR4135" s="18" t="s">
        <v>197</v>
      </c>
      <c r="AS4135" s="18" t="s">
        <v>218</v>
      </c>
      <c r="AT4135" s="18" t="s">
        <v>219</v>
      </c>
      <c r="AU4135" s="22" t="s">
        <v>220</v>
      </c>
      <c r="AV4135" s="16" t="s">
        <v>238</v>
      </c>
    </row>
    <row r="4136" spans="1:49" x14ac:dyDescent="0.25">
      <c r="A4136">
        <v>4134</v>
      </c>
      <c r="C4136" t="s">
        <v>295</v>
      </c>
      <c r="E4136" t="s">
        <v>140</v>
      </c>
      <c r="G4136" t="s">
        <v>147</v>
      </c>
      <c r="H4136">
        <v>2005</v>
      </c>
      <c r="I4136">
        <v>1</v>
      </c>
      <c r="J4136">
        <v>11</v>
      </c>
      <c r="K4136">
        <v>-75</v>
      </c>
      <c r="L4136">
        <v>167</v>
      </c>
      <c r="M4136">
        <v>5</v>
      </c>
      <c r="O4136">
        <v>2</v>
      </c>
      <c r="P4136">
        <v>34.109000000000002</v>
      </c>
      <c r="U4136">
        <v>2.54</v>
      </c>
      <c r="X4136">
        <v>461000000.00000006</v>
      </c>
      <c r="Y4136" t="s">
        <v>80</v>
      </c>
      <c r="Z4136" t="s">
        <v>80</v>
      </c>
      <c r="AE4136">
        <v>2045454.5454545501</v>
      </c>
      <c r="AH4136">
        <v>2045454.5454545501</v>
      </c>
      <c r="AI4136">
        <v>6.0056371028416349</v>
      </c>
      <c r="AJ4136">
        <v>129.76859256221007</v>
      </c>
      <c r="AK4136">
        <v>42.313562227189934</v>
      </c>
      <c r="AL4136">
        <v>42.911118113323091</v>
      </c>
      <c r="AM4136">
        <v>740.45196750328591</v>
      </c>
      <c r="AN4136">
        <v>49.559365075412579</v>
      </c>
      <c r="AR4136" s="18" t="s">
        <v>197</v>
      </c>
      <c r="AS4136" s="18" t="s">
        <v>218</v>
      </c>
      <c r="AT4136" s="18" t="s">
        <v>219</v>
      </c>
      <c r="AU4136" s="22" t="s">
        <v>220</v>
      </c>
      <c r="AV4136" s="16" t="s">
        <v>238</v>
      </c>
    </row>
    <row r="4137" spans="1:49" x14ac:dyDescent="0.25">
      <c r="A4137">
        <v>4135</v>
      </c>
      <c r="C4137" t="s">
        <v>295</v>
      </c>
      <c r="E4137" t="s">
        <v>140</v>
      </c>
      <c r="G4137" t="s">
        <v>148</v>
      </c>
      <c r="H4137">
        <v>2005</v>
      </c>
      <c r="I4137">
        <v>1</v>
      </c>
      <c r="J4137">
        <v>1</v>
      </c>
      <c r="K4137">
        <v>-74.5</v>
      </c>
      <c r="L4137">
        <v>173.5</v>
      </c>
      <c r="M4137">
        <v>5</v>
      </c>
      <c r="O4137">
        <v>0.86</v>
      </c>
      <c r="P4137">
        <v>34.256999999999998</v>
      </c>
      <c r="U4137">
        <v>5.46</v>
      </c>
      <c r="Y4137" t="s">
        <v>80</v>
      </c>
      <c r="Z4137" t="s">
        <v>80</v>
      </c>
      <c r="AE4137">
        <v>6363636.3636363596</v>
      </c>
      <c r="AH4137">
        <v>6363636.3636363596</v>
      </c>
      <c r="AI4137">
        <v>18.6842043199517</v>
      </c>
      <c r="AJ4137">
        <v>403.72451019354128</v>
      </c>
      <c r="AK4137">
        <v>131.64219359570166</v>
      </c>
      <c r="AL4137">
        <v>133.50125635256035</v>
      </c>
      <c r="AM4137">
        <v>2303.6283433435497</v>
      </c>
      <c r="AN4137">
        <v>154.18469134572757</v>
      </c>
      <c r="AR4137" s="18" t="s">
        <v>197</v>
      </c>
      <c r="AS4137" s="18" t="s">
        <v>218</v>
      </c>
      <c r="AT4137" s="18" t="s">
        <v>219</v>
      </c>
      <c r="AU4137" s="22" t="s">
        <v>220</v>
      </c>
      <c r="AV4137" s="16" t="s">
        <v>238</v>
      </c>
    </row>
    <row r="4138" spans="1:49" x14ac:dyDescent="0.25">
      <c r="A4138">
        <v>4136</v>
      </c>
      <c r="C4138" t="s">
        <v>295</v>
      </c>
      <c r="E4138" t="s">
        <v>140</v>
      </c>
      <c r="G4138" t="s">
        <v>149</v>
      </c>
      <c r="H4138">
        <v>2005</v>
      </c>
      <c r="I4138">
        <v>1</v>
      </c>
      <c r="J4138">
        <v>4</v>
      </c>
      <c r="K4138">
        <v>-74.5</v>
      </c>
      <c r="L4138">
        <v>173.5</v>
      </c>
      <c r="M4138">
        <v>5</v>
      </c>
      <c r="U4138">
        <v>3.96</v>
      </c>
      <c r="X4138">
        <v>143000000</v>
      </c>
      <c r="Y4138" t="s">
        <v>80</v>
      </c>
      <c r="Z4138" t="s">
        <v>80</v>
      </c>
      <c r="AE4138">
        <v>4375000</v>
      </c>
      <c r="AH4138">
        <v>4375000</v>
      </c>
      <c r="AI4138">
        <v>12.845390469966802</v>
      </c>
      <c r="AJ4138">
        <v>277.56060075805982</v>
      </c>
      <c r="AK4138">
        <v>90.504008097044945</v>
      </c>
      <c r="AL4138">
        <v>91.782113742385292</v>
      </c>
      <c r="AM4138">
        <v>1583.7444860486914</v>
      </c>
      <c r="AN4138">
        <v>106.00197530018778</v>
      </c>
      <c r="AR4138" s="18" t="s">
        <v>197</v>
      </c>
      <c r="AS4138" s="18" t="s">
        <v>218</v>
      </c>
      <c r="AT4138" s="18" t="s">
        <v>219</v>
      </c>
      <c r="AU4138" s="22" t="s">
        <v>220</v>
      </c>
      <c r="AV4138" s="16" t="s">
        <v>238</v>
      </c>
    </row>
    <row r="4139" spans="1:49" x14ac:dyDescent="0.25">
      <c r="A4139">
        <v>4137</v>
      </c>
      <c r="C4139" t="s">
        <v>295</v>
      </c>
      <c r="E4139" t="s">
        <v>140</v>
      </c>
      <c r="G4139" t="s">
        <v>150</v>
      </c>
      <c r="H4139">
        <v>2005</v>
      </c>
      <c r="I4139">
        <v>1</v>
      </c>
      <c r="J4139">
        <v>6</v>
      </c>
      <c r="K4139">
        <v>-74.5</v>
      </c>
      <c r="L4139">
        <v>173.5</v>
      </c>
      <c r="M4139">
        <v>5</v>
      </c>
      <c r="O4139">
        <v>0.377</v>
      </c>
      <c r="P4139">
        <v>34.298000000000002</v>
      </c>
      <c r="U4139">
        <v>4.5599999999999996</v>
      </c>
      <c r="Y4139" t="s">
        <v>80</v>
      </c>
      <c r="Z4139" t="s">
        <v>80</v>
      </c>
      <c r="AE4139">
        <v>4715909.0909090899</v>
      </c>
      <c r="AH4139">
        <v>4715909.0909090899</v>
      </c>
      <c r="AI4139">
        <v>13.846329987107069</v>
      </c>
      <c r="AJ4139">
        <v>299.18869951842805</v>
      </c>
      <c r="AK4139">
        <v>97.556268468243218</v>
      </c>
      <c r="AL4139">
        <v>98.933966761272444</v>
      </c>
      <c r="AM4139">
        <v>1707.1531472992383</v>
      </c>
      <c r="AN4139">
        <v>114.26186947942317</v>
      </c>
      <c r="AR4139" s="18" t="s">
        <v>197</v>
      </c>
      <c r="AS4139" s="18" t="s">
        <v>218</v>
      </c>
      <c r="AT4139" s="18" t="s">
        <v>219</v>
      </c>
      <c r="AU4139" s="22" t="s">
        <v>220</v>
      </c>
      <c r="AV4139" s="16" t="s">
        <v>238</v>
      </c>
    </row>
    <row r="4140" spans="1:49" x14ac:dyDescent="0.25">
      <c r="A4140">
        <v>4138</v>
      </c>
      <c r="C4140" t="s">
        <v>295</v>
      </c>
      <c r="E4140" t="s">
        <v>140</v>
      </c>
      <c r="G4140" t="s">
        <v>151</v>
      </c>
      <c r="H4140">
        <v>2005</v>
      </c>
      <c r="I4140">
        <v>1</v>
      </c>
      <c r="J4140">
        <v>14</v>
      </c>
      <c r="K4140">
        <v>-74.5</v>
      </c>
      <c r="L4140">
        <v>173.5</v>
      </c>
      <c r="M4140">
        <v>5</v>
      </c>
      <c r="O4140">
        <v>0.23</v>
      </c>
      <c r="P4140">
        <v>34.270000000000003</v>
      </c>
      <c r="U4140">
        <v>3.55</v>
      </c>
      <c r="Y4140" t="s">
        <v>80</v>
      </c>
      <c r="Z4140" t="s">
        <v>80</v>
      </c>
      <c r="AE4140">
        <v>568181.81818181812</v>
      </c>
      <c r="AH4140">
        <v>568181.81818181812</v>
      </c>
      <c r="AI4140">
        <v>1.6682325285671169</v>
      </c>
      <c r="AJ4140">
        <v>36.046831267280488</v>
      </c>
      <c r="AK4140">
        <v>11.753767285330511</v>
      </c>
      <c r="AL4140">
        <v>11.919755031478608</v>
      </c>
      <c r="AM4140">
        <v>205.68110208424559</v>
      </c>
      <c r="AN4140">
        <v>13.766490298725685</v>
      </c>
      <c r="AR4140" s="18" t="s">
        <v>197</v>
      </c>
      <c r="AS4140" s="18" t="s">
        <v>218</v>
      </c>
      <c r="AT4140" s="18" t="s">
        <v>219</v>
      </c>
      <c r="AU4140" s="22" t="s">
        <v>220</v>
      </c>
      <c r="AV4140" s="16" t="s">
        <v>238</v>
      </c>
    </row>
    <row r="4141" spans="1:49" x14ac:dyDescent="0.25">
      <c r="A4141">
        <v>4139</v>
      </c>
      <c r="C4141" t="s">
        <v>295</v>
      </c>
      <c r="E4141" t="s">
        <v>140</v>
      </c>
      <c r="G4141" t="s">
        <v>152</v>
      </c>
      <c r="H4141">
        <v>2005</v>
      </c>
      <c r="I4141">
        <v>1</v>
      </c>
      <c r="J4141">
        <v>16</v>
      </c>
      <c r="K4141">
        <v>-74.5</v>
      </c>
      <c r="L4141">
        <v>173.5</v>
      </c>
      <c r="M4141">
        <v>5</v>
      </c>
      <c r="O4141">
        <v>4.3999999999999997E-2</v>
      </c>
      <c r="P4141">
        <v>34.292000000000002</v>
      </c>
      <c r="U4141">
        <v>3.18</v>
      </c>
      <c r="X4141">
        <v>450000000</v>
      </c>
      <c r="Y4141" t="s">
        <v>80</v>
      </c>
      <c r="Z4141" t="s">
        <v>80</v>
      </c>
      <c r="AE4141">
        <v>284090.90909090906</v>
      </c>
      <c r="AH4141">
        <v>284090.90909090906</v>
      </c>
      <c r="AI4141">
        <v>0.83411626428355845</v>
      </c>
      <c r="AJ4141">
        <v>18.023415633640244</v>
      </c>
      <c r="AK4141">
        <v>5.8768836426652555</v>
      </c>
      <c r="AL4141">
        <v>5.9598775157393042</v>
      </c>
      <c r="AM4141">
        <v>102.8405510421228</v>
      </c>
      <c r="AN4141">
        <v>6.8832451493628426</v>
      </c>
      <c r="AR4141" s="18" t="s">
        <v>197</v>
      </c>
      <c r="AS4141" s="18" t="s">
        <v>218</v>
      </c>
      <c r="AT4141" s="18" t="s">
        <v>219</v>
      </c>
      <c r="AU4141" s="22" t="s">
        <v>220</v>
      </c>
      <c r="AV4141" s="16" t="s">
        <v>238</v>
      </c>
    </row>
    <row r="4142" spans="1:49" x14ac:dyDescent="0.25">
      <c r="A4142">
        <v>4140</v>
      </c>
      <c r="C4142" t="s">
        <v>295</v>
      </c>
      <c r="E4142" t="s">
        <v>140</v>
      </c>
      <c r="G4142" t="s">
        <v>153</v>
      </c>
      <c r="H4142">
        <v>2005</v>
      </c>
      <c r="I4142">
        <v>1</v>
      </c>
      <c r="J4142">
        <v>17</v>
      </c>
      <c r="K4142">
        <v>-74.5</v>
      </c>
      <c r="L4142">
        <v>173.5</v>
      </c>
      <c r="M4142">
        <v>5</v>
      </c>
      <c r="O4142">
        <v>0.13500000000000001</v>
      </c>
      <c r="P4142">
        <v>34.252000000000002</v>
      </c>
      <c r="U4142">
        <v>3.32</v>
      </c>
      <c r="X4142">
        <v>387000000</v>
      </c>
      <c r="Y4142" t="s">
        <v>80</v>
      </c>
      <c r="Z4142" t="s">
        <v>80</v>
      </c>
      <c r="AE4142">
        <v>1250000</v>
      </c>
      <c r="AH4142">
        <v>1250000</v>
      </c>
      <c r="AI4142">
        <v>3.6701115628476577</v>
      </c>
      <c r="AJ4142">
        <v>79.303028788017087</v>
      </c>
      <c r="AK4142">
        <v>25.858288027727124</v>
      </c>
      <c r="AL4142">
        <v>26.223461069252942</v>
      </c>
      <c r="AM4142">
        <v>452.49842458534039</v>
      </c>
      <c r="AN4142">
        <v>30.286278657196508</v>
      </c>
      <c r="AR4142" s="18" t="s">
        <v>197</v>
      </c>
      <c r="AS4142" s="18" t="s">
        <v>218</v>
      </c>
      <c r="AT4142" s="18" t="s">
        <v>219</v>
      </c>
      <c r="AU4142" s="22" t="s">
        <v>220</v>
      </c>
      <c r="AV4142" s="16" t="s">
        <v>238</v>
      </c>
    </row>
    <row r="4143" spans="1:49" x14ac:dyDescent="0.25">
      <c r="A4143">
        <v>4141</v>
      </c>
      <c r="C4143" t="s">
        <v>295</v>
      </c>
      <c r="E4143" t="s">
        <v>140</v>
      </c>
      <c r="G4143" t="s">
        <v>154</v>
      </c>
      <c r="H4143">
        <v>2005</v>
      </c>
      <c r="I4143">
        <v>1</v>
      </c>
      <c r="J4143">
        <v>18</v>
      </c>
      <c r="K4143">
        <v>-74.5</v>
      </c>
      <c r="L4143">
        <v>173.5</v>
      </c>
      <c r="M4143">
        <v>5</v>
      </c>
      <c r="O4143">
        <v>0.56100000000000005</v>
      </c>
      <c r="P4143">
        <v>34.18</v>
      </c>
      <c r="U4143">
        <v>2.46</v>
      </c>
      <c r="X4143">
        <v>209000000</v>
      </c>
      <c r="Y4143" t="s">
        <v>80</v>
      </c>
      <c r="Z4143" t="s">
        <v>80</v>
      </c>
      <c r="AE4143">
        <v>625000</v>
      </c>
      <c r="AH4143">
        <v>625000</v>
      </c>
      <c r="AI4143">
        <v>1.8350557814238289</v>
      </c>
      <c r="AJ4143">
        <v>39.651514394008544</v>
      </c>
      <c r="AK4143">
        <v>12.929144013863562</v>
      </c>
      <c r="AL4143">
        <v>13.111730534626471</v>
      </c>
      <c r="AM4143">
        <v>226.24921229267019</v>
      </c>
      <c r="AN4143">
        <v>15.143139328598254</v>
      </c>
      <c r="AR4143" s="18" t="s">
        <v>197</v>
      </c>
      <c r="AS4143" s="18" t="s">
        <v>218</v>
      </c>
      <c r="AT4143" s="18" t="s">
        <v>219</v>
      </c>
      <c r="AU4143" s="22" t="s">
        <v>220</v>
      </c>
      <c r="AV4143" s="16" t="s">
        <v>238</v>
      </c>
    </row>
    <row r="4144" spans="1:49" x14ac:dyDescent="0.25">
      <c r="A4144">
        <v>4142</v>
      </c>
      <c r="C4144" t="s">
        <v>296</v>
      </c>
      <c r="E4144" t="s">
        <v>155</v>
      </c>
      <c r="G4144" t="s">
        <v>156</v>
      </c>
      <c r="H4144">
        <v>2006</v>
      </c>
      <c r="I4144">
        <v>1</v>
      </c>
      <c r="J4144">
        <v>5</v>
      </c>
      <c r="K4144">
        <v>50.666666666666664</v>
      </c>
      <c r="L4144">
        <v>1.3833333333333333</v>
      </c>
      <c r="M4144">
        <v>2</v>
      </c>
      <c r="O4144">
        <v>7.2</v>
      </c>
      <c r="P4144">
        <v>34.18</v>
      </c>
      <c r="Q4144">
        <v>15.21</v>
      </c>
      <c r="U4144">
        <v>6.65</v>
      </c>
      <c r="X4144">
        <v>0.87</v>
      </c>
      <c r="Y4144" t="s">
        <v>60</v>
      </c>
      <c r="Z4144" t="s">
        <v>60</v>
      </c>
      <c r="AF4144">
        <v>0</v>
      </c>
      <c r="AH4144">
        <v>0</v>
      </c>
      <c r="AI4144">
        <v>0</v>
      </c>
      <c r="AJ4144">
        <v>0</v>
      </c>
      <c r="AK4144">
        <v>0</v>
      </c>
      <c r="AL4144">
        <v>0</v>
      </c>
      <c r="AM4144">
        <v>0</v>
      </c>
      <c r="AN4144" s="14">
        <v>0</v>
      </c>
      <c r="AP4144" s="14"/>
      <c r="AQ4144" s="21"/>
      <c r="AR4144" s="13" t="s">
        <v>197</v>
      </c>
      <c r="AS4144" s="13" t="s">
        <v>221</v>
      </c>
      <c r="AT4144" s="13" t="s">
        <v>222</v>
      </c>
      <c r="AU4144" s="23"/>
      <c r="AV4144" s="32" t="s">
        <v>241</v>
      </c>
      <c r="AW4144" s="14"/>
    </row>
    <row r="4145" spans="1:49" x14ac:dyDescent="0.25">
      <c r="A4145">
        <v>4143</v>
      </c>
      <c r="C4145" t="s">
        <v>296</v>
      </c>
      <c r="E4145" t="s">
        <v>155</v>
      </c>
      <c r="G4145" t="s">
        <v>156</v>
      </c>
      <c r="H4145">
        <v>2006</v>
      </c>
      <c r="I4145">
        <v>1</v>
      </c>
      <c r="J4145">
        <v>5</v>
      </c>
      <c r="K4145">
        <v>50.666666666666664</v>
      </c>
      <c r="L4145">
        <v>1.3833333333333333</v>
      </c>
      <c r="M4145">
        <v>2</v>
      </c>
      <c r="O4145">
        <v>7.2</v>
      </c>
      <c r="P4145">
        <v>34.18</v>
      </c>
      <c r="Q4145">
        <v>15.21</v>
      </c>
      <c r="U4145">
        <v>6.65</v>
      </c>
      <c r="X4145">
        <v>0.87</v>
      </c>
      <c r="Y4145" t="s">
        <v>60</v>
      </c>
      <c r="Z4145" t="s">
        <v>60</v>
      </c>
      <c r="AE4145">
        <v>0</v>
      </c>
      <c r="AH4145">
        <v>0</v>
      </c>
      <c r="AI4145">
        <v>0</v>
      </c>
      <c r="AJ4145">
        <v>0</v>
      </c>
      <c r="AK4145">
        <v>0</v>
      </c>
      <c r="AL4145">
        <v>0</v>
      </c>
      <c r="AM4145">
        <v>0</v>
      </c>
      <c r="AN4145" s="14">
        <v>0</v>
      </c>
      <c r="AP4145" s="14"/>
      <c r="AQ4145" s="21"/>
      <c r="AR4145" s="13" t="s">
        <v>197</v>
      </c>
      <c r="AS4145" s="13" t="s">
        <v>221</v>
      </c>
      <c r="AT4145" s="13" t="s">
        <v>222</v>
      </c>
      <c r="AU4145" s="23"/>
      <c r="AV4145" s="32" t="s">
        <v>241</v>
      </c>
      <c r="AW4145" s="14"/>
    </row>
    <row r="4146" spans="1:49" x14ac:dyDescent="0.25">
      <c r="A4146">
        <v>4144</v>
      </c>
      <c r="C4146" t="s">
        <v>296</v>
      </c>
      <c r="E4146" t="s">
        <v>155</v>
      </c>
      <c r="G4146" t="s">
        <v>156</v>
      </c>
      <c r="H4146">
        <v>2006</v>
      </c>
      <c r="I4146">
        <v>1</v>
      </c>
      <c r="J4146">
        <v>5</v>
      </c>
      <c r="K4146">
        <v>50.666666666666664</v>
      </c>
      <c r="L4146">
        <v>1.3833333333333333</v>
      </c>
      <c r="M4146">
        <v>2</v>
      </c>
      <c r="O4146">
        <v>7.2</v>
      </c>
      <c r="P4146">
        <v>34.18</v>
      </c>
      <c r="Q4146">
        <v>15.21</v>
      </c>
      <c r="U4146">
        <v>6.65</v>
      </c>
      <c r="X4146">
        <v>0.87</v>
      </c>
      <c r="Y4146" t="s">
        <v>60</v>
      </c>
      <c r="Z4146" t="s">
        <v>60</v>
      </c>
      <c r="AA4146">
        <v>0</v>
      </c>
      <c r="AC4146">
        <v>0</v>
      </c>
      <c r="AD4146">
        <v>0</v>
      </c>
      <c r="AH4146">
        <v>0</v>
      </c>
      <c r="AI4146">
        <v>0</v>
      </c>
      <c r="AJ4146">
        <v>0</v>
      </c>
      <c r="AK4146">
        <v>0</v>
      </c>
      <c r="AL4146">
        <v>0</v>
      </c>
      <c r="AM4146">
        <v>0</v>
      </c>
      <c r="AN4146" s="13">
        <v>0</v>
      </c>
      <c r="AP4146" s="13"/>
      <c r="AQ4146" s="14"/>
      <c r="AR4146" s="13" t="s">
        <v>197</v>
      </c>
      <c r="AS4146" s="13" t="s">
        <v>221</v>
      </c>
      <c r="AT4146" s="13" t="s">
        <v>222</v>
      </c>
      <c r="AU4146" s="23"/>
      <c r="AV4146" s="32" t="s">
        <v>241</v>
      </c>
      <c r="AW4146" s="14"/>
    </row>
    <row r="4147" spans="1:49" x14ac:dyDescent="0.25">
      <c r="A4147">
        <v>4145</v>
      </c>
      <c r="C4147" t="s">
        <v>296</v>
      </c>
      <c r="E4147" t="s">
        <v>155</v>
      </c>
      <c r="G4147" t="s">
        <v>156</v>
      </c>
      <c r="H4147">
        <v>2006</v>
      </c>
      <c r="I4147">
        <v>1</v>
      </c>
      <c r="J4147">
        <v>18</v>
      </c>
      <c r="K4147">
        <v>50.666666666666664</v>
      </c>
      <c r="L4147">
        <v>1.3833333333333333</v>
      </c>
      <c r="M4147">
        <v>2</v>
      </c>
      <c r="O4147">
        <v>6.33</v>
      </c>
      <c r="P4147">
        <v>34.14</v>
      </c>
      <c r="Q4147">
        <v>15.2</v>
      </c>
      <c r="U4147">
        <v>8.34</v>
      </c>
      <c r="X4147">
        <v>1.88</v>
      </c>
      <c r="Y4147" t="s">
        <v>60</v>
      </c>
      <c r="Z4147" t="s">
        <v>60</v>
      </c>
      <c r="AF4147">
        <v>0</v>
      </c>
      <c r="AH4147">
        <v>0</v>
      </c>
      <c r="AI4147">
        <v>0</v>
      </c>
      <c r="AJ4147">
        <v>0</v>
      </c>
      <c r="AK4147">
        <v>0</v>
      </c>
      <c r="AL4147">
        <v>0</v>
      </c>
      <c r="AM4147">
        <v>0</v>
      </c>
      <c r="AN4147" s="14">
        <v>0</v>
      </c>
      <c r="AP4147" s="14"/>
      <c r="AQ4147" s="21"/>
      <c r="AR4147" s="13" t="s">
        <v>197</v>
      </c>
      <c r="AS4147" s="13" t="s">
        <v>221</v>
      </c>
      <c r="AT4147" s="13" t="s">
        <v>222</v>
      </c>
      <c r="AU4147" s="23"/>
      <c r="AV4147" s="32" t="s">
        <v>241</v>
      </c>
      <c r="AW4147" s="14"/>
    </row>
    <row r="4148" spans="1:49" x14ac:dyDescent="0.25">
      <c r="A4148">
        <v>4146</v>
      </c>
      <c r="C4148" t="s">
        <v>296</v>
      </c>
      <c r="E4148" t="s">
        <v>155</v>
      </c>
      <c r="G4148" t="s">
        <v>156</v>
      </c>
      <c r="H4148">
        <v>2006</v>
      </c>
      <c r="I4148">
        <v>1</v>
      </c>
      <c r="J4148">
        <v>18</v>
      </c>
      <c r="K4148">
        <v>50.666666666666664</v>
      </c>
      <c r="L4148">
        <v>1.3833333333333333</v>
      </c>
      <c r="M4148">
        <v>2</v>
      </c>
      <c r="O4148">
        <v>6.33</v>
      </c>
      <c r="P4148">
        <v>34.14</v>
      </c>
      <c r="Q4148">
        <v>15.2</v>
      </c>
      <c r="U4148">
        <v>8.34</v>
      </c>
      <c r="X4148">
        <v>1.88</v>
      </c>
      <c r="Y4148" t="s">
        <v>60</v>
      </c>
      <c r="Z4148" t="s">
        <v>60</v>
      </c>
      <c r="AE4148">
        <v>0</v>
      </c>
      <c r="AH4148">
        <v>0</v>
      </c>
      <c r="AI4148">
        <v>0</v>
      </c>
      <c r="AJ4148">
        <v>0</v>
      </c>
      <c r="AK4148">
        <v>0</v>
      </c>
      <c r="AL4148">
        <v>0</v>
      </c>
      <c r="AM4148">
        <v>0</v>
      </c>
      <c r="AN4148" s="14">
        <v>0</v>
      </c>
      <c r="AP4148" s="14"/>
      <c r="AQ4148" s="21"/>
      <c r="AR4148" s="13" t="s">
        <v>197</v>
      </c>
      <c r="AS4148" s="13" t="s">
        <v>221</v>
      </c>
      <c r="AT4148" s="13" t="s">
        <v>222</v>
      </c>
      <c r="AU4148" s="23"/>
      <c r="AV4148" s="32" t="s">
        <v>241</v>
      </c>
      <c r="AW4148" s="14"/>
    </row>
    <row r="4149" spans="1:49" x14ac:dyDescent="0.25">
      <c r="A4149">
        <v>4147</v>
      </c>
      <c r="C4149" t="s">
        <v>296</v>
      </c>
      <c r="E4149" t="s">
        <v>155</v>
      </c>
      <c r="G4149" t="s">
        <v>156</v>
      </c>
      <c r="H4149">
        <v>2006</v>
      </c>
      <c r="I4149">
        <v>1</v>
      </c>
      <c r="J4149">
        <v>18</v>
      </c>
      <c r="K4149">
        <v>50.666666666666664</v>
      </c>
      <c r="L4149">
        <v>1.3833333333333333</v>
      </c>
      <c r="M4149">
        <v>2</v>
      </c>
      <c r="O4149">
        <v>6.33</v>
      </c>
      <c r="P4149">
        <v>34.14</v>
      </c>
      <c r="Q4149">
        <v>15.2</v>
      </c>
      <c r="U4149">
        <v>8.34</v>
      </c>
      <c r="X4149">
        <v>1.88</v>
      </c>
      <c r="Y4149" t="s">
        <v>60</v>
      </c>
      <c r="Z4149" t="s">
        <v>60</v>
      </c>
      <c r="AA4149">
        <v>0</v>
      </c>
      <c r="AC4149">
        <v>0</v>
      </c>
      <c r="AD4149">
        <v>0</v>
      </c>
      <c r="AH4149">
        <v>0</v>
      </c>
      <c r="AI4149">
        <v>0</v>
      </c>
      <c r="AJ4149">
        <v>0</v>
      </c>
      <c r="AK4149">
        <v>0</v>
      </c>
      <c r="AL4149">
        <v>0</v>
      </c>
      <c r="AM4149">
        <v>0</v>
      </c>
      <c r="AN4149" s="13">
        <v>0</v>
      </c>
      <c r="AP4149" s="13"/>
      <c r="AQ4149" s="14"/>
      <c r="AR4149" s="13" t="s">
        <v>197</v>
      </c>
      <c r="AS4149" s="13" t="s">
        <v>221</v>
      </c>
      <c r="AT4149" s="13" t="s">
        <v>222</v>
      </c>
      <c r="AU4149" s="23"/>
      <c r="AV4149" s="32" t="s">
        <v>241</v>
      </c>
      <c r="AW4149" s="14"/>
    </row>
    <row r="4150" spans="1:49" x14ac:dyDescent="0.25">
      <c r="A4150">
        <v>4148</v>
      </c>
      <c r="C4150" t="s">
        <v>296</v>
      </c>
      <c r="E4150" t="s">
        <v>155</v>
      </c>
      <c r="G4150" t="s">
        <v>156</v>
      </c>
      <c r="H4150">
        <v>2006</v>
      </c>
      <c r="I4150">
        <v>1</v>
      </c>
      <c r="J4150">
        <v>31</v>
      </c>
      <c r="K4150">
        <v>50.666666666666664</v>
      </c>
      <c r="L4150">
        <v>1.3833333333333333</v>
      </c>
      <c r="M4150">
        <v>2</v>
      </c>
      <c r="O4150">
        <v>5.32</v>
      </c>
      <c r="P4150">
        <v>34.36</v>
      </c>
      <c r="Q4150">
        <v>15.07</v>
      </c>
      <c r="U4150">
        <v>7.9</v>
      </c>
      <c r="X4150">
        <v>1.63</v>
      </c>
      <c r="Y4150" t="s">
        <v>60</v>
      </c>
      <c r="Z4150" t="s">
        <v>60</v>
      </c>
      <c r="AF4150">
        <v>114414.28571428571</v>
      </c>
      <c r="AH4150">
        <v>114414.28571428571</v>
      </c>
      <c r="AI4150">
        <v>0.28226435577586956</v>
      </c>
      <c r="AJ4150">
        <v>3.9764333728216767</v>
      </c>
      <c r="AK4150">
        <v>1.447498721039673</v>
      </c>
      <c r="AL4150">
        <v>1.447498721039673</v>
      </c>
      <c r="AM4150">
        <v>1.447498721039673</v>
      </c>
      <c r="AN4150" s="14">
        <v>1.447498721039673</v>
      </c>
      <c r="AP4150" s="14"/>
      <c r="AQ4150" s="21"/>
      <c r="AR4150" s="13" t="s">
        <v>197</v>
      </c>
      <c r="AS4150" s="13" t="s">
        <v>221</v>
      </c>
      <c r="AT4150" s="13" t="s">
        <v>222</v>
      </c>
      <c r="AU4150" s="23"/>
      <c r="AV4150" s="32" t="s">
        <v>241</v>
      </c>
      <c r="AW4150" s="14"/>
    </row>
    <row r="4151" spans="1:49" x14ac:dyDescent="0.25">
      <c r="A4151">
        <v>4149</v>
      </c>
      <c r="C4151" t="s">
        <v>296</v>
      </c>
      <c r="E4151" t="s">
        <v>155</v>
      </c>
      <c r="G4151" t="s">
        <v>156</v>
      </c>
      <c r="H4151">
        <v>2006</v>
      </c>
      <c r="I4151">
        <v>1</v>
      </c>
      <c r="J4151">
        <v>31</v>
      </c>
      <c r="K4151">
        <v>50.666666666666664</v>
      </c>
      <c r="L4151">
        <v>1.3833333333333333</v>
      </c>
      <c r="M4151">
        <v>2</v>
      </c>
      <c r="O4151">
        <v>5.32</v>
      </c>
      <c r="P4151">
        <v>34.36</v>
      </c>
      <c r="Q4151">
        <v>15.07</v>
      </c>
      <c r="U4151">
        <v>7.9</v>
      </c>
      <c r="X4151">
        <v>1.63</v>
      </c>
      <c r="Y4151" t="s">
        <v>60</v>
      </c>
      <c r="Z4151" t="s">
        <v>60</v>
      </c>
      <c r="AE4151">
        <v>7296.2538945607612</v>
      </c>
      <c r="AH4151">
        <v>7296.2538945607612</v>
      </c>
      <c r="AI4151">
        <v>5.3727155636851862E-2</v>
      </c>
      <c r="AJ4151">
        <v>0.51453937622106205</v>
      </c>
      <c r="AK4151">
        <v>0.20925949224350862</v>
      </c>
      <c r="AL4151">
        <v>0.2096964647070218</v>
      </c>
      <c r="AM4151">
        <v>56.67984810196451</v>
      </c>
      <c r="AN4151" s="14">
        <v>0.24498415714032368</v>
      </c>
      <c r="AP4151" s="14"/>
      <c r="AQ4151" s="21"/>
      <c r="AR4151" s="13" t="s">
        <v>197</v>
      </c>
      <c r="AS4151" s="13" t="s">
        <v>221</v>
      </c>
      <c r="AT4151" s="13" t="s">
        <v>222</v>
      </c>
      <c r="AU4151" s="23"/>
      <c r="AV4151" s="32" t="s">
        <v>241</v>
      </c>
      <c r="AW4151" s="14"/>
    </row>
    <row r="4152" spans="1:49" x14ac:dyDescent="0.25">
      <c r="A4152">
        <v>4150</v>
      </c>
      <c r="C4152" t="s">
        <v>296</v>
      </c>
      <c r="E4152" t="s">
        <v>155</v>
      </c>
      <c r="G4152" t="s">
        <v>156</v>
      </c>
      <c r="H4152">
        <v>2006</v>
      </c>
      <c r="I4152">
        <v>1</v>
      </c>
      <c r="J4152">
        <v>31</v>
      </c>
      <c r="K4152">
        <v>50.666666666666664</v>
      </c>
      <c r="L4152">
        <v>1.3833333333333333</v>
      </c>
      <c r="M4152">
        <v>2</v>
      </c>
      <c r="O4152">
        <v>5.32</v>
      </c>
      <c r="P4152">
        <v>34.36</v>
      </c>
      <c r="Q4152">
        <v>15.07</v>
      </c>
      <c r="U4152">
        <v>7.9</v>
      </c>
      <c r="X4152">
        <v>1.63</v>
      </c>
      <c r="Y4152" t="s">
        <v>60</v>
      </c>
      <c r="Z4152" t="s">
        <v>60</v>
      </c>
      <c r="AA4152">
        <v>200</v>
      </c>
      <c r="AB4152">
        <v>19</v>
      </c>
      <c r="AC4152">
        <v>3591.3640018287319</v>
      </c>
      <c r="AD4152">
        <v>304216.17872386775</v>
      </c>
      <c r="AH4152">
        <v>304216.17872386775</v>
      </c>
      <c r="AI4152">
        <v>2.2401454524122677</v>
      </c>
      <c r="AJ4152">
        <v>21.453639785428177</v>
      </c>
      <c r="AK4152">
        <v>8.7250421945259635</v>
      </c>
      <c r="AL4152">
        <v>8.7432616938715988</v>
      </c>
      <c r="AM4152">
        <v>2363.2575084980572</v>
      </c>
      <c r="AN4152" s="13">
        <v>10.214576577259233</v>
      </c>
      <c r="AP4152" s="13"/>
      <c r="AQ4152" s="14"/>
      <c r="AR4152" s="13" t="s">
        <v>197</v>
      </c>
      <c r="AS4152" s="13" t="s">
        <v>221</v>
      </c>
      <c r="AT4152" s="13" t="s">
        <v>222</v>
      </c>
      <c r="AU4152" s="23"/>
      <c r="AV4152" s="32" t="s">
        <v>241</v>
      </c>
      <c r="AW4152" s="14"/>
    </row>
    <row r="4153" spans="1:49" x14ac:dyDescent="0.25">
      <c r="A4153">
        <v>4151</v>
      </c>
      <c r="C4153" t="s">
        <v>296</v>
      </c>
      <c r="E4153" t="s">
        <v>155</v>
      </c>
      <c r="G4153" t="s">
        <v>156</v>
      </c>
      <c r="H4153">
        <v>2006</v>
      </c>
      <c r="I4153">
        <v>3</v>
      </c>
      <c r="J4153">
        <v>3</v>
      </c>
      <c r="K4153">
        <v>50.666666666666664</v>
      </c>
      <c r="L4153">
        <v>1.3833333333333333</v>
      </c>
      <c r="M4153">
        <v>2</v>
      </c>
      <c r="O4153">
        <v>4.93</v>
      </c>
      <c r="P4153">
        <v>34.21</v>
      </c>
      <c r="Q4153">
        <v>10.23</v>
      </c>
      <c r="U4153">
        <v>4.1900000000000004</v>
      </c>
      <c r="X4153">
        <v>2.4300000000000002</v>
      </c>
      <c r="Y4153" t="s">
        <v>60</v>
      </c>
      <c r="Z4153" t="s">
        <v>60</v>
      </c>
      <c r="AF4153">
        <v>6967830</v>
      </c>
      <c r="AH4153">
        <v>6967830</v>
      </c>
      <c r="AI4153">
        <v>17.189899266750459</v>
      </c>
      <c r="AJ4153">
        <v>242.16479240484011</v>
      </c>
      <c r="AK4153">
        <v>88.152672111316093</v>
      </c>
      <c r="AL4153">
        <v>88.152672111316093</v>
      </c>
      <c r="AM4153">
        <v>88.152672111316093</v>
      </c>
      <c r="AN4153" s="14">
        <v>88.152672111316093</v>
      </c>
      <c r="AP4153" s="14"/>
      <c r="AQ4153" s="21"/>
      <c r="AR4153" s="13" t="s">
        <v>197</v>
      </c>
      <c r="AS4153" s="13" t="s">
        <v>221</v>
      </c>
      <c r="AT4153" s="13" t="s">
        <v>222</v>
      </c>
      <c r="AU4153" s="23"/>
      <c r="AV4153" s="32" t="s">
        <v>241</v>
      </c>
      <c r="AW4153" s="14"/>
    </row>
    <row r="4154" spans="1:49" x14ac:dyDescent="0.25">
      <c r="A4154">
        <v>4152</v>
      </c>
      <c r="C4154" t="s">
        <v>296</v>
      </c>
      <c r="E4154" t="s">
        <v>155</v>
      </c>
      <c r="G4154" t="s">
        <v>156</v>
      </c>
      <c r="H4154">
        <v>2006</v>
      </c>
      <c r="I4154">
        <v>3</v>
      </c>
      <c r="J4154">
        <v>3</v>
      </c>
      <c r="K4154">
        <v>50.666666666666664</v>
      </c>
      <c r="L4154">
        <v>1.3833333333333333</v>
      </c>
      <c r="M4154">
        <v>2</v>
      </c>
      <c r="O4154">
        <v>4.93</v>
      </c>
      <c r="P4154">
        <v>34.21</v>
      </c>
      <c r="Q4154">
        <v>10.23</v>
      </c>
      <c r="U4154">
        <v>4.1900000000000004</v>
      </c>
      <c r="X4154">
        <v>2.4300000000000002</v>
      </c>
      <c r="Y4154" t="s">
        <v>60</v>
      </c>
      <c r="Z4154" t="s">
        <v>60</v>
      </c>
      <c r="AE4154">
        <v>348373.94015481492</v>
      </c>
      <c r="AH4154">
        <v>348373.94015481492</v>
      </c>
      <c r="AI4154">
        <v>2.5653083312347973</v>
      </c>
      <c r="AJ4154">
        <v>24.567690824542385</v>
      </c>
      <c r="AK4154">
        <v>9.9915045283735537</v>
      </c>
      <c r="AL4154">
        <v>10.0123686349484</v>
      </c>
      <c r="AM4154">
        <v>2706.2904191667376</v>
      </c>
      <c r="AN4154" s="14">
        <v>11.697248661001918</v>
      </c>
      <c r="AP4154" s="14"/>
      <c r="AQ4154" s="21"/>
      <c r="AR4154" s="13" t="s">
        <v>197</v>
      </c>
      <c r="AS4154" s="13" t="s">
        <v>221</v>
      </c>
      <c r="AT4154" s="13" t="s">
        <v>222</v>
      </c>
      <c r="AU4154" s="23"/>
      <c r="AV4154" s="32" t="s">
        <v>241</v>
      </c>
      <c r="AW4154" s="14"/>
    </row>
    <row r="4155" spans="1:49" x14ac:dyDescent="0.25">
      <c r="A4155">
        <v>4153</v>
      </c>
      <c r="C4155" t="s">
        <v>296</v>
      </c>
      <c r="E4155" t="s">
        <v>155</v>
      </c>
      <c r="G4155" t="s">
        <v>156</v>
      </c>
      <c r="H4155">
        <v>2006</v>
      </c>
      <c r="I4155">
        <v>3</v>
      </c>
      <c r="J4155">
        <v>3</v>
      </c>
      <c r="K4155">
        <v>50.666666666666664</v>
      </c>
      <c r="L4155">
        <v>1.3833333333333333</v>
      </c>
      <c r="M4155">
        <v>2</v>
      </c>
      <c r="O4155">
        <v>4.93</v>
      </c>
      <c r="P4155">
        <v>34.21</v>
      </c>
      <c r="Q4155">
        <v>10.23</v>
      </c>
      <c r="U4155">
        <v>4.1900000000000004</v>
      </c>
      <c r="X4155">
        <v>2.4300000000000002</v>
      </c>
      <c r="Y4155" t="s">
        <v>60</v>
      </c>
      <c r="Z4155" t="s">
        <v>60</v>
      </c>
      <c r="AA4155">
        <v>4600</v>
      </c>
      <c r="AB4155">
        <v>112.87398021335068</v>
      </c>
      <c r="AC4155">
        <v>752974.27868537011</v>
      </c>
      <c r="AD4155">
        <v>4646841.6355948308</v>
      </c>
      <c r="AH4155">
        <v>4646841.6355948308</v>
      </c>
      <c r="AI4155">
        <v>34.217776325125612</v>
      </c>
      <c r="AJ4155">
        <v>327.70008159385225</v>
      </c>
      <c r="AK4155">
        <v>133.27328451734314</v>
      </c>
      <c r="AL4155">
        <v>133.5515837468389</v>
      </c>
      <c r="AM4155">
        <v>36098.288500588846</v>
      </c>
      <c r="AN4155" s="13">
        <v>156.02562601466258</v>
      </c>
      <c r="AP4155" s="13"/>
      <c r="AQ4155" s="14"/>
      <c r="AR4155" s="13" t="s">
        <v>197</v>
      </c>
      <c r="AS4155" s="13" t="s">
        <v>221</v>
      </c>
      <c r="AT4155" s="13" t="s">
        <v>222</v>
      </c>
      <c r="AU4155" s="23"/>
      <c r="AV4155" s="32" t="s">
        <v>241</v>
      </c>
      <c r="AW4155" s="14"/>
    </row>
    <row r="4156" spans="1:49" x14ac:dyDescent="0.25">
      <c r="A4156">
        <v>4154</v>
      </c>
      <c r="C4156" t="s">
        <v>296</v>
      </c>
      <c r="E4156" t="s">
        <v>155</v>
      </c>
      <c r="G4156" t="s">
        <v>156</v>
      </c>
      <c r="H4156">
        <v>2006</v>
      </c>
      <c r="I4156">
        <v>3</v>
      </c>
      <c r="J4156">
        <v>16</v>
      </c>
      <c r="K4156">
        <v>50.666666666666664</v>
      </c>
      <c r="L4156">
        <v>1.3833333333333333</v>
      </c>
      <c r="M4156">
        <v>2</v>
      </c>
      <c r="O4156">
        <v>5.17</v>
      </c>
      <c r="P4156">
        <v>34.51</v>
      </c>
      <c r="Q4156">
        <v>0.03</v>
      </c>
      <c r="U4156">
        <v>1.7</v>
      </c>
      <c r="X4156">
        <v>4.5999999999999996</v>
      </c>
      <c r="Y4156" t="s">
        <v>60</v>
      </c>
      <c r="Z4156" t="s">
        <v>60</v>
      </c>
      <c r="AF4156">
        <v>22336211.111111112</v>
      </c>
      <c r="AH4156">
        <v>22336211.111111112</v>
      </c>
      <c r="AI4156">
        <v>55.10427478868921</v>
      </c>
      <c r="AJ4156">
        <v>776.28815956085407</v>
      </c>
      <c r="AK4156">
        <v>282.58391698518955</v>
      </c>
      <c r="AL4156">
        <v>282.58391698518955</v>
      </c>
      <c r="AM4156">
        <v>282.58391698518955</v>
      </c>
      <c r="AN4156" s="14">
        <v>282.58391698518955</v>
      </c>
      <c r="AP4156" s="14"/>
      <c r="AQ4156" s="21"/>
      <c r="AR4156" s="13" t="s">
        <v>197</v>
      </c>
      <c r="AS4156" s="13" t="s">
        <v>221</v>
      </c>
      <c r="AT4156" s="13" t="s">
        <v>222</v>
      </c>
      <c r="AU4156" s="23"/>
      <c r="AV4156" s="32" t="s">
        <v>241</v>
      </c>
      <c r="AW4156" s="14"/>
    </row>
    <row r="4157" spans="1:49" x14ac:dyDescent="0.25">
      <c r="A4157">
        <v>4155</v>
      </c>
      <c r="C4157" t="s">
        <v>296</v>
      </c>
      <c r="E4157" t="s">
        <v>155</v>
      </c>
      <c r="G4157" t="s">
        <v>156</v>
      </c>
      <c r="H4157">
        <v>2006</v>
      </c>
      <c r="I4157">
        <v>3</v>
      </c>
      <c r="J4157">
        <v>16</v>
      </c>
      <c r="K4157">
        <v>50.666666666666664</v>
      </c>
      <c r="L4157">
        <v>1.3833333333333333</v>
      </c>
      <c r="M4157">
        <v>2</v>
      </c>
      <c r="O4157">
        <v>5.17</v>
      </c>
      <c r="P4157">
        <v>34.51</v>
      </c>
      <c r="Q4157">
        <v>0.03</v>
      </c>
      <c r="U4157">
        <v>1.7</v>
      </c>
      <c r="X4157">
        <v>4.5999999999999996</v>
      </c>
      <c r="Y4157" t="s">
        <v>60</v>
      </c>
      <c r="Z4157" t="s">
        <v>60</v>
      </c>
      <c r="AE4157">
        <v>542435.76422706491</v>
      </c>
      <c r="AH4157">
        <v>542435.76422706491</v>
      </c>
      <c r="AI4157">
        <v>3.9943142260096276</v>
      </c>
      <c r="AJ4157">
        <v>38.253131510878063</v>
      </c>
      <c r="AK4157">
        <v>15.557275587886942</v>
      </c>
      <c r="AL4157">
        <v>15.589762052258564</v>
      </c>
      <c r="AM4157">
        <v>4213.8304348733127</v>
      </c>
      <c r="AN4157" s="14">
        <v>18.213205080623744</v>
      </c>
      <c r="AP4157" s="14"/>
      <c r="AQ4157" s="21"/>
      <c r="AR4157" s="13" t="s">
        <v>197</v>
      </c>
      <c r="AS4157" s="13" t="s">
        <v>221</v>
      </c>
      <c r="AT4157" s="13" t="s">
        <v>222</v>
      </c>
      <c r="AU4157" s="23"/>
      <c r="AV4157" s="32" t="s">
        <v>241</v>
      </c>
      <c r="AW4157" s="14"/>
    </row>
    <row r="4158" spans="1:49" x14ac:dyDescent="0.25">
      <c r="A4158">
        <v>4156</v>
      </c>
      <c r="C4158" t="s">
        <v>296</v>
      </c>
      <c r="E4158" t="s">
        <v>155</v>
      </c>
      <c r="G4158" t="s">
        <v>156</v>
      </c>
      <c r="H4158">
        <v>2006</v>
      </c>
      <c r="I4158">
        <v>3</v>
      </c>
      <c r="J4158">
        <v>16</v>
      </c>
      <c r="K4158">
        <v>50.666666666666664</v>
      </c>
      <c r="L4158">
        <v>1.3833333333333333</v>
      </c>
      <c r="M4158">
        <v>2</v>
      </c>
      <c r="O4158">
        <v>5.17</v>
      </c>
      <c r="P4158">
        <v>34.51</v>
      </c>
      <c r="Q4158">
        <v>0.03</v>
      </c>
      <c r="U4158">
        <v>1.7</v>
      </c>
      <c r="X4158">
        <v>4.5999999999999996</v>
      </c>
      <c r="Y4158" t="s">
        <v>60</v>
      </c>
      <c r="Z4158" t="s">
        <v>60</v>
      </c>
      <c r="AA4158">
        <v>22800</v>
      </c>
      <c r="AB4158">
        <v>105.36262957839131</v>
      </c>
      <c r="AC4158">
        <v>612432.77611255529</v>
      </c>
      <c r="AD4158">
        <v>4182151.8427472361</v>
      </c>
      <c r="AH4158">
        <v>4182151.8427472361</v>
      </c>
      <c r="AI4158">
        <v>30.795957240431854</v>
      </c>
      <c r="AJ4158">
        <v>294.9296764512431</v>
      </c>
      <c r="AK4158">
        <v>119.94579461536479</v>
      </c>
      <c r="AL4158">
        <v>120.19626358477302</v>
      </c>
      <c r="AM4158">
        <v>32488.415920254167</v>
      </c>
      <c r="AN4158" s="13">
        <v>140.42287440025581</v>
      </c>
      <c r="AP4158" s="13"/>
      <c r="AQ4158" s="14"/>
      <c r="AR4158" s="13" t="s">
        <v>197</v>
      </c>
      <c r="AS4158" s="13" t="s">
        <v>221</v>
      </c>
      <c r="AT4158" s="13" t="s">
        <v>222</v>
      </c>
      <c r="AU4158" s="23"/>
      <c r="AV4158" s="32" t="s">
        <v>241</v>
      </c>
      <c r="AW4158" s="14"/>
    </row>
    <row r="4159" spans="1:49" x14ac:dyDescent="0.25">
      <c r="A4159">
        <v>4157</v>
      </c>
      <c r="C4159" t="s">
        <v>296</v>
      </c>
      <c r="E4159" t="s">
        <v>155</v>
      </c>
      <c r="G4159" t="s">
        <v>156</v>
      </c>
      <c r="H4159">
        <v>2006</v>
      </c>
      <c r="I4159">
        <v>4</v>
      </c>
      <c r="J4159">
        <v>12</v>
      </c>
      <c r="K4159">
        <v>50.666666666666664</v>
      </c>
      <c r="L4159">
        <v>1.3833333333333333</v>
      </c>
      <c r="M4159">
        <v>2</v>
      </c>
      <c r="O4159">
        <v>8.23</v>
      </c>
      <c r="P4159">
        <v>34.200000000000003</v>
      </c>
      <c r="Q4159">
        <v>0.01</v>
      </c>
      <c r="U4159">
        <v>0.95</v>
      </c>
      <c r="X4159">
        <v>4.4800000000000004</v>
      </c>
      <c r="Y4159" t="s">
        <v>60</v>
      </c>
      <c r="Z4159" t="s">
        <v>60</v>
      </c>
      <c r="AF4159">
        <v>4271466.666666666</v>
      </c>
      <c r="AH4159">
        <v>4271466.666666666</v>
      </c>
      <c r="AI4159">
        <v>10.537869282299129</v>
      </c>
      <c r="AJ4159">
        <v>148.45351258534259</v>
      </c>
      <c r="AK4159">
        <v>54.039952252147785</v>
      </c>
      <c r="AL4159">
        <v>54.039952252147785</v>
      </c>
      <c r="AM4159">
        <v>54.039952252147785</v>
      </c>
      <c r="AN4159" s="14">
        <v>54.039952252147785</v>
      </c>
      <c r="AP4159" s="14"/>
      <c r="AQ4159" s="21"/>
      <c r="AR4159" s="13" t="s">
        <v>197</v>
      </c>
      <c r="AS4159" s="13" t="s">
        <v>221</v>
      </c>
      <c r="AT4159" s="13" t="s">
        <v>222</v>
      </c>
      <c r="AU4159" s="23"/>
      <c r="AV4159" s="32" t="s">
        <v>241</v>
      </c>
      <c r="AW4159" s="14"/>
    </row>
    <row r="4160" spans="1:49" x14ac:dyDescent="0.25">
      <c r="A4160">
        <v>4158</v>
      </c>
      <c r="C4160" t="s">
        <v>296</v>
      </c>
      <c r="E4160" t="s">
        <v>155</v>
      </c>
      <c r="G4160" t="s">
        <v>156</v>
      </c>
      <c r="H4160">
        <v>2006</v>
      </c>
      <c r="I4160">
        <v>4</v>
      </c>
      <c r="J4160">
        <v>12</v>
      </c>
      <c r="K4160">
        <v>50.666666666666664</v>
      </c>
      <c r="L4160">
        <v>1.3833333333333333</v>
      </c>
      <c r="M4160">
        <v>2</v>
      </c>
      <c r="O4160">
        <v>8.23</v>
      </c>
      <c r="P4160">
        <v>34.200000000000003</v>
      </c>
      <c r="Q4160">
        <v>0.01</v>
      </c>
      <c r="U4160">
        <v>0.95</v>
      </c>
      <c r="X4160">
        <v>4.4800000000000004</v>
      </c>
      <c r="Y4160" t="s">
        <v>60</v>
      </c>
      <c r="Z4160" t="s">
        <v>60</v>
      </c>
      <c r="AE4160">
        <v>0</v>
      </c>
      <c r="AH4160">
        <v>0</v>
      </c>
      <c r="AI4160">
        <v>0</v>
      </c>
      <c r="AJ4160">
        <v>0</v>
      </c>
      <c r="AK4160">
        <v>0</v>
      </c>
      <c r="AL4160">
        <v>0</v>
      </c>
      <c r="AM4160">
        <v>0</v>
      </c>
      <c r="AN4160" s="14">
        <v>0</v>
      </c>
      <c r="AP4160" s="14"/>
      <c r="AQ4160" s="21"/>
      <c r="AR4160" s="13" t="s">
        <v>197</v>
      </c>
      <c r="AS4160" s="13" t="s">
        <v>221</v>
      </c>
      <c r="AT4160" s="13" t="s">
        <v>222</v>
      </c>
      <c r="AU4160" s="23"/>
      <c r="AV4160" s="32" t="s">
        <v>241</v>
      </c>
      <c r="AW4160" s="14"/>
    </row>
    <row r="4161" spans="1:49" x14ac:dyDescent="0.25">
      <c r="A4161">
        <v>4159</v>
      </c>
      <c r="C4161" t="s">
        <v>296</v>
      </c>
      <c r="E4161" t="s">
        <v>155</v>
      </c>
      <c r="G4161" t="s">
        <v>156</v>
      </c>
      <c r="H4161">
        <v>2006</v>
      </c>
      <c r="I4161">
        <v>4</v>
      </c>
      <c r="J4161">
        <v>12</v>
      </c>
      <c r="K4161">
        <v>50.666666666666664</v>
      </c>
      <c r="L4161">
        <v>1.3833333333333333</v>
      </c>
      <c r="M4161">
        <v>2</v>
      </c>
      <c r="O4161">
        <v>8.23</v>
      </c>
      <c r="P4161">
        <v>34.200000000000003</v>
      </c>
      <c r="Q4161">
        <v>0.01</v>
      </c>
      <c r="U4161">
        <v>0.95</v>
      </c>
      <c r="X4161">
        <v>4.4800000000000004</v>
      </c>
      <c r="Y4161" t="s">
        <v>60</v>
      </c>
      <c r="Z4161" t="s">
        <v>60</v>
      </c>
      <c r="AA4161">
        <v>3000</v>
      </c>
      <c r="AB4161">
        <v>99.549769989770553</v>
      </c>
      <c r="AC4161">
        <v>516558.37250020541</v>
      </c>
      <c r="AD4161">
        <v>3834342.4405270214</v>
      </c>
      <c r="AH4161">
        <v>3834342.4405270214</v>
      </c>
      <c r="AI4161">
        <v>28.23480597635967</v>
      </c>
      <c r="AJ4161">
        <v>270.40179742614191</v>
      </c>
      <c r="AK4161">
        <v>109.97048126170279</v>
      </c>
      <c r="AL4161">
        <v>110.20011993469898</v>
      </c>
      <c r="AM4161">
        <v>29786.511028899829</v>
      </c>
      <c r="AN4161" s="21">
        <v>128.74458106236634</v>
      </c>
      <c r="AP4161" s="13"/>
      <c r="AQ4161" s="21"/>
      <c r="AR4161" s="13" t="s">
        <v>197</v>
      </c>
      <c r="AS4161" s="13" t="s">
        <v>221</v>
      </c>
      <c r="AT4161" s="13" t="s">
        <v>222</v>
      </c>
      <c r="AU4161" s="23"/>
      <c r="AV4161" s="32" t="s">
        <v>241</v>
      </c>
      <c r="AW4161" s="14"/>
    </row>
    <row r="4162" spans="1:49" x14ac:dyDescent="0.25">
      <c r="A4162">
        <v>4160</v>
      </c>
      <c r="C4162" t="s">
        <v>296</v>
      </c>
      <c r="E4162" t="s">
        <v>155</v>
      </c>
      <c r="G4162" t="s">
        <v>156</v>
      </c>
      <c r="H4162">
        <v>2006</v>
      </c>
      <c r="I4162">
        <v>4</v>
      </c>
      <c r="J4162">
        <v>26</v>
      </c>
      <c r="K4162">
        <v>50.666666666666664</v>
      </c>
      <c r="L4162">
        <v>1.3833333333333333</v>
      </c>
      <c r="M4162">
        <v>2</v>
      </c>
      <c r="O4162">
        <v>9.4700000000000006</v>
      </c>
      <c r="P4162">
        <v>34.4</v>
      </c>
      <c r="Q4162">
        <v>0.59</v>
      </c>
      <c r="U4162">
        <v>1.23</v>
      </c>
      <c r="X4162">
        <v>4.5599999999999996</v>
      </c>
      <c r="Y4162" t="s">
        <v>60</v>
      </c>
      <c r="Z4162" t="s">
        <v>60</v>
      </c>
      <c r="AF4162">
        <v>11568555.555555556</v>
      </c>
      <c r="AH4162">
        <v>11568555.555555556</v>
      </c>
      <c r="AI4162">
        <v>28.540062639560148</v>
      </c>
      <c r="AJ4162">
        <v>402.06159658530288</v>
      </c>
      <c r="AK4162">
        <v>146.35820401623363</v>
      </c>
      <c r="AL4162">
        <v>146.35820401623363</v>
      </c>
      <c r="AM4162">
        <v>146.35820401623363</v>
      </c>
      <c r="AN4162" s="14">
        <v>146.35820401623363</v>
      </c>
      <c r="AP4162" s="14"/>
      <c r="AQ4162" s="21"/>
      <c r="AR4162" s="13" t="s">
        <v>197</v>
      </c>
      <c r="AS4162" s="13" t="s">
        <v>221</v>
      </c>
      <c r="AT4162" s="13" t="s">
        <v>222</v>
      </c>
      <c r="AU4162" s="23"/>
      <c r="AV4162" s="32" t="s">
        <v>241</v>
      </c>
      <c r="AW4162" s="14"/>
    </row>
    <row r="4163" spans="1:49" x14ac:dyDescent="0.25">
      <c r="A4163">
        <v>4161</v>
      </c>
      <c r="C4163" t="s">
        <v>296</v>
      </c>
      <c r="E4163" t="s">
        <v>155</v>
      </c>
      <c r="G4163" t="s">
        <v>156</v>
      </c>
      <c r="H4163">
        <v>2006</v>
      </c>
      <c r="I4163">
        <v>4</v>
      </c>
      <c r="J4163">
        <v>26</v>
      </c>
      <c r="K4163">
        <v>50.666666666666664</v>
      </c>
      <c r="L4163">
        <v>1.3833333333333333</v>
      </c>
      <c r="M4163">
        <v>2</v>
      </c>
      <c r="O4163">
        <v>9.4700000000000006</v>
      </c>
      <c r="P4163">
        <v>34.4</v>
      </c>
      <c r="Q4163">
        <v>0.59</v>
      </c>
      <c r="U4163">
        <v>1.23</v>
      </c>
      <c r="X4163">
        <v>4.5599999999999996</v>
      </c>
      <c r="Y4163" t="s">
        <v>60</v>
      </c>
      <c r="Z4163" t="s">
        <v>60</v>
      </c>
      <c r="AE4163">
        <v>1365586.4766798161</v>
      </c>
      <c r="AH4163">
        <v>1365586.4766798161</v>
      </c>
      <c r="AI4163">
        <v>10.055718760397321</v>
      </c>
      <c r="AJ4163">
        <v>96.302571708827614</v>
      </c>
      <c r="AK4163">
        <v>39.165568640319812</v>
      </c>
      <c r="AL4163">
        <v>39.247353580301123</v>
      </c>
      <c r="AM4163">
        <v>10608.352613114277</v>
      </c>
      <c r="AN4163" s="14">
        <v>45.85189287903323</v>
      </c>
      <c r="AP4163" s="14"/>
      <c r="AQ4163" s="21"/>
      <c r="AR4163" s="13" t="s">
        <v>197</v>
      </c>
      <c r="AS4163" s="13" t="s">
        <v>221</v>
      </c>
      <c r="AT4163" s="13" t="s">
        <v>222</v>
      </c>
      <c r="AU4163" s="23"/>
      <c r="AV4163" s="32" t="s">
        <v>241</v>
      </c>
      <c r="AW4163" s="14"/>
    </row>
    <row r="4164" spans="1:49" x14ac:dyDescent="0.25">
      <c r="A4164">
        <v>4162</v>
      </c>
      <c r="C4164" t="s">
        <v>296</v>
      </c>
      <c r="E4164" t="s">
        <v>155</v>
      </c>
      <c r="G4164" t="s">
        <v>156</v>
      </c>
      <c r="H4164">
        <v>2006</v>
      </c>
      <c r="I4164">
        <v>4</v>
      </c>
      <c r="J4164">
        <v>26</v>
      </c>
      <c r="K4164">
        <v>50.666666666666664</v>
      </c>
      <c r="L4164">
        <v>1.3833333333333333</v>
      </c>
      <c r="M4164">
        <v>2</v>
      </c>
      <c r="O4164">
        <v>9.4700000000000006</v>
      </c>
      <c r="P4164">
        <v>34.4</v>
      </c>
      <c r="Q4164">
        <v>0.59</v>
      </c>
      <c r="U4164">
        <v>1.23</v>
      </c>
      <c r="X4164">
        <v>4.5599999999999996</v>
      </c>
      <c r="Y4164" t="s">
        <v>60</v>
      </c>
      <c r="Z4164" t="s">
        <v>60</v>
      </c>
      <c r="AA4164">
        <v>13400</v>
      </c>
      <c r="AB4164">
        <v>153.38013857493434</v>
      </c>
      <c r="AC4164">
        <v>1889322.0784749265</v>
      </c>
      <c r="AD4164">
        <v>7428755.4155066079</v>
      </c>
      <c r="AH4164">
        <v>7428755.4155066079</v>
      </c>
      <c r="AI4164">
        <v>54.702852198519508</v>
      </c>
      <c r="AJ4164">
        <v>523.88352061639932</v>
      </c>
      <c r="AK4164">
        <v>213.05968908360086</v>
      </c>
      <c r="AL4164">
        <v>213.50459705989411</v>
      </c>
      <c r="AM4164">
        <v>57709.16618615132</v>
      </c>
      <c r="AN4164" s="21">
        <v>249.43312148529091</v>
      </c>
      <c r="AP4164" s="13"/>
      <c r="AQ4164" s="21"/>
      <c r="AR4164" s="13" t="s">
        <v>197</v>
      </c>
      <c r="AS4164" s="13" t="s">
        <v>221</v>
      </c>
      <c r="AT4164" s="13" t="s">
        <v>222</v>
      </c>
      <c r="AU4164" s="23"/>
      <c r="AV4164" s="32" t="s">
        <v>241</v>
      </c>
      <c r="AW4164" s="14"/>
    </row>
    <row r="4165" spans="1:49" x14ac:dyDescent="0.25">
      <c r="A4165">
        <v>4163</v>
      </c>
      <c r="C4165" t="s">
        <v>296</v>
      </c>
      <c r="E4165" t="s">
        <v>155</v>
      </c>
      <c r="G4165" t="s">
        <v>156</v>
      </c>
      <c r="H4165">
        <v>2006</v>
      </c>
      <c r="I4165">
        <v>5</v>
      </c>
      <c r="J4165">
        <v>15</v>
      </c>
      <c r="K4165">
        <v>50.666666666666664</v>
      </c>
      <c r="L4165">
        <v>1.3833333333333333</v>
      </c>
      <c r="M4165">
        <v>2</v>
      </c>
      <c r="O4165">
        <v>11.72</v>
      </c>
      <c r="P4165">
        <v>34.39</v>
      </c>
      <c r="Q4165">
        <v>0.38</v>
      </c>
      <c r="U4165">
        <v>0.57999999999999996</v>
      </c>
      <c r="X4165">
        <v>8.32</v>
      </c>
      <c r="Y4165" t="s">
        <v>60</v>
      </c>
      <c r="Z4165" t="s">
        <v>60</v>
      </c>
      <c r="AF4165">
        <v>560630</v>
      </c>
      <c r="AH4165">
        <v>560630</v>
      </c>
      <c r="AI4165">
        <v>1.383095343301761</v>
      </c>
      <c r="AJ4165">
        <v>19.484523526826216</v>
      </c>
      <c r="AK4165">
        <v>7.0927437330943981</v>
      </c>
      <c r="AL4165">
        <v>7.0927437330943981</v>
      </c>
      <c r="AM4165">
        <v>7.0927437330943981</v>
      </c>
      <c r="AN4165" s="14">
        <v>7.0927437330943981</v>
      </c>
      <c r="AP4165" s="14"/>
      <c r="AQ4165" s="21"/>
      <c r="AR4165" s="13" t="s">
        <v>197</v>
      </c>
      <c r="AS4165" s="13" t="s">
        <v>221</v>
      </c>
      <c r="AT4165" s="13" t="s">
        <v>222</v>
      </c>
      <c r="AU4165" s="23"/>
      <c r="AV4165" s="32" t="s">
        <v>241</v>
      </c>
      <c r="AW4165" s="14"/>
    </row>
    <row r="4166" spans="1:49" x14ac:dyDescent="0.25">
      <c r="A4166">
        <v>4164</v>
      </c>
      <c r="C4166" t="s">
        <v>296</v>
      </c>
      <c r="E4166" t="s">
        <v>155</v>
      </c>
      <c r="G4166" t="s">
        <v>156</v>
      </c>
      <c r="H4166">
        <v>2006</v>
      </c>
      <c r="I4166">
        <v>5</v>
      </c>
      <c r="J4166">
        <v>15</v>
      </c>
      <c r="K4166">
        <v>50.666666666666664</v>
      </c>
      <c r="L4166">
        <v>1.3833333333333333</v>
      </c>
      <c r="M4166">
        <v>2</v>
      </c>
      <c r="O4166">
        <v>11.72</v>
      </c>
      <c r="P4166">
        <v>34.39</v>
      </c>
      <c r="Q4166">
        <v>0.38</v>
      </c>
      <c r="U4166">
        <v>0.57999999999999996</v>
      </c>
      <c r="X4166">
        <v>8.32</v>
      </c>
      <c r="Y4166" t="s">
        <v>60</v>
      </c>
      <c r="Z4166" t="s">
        <v>60</v>
      </c>
      <c r="AE4166">
        <v>51778.868089583761</v>
      </c>
      <c r="AH4166">
        <v>51778.868089583761</v>
      </c>
      <c r="AI4166">
        <v>0.38128214077404488</v>
      </c>
      <c r="AJ4166">
        <v>3.6514993684784542</v>
      </c>
      <c r="AK4166">
        <v>1.485038733842224</v>
      </c>
      <c r="AL4166">
        <v>1.4881397689588742</v>
      </c>
      <c r="AM4166">
        <v>402.23632848044446</v>
      </c>
      <c r="AN4166" s="14">
        <v>1.7385637259776749</v>
      </c>
      <c r="AP4166" s="14"/>
      <c r="AQ4166" s="21"/>
      <c r="AR4166" s="13" t="s">
        <v>197</v>
      </c>
      <c r="AS4166" s="13" t="s">
        <v>221</v>
      </c>
      <c r="AT4166" s="13" t="s">
        <v>222</v>
      </c>
      <c r="AU4166" s="23"/>
      <c r="AV4166" s="32" t="s">
        <v>241</v>
      </c>
      <c r="AW4166" s="14"/>
    </row>
    <row r="4167" spans="1:49" x14ac:dyDescent="0.25">
      <c r="A4167">
        <v>4165</v>
      </c>
      <c r="C4167" t="s">
        <v>296</v>
      </c>
      <c r="E4167" t="s">
        <v>155</v>
      </c>
      <c r="G4167" t="s">
        <v>156</v>
      </c>
      <c r="H4167">
        <v>2006</v>
      </c>
      <c r="I4167">
        <v>5</v>
      </c>
      <c r="J4167">
        <v>15</v>
      </c>
      <c r="K4167">
        <v>50.666666666666664</v>
      </c>
      <c r="L4167">
        <v>1.3833333333333333</v>
      </c>
      <c r="M4167">
        <v>2</v>
      </c>
      <c r="O4167">
        <v>11.72</v>
      </c>
      <c r="P4167">
        <v>34.39</v>
      </c>
      <c r="Q4167">
        <v>0.38</v>
      </c>
      <c r="U4167">
        <v>0.57999999999999996</v>
      </c>
      <c r="X4167">
        <v>8.32</v>
      </c>
      <c r="Y4167" t="s">
        <v>60</v>
      </c>
      <c r="Z4167" t="s">
        <v>60</v>
      </c>
      <c r="AA4167">
        <v>400</v>
      </c>
      <c r="AB4167">
        <v>110.70219672888973</v>
      </c>
      <c r="AC4167">
        <v>710341.74707552593</v>
      </c>
      <c r="AD4167">
        <v>4510745.6911088983</v>
      </c>
      <c r="AH4167">
        <v>4510745.6911088983</v>
      </c>
      <c r="AI4167">
        <v>33.215611639437924</v>
      </c>
      <c r="AJ4167">
        <v>318.10245473026248</v>
      </c>
      <c r="AK4167">
        <v>129.36999816641753</v>
      </c>
      <c r="AL4167">
        <v>129.64014661319715</v>
      </c>
      <c r="AM4167">
        <v>35041.047679171344</v>
      </c>
      <c r="AN4167" s="21">
        <v>151.45597277453098</v>
      </c>
      <c r="AP4167" s="13"/>
      <c r="AQ4167" s="21"/>
      <c r="AR4167" s="13" t="s">
        <v>197</v>
      </c>
      <c r="AS4167" s="13" t="s">
        <v>221</v>
      </c>
      <c r="AT4167" s="13" t="s">
        <v>222</v>
      </c>
      <c r="AU4167" s="23"/>
      <c r="AV4167" s="32" t="s">
        <v>241</v>
      </c>
      <c r="AW4167" s="14"/>
    </row>
    <row r="4168" spans="1:49" x14ac:dyDescent="0.25">
      <c r="A4168">
        <v>4166</v>
      </c>
      <c r="C4168" t="s">
        <v>296</v>
      </c>
      <c r="E4168" t="s">
        <v>155</v>
      </c>
      <c r="G4168" t="s">
        <v>156</v>
      </c>
      <c r="H4168">
        <v>2006</v>
      </c>
      <c r="I4168">
        <v>5</v>
      </c>
      <c r="J4168">
        <v>29</v>
      </c>
      <c r="K4168">
        <v>50.666666666666664</v>
      </c>
      <c r="L4168">
        <v>1.3833333333333333</v>
      </c>
      <c r="M4168">
        <v>2</v>
      </c>
      <c r="O4168">
        <v>13.05</v>
      </c>
      <c r="P4168">
        <v>33.799999999999997</v>
      </c>
      <c r="Q4168">
        <v>1.69</v>
      </c>
      <c r="U4168">
        <v>2.99</v>
      </c>
      <c r="X4168">
        <v>11.16</v>
      </c>
      <c r="Y4168" t="s">
        <v>60</v>
      </c>
      <c r="Z4168" t="s">
        <v>60</v>
      </c>
      <c r="AF4168">
        <v>0</v>
      </c>
      <c r="AH4168">
        <v>0</v>
      </c>
      <c r="AI4168">
        <v>0</v>
      </c>
      <c r="AJ4168">
        <v>0</v>
      </c>
      <c r="AK4168">
        <v>0</v>
      </c>
      <c r="AL4168">
        <v>0</v>
      </c>
      <c r="AM4168">
        <v>0</v>
      </c>
      <c r="AN4168" s="14">
        <v>0</v>
      </c>
      <c r="AP4168" s="14"/>
      <c r="AQ4168" s="21"/>
      <c r="AR4168" s="13" t="s">
        <v>197</v>
      </c>
      <c r="AS4168" s="13" t="s">
        <v>221</v>
      </c>
      <c r="AT4168" s="13" t="s">
        <v>222</v>
      </c>
      <c r="AU4168" s="23"/>
      <c r="AV4168" s="32" t="s">
        <v>241</v>
      </c>
      <c r="AW4168" s="14"/>
    </row>
    <row r="4169" spans="1:49" x14ac:dyDescent="0.25">
      <c r="A4169">
        <v>4167</v>
      </c>
      <c r="C4169" t="s">
        <v>296</v>
      </c>
      <c r="E4169" t="s">
        <v>155</v>
      </c>
      <c r="G4169" t="s">
        <v>156</v>
      </c>
      <c r="H4169">
        <v>2006</v>
      </c>
      <c r="I4169">
        <v>5</v>
      </c>
      <c r="J4169">
        <v>29</v>
      </c>
      <c r="K4169">
        <v>50.666666666666664</v>
      </c>
      <c r="L4169">
        <v>1.3833333333333333</v>
      </c>
      <c r="M4169">
        <v>2</v>
      </c>
      <c r="O4169">
        <v>13.05</v>
      </c>
      <c r="P4169">
        <v>33.799999999999997</v>
      </c>
      <c r="Q4169">
        <v>1.69</v>
      </c>
      <c r="U4169">
        <v>2.99</v>
      </c>
      <c r="X4169">
        <v>11.16</v>
      </c>
      <c r="Y4169" t="s">
        <v>60</v>
      </c>
      <c r="Z4169" t="s">
        <v>60</v>
      </c>
      <c r="AE4169">
        <v>0</v>
      </c>
      <c r="AH4169">
        <v>0</v>
      </c>
      <c r="AI4169">
        <v>0</v>
      </c>
      <c r="AJ4169">
        <v>0</v>
      </c>
      <c r="AK4169">
        <v>0</v>
      </c>
      <c r="AL4169">
        <v>0</v>
      </c>
      <c r="AM4169">
        <v>0</v>
      </c>
      <c r="AN4169" s="14">
        <v>0</v>
      </c>
      <c r="AP4169" s="14"/>
      <c r="AQ4169" s="21"/>
      <c r="AR4169" s="13" t="s">
        <v>197</v>
      </c>
      <c r="AS4169" s="13" t="s">
        <v>221</v>
      </c>
      <c r="AT4169" s="13" t="s">
        <v>222</v>
      </c>
      <c r="AU4169" s="23"/>
      <c r="AV4169" s="32" t="s">
        <v>241</v>
      </c>
      <c r="AW4169" s="14"/>
    </row>
    <row r="4170" spans="1:49" x14ac:dyDescent="0.25">
      <c r="A4170">
        <v>4168</v>
      </c>
      <c r="C4170" t="s">
        <v>296</v>
      </c>
      <c r="E4170" t="s">
        <v>155</v>
      </c>
      <c r="G4170" t="s">
        <v>156</v>
      </c>
      <c r="H4170">
        <v>2006</v>
      </c>
      <c r="I4170">
        <v>5</v>
      </c>
      <c r="J4170">
        <v>29</v>
      </c>
      <c r="K4170">
        <v>50.666666666666664</v>
      </c>
      <c r="L4170">
        <v>1.3833333333333333</v>
      </c>
      <c r="M4170">
        <v>2</v>
      </c>
      <c r="O4170">
        <v>13.05</v>
      </c>
      <c r="P4170">
        <v>33.799999999999997</v>
      </c>
      <c r="Q4170">
        <v>1.69</v>
      </c>
      <c r="U4170">
        <v>2.99</v>
      </c>
      <c r="X4170">
        <v>11.16</v>
      </c>
      <c r="Y4170" t="s">
        <v>60</v>
      </c>
      <c r="Z4170" t="s">
        <v>60</v>
      </c>
      <c r="AA4170">
        <v>0</v>
      </c>
      <c r="AC4170">
        <v>0</v>
      </c>
      <c r="AD4170">
        <v>0</v>
      </c>
      <c r="AH4170">
        <v>0</v>
      </c>
      <c r="AI4170">
        <v>0</v>
      </c>
      <c r="AJ4170">
        <v>0</v>
      </c>
      <c r="AK4170">
        <v>0</v>
      </c>
      <c r="AL4170">
        <v>0</v>
      </c>
      <c r="AM4170">
        <v>0</v>
      </c>
      <c r="AN4170" s="21">
        <v>0</v>
      </c>
      <c r="AP4170" s="13"/>
      <c r="AQ4170" s="21"/>
      <c r="AR4170" s="13" t="s">
        <v>197</v>
      </c>
      <c r="AS4170" s="13" t="s">
        <v>221</v>
      </c>
      <c r="AT4170" s="13" t="s">
        <v>222</v>
      </c>
      <c r="AU4170" s="23"/>
      <c r="AV4170" s="32" t="s">
        <v>241</v>
      </c>
      <c r="AW4170" s="14"/>
    </row>
    <row r="4171" spans="1:49" x14ac:dyDescent="0.25">
      <c r="A4171">
        <v>4169</v>
      </c>
      <c r="C4171" t="s">
        <v>296</v>
      </c>
      <c r="E4171" t="s">
        <v>155</v>
      </c>
      <c r="G4171" t="s">
        <v>156</v>
      </c>
      <c r="H4171">
        <v>2006</v>
      </c>
      <c r="I4171">
        <v>6</v>
      </c>
      <c r="J4171">
        <v>13</v>
      </c>
      <c r="K4171">
        <v>50.666666666666664</v>
      </c>
      <c r="L4171">
        <v>1.3833333333333333</v>
      </c>
      <c r="M4171">
        <v>2</v>
      </c>
      <c r="O4171">
        <v>15.66</v>
      </c>
      <c r="P4171">
        <v>33.909999999999997</v>
      </c>
      <c r="Q4171">
        <v>0.79</v>
      </c>
      <c r="U4171">
        <v>1.59</v>
      </c>
      <c r="X4171">
        <v>8.4600000000000009</v>
      </c>
      <c r="Y4171" t="s">
        <v>60</v>
      </c>
      <c r="Z4171" t="s">
        <v>60</v>
      </c>
      <c r="AF4171">
        <v>0</v>
      </c>
      <c r="AH4171">
        <v>0</v>
      </c>
      <c r="AI4171">
        <v>0</v>
      </c>
      <c r="AJ4171">
        <v>0</v>
      </c>
      <c r="AK4171">
        <v>0</v>
      </c>
      <c r="AL4171">
        <v>0</v>
      </c>
      <c r="AM4171">
        <v>0</v>
      </c>
      <c r="AN4171" s="14">
        <v>0</v>
      </c>
      <c r="AP4171" s="14"/>
      <c r="AQ4171" s="21"/>
      <c r="AR4171" s="13" t="s">
        <v>197</v>
      </c>
      <c r="AS4171" s="13" t="s">
        <v>221</v>
      </c>
      <c r="AT4171" s="13" t="s">
        <v>222</v>
      </c>
      <c r="AU4171" s="23"/>
      <c r="AV4171" s="32" t="s">
        <v>241</v>
      </c>
      <c r="AW4171" s="14"/>
    </row>
    <row r="4172" spans="1:49" x14ac:dyDescent="0.25">
      <c r="A4172">
        <v>4170</v>
      </c>
      <c r="C4172" t="s">
        <v>296</v>
      </c>
      <c r="E4172" t="s">
        <v>155</v>
      </c>
      <c r="G4172" t="s">
        <v>156</v>
      </c>
      <c r="H4172">
        <v>2006</v>
      </c>
      <c r="I4172">
        <v>6</v>
      </c>
      <c r="J4172">
        <v>13</v>
      </c>
      <c r="K4172">
        <v>50.666666666666664</v>
      </c>
      <c r="L4172">
        <v>1.3833333333333333</v>
      </c>
      <c r="M4172">
        <v>2</v>
      </c>
      <c r="O4172">
        <v>15.66</v>
      </c>
      <c r="P4172">
        <v>33.909999999999997</v>
      </c>
      <c r="Q4172">
        <v>0.79</v>
      </c>
      <c r="U4172">
        <v>1.59</v>
      </c>
      <c r="X4172">
        <v>8.4600000000000009</v>
      </c>
      <c r="Y4172" t="s">
        <v>60</v>
      </c>
      <c r="Z4172" t="s">
        <v>60</v>
      </c>
      <c r="AE4172">
        <v>46115.561282459705</v>
      </c>
      <c r="AH4172">
        <v>46115.561282459705</v>
      </c>
      <c r="AI4172">
        <v>0.33957945736380502</v>
      </c>
      <c r="AJ4172">
        <v>3.2521171109533369</v>
      </c>
      <c r="AK4172">
        <v>1.3226128199411933</v>
      </c>
      <c r="AL4172">
        <v>1.3253746797546124</v>
      </c>
      <c r="AM4172">
        <v>358.24178357817482</v>
      </c>
      <c r="AN4172" s="14">
        <v>1.5484085497982052</v>
      </c>
      <c r="AP4172" s="14"/>
      <c r="AQ4172" s="21"/>
      <c r="AR4172" s="13" t="s">
        <v>197</v>
      </c>
      <c r="AS4172" s="13" t="s">
        <v>221</v>
      </c>
      <c r="AT4172" s="13" t="s">
        <v>222</v>
      </c>
      <c r="AU4172" s="23"/>
      <c r="AV4172" s="32" t="s">
        <v>241</v>
      </c>
      <c r="AW4172" s="14"/>
    </row>
    <row r="4173" spans="1:49" x14ac:dyDescent="0.25">
      <c r="A4173">
        <v>4171</v>
      </c>
      <c r="C4173" t="s">
        <v>296</v>
      </c>
      <c r="E4173" t="s">
        <v>155</v>
      </c>
      <c r="G4173" t="s">
        <v>156</v>
      </c>
      <c r="H4173">
        <v>2006</v>
      </c>
      <c r="I4173">
        <v>6</v>
      </c>
      <c r="J4173">
        <v>13</v>
      </c>
      <c r="K4173">
        <v>50.666666666666664</v>
      </c>
      <c r="L4173">
        <v>1.3833333333333333</v>
      </c>
      <c r="M4173">
        <v>2</v>
      </c>
      <c r="O4173">
        <v>15.66</v>
      </c>
      <c r="P4173">
        <v>33.909999999999997</v>
      </c>
      <c r="Q4173">
        <v>0.79</v>
      </c>
      <c r="U4173">
        <v>1.59</v>
      </c>
      <c r="X4173">
        <v>8.4600000000000009</v>
      </c>
      <c r="Y4173" t="s">
        <v>60</v>
      </c>
      <c r="Z4173" t="s">
        <v>60</v>
      </c>
      <c r="AA4173">
        <v>200</v>
      </c>
      <c r="AB4173">
        <v>217.06939331902811</v>
      </c>
      <c r="AC4173">
        <v>5355430.6485234005</v>
      </c>
      <c r="AD4173">
        <v>12638197.672747068</v>
      </c>
      <c r="AH4173">
        <v>12638197.672747068</v>
      </c>
      <c r="AI4173">
        <v>93.063429966324904</v>
      </c>
      <c r="AJ4173">
        <v>891.25878033678669</v>
      </c>
      <c r="AK4173">
        <v>362.46858539883004</v>
      </c>
      <c r="AL4173">
        <v>363.22548674179785</v>
      </c>
      <c r="AM4173">
        <v>98177.932775601235</v>
      </c>
      <c r="AN4173" s="21">
        <v>424.34902202880801</v>
      </c>
      <c r="AP4173" s="13"/>
      <c r="AQ4173" s="21"/>
      <c r="AR4173" s="13" t="s">
        <v>197</v>
      </c>
      <c r="AS4173" s="13" t="s">
        <v>221</v>
      </c>
      <c r="AT4173" s="13" t="s">
        <v>222</v>
      </c>
      <c r="AU4173" s="23"/>
      <c r="AV4173" s="32" t="s">
        <v>241</v>
      </c>
      <c r="AW4173" s="14"/>
    </row>
    <row r="4174" spans="1:49" x14ac:dyDescent="0.25">
      <c r="A4174">
        <v>4172</v>
      </c>
      <c r="C4174" t="s">
        <v>296</v>
      </c>
      <c r="E4174" t="s">
        <v>155</v>
      </c>
      <c r="G4174" t="s">
        <v>156</v>
      </c>
      <c r="H4174">
        <v>2006</v>
      </c>
      <c r="I4174">
        <v>6</v>
      </c>
      <c r="J4174">
        <v>26</v>
      </c>
      <c r="K4174">
        <v>50.666666666666664</v>
      </c>
      <c r="L4174">
        <v>1.3833333333333333</v>
      </c>
      <c r="M4174">
        <v>2</v>
      </c>
      <c r="O4174">
        <v>15.84</v>
      </c>
      <c r="P4174">
        <v>34.08</v>
      </c>
      <c r="Q4174">
        <v>0.05</v>
      </c>
      <c r="U4174">
        <v>1.1499999999999999</v>
      </c>
      <c r="X4174">
        <v>5.5</v>
      </c>
      <c r="Y4174" t="s">
        <v>60</v>
      </c>
      <c r="Z4174" t="s">
        <v>60</v>
      </c>
      <c r="AF4174">
        <v>0</v>
      </c>
      <c r="AH4174">
        <v>0</v>
      </c>
      <c r="AI4174">
        <v>0</v>
      </c>
      <c r="AJ4174">
        <v>0</v>
      </c>
      <c r="AK4174">
        <v>0</v>
      </c>
      <c r="AL4174">
        <v>0</v>
      </c>
      <c r="AM4174">
        <v>0</v>
      </c>
      <c r="AN4174" s="14">
        <v>0</v>
      </c>
      <c r="AP4174" s="14"/>
      <c r="AQ4174" s="21"/>
      <c r="AR4174" s="13" t="s">
        <v>197</v>
      </c>
      <c r="AS4174" s="13" t="s">
        <v>221</v>
      </c>
      <c r="AT4174" s="13" t="s">
        <v>222</v>
      </c>
      <c r="AU4174" s="23"/>
      <c r="AV4174" s="32" t="s">
        <v>241</v>
      </c>
      <c r="AW4174" s="14"/>
    </row>
    <row r="4175" spans="1:49" x14ac:dyDescent="0.25">
      <c r="A4175">
        <v>4173</v>
      </c>
      <c r="C4175" t="s">
        <v>296</v>
      </c>
      <c r="E4175" t="s">
        <v>155</v>
      </c>
      <c r="G4175" t="s">
        <v>156</v>
      </c>
      <c r="H4175">
        <v>2006</v>
      </c>
      <c r="I4175">
        <v>6</v>
      </c>
      <c r="J4175">
        <v>26</v>
      </c>
      <c r="K4175">
        <v>50.666666666666664</v>
      </c>
      <c r="L4175">
        <v>1.3833333333333333</v>
      </c>
      <c r="M4175">
        <v>2</v>
      </c>
      <c r="O4175">
        <v>15.84</v>
      </c>
      <c r="P4175">
        <v>34.08</v>
      </c>
      <c r="Q4175">
        <v>0.05</v>
      </c>
      <c r="U4175">
        <v>1.1499999999999999</v>
      </c>
      <c r="X4175">
        <v>5.5</v>
      </c>
      <c r="Y4175" t="s">
        <v>60</v>
      </c>
      <c r="Z4175" t="s">
        <v>60</v>
      </c>
      <c r="AE4175">
        <v>0</v>
      </c>
      <c r="AH4175">
        <v>0</v>
      </c>
      <c r="AI4175">
        <v>0</v>
      </c>
      <c r="AJ4175">
        <v>0</v>
      </c>
      <c r="AK4175">
        <v>0</v>
      </c>
      <c r="AL4175">
        <v>0</v>
      </c>
      <c r="AM4175">
        <v>0</v>
      </c>
      <c r="AN4175" s="14">
        <v>0</v>
      </c>
      <c r="AP4175" s="14"/>
      <c r="AQ4175" s="21"/>
      <c r="AR4175" s="13" t="s">
        <v>197</v>
      </c>
      <c r="AS4175" s="13" t="s">
        <v>221</v>
      </c>
      <c r="AT4175" s="13" t="s">
        <v>222</v>
      </c>
      <c r="AU4175" s="23"/>
      <c r="AV4175" s="32" t="s">
        <v>241</v>
      </c>
      <c r="AW4175" s="14"/>
    </row>
    <row r="4176" spans="1:49" x14ac:dyDescent="0.25">
      <c r="A4176">
        <v>4174</v>
      </c>
      <c r="C4176" t="s">
        <v>296</v>
      </c>
      <c r="E4176" t="s">
        <v>155</v>
      </c>
      <c r="G4176" t="s">
        <v>156</v>
      </c>
      <c r="H4176">
        <v>2006</v>
      </c>
      <c r="I4176">
        <v>6</v>
      </c>
      <c r="J4176">
        <v>26</v>
      </c>
      <c r="K4176">
        <v>50.666666666666664</v>
      </c>
      <c r="L4176">
        <v>1.3833333333333333</v>
      </c>
      <c r="M4176">
        <v>2</v>
      </c>
      <c r="O4176">
        <v>15.84</v>
      </c>
      <c r="P4176">
        <v>34.08</v>
      </c>
      <c r="Q4176">
        <v>0.05</v>
      </c>
      <c r="U4176">
        <v>1.1499999999999999</v>
      </c>
      <c r="X4176">
        <v>5.5</v>
      </c>
      <c r="Y4176" t="s">
        <v>60</v>
      </c>
      <c r="Z4176" t="s">
        <v>60</v>
      </c>
      <c r="AA4176">
        <v>1000</v>
      </c>
      <c r="AB4176">
        <v>139.60508258514318</v>
      </c>
      <c r="AC4176">
        <v>1424630.7427731513</v>
      </c>
      <c r="AD4176">
        <v>6432624.1829646174</v>
      </c>
      <c r="AH4176">
        <v>6432624.1829646174</v>
      </c>
      <c r="AI4176">
        <v>47.367677389785072</v>
      </c>
      <c r="AJ4176">
        <v>453.63531510801232</v>
      </c>
      <c r="AK4176">
        <v>184.49024523721368</v>
      </c>
      <c r="AL4176">
        <v>184.87549493886948</v>
      </c>
      <c r="AM4176">
        <v>49970.870923126939</v>
      </c>
      <c r="AN4176" s="21">
        <v>215.98631797049322</v>
      </c>
      <c r="AP4176" s="13"/>
      <c r="AQ4176" s="21"/>
      <c r="AR4176" s="13" t="s">
        <v>197</v>
      </c>
      <c r="AS4176" s="13" t="s">
        <v>221</v>
      </c>
      <c r="AT4176" s="13" t="s">
        <v>222</v>
      </c>
      <c r="AU4176" s="23"/>
      <c r="AV4176" s="32" t="s">
        <v>241</v>
      </c>
      <c r="AW4176" s="14"/>
    </row>
    <row r="4177" spans="1:49" x14ac:dyDescent="0.25">
      <c r="A4177">
        <v>4175</v>
      </c>
      <c r="C4177" t="s">
        <v>296</v>
      </c>
      <c r="E4177" t="s">
        <v>155</v>
      </c>
      <c r="G4177" t="s">
        <v>156</v>
      </c>
      <c r="H4177">
        <v>2006</v>
      </c>
      <c r="I4177">
        <v>7</v>
      </c>
      <c r="J4177">
        <v>12</v>
      </c>
      <c r="K4177">
        <v>50.666666666666664</v>
      </c>
      <c r="L4177">
        <v>1.3833333333333333</v>
      </c>
      <c r="M4177">
        <v>2</v>
      </c>
      <c r="O4177">
        <v>18.62</v>
      </c>
      <c r="P4177">
        <v>34.08</v>
      </c>
      <c r="Q4177">
        <v>0.08</v>
      </c>
      <c r="U4177">
        <v>1.92</v>
      </c>
      <c r="X4177">
        <v>9.27</v>
      </c>
      <c r="Y4177" t="s">
        <v>60</v>
      </c>
      <c r="Z4177" t="s">
        <v>60</v>
      </c>
      <c r="AF4177">
        <v>0</v>
      </c>
      <c r="AH4177">
        <v>0</v>
      </c>
      <c r="AI4177">
        <v>0</v>
      </c>
      <c r="AJ4177">
        <v>0</v>
      </c>
      <c r="AK4177">
        <v>0</v>
      </c>
      <c r="AL4177">
        <v>0</v>
      </c>
      <c r="AM4177">
        <v>0</v>
      </c>
      <c r="AN4177" s="14">
        <v>0</v>
      </c>
      <c r="AP4177" s="14"/>
      <c r="AQ4177" s="21"/>
      <c r="AR4177" s="13" t="s">
        <v>197</v>
      </c>
      <c r="AS4177" s="13" t="s">
        <v>221</v>
      </c>
      <c r="AT4177" s="13" t="s">
        <v>222</v>
      </c>
      <c r="AU4177" s="23"/>
      <c r="AV4177" s="32" t="s">
        <v>241</v>
      </c>
      <c r="AW4177" s="14"/>
    </row>
    <row r="4178" spans="1:49" x14ac:dyDescent="0.25">
      <c r="A4178">
        <v>4176</v>
      </c>
      <c r="C4178" t="s">
        <v>296</v>
      </c>
      <c r="E4178" t="s">
        <v>155</v>
      </c>
      <c r="G4178" t="s">
        <v>156</v>
      </c>
      <c r="H4178">
        <v>2006</v>
      </c>
      <c r="I4178">
        <v>7</v>
      </c>
      <c r="J4178">
        <v>12</v>
      </c>
      <c r="K4178">
        <v>50.666666666666664</v>
      </c>
      <c r="L4178">
        <v>1.3833333333333333</v>
      </c>
      <c r="M4178">
        <v>2</v>
      </c>
      <c r="O4178">
        <v>18.62</v>
      </c>
      <c r="P4178">
        <v>34.08</v>
      </c>
      <c r="Q4178">
        <v>0.08</v>
      </c>
      <c r="U4178">
        <v>1.92</v>
      </c>
      <c r="X4178">
        <v>9.27</v>
      </c>
      <c r="Y4178" t="s">
        <v>60</v>
      </c>
      <c r="Z4178" t="s">
        <v>60</v>
      </c>
      <c r="AE4178">
        <v>0</v>
      </c>
      <c r="AH4178">
        <v>0</v>
      </c>
      <c r="AI4178">
        <v>0</v>
      </c>
      <c r="AJ4178">
        <v>0</v>
      </c>
      <c r="AK4178">
        <v>0</v>
      </c>
      <c r="AL4178">
        <v>0</v>
      </c>
      <c r="AM4178">
        <v>0</v>
      </c>
      <c r="AN4178" s="14">
        <v>0</v>
      </c>
      <c r="AP4178" s="14"/>
      <c r="AQ4178" s="21"/>
      <c r="AR4178" s="13" t="s">
        <v>197</v>
      </c>
      <c r="AS4178" s="13" t="s">
        <v>221</v>
      </c>
      <c r="AT4178" s="13" t="s">
        <v>222</v>
      </c>
      <c r="AU4178" s="23"/>
      <c r="AV4178" s="32" t="s">
        <v>241</v>
      </c>
      <c r="AW4178" s="14"/>
    </row>
    <row r="4179" spans="1:49" x14ac:dyDescent="0.25">
      <c r="A4179">
        <v>4177</v>
      </c>
      <c r="C4179" t="s">
        <v>296</v>
      </c>
      <c r="E4179" t="s">
        <v>155</v>
      </c>
      <c r="G4179" t="s">
        <v>156</v>
      </c>
      <c r="H4179">
        <v>2006</v>
      </c>
      <c r="I4179">
        <v>7</v>
      </c>
      <c r="J4179">
        <v>12</v>
      </c>
      <c r="K4179">
        <v>50.666666666666664</v>
      </c>
      <c r="L4179">
        <v>1.3833333333333333</v>
      </c>
      <c r="M4179">
        <v>2</v>
      </c>
      <c r="O4179">
        <v>18.62</v>
      </c>
      <c r="P4179">
        <v>34.08</v>
      </c>
      <c r="Q4179">
        <v>0.08</v>
      </c>
      <c r="U4179">
        <v>1.92</v>
      </c>
      <c r="X4179">
        <v>9.27</v>
      </c>
      <c r="Y4179" t="s">
        <v>60</v>
      </c>
      <c r="Z4179" t="s">
        <v>60</v>
      </c>
      <c r="AA4179">
        <v>0</v>
      </c>
      <c r="AC4179">
        <v>0</v>
      </c>
      <c r="AD4179">
        <v>0</v>
      </c>
      <c r="AH4179">
        <v>0</v>
      </c>
      <c r="AI4179">
        <v>0</v>
      </c>
      <c r="AJ4179">
        <v>0</v>
      </c>
      <c r="AK4179">
        <v>0</v>
      </c>
      <c r="AL4179">
        <v>0</v>
      </c>
      <c r="AM4179">
        <v>0</v>
      </c>
      <c r="AN4179" s="21">
        <v>0</v>
      </c>
      <c r="AP4179" s="13"/>
      <c r="AQ4179" s="21"/>
      <c r="AR4179" s="13" t="s">
        <v>197</v>
      </c>
      <c r="AS4179" s="13" t="s">
        <v>221</v>
      </c>
      <c r="AT4179" s="13" t="s">
        <v>222</v>
      </c>
      <c r="AU4179" s="23"/>
      <c r="AV4179" s="32" t="s">
        <v>241</v>
      </c>
      <c r="AW4179" s="14"/>
    </row>
    <row r="4180" spans="1:49" x14ac:dyDescent="0.25">
      <c r="A4180">
        <v>4178</v>
      </c>
      <c r="C4180" t="s">
        <v>296</v>
      </c>
      <c r="E4180" t="s">
        <v>155</v>
      </c>
      <c r="G4180" t="s">
        <v>156</v>
      </c>
      <c r="H4180">
        <v>2006</v>
      </c>
      <c r="I4180">
        <v>8</v>
      </c>
      <c r="J4180">
        <v>9</v>
      </c>
      <c r="K4180">
        <v>50.666666666666664</v>
      </c>
      <c r="L4180">
        <v>1.3833333333333333</v>
      </c>
      <c r="M4180">
        <v>2</v>
      </c>
      <c r="O4180">
        <v>18.79</v>
      </c>
      <c r="P4180">
        <v>34.61</v>
      </c>
      <c r="Q4180">
        <v>0.13</v>
      </c>
      <c r="U4180">
        <v>3.69</v>
      </c>
      <c r="X4180">
        <v>3.69</v>
      </c>
      <c r="Y4180" t="s">
        <v>60</v>
      </c>
      <c r="Z4180" t="s">
        <v>60</v>
      </c>
      <c r="AF4180">
        <v>0</v>
      </c>
      <c r="AH4180">
        <v>0</v>
      </c>
      <c r="AI4180">
        <v>0</v>
      </c>
      <c r="AJ4180">
        <v>0</v>
      </c>
      <c r="AK4180">
        <v>0</v>
      </c>
      <c r="AL4180">
        <v>0</v>
      </c>
      <c r="AM4180">
        <v>0</v>
      </c>
      <c r="AN4180" s="14">
        <v>0</v>
      </c>
      <c r="AP4180" s="14"/>
      <c r="AQ4180" s="21"/>
      <c r="AR4180" s="13" t="s">
        <v>197</v>
      </c>
      <c r="AS4180" s="13" t="s">
        <v>221</v>
      </c>
      <c r="AT4180" s="13" t="s">
        <v>222</v>
      </c>
      <c r="AU4180" s="23"/>
      <c r="AV4180" s="32" t="s">
        <v>241</v>
      </c>
      <c r="AW4180" s="14"/>
    </row>
    <row r="4181" spans="1:49" x14ac:dyDescent="0.25">
      <c r="A4181">
        <v>4179</v>
      </c>
      <c r="C4181" t="s">
        <v>296</v>
      </c>
      <c r="E4181" t="s">
        <v>155</v>
      </c>
      <c r="G4181" t="s">
        <v>156</v>
      </c>
      <c r="H4181">
        <v>2006</v>
      </c>
      <c r="I4181">
        <v>8</v>
      </c>
      <c r="J4181">
        <v>9</v>
      </c>
      <c r="K4181">
        <v>50.666666666666664</v>
      </c>
      <c r="L4181">
        <v>1.3833333333333333</v>
      </c>
      <c r="M4181">
        <v>2</v>
      </c>
      <c r="O4181">
        <v>18.79</v>
      </c>
      <c r="P4181">
        <v>34.61</v>
      </c>
      <c r="Q4181">
        <v>0.13</v>
      </c>
      <c r="U4181">
        <v>3.69</v>
      </c>
      <c r="X4181">
        <v>3.69</v>
      </c>
      <c r="Y4181" t="s">
        <v>60</v>
      </c>
      <c r="Z4181" t="s">
        <v>60</v>
      </c>
      <c r="AE4181">
        <v>0</v>
      </c>
      <c r="AH4181">
        <v>0</v>
      </c>
      <c r="AI4181">
        <v>0</v>
      </c>
      <c r="AJ4181">
        <v>0</v>
      </c>
      <c r="AK4181">
        <v>0</v>
      </c>
      <c r="AL4181">
        <v>0</v>
      </c>
      <c r="AM4181">
        <v>0</v>
      </c>
      <c r="AN4181" s="14">
        <v>0</v>
      </c>
      <c r="AP4181" s="14"/>
      <c r="AQ4181" s="21"/>
      <c r="AR4181" s="13" t="s">
        <v>197</v>
      </c>
      <c r="AS4181" s="13" t="s">
        <v>221</v>
      </c>
      <c r="AT4181" s="13" t="s">
        <v>222</v>
      </c>
      <c r="AU4181" s="23"/>
      <c r="AV4181" s="32" t="s">
        <v>241</v>
      </c>
      <c r="AW4181" s="14"/>
    </row>
    <row r="4182" spans="1:49" x14ac:dyDescent="0.25">
      <c r="A4182">
        <v>4180</v>
      </c>
      <c r="C4182" t="s">
        <v>296</v>
      </c>
      <c r="E4182" t="s">
        <v>155</v>
      </c>
      <c r="G4182" t="s">
        <v>156</v>
      </c>
      <c r="H4182">
        <v>2006</v>
      </c>
      <c r="I4182">
        <v>8</v>
      </c>
      <c r="J4182">
        <v>9</v>
      </c>
      <c r="K4182">
        <v>50.666666666666664</v>
      </c>
      <c r="L4182">
        <v>1.3833333333333333</v>
      </c>
      <c r="M4182">
        <v>2</v>
      </c>
      <c r="O4182">
        <v>18.79</v>
      </c>
      <c r="P4182">
        <v>34.61</v>
      </c>
      <c r="Q4182">
        <v>0.13</v>
      </c>
      <c r="U4182">
        <v>3.69</v>
      </c>
      <c r="X4182">
        <v>3.69</v>
      </c>
      <c r="Y4182" t="s">
        <v>60</v>
      </c>
      <c r="Z4182" t="s">
        <v>60</v>
      </c>
      <c r="AA4182">
        <v>0</v>
      </c>
      <c r="AC4182">
        <v>0</v>
      </c>
      <c r="AD4182">
        <v>0</v>
      </c>
      <c r="AH4182">
        <v>0</v>
      </c>
      <c r="AI4182">
        <v>0</v>
      </c>
      <c r="AJ4182">
        <v>0</v>
      </c>
      <c r="AK4182">
        <v>0</v>
      </c>
      <c r="AL4182">
        <v>0</v>
      </c>
      <c r="AM4182">
        <v>0</v>
      </c>
      <c r="AN4182" s="21">
        <v>0</v>
      </c>
      <c r="AP4182" s="13"/>
      <c r="AQ4182" s="21"/>
      <c r="AR4182" s="13" t="s">
        <v>197</v>
      </c>
      <c r="AS4182" s="13" t="s">
        <v>221</v>
      </c>
      <c r="AT4182" s="13" t="s">
        <v>222</v>
      </c>
      <c r="AU4182" s="23"/>
      <c r="AV4182" s="32" t="s">
        <v>241</v>
      </c>
      <c r="AW4182" s="14"/>
    </row>
    <row r="4183" spans="1:49" x14ac:dyDescent="0.25">
      <c r="A4183">
        <v>4181</v>
      </c>
      <c r="C4183" t="s">
        <v>296</v>
      </c>
      <c r="E4183" t="s">
        <v>155</v>
      </c>
      <c r="G4183" t="s">
        <v>156</v>
      </c>
      <c r="H4183">
        <v>2006</v>
      </c>
      <c r="I4183">
        <v>9</v>
      </c>
      <c r="J4183">
        <v>11</v>
      </c>
      <c r="K4183">
        <v>50.666666666666664</v>
      </c>
      <c r="L4183">
        <v>1.3833333333333333</v>
      </c>
      <c r="M4183">
        <v>2</v>
      </c>
      <c r="O4183">
        <v>19.13</v>
      </c>
      <c r="P4183">
        <v>34.619999999999997</v>
      </c>
      <c r="Q4183">
        <v>0.28999999999999998</v>
      </c>
      <c r="U4183">
        <v>2.91</v>
      </c>
      <c r="X4183">
        <v>5.54</v>
      </c>
      <c r="Y4183" t="s">
        <v>60</v>
      </c>
      <c r="Z4183" t="s">
        <v>60</v>
      </c>
      <c r="AF4183">
        <v>0</v>
      </c>
      <c r="AH4183">
        <v>0</v>
      </c>
      <c r="AI4183">
        <v>0</v>
      </c>
      <c r="AJ4183">
        <v>0</v>
      </c>
      <c r="AK4183">
        <v>0</v>
      </c>
      <c r="AL4183">
        <v>0</v>
      </c>
      <c r="AM4183">
        <v>0</v>
      </c>
      <c r="AN4183" s="14">
        <v>0</v>
      </c>
      <c r="AP4183" s="14"/>
      <c r="AQ4183" s="21"/>
      <c r="AR4183" s="13" t="s">
        <v>197</v>
      </c>
      <c r="AS4183" s="13" t="s">
        <v>221</v>
      </c>
      <c r="AT4183" s="13" t="s">
        <v>222</v>
      </c>
      <c r="AU4183" s="23"/>
      <c r="AV4183" s="32" t="s">
        <v>241</v>
      </c>
      <c r="AW4183" s="14"/>
    </row>
    <row r="4184" spans="1:49" x14ac:dyDescent="0.25">
      <c r="A4184">
        <v>4182</v>
      </c>
      <c r="C4184" t="s">
        <v>296</v>
      </c>
      <c r="E4184" t="s">
        <v>155</v>
      </c>
      <c r="G4184" t="s">
        <v>156</v>
      </c>
      <c r="H4184">
        <v>2006</v>
      </c>
      <c r="I4184">
        <v>9</v>
      </c>
      <c r="J4184">
        <v>11</v>
      </c>
      <c r="K4184">
        <v>50.666666666666664</v>
      </c>
      <c r="L4184">
        <v>1.3833333333333333</v>
      </c>
      <c r="M4184">
        <v>2</v>
      </c>
      <c r="O4184">
        <v>19.13</v>
      </c>
      <c r="P4184">
        <v>34.619999999999997</v>
      </c>
      <c r="Q4184">
        <v>0.28999999999999998</v>
      </c>
      <c r="U4184">
        <v>2.91</v>
      </c>
      <c r="X4184">
        <v>5.54</v>
      </c>
      <c r="Y4184" t="s">
        <v>60</v>
      </c>
      <c r="Z4184" t="s">
        <v>60</v>
      </c>
      <c r="AE4184">
        <v>0</v>
      </c>
      <c r="AH4184">
        <v>0</v>
      </c>
      <c r="AI4184">
        <v>0</v>
      </c>
      <c r="AJ4184">
        <v>0</v>
      </c>
      <c r="AK4184">
        <v>0</v>
      </c>
      <c r="AL4184">
        <v>0</v>
      </c>
      <c r="AM4184">
        <v>0</v>
      </c>
      <c r="AN4184" s="14">
        <v>0</v>
      </c>
      <c r="AP4184" s="14"/>
      <c r="AQ4184" s="21"/>
      <c r="AR4184" s="13" t="s">
        <v>197</v>
      </c>
      <c r="AS4184" s="13" t="s">
        <v>221</v>
      </c>
      <c r="AT4184" s="13" t="s">
        <v>222</v>
      </c>
      <c r="AU4184" s="23"/>
      <c r="AV4184" s="32" t="s">
        <v>241</v>
      </c>
      <c r="AW4184" s="14"/>
    </row>
    <row r="4185" spans="1:49" x14ac:dyDescent="0.25">
      <c r="A4185">
        <v>4183</v>
      </c>
      <c r="C4185" t="s">
        <v>296</v>
      </c>
      <c r="E4185" t="s">
        <v>155</v>
      </c>
      <c r="G4185" t="s">
        <v>156</v>
      </c>
      <c r="H4185">
        <v>2006</v>
      </c>
      <c r="I4185">
        <v>9</v>
      </c>
      <c r="J4185">
        <v>11</v>
      </c>
      <c r="K4185">
        <v>50.666666666666664</v>
      </c>
      <c r="L4185">
        <v>1.3833333333333333</v>
      </c>
      <c r="M4185">
        <v>2</v>
      </c>
      <c r="O4185">
        <v>19.13</v>
      </c>
      <c r="P4185">
        <v>34.619999999999997</v>
      </c>
      <c r="Q4185">
        <v>0.28999999999999998</v>
      </c>
      <c r="U4185">
        <v>2.91</v>
      </c>
      <c r="X4185">
        <v>5.54</v>
      </c>
      <c r="Y4185" t="s">
        <v>60</v>
      </c>
      <c r="Z4185" t="s">
        <v>60</v>
      </c>
      <c r="AA4185">
        <v>0</v>
      </c>
      <c r="AC4185">
        <v>0</v>
      </c>
      <c r="AD4185">
        <v>0</v>
      </c>
      <c r="AH4185">
        <v>0</v>
      </c>
      <c r="AI4185">
        <v>0</v>
      </c>
      <c r="AJ4185">
        <v>0</v>
      </c>
      <c r="AK4185">
        <v>0</v>
      </c>
      <c r="AL4185">
        <v>0</v>
      </c>
      <c r="AM4185">
        <v>0</v>
      </c>
      <c r="AN4185" s="21">
        <v>0</v>
      </c>
      <c r="AP4185" s="13"/>
      <c r="AQ4185" s="21"/>
      <c r="AR4185" s="13" t="s">
        <v>197</v>
      </c>
      <c r="AS4185" s="13" t="s">
        <v>221</v>
      </c>
      <c r="AT4185" s="13" t="s">
        <v>222</v>
      </c>
      <c r="AU4185" s="23"/>
      <c r="AV4185" s="32" t="s">
        <v>241</v>
      </c>
      <c r="AW4185" s="14"/>
    </row>
    <row r="4186" spans="1:49" x14ac:dyDescent="0.25">
      <c r="A4186">
        <v>4184</v>
      </c>
      <c r="C4186" t="s">
        <v>296</v>
      </c>
      <c r="E4186" t="s">
        <v>155</v>
      </c>
      <c r="G4186" t="s">
        <v>156</v>
      </c>
      <c r="H4186">
        <v>2006</v>
      </c>
      <c r="I4186">
        <v>9</v>
      </c>
      <c r="J4186">
        <v>26</v>
      </c>
      <c r="K4186">
        <v>50.666666666666664</v>
      </c>
      <c r="L4186">
        <v>1.3833333333333333</v>
      </c>
      <c r="M4186">
        <v>2</v>
      </c>
      <c r="O4186">
        <v>18.97</v>
      </c>
      <c r="P4186">
        <v>34.06</v>
      </c>
      <c r="Q4186">
        <v>0.87</v>
      </c>
      <c r="U4186">
        <v>4.6500000000000004</v>
      </c>
      <c r="X4186">
        <v>14.24</v>
      </c>
      <c r="Y4186" t="s">
        <v>60</v>
      </c>
      <c r="Z4186" t="s">
        <v>60</v>
      </c>
      <c r="AF4186">
        <v>0</v>
      </c>
      <c r="AH4186">
        <v>0</v>
      </c>
      <c r="AI4186">
        <v>0</v>
      </c>
      <c r="AJ4186">
        <v>0</v>
      </c>
      <c r="AK4186">
        <v>0</v>
      </c>
      <c r="AL4186">
        <v>0</v>
      </c>
      <c r="AM4186">
        <v>0</v>
      </c>
      <c r="AN4186" s="14">
        <v>0</v>
      </c>
      <c r="AP4186" s="14"/>
      <c r="AQ4186" s="21"/>
      <c r="AR4186" s="13" t="s">
        <v>197</v>
      </c>
      <c r="AS4186" s="13" t="s">
        <v>221</v>
      </c>
      <c r="AT4186" s="13" t="s">
        <v>222</v>
      </c>
      <c r="AU4186" s="23"/>
      <c r="AV4186" s="32" t="s">
        <v>241</v>
      </c>
      <c r="AW4186" s="14"/>
    </row>
    <row r="4187" spans="1:49" x14ac:dyDescent="0.25">
      <c r="A4187">
        <v>4185</v>
      </c>
      <c r="C4187" t="s">
        <v>296</v>
      </c>
      <c r="E4187" t="s">
        <v>155</v>
      </c>
      <c r="G4187" t="s">
        <v>156</v>
      </c>
      <c r="H4187">
        <v>2006</v>
      </c>
      <c r="I4187">
        <v>9</v>
      </c>
      <c r="J4187">
        <v>26</v>
      </c>
      <c r="K4187">
        <v>50.666666666666664</v>
      </c>
      <c r="L4187">
        <v>1.3833333333333333</v>
      </c>
      <c r="M4187">
        <v>2</v>
      </c>
      <c r="O4187">
        <v>18.97</v>
      </c>
      <c r="P4187">
        <v>34.06</v>
      </c>
      <c r="Q4187">
        <v>0.87</v>
      </c>
      <c r="U4187">
        <v>4.6500000000000004</v>
      </c>
      <c r="X4187">
        <v>14.24</v>
      </c>
      <c r="Y4187" t="s">
        <v>60</v>
      </c>
      <c r="Z4187" t="s">
        <v>60</v>
      </c>
      <c r="AE4187">
        <v>0</v>
      </c>
      <c r="AH4187">
        <v>0</v>
      </c>
      <c r="AI4187">
        <v>0</v>
      </c>
      <c r="AJ4187">
        <v>0</v>
      </c>
      <c r="AK4187">
        <v>0</v>
      </c>
      <c r="AL4187">
        <v>0</v>
      </c>
      <c r="AM4187">
        <v>0</v>
      </c>
      <c r="AN4187" s="14">
        <v>0</v>
      </c>
      <c r="AP4187" s="14"/>
      <c r="AQ4187" s="21"/>
      <c r="AR4187" s="13" t="s">
        <v>197</v>
      </c>
      <c r="AS4187" s="13" t="s">
        <v>221</v>
      </c>
      <c r="AT4187" s="13" t="s">
        <v>222</v>
      </c>
      <c r="AU4187" s="23"/>
      <c r="AV4187" s="32" t="s">
        <v>241</v>
      </c>
      <c r="AW4187" s="14"/>
    </row>
    <row r="4188" spans="1:49" x14ac:dyDescent="0.25">
      <c r="A4188">
        <v>4186</v>
      </c>
      <c r="C4188" t="s">
        <v>296</v>
      </c>
      <c r="E4188" t="s">
        <v>155</v>
      </c>
      <c r="G4188" t="s">
        <v>156</v>
      </c>
      <c r="H4188">
        <v>2006</v>
      </c>
      <c r="I4188">
        <v>9</v>
      </c>
      <c r="J4188">
        <v>26</v>
      </c>
      <c r="K4188">
        <v>50.666666666666664</v>
      </c>
      <c r="L4188">
        <v>1.3833333333333333</v>
      </c>
      <c r="M4188">
        <v>2</v>
      </c>
      <c r="O4188">
        <v>18.97</v>
      </c>
      <c r="P4188">
        <v>34.06</v>
      </c>
      <c r="Q4188">
        <v>0.87</v>
      </c>
      <c r="U4188">
        <v>4.6500000000000004</v>
      </c>
      <c r="X4188">
        <v>14.24</v>
      </c>
      <c r="Y4188" t="s">
        <v>60</v>
      </c>
      <c r="Z4188" t="s">
        <v>60</v>
      </c>
      <c r="AA4188">
        <v>0</v>
      </c>
      <c r="AC4188">
        <v>0</v>
      </c>
      <c r="AD4188">
        <v>0</v>
      </c>
      <c r="AH4188">
        <v>0</v>
      </c>
      <c r="AI4188">
        <v>0</v>
      </c>
      <c r="AJ4188">
        <v>0</v>
      </c>
      <c r="AK4188">
        <v>0</v>
      </c>
      <c r="AL4188">
        <v>0</v>
      </c>
      <c r="AM4188">
        <v>0</v>
      </c>
      <c r="AN4188" s="21">
        <v>0</v>
      </c>
      <c r="AP4188" s="13"/>
      <c r="AQ4188" s="21"/>
      <c r="AR4188" s="13" t="s">
        <v>197</v>
      </c>
      <c r="AS4188" s="13" t="s">
        <v>221</v>
      </c>
      <c r="AT4188" s="13" t="s">
        <v>222</v>
      </c>
      <c r="AU4188" s="23"/>
      <c r="AV4188" s="32" t="s">
        <v>241</v>
      </c>
      <c r="AW4188" s="14"/>
    </row>
    <row r="4189" spans="1:49" x14ac:dyDescent="0.25">
      <c r="A4189">
        <v>4187</v>
      </c>
      <c r="C4189" t="s">
        <v>296</v>
      </c>
      <c r="E4189" t="s">
        <v>155</v>
      </c>
      <c r="G4189" t="s">
        <v>156</v>
      </c>
      <c r="H4189">
        <v>2006</v>
      </c>
      <c r="I4189">
        <v>11</v>
      </c>
      <c r="J4189">
        <v>6</v>
      </c>
      <c r="K4189">
        <v>50.666666666666664</v>
      </c>
      <c r="L4189">
        <v>1.3833333333333333</v>
      </c>
      <c r="M4189">
        <v>2</v>
      </c>
      <c r="O4189">
        <v>14.43</v>
      </c>
      <c r="P4189">
        <v>34.25</v>
      </c>
      <c r="Q4189">
        <v>8.86</v>
      </c>
      <c r="U4189">
        <v>6.28</v>
      </c>
      <c r="X4189">
        <v>6.81</v>
      </c>
      <c r="Y4189" t="s">
        <v>60</v>
      </c>
      <c r="Z4189" t="s">
        <v>60</v>
      </c>
      <c r="AF4189">
        <v>0</v>
      </c>
      <c r="AH4189">
        <v>0</v>
      </c>
      <c r="AI4189">
        <v>0</v>
      </c>
      <c r="AJ4189">
        <v>0</v>
      </c>
      <c r="AK4189">
        <v>0</v>
      </c>
      <c r="AL4189">
        <v>0</v>
      </c>
      <c r="AM4189">
        <v>0</v>
      </c>
      <c r="AN4189" s="14">
        <v>0</v>
      </c>
      <c r="AP4189" s="14"/>
      <c r="AQ4189" s="21"/>
      <c r="AR4189" s="13" t="s">
        <v>197</v>
      </c>
      <c r="AS4189" s="13" t="s">
        <v>221</v>
      </c>
      <c r="AT4189" s="13" t="s">
        <v>222</v>
      </c>
      <c r="AU4189" s="23"/>
      <c r="AV4189" s="32" t="s">
        <v>241</v>
      </c>
      <c r="AW4189" s="14"/>
    </row>
    <row r="4190" spans="1:49" x14ac:dyDescent="0.25">
      <c r="A4190">
        <v>4188</v>
      </c>
      <c r="C4190" t="s">
        <v>296</v>
      </c>
      <c r="E4190" t="s">
        <v>155</v>
      </c>
      <c r="G4190" t="s">
        <v>156</v>
      </c>
      <c r="H4190">
        <v>2006</v>
      </c>
      <c r="I4190">
        <v>11</v>
      </c>
      <c r="J4190">
        <v>6</v>
      </c>
      <c r="K4190">
        <v>50.666666666666664</v>
      </c>
      <c r="L4190">
        <v>1.3833333333333333</v>
      </c>
      <c r="M4190">
        <v>2</v>
      </c>
      <c r="O4190">
        <v>14.43</v>
      </c>
      <c r="P4190">
        <v>34.25</v>
      </c>
      <c r="Q4190">
        <v>8.86</v>
      </c>
      <c r="U4190">
        <v>6.28</v>
      </c>
      <c r="X4190">
        <v>6.81</v>
      </c>
      <c r="Y4190" t="s">
        <v>60</v>
      </c>
      <c r="Z4190" t="s">
        <v>60</v>
      </c>
      <c r="AE4190">
        <v>95078.75628680519</v>
      </c>
      <c r="AH4190">
        <v>95078.75628680519</v>
      </c>
      <c r="AI4190">
        <v>0.7001279301132397</v>
      </c>
      <c r="AJ4190">
        <v>6.7050522992569519</v>
      </c>
      <c r="AK4190">
        <v>2.7268969187809375</v>
      </c>
      <c r="AL4190">
        <v>2.732591183120257</v>
      </c>
      <c r="AM4190">
        <v>738.6049803005443</v>
      </c>
      <c r="AN4190" s="14">
        <v>3.1924312541039197</v>
      </c>
      <c r="AP4190" s="14"/>
      <c r="AQ4190" s="21"/>
      <c r="AR4190" s="13" t="s">
        <v>197</v>
      </c>
      <c r="AS4190" s="13" t="s">
        <v>221</v>
      </c>
      <c r="AT4190" s="13" t="s">
        <v>222</v>
      </c>
      <c r="AU4190" s="23"/>
      <c r="AV4190" s="32" t="s">
        <v>241</v>
      </c>
      <c r="AW4190" s="14"/>
    </row>
    <row r="4191" spans="1:49" x14ac:dyDescent="0.25">
      <c r="A4191">
        <v>4189</v>
      </c>
      <c r="C4191" t="s">
        <v>296</v>
      </c>
      <c r="E4191" t="s">
        <v>155</v>
      </c>
      <c r="G4191" t="s">
        <v>156</v>
      </c>
      <c r="H4191">
        <v>2006</v>
      </c>
      <c r="I4191">
        <v>11</v>
      </c>
      <c r="J4191">
        <v>6</v>
      </c>
      <c r="K4191">
        <v>50.666666666666664</v>
      </c>
      <c r="L4191">
        <v>1.3833333333333333</v>
      </c>
      <c r="M4191">
        <v>2</v>
      </c>
      <c r="O4191">
        <v>14.43</v>
      </c>
      <c r="P4191">
        <v>34.25</v>
      </c>
      <c r="Q4191">
        <v>8.86</v>
      </c>
      <c r="U4191">
        <v>6.28</v>
      </c>
      <c r="X4191">
        <v>6.81</v>
      </c>
      <c r="Y4191" t="s">
        <v>60</v>
      </c>
      <c r="Z4191" t="s">
        <v>60</v>
      </c>
      <c r="AA4191">
        <v>400</v>
      </c>
      <c r="AB4191">
        <v>165.6706615005364</v>
      </c>
      <c r="AC4191">
        <v>2380868.6762849777</v>
      </c>
      <c r="AD4191">
        <v>8358629.4942250112</v>
      </c>
      <c r="AH4191">
        <v>8358629.4942250112</v>
      </c>
      <c r="AI4191">
        <v>61.550131647939693</v>
      </c>
      <c r="AJ4191">
        <v>589.45920306141181</v>
      </c>
      <c r="AK4191">
        <v>239.72885114607698</v>
      </c>
      <c r="AL4191">
        <v>240.22944925772003</v>
      </c>
      <c r="AM4191">
        <v>64932.752741301781</v>
      </c>
      <c r="AN4191" s="21">
        <v>280.65522815996235</v>
      </c>
      <c r="AP4191" s="13"/>
      <c r="AQ4191" s="21"/>
      <c r="AR4191" s="13" t="s">
        <v>197</v>
      </c>
      <c r="AS4191" s="13" t="s">
        <v>221</v>
      </c>
      <c r="AT4191" s="13" t="s">
        <v>222</v>
      </c>
      <c r="AU4191" s="23"/>
      <c r="AV4191" s="32" t="s">
        <v>241</v>
      </c>
      <c r="AW4191" s="14"/>
    </row>
    <row r="4192" spans="1:49" x14ac:dyDescent="0.25">
      <c r="A4192">
        <v>4190</v>
      </c>
      <c r="C4192" t="s">
        <v>296</v>
      </c>
      <c r="E4192" t="s">
        <v>155</v>
      </c>
      <c r="G4192" t="s">
        <v>156</v>
      </c>
      <c r="H4192">
        <v>2006</v>
      </c>
      <c r="I4192">
        <v>12</v>
      </c>
      <c r="J4192">
        <v>21</v>
      </c>
      <c r="K4192">
        <v>50.666666666666664</v>
      </c>
      <c r="L4192">
        <v>1.3833333333333333</v>
      </c>
      <c r="M4192">
        <v>2</v>
      </c>
      <c r="O4192">
        <v>10.83</v>
      </c>
      <c r="P4192">
        <v>34.14</v>
      </c>
      <c r="Q4192">
        <v>16.05</v>
      </c>
      <c r="U4192">
        <v>11.37</v>
      </c>
      <c r="X4192">
        <v>2.13</v>
      </c>
      <c r="Y4192" t="s">
        <v>60</v>
      </c>
      <c r="Z4192" t="s">
        <v>60</v>
      </c>
      <c r="AF4192">
        <v>0</v>
      </c>
      <c r="AH4192">
        <v>0</v>
      </c>
      <c r="AI4192">
        <v>0</v>
      </c>
      <c r="AJ4192">
        <v>0</v>
      </c>
      <c r="AK4192">
        <v>0</v>
      </c>
      <c r="AL4192">
        <v>0</v>
      </c>
      <c r="AM4192">
        <v>0</v>
      </c>
      <c r="AN4192" s="14">
        <v>0</v>
      </c>
      <c r="AP4192" s="14"/>
      <c r="AQ4192" s="21"/>
      <c r="AR4192" s="13" t="s">
        <v>197</v>
      </c>
      <c r="AS4192" s="13" t="s">
        <v>221</v>
      </c>
      <c r="AT4192" s="13" t="s">
        <v>222</v>
      </c>
      <c r="AU4192" s="23"/>
      <c r="AV4192" s="32" t="s">
        <v>241</v>
      </c>
      <c r="AW4192" s="14"/>
    </row>
    <row r="4193" spans="1:49" x14ac:dyDescent="0.25">
      <c r="A4193">
        <v>4191</v>
      </c>
      <c r="C4193" t="s">
        <v>296</v>
      </c>
      <c r="E4193" t="s">
        <v>155</v>
      </c>
      <c r="G4193" t="s">
        <v>156</v>
      </c>
      <c r="H4193">
        <v>2006</v>
      </c>
      <c r="I4193">
        <v>12</v>
      </c>
      <c r="J4193">
        <v>21</v>
      </c>
      <c r="K4193">
        <v>50.666666666666664</v>
      </c>
      <c r="L4193">
        <v>1.3833333333333333</v>
      </c>
      <c r="M4193">
        <v>2</v>
      </c>
      <c r="O4193">
        <v>10.83</v>
      </c>
      <c r="P4193">
        <v>34.14</v>
      </c>
      <c r="Q4193">
        <v>16.05</v>
      </c>
      <c r="U4193">
        <v>11.37</v>
      </c>
      <c r="X4193">
        <v>2.13</v>
      </c>
      <c r="Y4193" t="s">
        <v>60</v>
      </c>
      <c r="Z4193" t="s">
        <v>60</v>
      </c>
      <c r="AE4193">
        <v>2171.3952916518019</v>
      </c>
      <c r="AH4193">
        <v>2171.3952916518019</v>
      </c>
      <c r="AI4193">
        <v>1.5989423404066845E-2</v>
      </c>
      <c r="AJ4193">
        <v>0.15312904334767935</v>
      </c>
      <c r="AK4193">
        <v>6.2276489107614262E-2</v>
      </c>
      <c r="AL4193">
        <v>6.2406533917398276E-2</v>
      </c>
      <c r="AM4193">
        <v>16.868156875940816</v>
      </c>
      <c r="AN4193" s="14">
        <v>7.290829691937524E-2</v>
      </c>
      <c r="AP4193" s="14"/>
      <c r="AQ4193" s="21"/>
      <c r="AR4193" s="13" t="s">
        <v>197</v>
      </c>
      <c r="AS4193" s="13" t="s">
        <v>221</v>
      </c>
      <c r="AT4193" s="13" t="s">
        <v>222</v>
      </c>
      <c r="AU4193" s="23"/>
      <c r="AV4193" s="32" t="s">
        <v>241</v>
      </c>
      <c r="AW4193" s="14"/>
    </row>
    <row r="4194" spans="1:49" x14ac:dyDescent="0.25">
      <c r="A4194">
        <v>4192</v>
      </c>
      <c r="C4194" t="s">
        <v>296</v>
      </c>
      <c r="E4194" t="s">
        <v>155</v>
      </c>
      <c r="G4194" t="s">
        <v>156</v>
      </c>
      <c r="H4194">
        <v>2006</v>
      </c>
      <c r="I4194">
        <v>12</v>
      </c>
      <c r="J4194">
        <v>21</v>
      </c>
      <c r="K4194">
        <v>50.666666666666664</v>
      </c>
      <c r="L4194">
        <v>1.3833333333333333</v>
      </c>
      <c r="M4194">
        <v>2</v>
      </c>
      <c r="O4194">
        <v>10.83</v>
      </c>
      <c r="P4194">
        <v>34.14</v>
      </c>
      <c r="Q4194">
        <v>16.05</v>
      </c>
      <c r="U4194">
        <v>11.37</v>
      </c>
      <c r="X4194">
        <v>2.13</v>
      </c>
      <c r="Y4194" t="s">
        <v>60</v>
      </c>
      <c r="Z4194" t="s">
        <v>60</v>
      </c>
      <c r="AA4194">
        <v>200</v>
      </c>
      <c r="AB4194">
        <v>24</v>
      </c>
      <c r="AC4194">
        <v>7238.2294738708833</v>
      </c>
      <c r="AD4194">
        <v>434923.12233916292</v>
      </c>
      <c r="AH4194">
        <v>434923.12233916292</v>
      </c>
      <c r="AI4194">
        <v>3.2026273511947858</v>
      </c>
      <c r="AJ4194">
        <v>30.671228730038802</v>
      </c>
      <c r="AK4194">
        <v>12.473769835984248</v>
      </c>
      <c r="AL4194">
        <v>12.49981737091845</v>
      </c>
      <c r="AM4194">
        <v>3378.6346893154418</v>
      </c>
      <c r="AN4194" s="21">
        <v>14.60328493043923</v>
      </c>
      <c r="AP4194" s="13"/>
      <c r="AQ4194" s="21"/>
      <c r="AR4194" s="13" t="s">
        <v>197</v>
      </c>
      <c r="AS4194" s="13" t="s">
        <v>221</v>
      </c>
      <c r="AT4194" s="13" t="s">
        <v>222</v>
      </c>
      <c r="AU4194" s="23"/>
      <c r="AV4194" s="32" t="s">
        <v>241</v>
      </c>
      <c r="AW4194" s="14"/>
    </row>
    <row r="4195" spans="1:49" x14ac:dyDescent="0.25">
      <c r="A4195">
        <v>4193</v>
      </c>
      <c r="C4195" t="s">
        <v>296</v>
      </c>
      <c r="E4195" t="s">
        <v>155</v>
      </c>
      <c r="G4195" t="s">
        <v>156</v>
      </c>
      <c r="H4195">
        <v>2007</v>
      </c>
      <c r="I4195">
        <v>1</v>
      </c>
      <c r="J4195">
        <v>22</v>
      </c>
      <c r="K4195">
        <v>50.666666666666664</v>
      </c>
      <c r="L4195">
        <v>1.3833333333333333</v>
      </c>
      <c r="M4195">
        <v>2</v>
      </c>
      <c r="O4195" t="s">
        <v>61</v>
      </c>
      <c r="P4195" t="s">
        <v>61</v>
      </c>
      <c r="Q4195">
        <v>30.11</v>
      </c>
      <c r="U4195">
        <v>18.36</v>
      </c>
      <c r="X4195">
        <v>2.1</v>
      </c>
      <c r="Y4195" t="s">
        <v>60</v>
      </c>
      <c r="Z4195" t="s">
        <v>60</v>
      </c>
      <c r="AF4195">
        <v>0</v>
      </c>
      <c r="AH4195">
        <v>0</v>
      </c>
      <c r="AI4195">
        <v>0</v>
      </c>
      <c r="AJ4195">
        <v>0</v>
      </c>
      <c r="AK4195">
        <v>0</v>
      </c>
      <c r="AL4195">
        <v>0</v>
      </c>
      <c r="AM4195">
        <v>0</v>
      </c>
      <c r="AN4195" s="14">
        <v>0</v>
      </c>
      <c r="AP4195" s="14"/>
      <c r="AQ4195" s="21"/>
      <c r="AR4195" s="13" t="s">
        <v>197</v>
      </c>
      <c r="AS4195" s="13" t="s">
        <v>221</v>
      </c>
      <c r="AT4195" s="13" t="s">
        <v>222</v>
      </c>
      <c r="AU4195" s="23"/>
      <c r="AV4195" s="32" t="s">
        <v>241</v>
      </c>
      <c r="AW4195" s="14"/>
    </row>
    <row r="4196" spans="1:49" x14ac:dyDescent="0.25">
      <c r="A4196">
        <v>4194</v>
      </c>
      <c r="C4196" t="s">
        <v>296</v>
      </c>
      <c r="E4196" t="s">
        <v>155</v>
      </c>
      <c r="G4196" t="s">
        <v>156</v>
      </c>
      <c r="H4196">
        <v>2007</v>
      </c>
      <c r="I4196">
        <v>1</v>
      </c>
      <c r="J4196">
        <v>22</v>
      </c>
      <c r="K4196">
        <v>50.666666666666664</v>
      </c>
      <c r="L4196">
        <v>1.3833333333333333</v>
      </c>
      <c r="M4196">
        <v>2</v>
      </c>
      <c r="O4196" t="s">
        <v>61</v>
      </c>
      <c r="P4196" t="s">
        <v>61</v>
      </c>
      <c r="Q4196">
        <v>30.11</v>
      </c>
      <c r="U4196">
        <v>18.36</v>
      </c>
      <c r="X4196">
        <v>2.1</v>
      </c>
      <c r="Y4196" t="s">
        <v>60</v>
      </c>
      <c r="Z4196" t="s">
        <v>60</v>
      </c>
      <c r="AE4196">
        <v>0</v>
      </c>
      <c r="AH4196">
        <v>0</v>
      </c>
      <c r="AI4196">
        <v>0</v>
      </c>
      <c r="AJ4196">
        <v>0</v>
      </c>
      <c r="AK4196">
        <v>0</v>
      </c>
      <c r="AL4196">
        <v>0</v>
      </c>
      <c r="AM4196">
        <v>0</v>
      </c>
      <c r="AN4196" s="14">
        <v>0</v>
      </c>
      <c r="AP4196" s="14"/>
      <c r="AQ4196" s="21"/>
      <c r="AR4196" s="13" t="s">
        <v>197</v>
      </c>
      <c r="AS4196" s="13" t="s">
        <v>221</v>
      </c>
      <c r="AT4196" s="13" t="s">
        <v>222</v>
      </c>
      <c r="AU4196" s="23"/>
      <c r="AV4196" s="32" t="s">
        <v>241</v>
      </c>
      <c r="AW4196" s="14"/>
    </row>
    <row r="4197" spans="1:49" x14ac:dyDescent="0.25">
      <c r="A4197">
        <v>4195</v>
      </c>
      <c r="C4197" t="s">
        <v>296</v>
      </c>
      <c r="E4197" t="s">
        <v>155</v>
      </c>
      <c r="G4197" t="s">
        <v>156</v>
      </c>
      <c r="H4197">
        <v>2007</v>
      </c>
      <c r="I4197">
        <v>1</v>
      </c>
      <c r="J4197">
        <v>22</v>
      </c>
      <c r="K4197">
        <v>50.666666666666664</v>
      </c>
      <c r="L4197">
        <v>1.3833333333333333</v>
      </c>
      <c r="M4197">
        <v>2</v>
      </c>
      <c r="O4197" t="s">
        <v>61</v>
      </c>
      <c r="P4197" t="s">
        <v>61</v>
      </c>
      <c r="Q4197">
        <v>30.11</v>
      </c>
      <c r="U4197">
        <v>18.36</v>
      </c>
      <c r="X4197">
        <v>2.1</v>
      </c>
      <c r="Y4197" t="s">
        <v>60</v>
      </c>
      <c r="Z4197" t="s">
        <v>60</v>
      </c>
      <c r="AA4197">
        <v>0</v>
      </c>
      <c r="AC4197">
        <v>0</v>
      </c>
      <c r="AD4197">
        <v>0</v>
      </c>
      <c r="AH4197">
        <v>0</v>
      </c>
      <c r="AI4197">
        <v>0</v>
      </c>
      <c r="AJ4197">
        <v>0</v>
      </c>
      <c r="AK4197">
        <v>0</v>
      </c>
      <c r="AL4197">
        <v>0</v>
      </c>
      <c r="AM4197">
        <v>0</v>
      </c>
      <c r="AN4197" s="21">
        <v>0</v>
      </c>
      <c r="AP4197" s="13"/>
      <c r="AQ4197" s="21"/>
      <c r="AR4197" s="13" t="s">
        <v>197</v>
      </c>
      <c r="AS4197" s="13" t="s">
        <v>221</v>
      </c>
      <c r="AT4197" s="13" t="s">
        <v>222</v>
      </c>
      <c r="AU4197" s="23"/>
      <c r="AV4197" s="32" t="s">
        <v>241</v>
      </c>
      <c r="AW4197" s="14"/>
    </row>
    <row r="4198" spans="1:49" x14ac:dyDescent="0.25">
      <c r="A4198">
        <v>4196</v>
      </c>
      <c r="C4198" t="s">
        <v>296</v>
      </c>
      <c r="E4198" t="s">
        <v>155</v>
      </c>
      <c r="G4198" t="s">
        <v>156</v>
      </c>
      <c r="H4198">
        <v>2007</v>
      </c>
      <c r="I4198">
        <v>2</v>
      </c>
      <c r="J4198">
        <v>5</v>
      </c>
      <c r="K4198">
        <v>50.666666666666664</v>
      </c>
      <c r="L4198">
        <v>1.3833333333333333</v>
      </c>
      <c r="M4198">
        <v>2</v>
      </c>
      <c r="O4198">
        <v>8.43</v>
      </c>
      <c r="P4198">
        <v>33.81</v>
      </c>
      <c r="Q4198">
        <v>24.42</v>
      </c>
      <c r="U4198">
        <v>14.49</v>
      </c>
      <c r="X4198">
        <v>1.75</v>
      </c>
      <c r="Y4198" t="s">
        <v>60</v>
      </c>
      <c r="Z4198" t="s">
        <v>60</v>
      </c>
      <c r="AF4198">
        <v>0</v>
      </c>
      <c r="AH4198">
        <v>0</v>
      </c>
      <c r="AI4198">
        <v>0</v>
      </c>
      <c r="AJ4198">
        <v>0</v>
      </c>
      <c r="AK4198">
        <v>0</v>
      </c>
      <c r="AL4198">
        <v>0</v>
      </c>
      <c r="AM4198">
        <v>0</v>
      </c>
      <c r="AN4198" s="14">
        <v>0</v>
      </c>
      <c r="AP4198" s="14"/>
      <c r="AQ4198" s="21"/>
      <c r="AR4198" s="13" t="s">
        <v>197</v>
      </c>
      <c r="AS4198" s="13" t="s">
        <v>221</v>
      </c>
      <c r="AT4198" s="13" t="s">
        <v>222</v>
      </c>
      <c r="AU4198" s="23"/>
      <c r="AV4198" s="32" t="s">
        <v>241</v>
      </c>
      <c r="AW4198" s="14"/>
    </row>
    <row r="4199" spans="1:49" x14ac:dyDescent="0.25">
      <c r="A4199">
        <v>4197</v>
      </c>
      <c r="C4199" t="s">
        <v>296</v>
      </c>
      <c r="E4199" t="s">
        <v>155</v>
      </c>
      <c r="G4199" t="s">
        <v>156</v>
      </c>
      <c r="H4199">
        <v>2007</v>
      </c>
      <c r="I4199">
        <v>2</v>
      </c>
      <c r="J4199">
        <v>5</v>
      </c>
      <c r="K4199">
        <v>50.666666666666664</v>
      </c>
      <c r="L4199">
        <v>1.3833333333333333</v>
      </c>
      <c r="M4199">
        <v>2</v>
      </c>
      <c r="O4199">
        <v>8.43</v>
      </c>
      <c r="P4199">
        <v>33.81</v>
      </c>
      <c r="Q4199">
        <v>24.42</v>
      </c>
      <c r="U4199">
        <v>14.49</v>
      </c>
      <c r="X4199">
        <v>1.75</v>
      </c>
      <c r="Y4199" t="s">
        <v>60</v>
      </c>
      <c r="Z4199" t="s">
        <v>60</v>
      </c>
      <c r="AE4199">
        <v>0</v>
      </c>
      <c r="AH4199">
        <v>0</v>
      </c>
      <c r="AI4199">
        <v>0</v>
      </c>
      <c r="AJ4199">
        <v>0</v>
      </c>
      <c r="AK4199">
        <v>0</v>
      </c>
      <c r="AL4199">
        <v>0</v>
      </c>
      <c r="AM4199">
        <v>0</v>
      </c>
      <c r="AN4199" s="14">
        <v>0</v>
      </c>
      <c r="AP4199" s="14"/>
      <c r="AQ4199" s="21"/>
      <c r="AR4199" s="13" t="s">
        <v>197</v>
      </c>
      <c r="AS4199" s="13" t="s">
        <v>221</v>
      </c>
      <c r="AT4199" s="13" t="s">
        <v>222</v>
      </c>
      <c r="AU4199" s="23"/>
      <c r="AV4199" s="32" t="s">
        <v>241</v>
      </c>
      <c r="AW4199" s="14"/>
    </row>
    <row r="4200" spans="1:49" x14ac:dyDescent="0.25">
      <c r="A4200">
        <v>4198</v>
      </c>
      <c r="C4200" t="s">
        <v>296</v>
      </c>
      <c r="E4200" t="s">
        <v>155</v>
      </c>
      <c r="G4200" t="s">
        <v>156</v>
      </c>
      <c r="H4200">
        <v>2007</v>
      </c>
      <c r="I4200">
        <v>2</v>
      </c>
      <c r="J4200">
        <v>5</v>
      </c>
      <c r="K4200">
        <v>50.666666666666664</v>
      </c>
      <c r="L4200">
        <v>1.3833333333333333</v>
      </c>
      <c r="M4200">
        <v>2</v>
      </c>
      <c r="O4200">
        <v>8.43</v>
      </c>
      <c r="P4200">
        <v>33.81</v>
      </c>
      <c r="Q4200">
        <v>24.42</v>
      </c>
      <c r="U4200">
        <v>14.49</v>
      </c>
      <c r="X4200">
        <v>1.75</v>
      </c>
      <c r="Y4200" t="s">
        <v>60</v>
      </c>
      <c r="Z4200" t="s">
        <v>60</v>
      </c>
      <c r="AA4200">
        <v>0</v>
      </c>
      <c r="AC4200">
        <v>0</v>
      </c>
      <c r="AD4200">
        <v>0</v>
      </c>
      <c r="AH4200">
        <v>0</v>
      </c>
      <c r="AI4200">
        <v>0</v>
      </c>
      <c r="AJ4200">
        <v>0</v>
      </c>
      <c r="AK4200">
        <v>0</v>
      </c>
      <c r="AL4200">
        <v>0</v>
      </c>
      <c r="AM4200">
        <v>0</v>
      </c>
      <c r="AN4200" s="21">
        <v>0</v>
      </c>
      <c r="AP4200" s="13"/>
      <c r="AQ4200" s="21"/>
      <c r="AR4200" s="13" t="s">
        <v>197</v>
      </c>
      <c r="AS4200" s="13" t="s">
        <v>221</v>
      </c>
      <c r="AT4200" s="13" t="s">
        <v>222</v>
      </c>
      <c r="AU4200" s="23"/>
      <c r="AV4200" s="32" t="s">
        <v>241</v>
      </c>
      <c r="AW4200" s="14"/>
    </row>
    <row r="4201" spans="1:49" x14ac:dyDescent="0.25">
      <c r="A4201">
        <v>4199</v>
      </c>
      <c r="C4201" t="s">
        <v>296</v>
      </c>
      <c r="E4201" t="s">
        <v>155</v>
      </c>
      <c r="G4201" t="s">
        <v>156</v>
      </c>
      <c r="H4201">
        <v>2007</v>
      </c>
      <c r="I4201">
        <v>2</v>
      </c>
      <c r="J4201">
        <v>19</v>
      </c>
      <c r="K4201">
        <v>50.666666666666664</v>
      </c>
      <c r="L4201">
        <v>1.3833333333333333</v>
      </c>
      <c r="M4201">
        <v>2</v>
      </c>
      <c r="O4201">
        <v>8.2596000000000007</v>
      </c>
      <c r="P4201">
        <v>34.132350000000002</v>
      </c>
      <c r="Q4201">
        <v>22.491333333333333</v>
      </c>
      <c r="U4201">
        <v>11.56666666666667</v>
      </c>
      <c r="X4201">
        <v>3.0425798665151857</v>
      </c>
      <c r="Y4201" t="s">
        <v>60</v>
      </c>
      <c r="Z4201" t="s">
        <v>60</v>
      </c>
      <c r="AF4201">
        <v>0</v>
      </c>
      <c r="AH4201">
        <v>0</v>
      </c>
      <c r="AI4201">
        <v>0</v>
      </c>
      <c r="AJ4201">
        <v>0</v>
      </c>
      <c r="AK4201">
        <v>0</v>
      </c>
      <c r="AL4201">
        <v>0</v>
      </c>
      <c r="AM4201">
        <v>0</v>
      </c>
      <c r="AN4201" s="14">
        <v>0</v>
      </c>
      <c r="AP4201" s="14"/>
      <c r="AQ4201" s="21"/>
      <c r="AR4201" s="13" t="s">
        <v>197</v>
      </c>
      <c r="AS4201" s="13" t="s">
        <v>221</v>
      </c>
      <c r="AT4201" s="13" t="s">
        <v>222</v>
      </c>
      <c r="AU4201" s="23"/>
      <c r="AV4201" s="32" t="s">
        <v>241</v>
      </c>
      <c r="AW4201" s="14"/>
    </row>
    <row r="4202" spans="1:49" x14ac:dyDescent="0.25">
      <c r="A4202">
        <v>4200</v>
      </c>
      <c r="C4202" t="s">
        <v>296</v>
      </c>
      <c r="E4202" t="s">
        <v>155</v>
      </c>
      <c r="G4202" t="s">
        <v>156</v>
      </c>
      <c r="H4202">
        <v>2007</v>
      </c>
      <c r="I4202">
        <v>2</v>
      </c>
      <c r="J4202">
        <v>19</v>
      </c>
      <c r="K4202">
        <v>50.666666666666664</v>
      </c>
      <c r="L4202">
        <v>1.3833333333333333</v>
      </c>
      <c r="M4202">
        <v>2</v>
      </c>
      <c r="O4202">
        <v>8.2596000000000007</v>
      </c>
      <c r="P4202">
        <v>34.132350000000002</v>
      </c>
      <c r="Q4202">
        <v>22.491333333333333</v>
      </c>
      <c r="U4202">
        <v>11.56666666666667</v>
      </c>
      <c r="X4202">
        <v>3.0425798665151857</v>
      </c>
      <c r="Y4202" t="s">
        <v>60</v>
      </c>
      <c r="Z4202" t="s">
        <v>60</v>
      </c>
      <c r="AE4202">
        <v>0</v>
      </c>
      <c r="AH4202">
        <v>0</v>
      </c>
      <c r="AI4202">
        <v>0</v>
      </c>
      <c r="AJ4202">
        <v>0</v>
      </c>
      <c r="AK4202">
        <v>0</v>
      </c>
      <c r="AL4202">
        <v>0</v>
      </c>
      <c r="AM4202">
        <v>0</v>
      </c>
      <c r="AN4202" s="14">
        <v>0</v>
      </c>
      <c r="AP4202" s="14"/>
      <c r="AQ4202" s="21"/>
      <c r="AR4202" s="13" t="s">
        <v>197</v>
      </c>
      <c r="AS4202" s="13" t="s">
        <v>221</v>
      </c>
      <c r="AT4202" s="13" t="s">
        <v>222</v>
      </c>
      <c r="AU4202" s="23"/>
      <c r="AV4202" s="32" t="s">
        <v>241</v>
      </c>
      <c r="AW4202" s="14"/>
    </row>
    <row r="4203" spans="1:49" x14ac:dyDescent="0.25">
      <c r="A4203">
        <v>4201</v>
      </c>
      <c r="C4203" t="s">
        <v>296</v>
      </c>
      <c r="E4203" t="s">
        <v>155</v>
      </c>
      <c r="G4203" t="s">
        <v>156</v>
      </c>
      <c r="H4203">
        <v>2007</v>
      </c>
      <c r="I4203">
        <v>2</v>
      </c>
      <c r="J4203">
        <v>19</v>
      </c>
      <c r="K4203">
        <v>50.666666666666664</v>
      </c>
      <c r="L4203">
        <v>1.3833333333333333</v>
      </c>
      <c r="M4203">
        <v>2</v>
      </c>
      <c r="O4203">
        <v>8.2596000000000007</v>
      </c>
      <c r="P4203">
        <v>34.132350000000002</v>
      </c>
      <c r="Q4203">
        <v>22.491333333333333</v>
      </c>
      <c r="U4203">
        <v>11.56666666666667</v>
      </c>
      <c r="X4203">
        <v>3.0425798665151857</v>
      </c>
      <c r="Y4203" t="s">
        <v>60</v>
      </c>
      <c r="Z4203" t="s">
        <v>60</v>
      </c>
      <c r="AA4203">
        <v>0</v>
      </c>
      <c r="AC4203">
        <v>0</v>
      </c>
      <c r="AD4203">
        <v>0</v>
      </c>
      <c r="AH4203">
        <v>0</v>
      </c>
      <c r="AI4203">
        <v>0</v>
      </c>
      <c r="AJ4203">
        <v>0</v>
      </c>
      <c r="AK4203">
        <v>0</v>
      </c>
      <c r="AL4203">
        <v>0</v>
      </c>
      <c r="AM4203">
        <v>0</v>
      </c>
      <c r="AN4203" s="21">
        <v>0</v>
      </c>
      <c r="AP4203" s="13"/>
      <c r="AQ4203" s="21"/>
      <c r="AR4203" s="13" t="s">
        <v>197</v>
      </c>
      <c r="AS4203" s="13" t="s">
        <v>221</v>
      </c>
      <c r="AT4203" s="13" t="s">
        <v>222</v>
      </c>
      <c r="AU4203" s="23"/>
      <c r="AV4203" s="32" t="s">
        <v>241</v>
      </c>
      <c r="AW4203" s="14"/>
    </row>
    <row r="4204" spans="1:49" x14ac:dyDescent="0.25">
      <c r="A4204">
        <v>4202</v>
      </c>
      <c r="C4204" t="s">
        <v>296</v>
      </c>
      <c r="E4204" t="s">
        <v>155</v>
      </c>
      <c r="G4204" t="s">
        <v>156</v>
      </c>
      <c r="H4204">
        <v>2007</v>
      </c>
      <c r="I4204">
        <v>3</v>
      </c>
      <c r="J4204">
        <v>13</v>
      </c>
      <c r="K4204">
        <v>50.666666666666664</v>
      </c>
      <c r="L4204">
        <v>1.3833333333333333</v>
      </c>
      <c r="M4204">
        <v>2</v>
      </c>
      <c r="O4204">
        <v>9.4763125000000006</v>
      </c>
      <c r="P4204">
        <v>32.737700000000004</v>
      </c>
      <c r="Q4204">
        <v>36.645000000000003</v>
      </c>
      <c r="U4204">
        <v>14.336666666666668</v>
      </c>
      <c r="X4204">
        <v>1.8674502272512212</v>
      </c>
      <c r="Y4204" t="s">
        <v>60</v>
      </c>
      <c r="Z4204" t="s">
        <v>60</v>
      </c>
      <c r="AF4204">
        <v>316634.88372093026</v>
      </c>
      <c r="AH4204">
        <v>316634.88372093026</v>
      </c>
      <c r="AI4204">
        <v>0.78115019389136009</v>
      </c>
      <c r="AJ4204">
        <v>11.0045481712972</v>
      </c>
      <c r="AK4204">
        <v>4.0058685535749099</v>
      </c>
      <c r="AL4204">
        <v>4.0058685535749099</v>
      </c>
      <c r="AM4204">
        <v>4.0058685535749099</v>
      </c>
      <c r="AN4204" s="14">
        <v>4.0058685535749099</v>
      </c>
      <c r="AP4204" s="14"/>
      <c r="AQ4204" s="21"/>
      <c r="AR4204" s="13" t="s">
        <v>197</v>
      </c>
      <c r="AS4204" s="13" t="s">
        <v>221</v>
      </c>
      <c r="AT4204" s="13" t="s">
        <v>222</v>
      </c>
      <c r="AU4204" s="23"/>
      <c r="AV4204" s="32" t="s">
        <v>241</v>
      </c>
      <c r="AW4204" s="14"/>
    </row>
    <row r="4205" spans="1:49" x14ac:dyDescent="0.25">
      <c r="A4205">
        <v>4203</v>
      </c>
      <c r="C4205" t="s">
        <v>296</v>
      </c>
      <c r="E4205" t="s">
        <v>155</v>
      </c>
      <c r="G4205" t="s">
        <v>156</v>
      </c>
      <c r="H4205">
        <v>2007</v>
      </c>
      <c r="I4205">
        <v>3</v>
      </c>
      <c r="J4205">
        <v>13</v>
      </c>
      <c r="K4205">
        <v>50.666666666666664</v>
      </c>
      <c r="L4205">
        <v>1.3833333333333333</v>
      </c>
      <c r="M4205">
        <v>2</v>
      </c>
      <c r="O4205">
        <v>9.4763125000000006</v>
      </c>
      <c r="P4205">
        <v>32.737700000000004</v>
      </c>
      <c r="Q4205">
        <v>36.645000000000003</v>
      </c>
      <c r="U4205">
        <v>14.336666666666668</v>
      </c>
      <c r="X4205">
        <v>1.8674502272512212</v>
      </c>
      <c r="Y4205" t="s">
        <v>60</v>
      </c>
      <c r="Z4205" t="s">
        <v>60</v>
      </c>
      <c r="AE4205">
        <v>2511.88538055247</v>
      </c>
      <c r="AH4205">
        <v>2511.88538055247</v>
      </c>
      <c r="AI4205">
        <v>1.8496677710665096E-2</v>
      </c>
      <c r="AJ4205">
        <v>0.17714075682204311</v>
      </c>
      <c r="AK4205">
        <v>7.2041881615462322E-2</v>
      </c>
      <c r="AL4205">
        <v>7.2192318368166475E-2</v>
      </c>
      <c r="AM4205">
        <v>19.513202785527554</v>
      </c>
      <c r="AN4205" s="14">
        <v>8.4340831840637828E-2</v>
      </c>
      <c r="AP4205" s="14"/>
      <c r="AQ4205" s="21"/>
      <c r="AR4205" s="13" t="s">
        <v>197</v>
      </c>
      <c r="AS4205" s="13" t="s">
        <v>221</v>
      </c>
      <c r="AT4205" s="13" t="s">
        <v>222</v>
      </c>
      <c r="AU4205" s="23"/>
      <c r="AV4205" s="32" t="s">
        <v>241</v>
      </c>
      <c r="AW4205" s="14"/>
    </row>
    <row r="4206" spans="1:49" x14ac:dyDescent="0.25">
      <c r="A4206">
        <v>4204</v>
      </c>
      <c r="C4206" t="s">
        <v>296</v>
      </c>
      <c r="E4206" t="s">
        <v>155</v>
      </c>
      <c r="G4206" t="s">
        <v>156</v>
      </c>
      <c r="H4206">
        <v>2007</v>
      </c>
      <c r="I4206">
        <v>3</v>
      </c>
      <c r="J4206">
        <v>13</v>
      </c>
      <c r="K4206">
        <v>50.666666666666664</v>
      </c>
      <c r="L4206">
        <v>1.3833333333333333</v>
      </c>
      <c r="M4206">
        <v>2</v>
      </c>
      <c r="O4206">
        <v>9.4763125000000006</v>
      </c>
      <c r="P4206">
        <v>32.737700000000004</v>
      </c>
      <c r="Q4206">
        <v>36.645000000000003</v>
      </c>
      <c r="U4206">
        <v>14.336666666666668</v>
      </c>
      <c r="X4206">
        <v>1.8674502272512212</v>
      </c>
      <c r="Y4206" t="s">
        <v>60</v>
      </c>
      <c r="Z4206" t="s">
        <v>60</v>
      </c>
      <c r="AA4206">
        <v>100</v>
      </c>
      <c r="AB4206">
        <v>41.4</v>
      </c>
      <c r="AC4206">
        <v>37153.492597372649</v>
      </c>
      <c r="AD4206">
        <v>1001612.6924646993</v>
      </c>
      <c r="AH4206">
        <v>1001612.6924646993</v>
      </c>
      <c r="AI4206">
        <v>7.375538432950429</v>
      </c>
      <c r="AJ4206">
        <v>70.63476373541279</v>
      </c>
      <c r="AK4206">
        <v>28.726654318604186</v>
      </c>
      <c r="AL4206">
        <v>28.786640877739508</v>
      </c>
      <c r="AM4206">
        <v>7780.8771578276483</v>
      </c>
      <c r="AN4206" s="21">
        <v>33.630852871970482</v>
      </c>
      <c r="AP4206" s="13"/>
      <c r="AQ4206" s="21"/>
      <c r="AR4206" s="13" t="s">
        <v>197</v>
      </c>
      <c r="AS4206" s="13" t="s">
        <v>221</v>
      </c>
      <c r="AT4206" s="13" t="s">
        <v>222</v>
      </c>
      <c r="AU4206" s="23"/>
      <c r="AV4206" s="32" t="s">
        <v>241</v>
      </c>
      <c r="AW4206" s="14"/>
    </row>
    <row r="4207" spans="1:49" x14ac:dyDescent="0.25">
      <c r="A4207">
        <v>4205</v>
      </c>
      <c r="C4207" t="s">
        <v>296</v>
      </c>
      <c r="E4207" t="s">
        <v>155</v>
      </c>
      <c r="G4207" t="s">
        <v>156</v>
      </c>
      <c r="H4207">
        <v>2007</v>
      </c>
      <c r="I4207">
        <v>3</v>
      </c>
      <c r="J4207">
        <v>27</v>
      </c>
      <c r="K4207">
        <v>50.666666666666664</v>
      </c>
      <c r="L4207">
        <v>1.3833333333333333</v>
      </c>
      <c r="M4207">
        <v>2</v>
      </c>
      <c r="O4207">
        <v>8.7515333333333327</v>
      </c>
      <c r="P4207">
        <v>33.41941666666667</v>
      </c>
      <c r="Q4207">
        <v>17.93</v>
      </c>
      <c r="U4207">
        <v>3.2133333333333329</v>
      </c>
      <c r="X4207">
        <v>5.6304029908498219</v>
      </c>
      <c r="Y4207" t="s">
        <v>60</v>
      </c>
      <c r="Z4207" t="s">
        <v>60</v>
      </c>
      <c r="AF4207">
        <v>1838142</v>
      </c>
      <c r="AH4207">
        <v>1838142</v>
      </c>
      <c r="AI4207">
        <v>4.5347656039230602</v>
      </c>
      <c r="AJ4207">
        <v>63.884060868393405</v>
      </c>
      <c r="AK4207">
        <v>23.255034784149267</v>
      </c>
      <c r="AL4207">
        <v>23.255034784149267</v>
      </c>
      <c r="AM4207">
        <v>23.255034784149267</v>
      </c>
      <c r="AN4207" s="14">
        <v>23.255034784149267</v>
      </c>
      <c r="AP4207" s="14"/>
      <c r="AQ4207" s="21"/>
      <c r="AR4207" s="13" t="s">
        <v>197</v>
      </c>
      <c r="AS4207" s="13" t="s">
        <v>221</v>
      </c>
      <c r="AT4207" s="13" t="s">
        <v>222</v>
      </c>
      <c r="AU4207" s="23"/>
      <c r="AV4207" s="32" t="s">
        <v>241</v>
      </c>
      <c r="AW4207" s="14"/>
    </row>
    <row r="4208" spans="1:49" x14ac:dyDescent="0.25">
      <c r="A4208">
        <v>4206</v>
      </c>
      <c r="C4208" t="s">
        <v>296</v>
      </c>
      <c r="E4208" t="s">
        <v>155</v>
      </c>
      <c r="G4208" t="s">
        <v>156</v>
      </c>
      <c r="H4208">
        <v>2007</v>
      </c>
      <c r="I4208">
        <v>3</v>
      </c>
      <c r="J4208">
        <v>27</v>
      </c>
      <c r="K4208">
        <v>50.666666666666664</v>
      </c>
      <c r="L4208">
        <v>1.3833333333333333</v>
      </c>
      <c r="M4208">
        <v>2</v>
      </c>
      <c r="O4208">
        <v>8.7515333333333327</v>
      </c>
      <c r="P4208">
        <v>33.41941666666667</v>
      </c>
      <c r="Q4208">
        <v>17.93</v>
      </c>
      <c r="U4208">
        <v>3.2133333333333329</v>
      </c>
      <c r="X4208">
        <v>5.6304029908498219</v>
      </c>
      <c r="Y4208" t="s">
        <v>60</v>
      </c>
      <c r="Z4208" t="s">
        <v>60</v>
      </c>
      <c r="AE4208">
        <v>339.35282744157468</v>
      </c>
      <c r="AH4208">
        <v>339.35282744157468</v>
      </c>
      <c r="AI4208">
        <v>2.498879896346702E-3</v>
      </c>
      <c r="AJ4208">
        <v>2.3931512619210078E-2</v>
      </c>
      <c r="AK4208">
        <v>9.7327753924190876E-3</v>
      </c>
      <c r="AL4208">
        <v>9.7530992247788495E-3</v>
      </c>
      <c r="AM4208">
        <v>2.6362112654412435</v>
      </c>
      <c r="AN4208" s="14">
        <v>1.139434942990902E-2</v>
      </c>
      <c r="AP4208" s="14"/>
      <c r="AQ4208" s="21"/>
      <c r="AR4208" s="13" t="s">
        <v>197</v>
      </c>
      <c r="AS4208" s="13" t="s">
        <v>221</v>
      </c>
      <c r="AT4208" s="13" t="s">
        <v>222</v>
      </c>
      <c r="AU4208" s="23"/>
      <c r="AV4208" s="32" t="s">
        <v>241</v>
      </c>
      <c r="AW4208" s="14"/>
    </row>
    <row r="4209" spans="1:49" x14ac:dyDescent="0.25">
      <c r="A4209">
        <v>4207</v>
      </c>
      <c r="C4209" t="s">
        <v>296</v>
      </c>
      <c r="E4209" t="s">
        <v>155</v>
      </c>
      <c r="G4209" t="s">
        <v>156</v>
      </c>
      <c r="H4209">
        <v>2007</v>
      </c>
      <c r="I4209">
        <v>3</v>
      </c>
      <c r="J4209">
        <v>27</v>
      </c>
      <c r="K4209">
        <v>50.666666666666664</v>
      </c>
      <c r="L4209">
        <v>1.3833333333333333</v>
      </c>
      <c r="M4209">
        <v>2</v>
      </c>
      <c r="O4209">
        <v>8.7515333333333327</v>
      </c>
      <c r="P4209">
        <v>33.41941666666667</v>
      </c>
      <c r="Q4209">
        <v>17.93</v>
      </c>
      <c r="U4209">
        <v>3.2133333333333329</v>
      </c>
      <c r="X4209">
        <v>5.6304029908498219</v>
      </c>
      <c r="Y4209" t="s">
        <v>60</v>
      </c>
      <c r="Z4209" t="s">
        <v>60</v>
      </c>
      <c r="AA4209">
        <v>100</v>
      </c>
      <c r="AB4209">
        <v>11.27</v>
      </c>
      <c r="AC4209">
        <v>749.49781388688189</v>
      </c>
      <c r="AD4209">
        <v>136814.73983308199</v>
      </c>
      <c r="AH4209">
        <v>136814.73983308199</v>
      </c>
      <c r="AI4209">
        <v>1.0074576524683707</v>
      </c>
      <c r="AJ4209">
        <v>9.64831705541941</v>
      </c>
      <c r="AK4209">
        <v>3.9239016901867281</v>
      </c>
      <c r="AL4209">
        <v>3.9320955215382312</v>
      </c>
      <c r="AM4209">
        <v>1062.8246746772118</v>
      </c>
      <c r="AN4209" s="21">
        <v>4.5937880187210816</v>
      </c>
      <c r="AP4209" s="13"/>
      <c r="AQ4209" s="21"/>
      <c r="AR4209" s="13" t="s">
        <v>197</v>
      </c>
      <c r="AS4209" s="13" t="s">
        <v>221</v>
      </c>
      <c r="AT4209" s="13" t="s">
        <v>222</v>
      </c>
      <c r="AU4209" s="23"/>
      <c r="AV4209" s="32" t="s">
        <v>241</v>
      </c>
      <c r="AW4209" s="14"/>
    </row>
    <row r="4210" spans="1:49" x14ac:dyDescent="0.25">
      <c r="A4210">
        <v>4208</v>
      </c>
      <c r="C4210" t="s">
        <v>296</v>
      </c>
      <c r="E4210" t="s">
        <v>155</v>
      </c>
      <c r="G4210" t="s">
        <v>156</v>
      </c>
      <c r="H4210">
        <v>2007</v>
      </c>
      <c r="I4210">
        <v>4</v>
      </c>
      <c r="J4210">
        <v>2</v>
      </c>
      <c r="K4210">
        <v>50.666666666666664</v>
      </c>
      <c r="L4210">
        <v>1.3833333333333333</v>
      </c>
      <c r="M4210">
        <v>2</v>
      </c>
      <c r="O4210">
        <v>9.3230400000000007</v>
      </c>
      <c r="P4210">
        <v>33.681759999999997</v>
      </c>
      <c r="Q4210">
        <v>10.990232751782948</v>
      </c>
      <c r="U4210">
        <v>2.8433333333333337</v>
      </c>
      <c r="X4210">
        <v>11.551755035772269</v>
      </c>
      <c r="Y4210" t="s">
        <v>60</v>
      </c>
      <c r="Z4210" t="s">
        <v>60</v>
      </c>
      <c r="AF4210">
        <v>1843932.5581395351</v>
      </c>
      <c r="AH4210">
        <v>1843932.5581395351</v>
      </c>
      <c r="AI4210">
        <v>4.5490511291320379</v>
      </c>
      <c r="AJ4210">
        <v>64.085309938730759</v>
      </c>
      <c r="AK4210">
        <v>23.328293341406827</v>
      </c>
      <c r="AL4210">
        <v>23.328293341406827</v>
      </c>
      <c r="AM4210">
        <v>23.328293341406827</v>
      </c>
      <c r="AN4210" s="14">
        <v>23.328293341406827</v>
      </c>
      <c r="AP4210" s="14"/>
      <c r="AQ4210" s="21"/>
      <c r="AR4210" s="13" t="s">
        <v>197</v>
      </c>
      <c r="AS4210" s="13" t="s">
        <v>221</v>
      </c>
      <c r="AT4210" s="13" t="s">
        <v>222</v>
      </c>
      <c r="AU4210" s="23"/>
      <c r="AV4210" s="32" t="s">
        <v>241</v>
      </c>
      <c r="AW4210" s="14"/>
    </row>
    <row r="4211" spans="1:49" x14ac:dyDescent="0.25">
      <c r="A4211">
        <v>4209</v>
      </c>
      <c r="C4211" t="s">
        <v>296</v>
      </c>
      <c r="E4211" t="s">
        <v>155</v>
      </c>
      <c r="G4211" t="s">
        <v>156</v>
      </c>
      <c r="H4211">
        <v>2007</v>
      </c>
      <c r="I4211">
        <v>4</v>
      </c>
      <c r="J4211">
        <v>2</v>
      </c>
      <c r="K4211">
        <v>50.666666666666664</v>
      </c>
      <c r="L4211">
        <v>1.3833333333333333</v>
      </c>
      <c r="M4211">
        <v>2</v>
      </c>
      <c r="O4211">
        <v>9.3230400000000007</v>
      </c>
      <c r="P4211">
        <v>33.681759999999997</v>
      </c>
      <c r="Q4211">
        <v>10.990232751782948</v>
      </c>
      <c r="U4211">
        <v>2.8433333333333337</v>
      </c>
      <c r="X4211">
        <v>11.551755035772269</v>
      </c>
      <c r="Y4211" t="s">
        <v>60</v>
      </c>
      <c r="Z4211" t="s">
        <v>60</v>
      </c>
      <c r="AE4211">
        <v>144405.05018827275</v>
      </c>
      <c r="AH4211">
        <v>144405.05018827275</v>
      </c>
      <c r="AI4211">
        <v>1.06335014081631</v>
      </c>
      <c r="AJ4211">
        <v>10.183593597590678</v>
      </c>
      <c r="AK4211">
        <v>4.1415948398291702</v>
      </c>
      <c r="AL4211">
        <v>4.1502432546782693</v>
      </c>
      <c r="AM4211">
        <v>1121.7888560497515</v>
      </c>
      <c r="AN4211" s="14">
        <v>4.8486456225917633</v>
      </c>
      <c r="AP4211" s="14"/>
      <c r="AQ4211" s="21"/>
      <c r="AR4211" s="13" t="s">
        <v>197</v>
      </c>
      <c r="AS4211" s="13" t="s">
        <v>221</v>
      </c>
      <c r="AT4211" s="13" t="s">
        <v>222</v>
      </c>
      <c r="AU4211" s="23"/>
      <c r="AV4211" s="32" t="s">
        <v>241</v>
      </c>
      <c r="AW4211" s="14"/>
    </row>
    <row r="4212" spans="1:49" x14ac:dyDescent="0.25">
      <c r="A4212">
        <v>4210</v>
      </c>
      <c r="C4212" t="s">
        <v>296</v>
      </c>
      <c r="E4212" t="s">
        <v>155</v>
      </c>
      <c r="G4212" t="s">
        <v>156</v>
      </c>
      <c r="H4212">
        <v>2007</v>
      </c>
      <c r="I4212">
        <v>4</v>
      </c>
      <c r="J4212">
        <v>2</v>
      </c>
      <c r="K4212">
        <v>50.666666666666664</v>
      </c>
      <c r="L4212">
        <v>1.3833333333333333</v>
      </c>
      <c r="M4212">
        <v>2</v>
      </c>
      <c r="O4212">
        <v>9.3230400000000007</v>
      </c>
      <c r="P4212">
        <v>33.681759999999997</v>
      </c>
      <c r="Q4212">
        <v>10.990232751782948</v>
      </c>
      <c r="U4212">
        <v>2.8433333333333337</v>
      </c>
      <c r="X4212">
        <v>11.551755035772269</v>
      </c>
      <c r="Y4212" t="s">
        <v>60</v>
      </c>
      <c r="Z4212" t="s">
        <v>60</v>
      </c>
      <c r="AA4212">
        <v>2400</v>
      </c>
      <c r="AB4212">
        <v>55.071784432729885</v>
      </c>
      <c r="AC4212">
        <v>87455.286809343976</v>
      </c>
      <c r="AD4212">
        <v>1549925.7546902134</v>
      </c>
      <c r="AH4212">
        <v>1549925.7546902134</v>
      </c>
      <c r="AI4212">
        <v>11.413131101411496</v>
      </c>
      <c r="AJ4212">
        <v>109.30236838410775</v>
      </c>
      <c r="AK4212">
        <v>44.452493173709136</v>
      </c>
      <c r="AL4212">
        <v>44.545318188446416</v>
      </c>
      <c r="AM4212">
        <v>12040.364495903084</v>
      </c>
      <c r="AN4212" s="21">
        <v>52.041398247657966</v>
      </c>
      <c r="AP4212" s="13"/>
      <c r="AQ4212" s="21"/>
      <c r="AR4212" s="13" t="s">
        <v>197</v>
      </c>
      <c r="AS4212" s="13" t="s">
        <v>221</v>
      </c>
      <c r="AT4212" s="13" t="s">
        <v>222</v>
      </c>
      <c r="AU4212" s="23"/>
      <c r="AV4212" s="32" t="s">
        <v>241</v>
      </c>
      <c r="AW4212" s="14"/>
    </row>
    <row r="4213" spans="1:49" x14ac:dyDescent="0.25">
      <c r="A4213">
        <v>4211</v>
      </c>
      <c r="C4213" t="s">
        <v>296</v>
      </c>
      <c r="E4213" t="s">
        <v>155</v>
      </c>
      <c r="G4213" t="s">
        <v>156</v>
      </c>
      <c r="H4213">
        <v>2007</v>
      </c>
      <c r="I4213">
        <v>4</v>
      </c>
      <c r="J4213">
        <v>11</v>
      </c>
      <c r="K4213">
        <v>50.666666666666664</v>
      </c>
      <c r="L4213">
        <v>1.3833333333333333</v>
      </c>
      <c r="M4213">
        <v>2</v>
      </c>
      <c r="O4213">
        <v>10.021825000000002</v>
      </c>
      <c r="P4213">
        <v>33.378787500000001</v>
      </c>
      <c r="Q4213">
        <v>3.6407352160465116</v>
      </c>
      <c r="U4213">
        <v>1.3733333333333331</v>
      </c>
      <c r="X4213">
        <v>14.296015249494289</v>
      </c>
      <c r="Y4213" t="s">
        <v>60</v>
      </c>
      <c r="Z4213" t="s">
        <v>60</v>
      </c>
      <c r="AF4213">
        <v>5005625</v>
      </c>
      <c r="AH4213">
        <v>5005625</v>
      </c>
      <c r="AI4213">
        <v>12.349065565194294</v>
      </c>
      <c r="AJ4213">
        <v>173.96896006094838</v>
      </c>
      <c r="AK4213">
        <v>63.328069045485698</v>
      </c>
      <c r="AL4213">
        <v>63.328069045485698</v>
      </c>
      <c r="AM4213">
        <v>63.328069045485698</v>
      </c>
      <c r="AN4213" s="14">
        <v>63.328069045485698</v>
      </c>
      <c r="AP4213" s="14"/>
      <c r="AQ4213" s="21"/>
      <c r="AR4213" s="13" t="s">
        <v>197</v>
      </c>
      <c r="AS4213" s="13" t="s">
        <v>221</v>
      </c>
      <c r="AT4213" s="13" t="s">
        <v>222</v>
      </c>
      <c r="AU4213" s="23"/>
      <c r="AV4213" s="32" t="s">
        <v>241</v>
      </c>
      <c r="AW4213" s="14"/>
    </row>
    <row r="4214" spans="1:49" x14ac:dyDescent="0.25">
      <c r="A4214">
        <v>4212</v>
      </c>
      <c r="C4214" t="s">
        <v>296</v>
      </c>
      <c r="E4214" t="s">
        <v>155</v>
      </c>
      <c r="G4214" t="s">
        <v>156</v>
      </c>
      <c r="H4214">
        <v>2007</v>
      </c>
      <c r="I4214">
        <v>4</v>
      </c>
      <c r="J4214">
        <v>11</v>
      </c>
      <c r="K4214">
        <v>50.666666666666664</v>
      </c>
      <c r="L4214">
        <v>1.3833333333333333</v>
      </c>
      <c r="M4214">
        <v>2</v>
      </c>
      <c r="O4214">
        <v>10.021825000000002</v>
      </c>
      <c r="P4214">
        <v>33.378787500000001</v>
      </c>
      <c r="Q4214">
        <v>3.6407352160465116</v>
      </c>
      <c r="U4214">
        <v>1.3733333333333331</v>
      </c>
      <c r="X4214">
        <v>14.296015249494289</v>
      </c>
      <c r="Y4214" t="s">
        <v>60</v>
      </c>
      <c r="Z4214" t="s">
        <v>60</v>
      </c>
      <c r="AE4214">
        <v>1984652.0686209451</v>
      </c>
      <c r="AH4214">
        <v>1984652.0686209451</v>
      </c>
      <c r="AI4214">
        <v>14.614309221789586</v>
      </c>
      <c r="AJ4214">
        <v>139.95971798148852</v>
      </c>
      <c r="AK4214">
        <v>56.920618465491287</v>
      </c>
      <c r="AL4214">
        <v>57.039479228312103</v>
      </c>
      <c r="AM4214">
        <v>15417.470308776414</v>
      </c>
      <c r="AN4214" s="14">
        <v>66.638075000427605</v>
      </c>
      <c r="AP4214" s="14"/>
      <c r="AQ4214" s="21"/>
      <c r="AR4214" s="13" t="s">
        <v>197</v>
      </c>
      <c r="AS4214" s="13" t="s">
        <v>221</v>
      </c>
      <c r="AT4214" s="13" t="s">
        <v>222</v>
      </c>
      <c r="AU4214" s="23"/>
      <c r="AV4214" s="32" t="s">
        <v>241</v>
      </c>
      <c r="AW4214" s="14"/>
    </row>
    <row r="4215" spans="1:49" x14ac:dyDescent="0.25">
      <c r="A4215">
        <v>4213</v>
      </c>
      <c r="C4215" t="s">
        <v>296</v>
      </c>
      <c r="E4215" t="s">
        <v>155</v>
      </c>
      <c r="G4215" t="s">
        <v>156</v>
      </c>
      <c r="H4215">
        <v>2007</v>
      </c>
      <c r="I4215">
        <v>4</v>
      </c>
      <c r="J4215">
        <v>11</v>
      </c>
      <c r="K4215">
        <v>50.666666666666664</v>
      </c>
      <c r="L4215">
        <v>1.3833333333333333</v>
      </c>
      <c r="M4215">
        <v>2</v>
      </c>
      <c r="O4215">
        <v>10.021825000000002</v>
      </c>
      <c r="P4215">
        <v>33.378787500000001</v>
      </c>
      <c r="Q4215">
        <v>3.6407352160465116</v>
      </c>
      <c r="U4215">
        <v>1.3733333333333331</v>
      </c>
      <c r="X4215">
        <v>14.296015249494289</v>
      </c>
      <c r="Y4215" t="s">
        <v>60</v>
      </c>
      <c r="Z4215" t="s">
        <v>60</v>
      </c>
      <c r="AA4215">
        <v>1900</v>
      </c>
      <c r="AB4215">
        <v>442.41811456871602</v>
      </c>
      <c r="AC4215">
        <v>45341650.409787215</v>
      </c>
      <c r="AD4215">
        <v>37567615.933505572</v>
      </c>
      <c r="AH4215">
        <v>37567615.933505572</v>
      </c>
      <c r="AI4215">
        <v>276.6352675404587</v>
      </c>
      <c r="AJ4215">
        <v>2649.3071578757149</v>
      </c>
      <c r="AK4215">
        <v>1077.4543140425872</v>
      </c>
      <c r="AL4215">
        <v>1079.7042376225518</v>
      </c>
      <c r="AM4215">
        <v>291838.35916831455</v>
      </c>
      <c r="AN4215" s="21">
        <v>1261.3967192263271</v>
      </c>
      <c r="AP4215" s="13"/>
      <c r="AQ4215" s="21"/>
      <c r="AR4215" s="13" t="s">
        <v>197</v>
      </c>
      <c r="AS4215" s="13" t="s">
        <v>221</v>
      </c>
      <c r="AT4215" s="13" t="s">
        <v>222</v>
      </c>
      <c r="AU4215" s="23"/>
      <c r="AV4215" s="32" t="s">
        <v>241</v>
      </c>
      <c r="AW4215" s="14"/>
    </row>
    <row r="4216" spans="1:49" x14ac:dyDescent="0.25">
      <c r="A4216">
        <v>4214</v>
      </c>
      <c r="C4216" t="s">
        <v>296</v>
      </c>
      <c r="E4216" t="s">
        <v>155</v>
      </c>
      <c r="G4216" t="s">
        <v>156</v>
      </c>
      <c r="H4216">
        <v>2007</v>
      </c>
      <c r="I4216">
        <v>4</v>
      </c>
      <c r="J4216">
        <v>17</v>
      </c>
      <c r="K4216">
        <v>50.666666666666664</v>
      </c>
      <c r="L4216">
        <v>1.3833333333333333</v>
      </c>
      <c r="M4216">
        <v>2</v>
      </c>
      <c r="O4216">
        <v>10.625509090909091</v>
      </c>
      <c r="P4216">
        <v>33.921845454545455</v>
      </c>
      <c r="Q4216">
        <v>4.4282330800000009</v>
      </c>
      <c r="U4216">
        <v>2.19</v>
      </c>
      <c r="X4216">
        <v>12.187532598375405</v>
      </c>
      <c r="Y4216" t="s">
        <v>60</v>
      </c>
      <c r="Z4216" t="s">
        <v>60</v>
      </c>
      <c r="AF4216">
        <v>19288341.666666664</v>
      </c>
      <c r="AH4216">
        <v>19288341.666666664</v>
      </c>
      <c r="AI4216">
        <v>47.58506597788201</v>
      </c>
      <c r="AJ4216">
        <v>670.36039276818758</v>
      </c>
      <c r="AK4216">
        <v>244.02415938860486</v>
      </c>
      <c r="AL4216">
        <v>244.02415938860486</v>
      </c>
      <c r="AM4216">
        <v>244.02415938860486</v>
      </c>
      <c r="AN4216" s="14">
        <v>244.02415938860486</v>
      </c>
      <c r="AP4216" s="14"/>
      <c r="AQ4216" s="21"/>
      <c r="AR4216" s="13" t="s">
        <v>197</v>
      </c>
      <c r="AS4216" s="13" t="s">
        <v>221</v>
      </c>
      <c r="AT4216" s="13" t="s">
        <v>222</v>
      </c>
      <c r="AU4216" s="23"/>
      <c r="AV4216" s="32" t="s">
        <v>241</v>
      </c>
      <c r="AW4216" s="14"/>
    </row>
    <row r="4217" spans="1:49" x14ac:dyDescent="0.25">
      <c r="A4217">
        <v>4215</v>
      </c>
      <c r="C4217" t="s">
        <v>296</v>
      </c>
      <c r="E4217" t="s">
        <v>155</v>
      </c>
      <c r="G4217" t="s">
        <v>156</v>
      </c>
      <c r="H4217">
        <v>2007</v>
      </c>
      <c r="I4217">
        <v>4</v>
      </c>
      <c r="J4217">
        <v>17</v>
      </c>
      <c r="K4217">
        <v>50.666666666666664</v>
      </c>
      <c r="L4217">
        <v>1.3833333333333333</v>
      </c>
      <c r="M4217">
        <v>2</v>
      </c>
      <c r="O4217">
        <v>10.625509090909091</v>
      </c>
      <c r="P4217">
        <v>33.921845454545455</v>
      </c>
      <c r="Q4217">
        <v>4.4282330800000009</v>
      </c>
      <c r="U4217">
        <v>2.19</v>
      </c>
      <c r="X4217">
        <v>12.187532598375405</v>
      </c>
      <c r="Y4217" t="s">
        <v>60</v>
      </c>
      <c r="Z4217" t="s">
        <v>60</v>
      </c>
      <c r="AE4217">
        <v>74426.685746040283</v>
      </c>
      <c r="AH4217">
        <v>74426.685746040283</v>
      </c>
      <c r="AI4217">
        <v>0.54805304014894018</v>
      </c>
      <c r="AJ4217">
        <v>5.2486469099598105</v>
      </c>
      <c r="AK4217">
        <v>2.1345872407474884</v>
      </c>
      <c r="AL4217">
        <v>2.1390446530979292</v>
      </c>
      <c r="AM4217">
        <v>578.17248464489819</v>
      </c>
      <c r="AN4217" s="14">
        <v>2.4990027950965485</v>
      </c>
      <c r="AP4217" s="14"/>
      <c r="AQ4217" s="21"/>
      <c r="AR4217" s="13" t="s">
        <v>197</v>
      </c>
      <c r="AS4217" s="13" t="s">
        <v>221</v>
      </c>
      <c r="AT4217" s="13" t="s">
        <v>222</v>
      </c>
      <c r="AU4217" s="23"/>
      <c r="AV4217" s="32" t="s">
        <v>241</v>
      </c>
      <c r="AW4217" s="14"/>
    </row>
    <row r="4218" spans="1:49" x14ac:dyDescent="0.25">
      <c r="A4218">
        <v>4216</v>
      </c>
      <c r="C4218" t="s">
        <v>296</v>
      </c>
      <c r="E4218" t="s">
        <v>155</v>
      </c>
      <c r="G4218" t="s">
        <v>156</v>
      </c>
      <c r="H4218">
        <v>2007</v>
      </c>
      <c r="I4218">
        <v>4</v>
      </c>
      <c r="J4218">
        <v>17</v>
      </c>
      <c r="K4218">
        <v>50.666666666666664</v>
      </c>
      <c r="L4218">
        <v>1.3833333333333333</v>
      </c>
      <c r="M4218">
        <v>2</v>
      </c>
      <c r="O4218">
        <v>10.625509090909091</v>
      </c>
      <c r="P4218">
        <v>33.921845454545455</v>
      </c>
      <c r="Q4218">
        <v>4.4282330800000009</v>
      </c>
      <c r="U4218">
        <v>2.19</v>
      </c>
      <c r="X4218">
        <v>12.187532598375405</v>
      </c>
      <c r="Y4218" t="s">
        <v>60</v>
      </c>
      <c r="Z4218" t="s">
        <v>60</v>
      </c>
      <c r="AA4218">
        <v>68800</v>
      </c>
      <c r="AB4218">
        <v>143.68262199378887</v>
      </c>
      <c r="AC4218">
        <v>1553142.6871595222</v>
      </c>
      <c r="AD4218">
        <v>6722298.4764712285</v>
      </c>
      <c r="AH4218">
        <v>6722298.4764712285</v>
      </c>
      <c r="AI4218">
        <v>49.500741298488556</v>
      </c>
      <c r="AJ4218">
        <v>474.06344609716029</v>
      </c>
      <c r="AK4218">
        <v>192.79822032294632</v>
      </c>
      <c r="AL4218">
        <v>193.2008186108053</v>
      </c>
      <c r="AM4218">
        <v>52221.161989236702</v>
      </c>
      <c r="AN4218" s="21">
        <v>225.71262597258172</v>
      </c>
      <c r="AP4218" s="13"/>
      <c r="AQ4218" s="21"/>
      <c r="AR4218" s="13" t="s">
        <v>197</v>
      </c>
      <c r="AS4218" s="13" t="s">
        <v>221</v>
      </c>
      <c r="AT4218" s="13" t="s">
        <v>222</v>
      </c>
      <c r="AU4218" s="23"/>
      <c r="AV4218" s="32" t="s">
        <v>241</v>
      </c>
      <c r="AW4218" s="14"/>
    </row>
    <row r="4219" spans="1:49" x14ac:dyDescent="0.25">
      <c r="A4219">
        <v>4217</v>
      </c>
      <c r="C4219" t="s">
        <v>296</v>
      </c>
      <c r="E4219" t="s">
        <v>155</v>
      </c>
      <c r="G4219" t="s">
        <v>156</v>
      </c>
      <c r="H4219">
        <v>2007</v>
      </c>
      <c r="I4219">
        <v>5</v>
      </c>
      <c r="J4219">
        <v>2</v>
      </c>
      <c r="K4219">
        <v>50.666666666666664</v>
      </c>
      <c r="L4219">
        <v>1.3833333333333333</v>
      </c>
      <c r="M4219">
        <v>2</v>
      </c>
      <c r="O4219">
        <v>12.575708333333333</v>
      </c>
      <c r="P4219">
        <v>33.912224999999999</v>
      </c>
      <c r="Q4219">
        <v>5.1890000000000001</v>
      </c>
      <c r="U4219">
        <v>0.84333333333333338</v>
      </c>
      <c r="X4219">
        <v>10.174336760232977</v>
      </c>
      <c r="Y4219" t="s">
        <v>60</v>
      </c>
      <c r="Z4219" t="s">
        <v>60</v>
      </c>
      <c r="AF4219">
        <v>24672549.707958929</v>
      </c>
      <c r="AH4219">
        <v>24672549.707958929</v>
      </c>
      <c r="AI4219">
        <v>60.868110176871049</v>
      </c>
      <c r="AJ4219">
        <v>857.48689019766164</v>
      </c>
      <c r="AK4219">
        <v>312.14182673168705</v>
      </c>
      <c r="AL4219">
        <v>312.14182673168705</v>
      </c>
      <c r="AM4219">
        <v>312.14182673168705</v>
      </c>
      <c r="AN4219" s="14">
        <v>312.14182673168705</v>
      </c>
      <c r="AP4219" s="14"/>
      <c r="AQ4219" s="21"/>
      <c r="AR4219" s="13" t="s">
        <v>197</v>
      </c>
      <c r="AS4219" s="13" t="s">
        <v>221</v>
      </c>
      <c r="AT4219" s="13" t="s">
        <v>222</v>
      </c>
      <c r="AU4219" s="23"/>
      <c r="AV4219" s="32" t="s">
        <v>241</v>
      </c>
      <c r="AW4219" s="14"/>
    </row>
    <row r="4220" spans="1:49" x14ac:dyDescent="0.25">
      <c r="A4220">
        <v>4218</v>
      </c>
      <c r="C4220" t="s">
        <v>296</v>
      </c>
      <c r="E4220" t="s">
        <v>155</v>
      </c>
      <c r="G4220" t="s">
        <v>156</v>
      </c>
      <c r="H4220">
        <v>2007</v>
      </c>
      <c r="I4220">
        <v>5</v>
      </c>
      <c r="J4220">
        <v>2</v>
      </c>
      <c r="K4220">
        <v>50.666666666666664</v>
      </c>
      <c r="L4220">
        <v>1.3833333333333333</v>
      </c>
      <c r="M4220">
        <v>2</v>
      </c>
      <c r="O4220">
        <v>12.575708333333333</v>
      </c>
      <c r="P4220">
        <v>33.912224999999999</v>
      </c>
      <c r="Q4220">
        <v>5.1890000000000001</v>
      </c>
      <c r="U4220">
        <v>0.84333333333333338</v>
      </c>
      <c r="X4220">
        <v>10.174336760232977</v>
      </c>
      <c r="Y4220" t="s">
        <v>60</v>
      </c>
      <c r="Z4220" t="s">
        <v>60</v>
      </c>
      <c r="AE4220">
        <v>5383407.9892888982</v>
      </c>
      <c r="AH4220">
        <v>5383407.9892888982</v>
      </c>
      <c r="AI4220">
        <v>39.64160281111058</v>
      </c>
      <c r="AJ4220">
        <v>379.6435031978757</v>
      </c>
      <c r="AK4220">
        <v>154.39830338388467</v>
      </c>
      <c r="AL4220">
        <v>154.72071555390659</v>
      </c>
      <c r="AM4220">
        <v>41820.193144768018</v>
      </c>
      <c r="AN4220" s="14">
        <v>180.75709643021145</v>
      </c>
      <c r="AP4220" s="14"/>
      <c r="AQ4220" s="21"/>
      <c r="AR4220" s="13" t="s">
        <v>197</v>
      </c>
      <c r="AS4220" s="13" t="s">
        <v>221</v>
      </c>
      <c r="AT4220" s="13" t="s">
        <v>222</v>
      </c>
      <c r="AU4220" s="23"/>
      <c r="AV4220" s="32" t="s">
        <v>241</v>
      </c>
      <c r="AW4220" s="14"/>
    </row>
    <row r="4221" spans="1:49" x14ac:dyDescent="0.25">
      <c r="A4221">
        <v>4219</v>
      </c>
      <c r="C4221" t="s">
        <v>296</v>
      </c>
      <c r="E4221" t="s">
        <v>155</v>
      </c>
      <c r="G4221" t="s">
        <v>156</v>
      </c>
      <c r="H4221">
        <v>2007</v>
      </c>
      <c r="I4221">
        <v>5</v>
      </c>
      <c r="J4221">
        <v>2</v>
      </c>
      <c r="K4221">
        <v>50.666666666666664</v>
      </c>
      <c r="L4221">
        <v>1.3833333333333333</v>
      </c>
      <c r="M4221">
        <v>2</v>
      </c>
      <c r="O4221">
        <v>12.575708333333333</v>
      </c>
      <c r="P4221">
        <v>33.912224999999999</v>
      </c>
      <c r="Q4221">
        <v>5.1890000000000001</v>
      </c>
      <c r="U4221">
        <v>0.84333333333333338</v>
      </c>
      <c r="X4221">
        <v>10.174336760232977</v>
      </c>
      <c r="Y4221" t="s">
        <v>60</v>
      </c>
      <c r="Z4221" t="s">
        <v>60</v>
      </c>
      <c r="AA4221">
        <v>16800</v>
      </c>
      <c r="AB4221">
        <v>260.27787853935263</v>
      </c>
      <c r="AC4221">
        <v>9232310.3907162827</v>
      </c>
      <c r="AD4221">
        <v>16684311.994452573</v>
      </c>
      <c r="AH4221">
        <v>16684311.994452573</v>
      </c>
      <c r="AI4221">
        <v>122.85765273162984</v>
      </c>
      <c r="AJ4221">
        <v>1176.5949500061931</v>
      </c>
      <c r="AK4221">
        <v>478.51276927111479</v>
      </c>
      <c r="AL4221">
        <v>479.51199229975327</v>
      </c>
      <c r="AM4221">
        <v>129609.5617281539</v>
      </c>
      <c r="AN4221" s="21">
        <v>560.20420485562329</v>
      </c>
      <c r="AP4221" s="13"/>
      <c r="AQ4221" s="21"/>
      <c r="AR4221" s="13" t="s">
        <v>197</v>
      </c>
      <c r="AS4221" s="13" t="s">
        <v>221</v>
      </c>
      <c r="AT4221" s="13" t="s">
        <v>222</v>
      </c>
      <c r="AU4221" s="23"/>
      <c r="AV4221" s="32" t="s">
        <v>241</v>
      </c>
      <c r="AW4221" s="14"/>
    </row>
    <row r="4222" spans="1:49" x14ac:dyDescent="0.25">
      <c r="A4222">
        <v>4220</v>
      </c>
      <c r="C4222" t="s">
        <v>296</v>
      </c>
      <c r="E4222" t="s">
        <v>155</v>
      </c>
      <c r="G4222" t="s">
        <v>156</v>
      </c>
      <c r="H4222">
        <v>2007</v>
      </c>
      <c r="I4222">
        <v>5</v>
      </c>
      <c r="J4222">
        <v>9</v>
      </c>
      <c r="K4222">
        <v>50.666666666666664</v>
      </c>
      <c r="L4222">
        <v>1.3833333333333333</v>
      </c>
      <c r="M4222">
        <v>2</v>
      </c>
      <c r="O4222">
        <v>13.137799999999999</v>
      </c>
      <c r="P4222">
        <v>33.349324999999993</v>
      </c>
      <c r="Q4222">
        <v>2.5340000000000003</v>
      </c>
      <c r="U4222">
        <v>2.686666666666667</v>
      </c>
      <c r="X4222">
        <v>11.681065726471212</v>
      </c>
      <c r="Y4222" t="s">
        <v>60</v>
      </c>
      <c r="Z4222" t="s">
        <v>60</v>
      </c>
      <c r="AF4222">
        <v>3942892.3076923075</v>
      </c>
      <c r="AH4222">
        <v>3942892.3076923075</v>
      </c>
      <c r="AI4222">
        <v>9.727263952891505</v>
      </c>
      <c r="AJ4222">
        <v>137.03401161723932</v>
      </c>
      <c r="AK4222">
        <v>49.883032848136423</v>
      </c>
      <c r="AL4222">
        <v>49.883032848136423</v>
      </c>
      <c r="AM4222">
        <v>49.883032848136423</v>
      </c>
      <c r="AN4222" s="14">
        <v>49.883032848136423</v>
      </c>
      <c r="AP4222" s="14"/>
      <c r="AQ4222" s="21"/>
      <c r="AR4222" s="13" t="s">
        <v>197</v>
      </c>
      <c r="AS4222" s="13" t="s">
        <v>221</v>
      </c>
      <c r="AT4222" s="13" t="s">
        <v>222</v>
      </c>
      <c r="AU4222" s="23"/>
      <c r="AV4222" s="32" t="s">
        <v>241</v>
      </c>
      <c r="AW4222" s="14"/>
    </row>
    <row r="4223" spans="1:49" x14ac:dyDescent="0.25">
      <c r="A4223">
        <v>4221</v>
      </c>
      <c r="C4223" t="s">
        <v>296</v>
      </c>
      <c r="E4223" t="s">
        <v>155</v>
      </c>
      <c r="G4223" t="s">
        <v>156</v>
      </c>
      <c r="H4223">
        <v>2007</v>
      </c>
      <c r="I4223">
        <v>5</v>
      </c>
      <c r="J4223">
        <v>9</v>
      </c>
      <c r="K4223">
        <v>50.666666666666664</v>
      </c>
      <c r="L4223">
        <v>1.3833333333333333</v>
      </c>
      <c r="M4223">
        <v>2</v>
      </c>
      <c r="O4223">
        <v>13.137799999999999</v>
      </c>
      <c r="P4223">
        <v>33.349324999999993</v>
      </c>
      <c r="Q4223">
        <v>2.5340000000000003</v>
      </c>
      <c r="U4223">
        <v>2.686666666666667</v>
      </c>
      <c r="X4223">
        <v>11.681065726471212</v>
      </c>
      <c r="Y4223" t="s">
        <v>60</v>
      </c>
      <c r="Z4223" t="s">
        <v>60</v>
      </c>
      <c r="AE4223">
        <v>3283974.0345484233</v>
      </c>
      <c r="AH4223">
        <v>3283974.0345484233</v>
      </c>
      <c r="AI4223">
        <v>24.182078448927822</v>
      </c>
      <c r="AJ4223">
        <v>231.58924780871172</v>
      </c>
      <c r="AK4223">
        <v>94.185694322228557</v>
      </c>
      <c r="AL4223">
        <v>94.382371445136755</v>
      </c>
      <c r="AM4223">
        <v>25511.057062825199</v>
      </c>
      <c r="AN4223" s="14">
        <v>110.26502401791575</v>
      </c>
      <c r="AP4223" s="14"/>
      <c r="AQ4223" s="21"/>
      <c r="AR4223" s="13" t="s">
        <v>197</v>
      </c>
      <c r="AS4223" s="13" t="s">
        <v>221</v>
      </c>
      <c r="AT4223" s="13" t="s">
        <v>222</v>
      </c>
      <c r="AU4223" s="23"/>
      <c r="AV4223" s="32" t="s">
        <v>241</v>
      </c>
      <c r="AW4223" s="14"/>
    </row>
    <row r="4224" spans="1:49" x14ac:dyDescent="0.25">
      <c r="A4224">
        <v>4222</v>
      </c>
      <c r="C4224" t="s">
        <v>296</v>
      </c>
      <c r="E4224" t="s">
        <v>155</v>
      </c>
      <c r="G4224" t="s">
        <v>156</v>
      </c>
      <c r="H4224">
        <v>2007</v>
      </c>
      <c r="I4224">
        <v>5</v>
      </c>
      <c r="J4224">
        <v>9</v>
      </c>
      <c r="K4224">
        <v>50.666666666666664</v>
      </c>
      <c r="L4224">
        <v>1.3833333333333333</v>
      </c>
      <c r="M4224">
        <v>2</v>
      </c>
      <c r="O4224">
        <v>13.137799999999999</v>
      </c>
      <c r="P4224">
        <v>33.349324999999993</v>
      </c>
      <c r="Q4224">
        <v>2.5340000000000003</v>
      </c>
      <c r="U4224">
        <v>2.686666666666667</v>
      </c>
      <c r="X4224">
        <v>11.681065726471212</v>
      </c>
      <c r="Y4224" t="s">
        <v>60</v>
      </c>
      <c r="Z4224" t="s">
        <v>60</v>
      </c>
      <c r="AA4224">
        <v>44000</v>
      </c>
      <c r="AB4224">
        <v>134.19250109390077</v>
      </c>
      <c r="AC4224">
        <v>1265270.4475151144</v>
      </c>
      <c r="AD4224">
        <v>6054991.1943077408</v>
      </c>
      <c r="AH4224">
        <v>6054991.1943077408</v>
      </c>
      <c r="AI4224">
        <v>44.586915282492896</v>
      </c>
      <c r="AJ4224">
        <v>427.00424590017434</v>
      </c>
      <c r="AK4224">
        <v>173.65957944587558</v>
      </c>
      <c r="AL4224">
        <v>174.02221271727254</v>
      </c>
      <c r="AM4224">
        <v>47037.285997947853</v>
      </c>
      <c r="AN4224" s="21">
        <v>203.30664689936256</v>
      </c>
      <c r="AP4224" s="13"/>
      <c r="AQ4224" s="21"/>
      <c r="AR4224" s="13" t="s">
        <v>197</v>
      </c>
      <c r="AS4224" s="13" t="s">
        <v>221</v>
      </c>
      <c r="AT4224" s="13" t="s">
        <v>222</v>
      </c>
      <c r="AU4224" s="23"/>
      <c r="AV4224" s="32" t="s">
        <v>241</v>
      </c>
      <c r="AW4224" s="14"/>
    </row>
    <row r="4225" spans="1:49" x14ac:dyDescent="0.25">
      <c r="A4225">
        <v>4223</v>
      </c>
      <c r="C4225" t="s">
        <v>296</v>
      </c>
      <c r="E4225" t="s">
        <v>155</v>
      </c>
      <c r="G4225" t="s">
        <v>156</v>
      </c>
      <c r="H4225">
        <v>2007</v>
      </c>
      <c r="I4225">
        <v>5</v>
      </c>
      <c r="J4225">
        <v>15</v>
      </c>
      <c r="K4225">
        <v>50.666666666666664</v>
      </c>
      <c r="L4225">
        <v>1.3833333333333333</v>
      </c>
      <c r="M4225">
        <v>2</v>
      </c>
      <c r="O4225">
        <v>13.340728571428572</v>
      </c>
      <c r="P4225">
        <v>33.974881818181821</v>
      </c>
      <c r="Q4225">
        <v>0</v>
      </c>
      <c r="U4225">
        <v>1.2733333333333334</v>
      </c>
      <c r="X4225">
        <v>8.91</v>
      </c>
      <c r="Y4225" t="s">
        <v>60</v>
      </c>
      <c r="Z4225" t="s">
        <v>60</v>
      </c>
      <c r="AF4225">
        <v>4782680</v>
      </c>
      <c r="AH4225">
        <v>4782680</v>
      </c>
      <c r="AI4225">
        <v>11.799051846141779</v>
      </c>
      <c r="AJ4225">
        <v>166.22057503394612</v>
      </c>
      <c r="AK4225">
        <v>60.50750690722208</v>
      </c>
      <c r="AL4225">
        <v>60.50750690722208</v>
      </c>
      <c r="AM4225">
        <v>60.50750690722208</v>
      </c>
      <c r="AN4225" s="14">
        <v>60.50750690722208</v>
      </c>
      <c r="AP4225" s="14"/>
      <c r="AQ4225" s="21"/>
      <c r="AR4225" s="13" t="s">
        <v>197</v>
      </c>
      <c r="AS4225" s="13" t="s">
        <v>221</v>
      </c>
      <c r="AT4225" s="13" t="s">
        <v>222</v>
      </c>
      <c r="AU4225" s="23"/>
      <c r="AV4225" s="32" t="s">
        <v>241</v>
      </c>
      <c r="AW4225" s="14"/>
    </row>
    <row r="4226" spans="1:49" x14ac:dyDescent="0.25">
      <c r="A4226">
        <v>4224</v>
      </c>
      <c r="C4226" t="s">
        <v>296</v>
      </c>
      <c r="E4226" t="s">
        <v>155</v>
      </c>
      <c r="G4226" t="s">
        <v>156</v>
      </c>
      <c r="H4226">
        <v>2007</v>
      </c>
      <c r="I4226">
        <v>5</v>
      </c>
      <c r="J4226">
        <v>15</v>
      </c>
      <c r="K4226">
        <v>50.666666666666664</v>
      </c>
      <c r="L4226">
        <v>1.3833333333333333</v>
      </c>
      <c r="M4226">
        <v>2</v>
      </c>
      <c r="O4226">
        <v>13.340728571428572</v>
      </c>
      <c r="P4226">
        <v>33.974881818181821</v>
      </c>
      <c r="Q4226">
        <v>0</v>
      </c>
      <c r="U4226">
        <v>1.2733333333333334</v>
      </c>
      <c r="X4226">
        <v>8.91</v>
      </c>
      <c r="Y4226" t="s">
        <v>60</v>
      </c>
      <c r="Z4226" t="s">
        <v>60</v>
      </c>
      <c r="AE4226">
        <v>3284247.7652403526</v>
      </c>
      <c r="AH4226">
        <v>3284247.7652403526</v>
      </c>
      <c r="AI4226">
        <v>24.184094109525766</v>
      </c>
      <c r="AJ4226">
        <v>231.6085515804161</v>
      </c>
      <c r="AK4226">
        <v>94.19354502841729</v>
      </c>
      <c r="AL4226">
        <v>94.390238545049797</v>
      </c>
      <c r="AM4226">
        <v>25513.183498426755</v>
      </c>
      <c r="AN4226" s="14">
        <v>110.27421499232739</v>
      </c>
      <c r="AP4226" s="14"/>
      <c r="AQ4226" s="21"/>
      <c r="AR4226" s="13" t="s">
        <v>197</v>
      </c>
      <c r="AS4226" s="13" t="s">
        <v>221</v>
      </c>
      <c r="AT4226" s="13" t="s">
        <v>222</v>
      </c>
      <c r="AU4226" s="23"/>
      <c r="AV4226" s="32" t="s">
        <v>241</v>
      </c>
      <c r="AW4226" s="14"/>
    </row>
    <row r="4227" spans="1:49" x14ac:dyDescent="0.25">
      <c r="A4227">
        <v>4225</v>
      </c>
      <c r="C4227" t="s">
        <v>296</v>
      </c>
      <c r="E4227" t="s">
        <v>155</v>
      </c>
      <c r="G4227" t="s">
        <v>156</v>
      </c>
      <c r="H4227">
        <v>2007</v>
      </c>
      <c r="I4227">
        <v>5</v>
      </c>
      <c r="J4227">
        <v>15</v>
      </c>
      <c r="K4227">
        <v>50.666666666666664</v>
      </c>
      <c r="L4227">
        <v>1.3833333333333333</v>
      </c>
      <c r="M4227">
        <v>2</v>
      </c>
      <c r="O4227">
        <v>13.340728571428572</v>
      </c>
      <c r="P4227">
        <v>33.974881818181821</v>
      </c>
      <c r="Q4227">
        <v>0</v>
      </c>
      <c r="U4227">
        <v>1.2733333333333334</v>
      </c>
      <c r="X4227">
        <v>8.91</v>
      </c>
      <c r="Y4227" t="s">
        <v>60</v>
      </c>
      <c r="Z4227" t="s">
        <v>60</v>
      </c>
      <c r="AA4227">
        <v>2800</v>
      </c>
      <c r="AB4227">
        <v>537.9592100775468</v>
      </c>
      <c r="AC4227">
        <v>81516713.873231858</v>
      </c>
      <c r="AD4227">
        <v>50668237.620740928</v>
      </c>
      <c r="AH4227">
        <v>50668237.620740928</v>
      </c>
      <c r="AI4227">
        <v>373.10383216295986</v>
      </c>
      <c r="AJ4227">
        <v>3573.1765583201463</v>
      </c>
      <c r="AK4227">
        <v>1453.1854059099985</v>
      </c>
      <c r="AL4227">
        <v>1456.2199253956092</v>
      </c>
      <c r="AM4227">
        <v>393608.56316674646</v>
      </c>
      <c r="AN4227" s="21">
        <v>1701.2724155002998</v>
      </c>
      <c r="AP4227" s="13"/>
      <c r="AQ4227" s="21"/>
      <c r="AR4227" s="13" t="s">
        <v>197</v>
      </c>
      <c r="AS4227" s="13" t="s">
        <v>221</v>
      </c>
      <c r="AT4227" s="13" t="s">
        <v>222</v>
      </c>
      <c r="AU4227" s="23"/>
      <c r="AV4227" s="32" t="s">
        <v>241</v>
      </c>
      <c r="AW4227" s="14"/>
    </row>
    <row r="4228" spans="1:49" x14ac:dyDescent="0.25">
      <c r="A4228">
        <v>4226</v>
      </c>
      <c r="C4228" t="s">
        <v>296</v>
      </c>
      <c r="E4228" t="s">
        <v>155</v>
      </c>
      <c r="G4228" t="s">
        <v>156</v>
      </c>
      <c r="H4228">
        <v>2007</v>
      </c>
      <c r="I4228">
        <v>5</v>
      </c>
      <c r="J4228">
        <v>24</v>
      </c>
      <c r="K4228">
        <v>50.666666666666664</v>
      </c>
      <c r="L4228">
        <v>1.3833333333333333</v>
      </c>
      <c r="M4228">
        <v>2</v>
      </c>
      <c r="O4228">
        <v>14.037990000000002</v>
      </c>
      <c r="P4228">
        <v>34.068429999999999</v>
      </c>
      <c r="Q4228">
        <v>0.17</v>
      </c>
      <c r="U4228">
        <v>1.416666666666667</v>
      </c>
      <c r="X4228">
        <v>6.64</v>
      </c>
      <c r="Y4228" t="s">
        <v>60</v>
      </c>
      <c r="Z4228" t="s">
        <v>60</v>
      </c>
      <c r="AF4228">
        <v>7392923.0769230761</v>
      </c>
      <c r="AH4228">
        <v>7392923.0769230761</v>
      </c>
      <c r="AI4228">
        <v>18.23861991167157</v>
      </c>
      <c r="AJ4228">
        <v>256.93877178232373</v>
      </c>
      <c r="AK4228">
        <v>93.530686590255783</v>
      </c>
      <c r="AL4228">
        <v>93.530686590255783</v>
      </c>
      <c r="AM4228">
        <v>93.530686590255783</v>
      </c>
      <c r="AN4228" s="14">
        <v>93.530686590255783</v>
      </c>
      <c r="AP4228" s="14"/>
      <c r="AQ4228" s="21"/>
      <c r="AR4228" s="13" t="s">
        <v>197</v>
      </c>
      <c r="AS4228" s="13" t="s">
        <v>221</v>
      </c>
      <c r="AT4228" s="13" t="s">
        <v>222</v>
      </c>
      <c r="AU4228" s="23"/>
      <c r="AV4228" s="32" t="s">
        <v>241</v>
      </c>
      <c r="AW4228" s="14"/>
    </row>
    <row r="4229" spans="1:49" x14ac:dyDescent="0.25">
      <c r="A4229">
        <v>4227</v>
      </c>
      <c r="C4229" t="s">
        <v>296</v>
      </c>
      <c r="E4229" t="s">
        <v>155</v>
      </c>
      <c r="G4229" t="s">
        <v>156</v>
      </c>
      <c r="H4229">
        <v>2007</v>
      </c>
      <c r="I4229">
        <v>5</v>
      </c>
      <c r="J4229">
        <v>24</v>
      </c>
      <c r="K4229">
        <v>50.666666666666664</v>
      </c>
      <c r="L4229">
        <v>1.3833333333333333</v>
      </c>
      <c r="M4229">
        <v>2</v>
      </c>
      <c r="O4229">
        <v>14.037990000000002</v>
      </c>
      <c r="P4229">
        <v>34.068429999999999</v>
      </c>
      <c r="Q4229">
        <v>0.17</v>
      </c>
      <c r="U4229">
        <v>1.416666666666667</v>
      </c>
      <c r="X4229">
        <v>6.64</v>
      </c>
      <c r="Y4229" t="s">
        <v>60</v>
      </c>
      <c r="Z4229" t="s">
        <v>60</v>
      </c>
      <c r="AE4229">
        <v>4921185.168753894</v>
      </c>
      <c r="AH4229">
        <v>4921185.168753894</v>
      </c>
      <c r="AI4229">
        <v>36.237949679425824</v>
      </c>
      <c r="AJ4229">
        <v>347.04707149605116</v>
      </c>
      <c r="AK4229">
        <v>141.14156723869326</v>
      </c>
      <c r="AL4229">
        <v>141.43629689553785</v>
      </c>
      <c r="AM4229">
        <v>38229.48486682331</v>
      </c>
      <c r="AN4229" s="14">
        <v>165.23717761485776</v>
      </c>
      <c r="AP4229" s="14"/>
      <c r="AQ4229" s="21"/>
      <c r="AR4229" s="13" t="s">
        <v>197</v>
      </c>
      <c r="AS4229" s="13" t="s">
        <v>221</v>
      </c>
      <c r="AT4229" s="13" t="s">
        <v>222</v>
      </c>
      <c r="AU4229" s="23"/>
      <c r="AV4229" s="32" t="s">
        <v>241</v>
      </c>
      <c r="AW4229" s="14"/>
    </row>
    <row r="4230" spans="1:49" x14ac:dyDescent="0.25">
      <c r="A4230">
        <v>4228</v>
      </c>
      <c r="C4230" t="s">
        <v>296</v>
      </c>
      <c r="E4230" t="s">
        <v>155</v>
      </c>
      <c r="G4230" t="s">
        <v>156</v>
      </c>
      <c r="H4230">
        <v>2007</v>
      </c>
      <c r="I4230">
        <v>5</v>
      </c>
      <c r="J4230">
        <v>24</v>
      </c>
      <c r="K4230">
        <v>50.666666666666664</v>
      </c>
      <c r="L4230">
        <v>1.3833333333333333</v>
      </c>
      <c r="M4230">
        <v>2</v>
      </c>
      <c r="O4230">
        <v>14.037990000000002</v>
      </c>
      <c r="P4230">
        <v>34.068429999999999</v>
      </c>
      <c r="Q4230">
        <v>0.17</v>
      </c>
      <c r="U4230">
        <v>1.416666666666667</v>
      </c>
      <c r="X4230">
        <v>6.64</v>
      </c>
      <c r="Y4230" t="s">
        <v>60</v>
      </c>
      <c r="Z4230" t="s">
        <v>60</v>
      </c>
      <c r="AA4230">
        <v>2800</v>
      </c>
      <c r="AB4230">
        <v>594.42341743817417</v>
      </c>
      <c r="AC4230">
        <v>109973071.0119973</v>
      </c>
      <c r="AD4230">
        <v>59027724.279252425</v>
      </c>
      <c r="AH4230">
        <v>59027724.279252425</v>
      </c>
      <c r="AI4230">
        <v>434.66027567993427</v>
      </c>
      <c r="AJ4230">
        <v>4162.696209494201</v>
      </c>
      <c r="AK4230">
        <v>1692.9388408720929</v>
      </c>
      <c r="AL4230">
        <v>1696.4740098048942</v>
      </c>
      <c r="AM4230">
        <v>458547.97465954709</v>
      </c>
      <c r="AN4230" s="21">
        <v>1981.9564244117669</v>
      </c>
      <c r="AP4230" s="13"/>
      <c r="AQ4230" s="21"/>
      <c r="AR4230" s="13" t="s">
        <v>197</v>
      </c>
      <c r="AS4230" s="13" t="s">
        <v>221</v>
      </c>
      <c r="AT4230" s="13" t="s">
        <v>222</v>
      </c>
      <c r="AU4230" s="23"/>
      <c r="AV4230" s="32" t="s">
        <v>241</v>
      </c>
      <c r="AW4230" s="14"/>
    </row>
    <row r="4231" spans="1:49" x14ac:dyDescent="0.25">
      <c r="A4231">
        <v>4229</v>
      </c>
      <c r="C4231" t="s">
        <v>296</v>
      </c>
      <c r="E4231" t="s">
        <v>155</v>
      </c>
      <c r="G4231" t="s">
        <v>156</v>
      </c>
      <c r="H4231">
        <v>2007</v>
      </c>
      <c r="I4231">
        <v>5</v>
      </c>
      <c r="J4231">
        <v>31</v>
      </c>
      <c r="K4231">
        <v>50.666666666666664</v>
      </c>
      <c r="L4231">
        <v>1.3833333333333333</v>
      </c>
      <c r="M4231">
        <v>2</v>
      </c>
      <c r="O4231">
        <v>14.589208333333334</v>
      </c>
      <c r="P4231">
        <v>34.048975000000006</v>
      </c>
      <c r="Q4231">
        <v>0.45</v>
      </c>
      <c r="U4231">
        <v>1.6</v>
      </c>
      <c r="X4231">
        <v>3.85</v>
      </c>
      <c r="Y4231" t="s">
        <v>60</v>
      </c>
      <c r="Z4231" t="s">
        <v>60</v>
      </c>
      <c r="AF4231">
        <v>492861.5384615385</v>
      </c>
      <c r="AH4231">
        <v>492861.5384615385</v>
      </c>
      <c r="AI4231">
        <v>1.2159079941114384</v>
      </c>
      <c r="AJ4231">
        <v>17.129251452154918</v>
      </c>
      <c r="AK4231">
        <v>6.2353791060170538</v>
      </c>
      <c r="AL4231">
        <v>6.2353791060170538</v>
      </c>
      <c r="AM4231">
        <v>6.2353791060170538</v>
      </c>
      <c r="AN4231" s="14">
        <v>6.2353791060170538</v>
      </c>
      <c r="AP4231" s="14"/>
      <c r="AQ4231" s="21"/>
      <c r="AR4231" s="13" t="s">
        <v>197</v>
      </c>
      <c r="AS4231" s="13" t="s">
        <v>221</v>
      </c>
      <c r="AT4231" s="13" t="s">
        <v>222</v>
      </c>
      <c r="AU4231" s="23"/>
      <c r="AV4231" s="32" t="s">
        <v>241</v>
      </c>
      <c r="AW4231" s="14"/>
    </row>
    <row r="4232" spans="1:49" x14ac:dyDescent="0.25">
      <c r="A4232">
        <v>4230</v>
      </c>
      <c r="C4232" t="s">
        <v>296</v>
      </c>
      <c r="E4232" t="s">
        <v>155</v>
      </c>
      <c r="G4232" t="s">
        <v>156</v>
      </c>
      <c r="H4232">
        <v>2007</v>
      </c>
      <c r="I4232">
        <v>5</v>
      </c>
      <c r="J4232">
        <v>31</v>
      </c>
      <c r="K4232">
        <v>50.666666666666664</v>
      </c>
      <c r="L4232">
        <v>1.3833333333333333</v>
      </c>
      <c r="M4232">
        <v>2</v>
      </c>
      <c r="O4232">
        <v>14.589208333333334</v>
      </c>
      <c r="P4232">
        <v>34.048975000000006</v>
      </c>
      <c r="Q4232">
        <v>0.45</v>
      </c>
      <c r="U4232">
        <v>1.6</v>
      </c>
      <c r="X4232">
        <v>3.85</v>
      </c>
      <c r="Y4232" t="s">
        <v>60</v>
      </c>
      <c r="Z4232" t="s">
        <v>60</v>
      </c>
      <c r="AE4232">
        <v>0</v>
      </c>
      <c r="AH4232">
        <v>0</v>
      </c>
      <c r="AI4232">
        <v>0</v>
      </c>
      <c r="AJ4232">
        <v>0</v>
      </c>
      <c r="AK4232">
        <v>0</v>
      </c>
      <c r="AL4232">
        <v>0</v>
      </c>
      <c r="AM4232">
        <v>0</v>
      </c>
      <c r="AN4232" s="14">
        <v>0</v>
      </c>
      <c r="AP4232" s="14"/>
      <c r="AQ4232" s="21"/>
      <c r="AR4232" s="13" t="s">
        <v>197</v>
      </c>
      <c r="AS4232" s="13" t="s">
        <v>221</v>
      </c>
      <c r="AT4232" s="13" t="s">
        <v>222</v>
      </c>
      <c r="AU4232" s="23"/>
      <c r="AV4232" s="32" t="s">
        <v>241</v>
      </c>
      <c r="AW4232" s="14"/>
    </row>
    <row r="4233" spans="1:49" x14ac:dyDescent="0.25">
      <c r="A4233">
        <v>4231</v>
      </c>
      <c r="C4233" t="s">
        <v>296</v>
      </c>
      <c r="E4233" t="s">
        <v>155</v>
      </c>
      <c r="G4233" t="s">
        <v>156</v>
      </c>
      <c r="H4233">
        <v>2007</v>
      </c>
      <c r="I4233">
        <v>5</v>
      </c>
      <c r="J4233">
        <v>31</v>
      </c>
      <c r="K4233">
        <v>50.666666666666664</v>
      </c>
      <c r="L4233">
        <v>1.3833333333333333</v>
      </c>
      <c r="M4233">
        <v>2</v>
      </c>
      <c r="O4233">
        <v>14.589208333333334</v>
      </c>
      <c r="P4233">
        <v>34.048975000000006</v>
      </c>
      <c r="Q4233">
        <v>0.45</v>
      </c>
      <c r="U4233">
        <v>1.6</v>
      </c>
      <c r="X4233">
        <v>3.85</v>
      </c>
      <c r="Y4233" t="s">
        <v>60</v>
      </c>
      <c r="Z4233" t="s">
        <v>60</v>
      </c>
      <c r="AA4233">
        <v>0</v>
      </c>
      <c r="AC4233">
        <v>0</v>
      </c>
      <c r="AD4233">
        <v>0</v>
      </c>
      <c r="AH4233">
        <v>0</v>
      </c>
      <c r="AI4233">
        <v>0</v>
      </c>
      <c r="AJ4233">
        <v>0</v>
      </c>
      <c r="AK4233">
        <v>0</v>
      </c>
      <c r="AL4233">
        <v>0</v>
      </c>
      <c r="AM4233">
        <v>0</v>
      </c>
      <c r="AN4233" s="21">
        <v>0</v>
      </c>
      <c r="AP4233" s="13"/>
      <c r="AQ4233" s="21"/>
      <c r="AR4233" s="13" t="s">
        <v>197</v>
      </c>
      <c r="AS4233" s="13" t="s">
        <v>221</v>
      </c>
      <c r="AT4233" s="13" t="s">
        <v>222</v>
      </c>
      <c r="AU4233" s="23"/>
      <c r="AV4233" s="32" t="s">
        <v>241</v>
      </c>
      <c r="AW4233" s="14"/>
    </row>
    <row r="4234" spans="1:49" x14ac:dyDescent="0.25">
      <c r="A4234">
        <v>4232</v>
      </c>
      <c r="C4234" t="s">
        <v>296</v>
      </c>
      <c r="E4234" t="s">
        <v>155</v>
      </c>
      <c r="G4234" t="s">
        <v>156</v>
      </c>
      <c r="H4234">
        <v>2007</v>
      </c>
      <c r="I4234">
        <v>6</v>
      </c>
      <c r="J4234">
        <v>14</v>
      </c>
      <c r="K4234">
        <v>50.666666666666664</v>
      </c>
      <c r="L4234">
        <v>1.3833333333333333</v>
      </c>
      <c r="M4234">
        <v>2</v>
      </c>
      <c r="O4234">
        <v>15.692233333333329</v>
      </c>
      <c r="P4234">
        <v>34.294783333333335</v>
      </c>
      <c r="Q4234">
        <v>0.5</v>
      </c>
      <c r="U4234">
        <v>2.54</v>
      </c>
      <c r="X4234">
        <v>5.97</v>
      </c>
      <c r="Y4234" t="s">
        <v>60</v>
      </c>
      <c r="Z4234" t="s">
        <v>60</v>
      </c>
      <c r="AF4234">
        <v>0</v>
      </c>
      <c r="AH4234">
        <v>0</v>
      </c>
      <c r="AI4234">
        <v>0</v>
      </c>
      <c r="AJ4234">
        <v>0</v>
      </c>
      <c r="AK4234">
        <v>0</v>
      </c>
      <c r="AL4234">
        <v>0</v>
      </c>
      <c r="AM4234">
        <v>0</v>
      </c>
      <c r="AN4234" s="14">
        <v>0</v>
      </c>
      <c r="AP4234" s="14"/>
      <c r="AQ4234" s="21"/>
      <c r="AR4234" s="13" t="s">
        <v>197</v>
      </c>
      <c r="AS4234" s="13" t="s">
        <v>221</v>
      </c>
      <c r="AT4234" s="13" t="s">
        <v>222</v>
      </c>
      <c r="AU4234" s="23"/>
      <c r="AV4234" s="32" t="s">
        <v>241</v>
      </c>
      <c r="AW4234" s="14"/>
    </row>
    <row r="4235" spans="1:49" x14ac:dyDescent="0.25">
      <c r="A4235">
        <v>4233</v>
      </c>
      <c r="C4235" t="s">
        <v>296</v>
      </c>
      <c r="E4235" t="s">
        <v>155</v>
      </c>
      <c r="G4235" t="s">
        <v>156</v>
      </c>
      <c r="H4235">
        <v>2007</v>
      </c>
      <c r="I4235">
        <v>6</v>
      </c>
      <c r="J4235">
        <v>14</v>
      </c>
      <c r="K4235">
        <v>50.666666666666664</v>
      </c>
      <c r="L4235">
        <v>1.3833333333333333</v>
      </c>
      <c r="M4235">
        <v>2</v>
      </c>
      <c r="O4235">
        <v>15.692233333333329</v>
      </c>
      <c r="P4235">
        <v>34.294783333333335</v>
      </c>
      <c r="Q4235">
        <v>0.5</v>
      </c>
      <c r="U4235">
        <v>2.54</v>
      </c>
      <c r="X4235">
        <v>5.97</v>
      </c>
      <c r="Y4235" t="s">
        <v>60</v>
      </c>
      <c r="Z4235" t="s">
        <v>60</v>
      </c>
      <c r="AE4235">
        <v>0</v>
      </c>
      <c r="AH4235">
        <v>0</v>
      </c>
      <c r="AI4235">
        <v>0</v>
      </c>
      <c r="AJ4235">
        <v>0</v>
      </c>
      <c r="AK4235">
        <v>0</v>
      </c>
      <c r="AL4235">
        <v>0</v>
      </c>
      <c r="AM4235">
        <v>0</v>
      </c>
      <c r="AN4235" s="14">
        <v>0</v>
      </c>
      <c r="AP4235" s="14"/>
      <c r="AQ4235" s="21"/>
      <c r="AR4235" s="13" t="s">
        <v>197</v>
      </c>
      <c r="AS4235" s="13" t="s">
        <v>221</v>
      </c>
      <c r="AT4235" s="13" t="s">
        <v>222</v>
      </c>
      <c r="AU4235" s="23"/>
      <c r="AV4235" s="32" t="s">
        <v>241</v>
      </c>
      <c r="AW4235" s="14"/>
    </row>
    <row r="4236" spans="1:49" x14ac:dyDescent="0.25">
      <c r="A4236">
        <v>4234</v>
      </c>
      <c r="C4236" t="s">
        <v>296</v>
      </c>
      <c r="E4236" t="s">
        <v>155</v>
      </c>
      <c r="G4236" t="s">
        <v>156</v>
      </c>
      <c r="H4236">
        <v>2007</v>
      </c>
      <c r="I4236">
        <v>6</v>
      </c>
      <c r="J4236">
        <v>14</v>
      </c>
      <c r="K4236">
        <v>50.666666666666664</v>
      </c>
      <c r="L4236">
        <v>1.3833333333333333</v>
      </c>
      <c r="M4236">
        <v>2</v>
      </c>
      <c r="O4236">
        <v>15.692233333333329</v>
      </c>
      <c r="P4236">
        <v>34.294783333333335</v>
      </c>
      <c r="Q4236">
        <v>0.5</v>
      </c>
      <c r="U4236">
        <v>2.54</v>
      </c>
      <c r="X4236">
        <v>5.97</v>
      </c>
      <c r="Y4236" t="s">
        <v>60</v>
      </c>
      <c r="Z4236" t="s">
        <v>60</v>
      </c>
      <c r="AA4236">
        <v>0</v>
      </c>
      <c r="AC4236">
        <v>0</v>
      </c>
      <c r="AD4236">
        <v>0</v>
      </c>
      <c r="AH4236">
        <v>0</v>
      </c>
      <c r="AI4236">
        <v>0</v>
      </c>
      <c r="AJ4236">
        <v>0</v>
      </c>
      <c r="AK4236">
        <v>0</v>
      </c>
      <c r="AL4236">
        <v>0</v>
      </c>
      <c r="AM4236">
        <v>0</v>
      </c>
      <c r="AN4236" s="21">
        <v>0</v>
      </c>
      <c r="AP4236" s="13"/>
      <c r="AQ4236" s="21"/>
      <c r="AR4236" s="13" t="s">
        <v>197</v>
      </c>
      <c r="AS4236" s="13" t="s">
        <v>221</v>
      </c>
      <c r="AT4236" s="13" t="s">
        <v>222</v>
      </c>
      <c r="AU4236" s="23"/>
      <c r="AV4236" s="32" t="s">
        <v>241</v>
      </c>
      <c r="AW4236" s="14"/>
    </row>
    <row r="4237" spans="1:49" x14ac:dyDescent="0.25">
      <c r="A4237">
        <v>4235</v>
      </c>
      <c r="C4237" t="s">
        <v>296</v>
      </c>
      <c r="E4237" t="s">
        <v>155</v>
      </c>
      <c r="G4237" t="s">
        <v>156</v>
      </c>
      <c r="H4237">
        <v>2007</v>
      </c>
      <c r="I4237">
        <v>7</v>
      </c>
      <c r="J4237">
        <v>16</v>
      </c>
      <c r="K4237">
        <v>50.666666666666664</v>
      </c>
      <c r="L4237">
        <v>1.3833333333333333</v>
      </c>
      <c r="M4237">
        <v>2</v>
      </c>
      <c r="O4237">
        <v>17.750813333333333</v>
      </c>
      <c r="P4237">
        <v>33.850426666666671</v>
      </c>
      <c r="Q4237">
        <v>0.67033333333333334</v>
      </c>
      <c r="U4237">
        <v>4.0733916666666676</v>
      </c>
      <c r="X4237">
        <v>9.85</v>
      </c>
      <c r="Y4237" t="s">
        <v>60</v>
      </c>
      <c r="Z4237" t="s">
        <v>60</v>
      </c>
      <c r="AF4237">
        <v>0</v>
      </c>
      <c r="AH4237">
        <v>0</v>
      </c>
      <c r="AI4237">
        <v>0</v>
      </c>
      <c r="AJ4237">
        <v>0</v>
      </c>
      <c r="AK4237">
        <v>0</v>
      </c>
      <c r="AL4237">
        <v>0</v>
      </c>
      <c r="AM4237">
        <v>0</v>
      </c>
      <c r="AN4237" s="14">
        <v>0</v>
      </c>
      <c r="AP4237" s="14"/>
      <c r="AQ4237" s="21"/>
      <c r="AR4237" s="13" t="s">
        <v>197</v>
      </c>
      <c r="AS4237" s="13" t="s">
        <v>221</v>
      </c>
      <c r="AT4237" s="13" t="s">
        <v>222</v>
      </c>
      <c r="AU4237" s="23"/>
      <c r="AV4237" s="32" t="s">
        <v>241</v>
      </c>
      <c r="AW4237" s="14"/>
    </row>
    <row r="4238" spans="1:49" x14ac:dyDescent="0.25">
      <c r="A4238">
        <v>4236</v>
      </c>
      <c r="C4238" t="s">
        <v>296</v>
      </c>
      <c r="E4238" t="s">
        <v>155</v>
      </c>
      <c r="G4238" t="s">
        <v>156</v>
      </c>
      <c r="H4238">
        <v>2007</v>
      </c>
      <c r="I4238">
        <v>7</v>
      </c>
      <c r="J4238">
        <v>16</v>
      </c>
      <c r="K4238">
        <v>50.666666666666664</v>
      </c>
      <c r="L4238">
        <v>1.3833333333333333</v>
      </c>
      <c r="M4238">
        <v>2</v>
      </c>
      <c r="O4238">
        <v>17.750813333333333</v>
      </c>
      <c r="P4238">
        <v>33.850426666666671</v>
      </c>
      <c r="Q4238">
        <v>0.67033333333333334</v>
      </c>
      <c r="U4238">
        <v>4.0733916666666676</v>
      </c>
      <c r="X4238">
        <v>9.85</v>
      </c>
      <c r="Y4238" t="s">
        <v>60</v>
      </c>
      <c r="Z4238" t="s">
        <v>60</v>
      </c>
      <c r="AE4238">
        <v>0</v>
      </c>
      <c r="AH4238">
        <v>0</v>
      </c>
      <c r="AI4238">
        <v>0</v>
      </c>
      <c r="AJ4238">
        <v>0</v>
      </c>
      <c r="AK4238">
        <v>0</v>
      </c>
      <c r="AL4238">
        <v>0</v>
      </c>
      <c r="AM4238">
        <v>0</v>
      </c>
      <c r="AN4238" s="14">
        <v>0</v>
      </c>
      <c r="AP4238" s="14"/>
      <c r="AQ4238" s="21"/>
      <c r="AR4238" s="13" t="s">
        <v>197</v>
      </c>
      <c r="AS4238" s="13" t="s">
        <v>221</v>
      </c>
      <c r="AT4238" s="13" t="s">
        <v>222</v>
      </c>
      <c r="AU4238" s="23"/>
      <c r="AV4238" s="32" t="s">
        <v>241</v>
      </c>
      <c r="AW4238" s="14"/>
    </row>
    <row r="4239" spans="1:49" x14ac:dyDescent="0.25">
      <c r="A4239">
        <v>4237</v>
      </c>
      <c r="C4239" t="s">
        <v>296</v>
      </c>
      <c r="E4239" t="s">
        <v>155</v>
      </c>
      <c r="G4239" t="s">
        <v>156</v>
      </c>
      <c r="H4239">
        <v>2007</v>
      </c>
      <c r="I4239">
        <v>7</v>
      </c>
      <c r="J4239">
        <v>16</v>
      </c>
      <c r="K4239">
        <v>50.666666666666664</v>
      </c>
      <c r="L4239">
        <v>1.3833333333333333</v>
      </c>
      <c r="M4239">
        <v>2</v>
      </c>
      <c r="O4239">
        <v>17.750813333333333</v>
      </c>
      <c r="P4239">
        <v>33.850426666666671</v>
      </c>
      <c r="Q4239">
        <v>0.67033333333333334</v>
      </c>
      <c r="U4239">
        <v>4.0733916666666676</v>
      </c>
      <c r="X4239">
        <v>9.85</v>
      </c>
      <c r="Y4239" t="s">
        <v>60</v>
      </c>
      <c r="Z4239" t="s">
        <v>60</v>
      </c>
      <c r="AA4239">
        <v>0</v>
      </c>
      <c r="AC4239">
        <v>0</v>
      </c>
      <c r="AD4239">
        <v>0</v>
      </c>
      <c r="AH4239">
        <v>0</v>
      </c>
      <c r="AI4239">
        <v>0</v>
      </c>
      <c r="AJ4239">
        <v>0</v>
      </c>
      <c r="AK4239">
        <v>0</v>
      </c>
      <c r="AL4239">
        <v>0</v>
      </c>
      <c r="AM4239">
        <v>0</v>
      </c>
      <c r="AN4239" s="21">
        <v>0</v>
      </c>
      <c r="AP4239" s="13"/>
      <c r="AQ4239" s="21"/>
      <c r="AR4239" s="13" t="s">
        <v>197</v>
      </c>
      <c r="AS4239" s="13" t="s">
        <v>221</v>
      </c>
      <c r="AT4239" s="13" t="s">
        <v>222</v>
      </c>
      <c r="AU4239" s="23"/>
      <c r="AV4239" s="32" t="s">
        <v>241</v>
      </c>
      <c r="AW4239" s="14"/>
    </row>
    <row r="4240" spans="1:49" x14ac:dyDescent="0.25">
      <c r="A4240">
        <v>4238</v>
      </c>
      <c r="C4240" t="s">
        <v>296</v>
      </c>
      <c r="E4240" t="s">
        <v>155</v>
      </c>
      <c r="G4240" t="s">
        <v>156</v>
      </c>
      <c r="H4240">
        <v>2007</v>
      </c>
      <c r="I4240">
        <v>7</v>
      </c>
      <c r="J4240">
        <v>30</v>
      </c>
      <c r="K4240">
        <v>50.666666666666664</v>
      </c>
      <c r="L4240">
        <v>1.3833333333333333</v>
      </c>
      <c r="M4240">
        <v>2</v>
      </c>
      <c r="O4240">
        <v>18.111720000000002</v>
      </c>
      <c r="P4240">
        <v>33.78990666666666</v>
      </c>
      <c r="Q4240">
        <v>0.28333333333333338</v>
      </c>
      <c r="U4240">
        <v>2.3728099999999999</v>
      </c>
      <c r="X4240">
        <v>5.78</v>
      </c>
      <c r="Y4240" t="s">
        <v>60</v>
      </c>
      <c r="Z4240" t="s">
        <v>60</v>
      </c>
      <c r="AF4240">
        <v>0</v>
      </c>
      <c r="AH4240">
        <v>0</v>
      </c>
      <c r="AI4240">
        <v>0</v>
      </c>
      <c r="AJ4240">
        <v>0</v>
      </c>
      <c r="AK4240">
        <v>0</v>
      </c>
      <c r="AL4240">
        <v>0</v>
      </c>
      <c r="AM4240">
        <v>0</v>
      </c>
      <c r="AN4240" s="14">
        <v>0</v>
      </c>
      <c r="AP4240" s="14"/>
      <c r="AQ4240" s="21"/>
      <c r="AR4240" s="13" t="s">
        <v>197</v>
      </c>
      <c r="AS4240" s="13" t="s">
        <v>221</v>
      </c>
      <c r="AT4240" s="13" t="s">
        <v>222</v>
      </c>
      <c r="AU4240" s="23"/>
      <c r="AV4240" s="32" t="s">
        <v>241</v>
      </c>
      <c r="AW4240" s="14"/>
    </row>
    <row r="4241" spans="1:49" x14ac:dyDescent="0.25">
      <c r="A4241">
        <v>4239</v>
      </c>
      <c r="C4241" t="s">
        <v>296</v>
      </c>
      <c r="E4241" t="s">
        <v>155</v>
      </c>
      <c r="G4241" t="s">
        <v>156</v>
      </c>
      <c r="H4241">
        <v>2007</v>
      </c>
      <c r="I4241">
        <v>7</v>
      </c>
      <c r="J4241">
        <v>30</v>
      </c>
      <c r="K4241">
        <v>50.666666666666664</v>
      </c>
      <c r="L4241">
        <v>1.3833333333333333</v>
      </c>
      <c r="M4241">
        <v>2</v>
      </c>
      <c r="O4241">
        <v>18.111720000000002</v>
      </c>
      <c r="P4241">
        <v>33.78990666666666</v>
      </c>
      <c r="Q4241">
        <v>0.28333333333333338</v>
      </c>
      <c r="U4241">
        <v>2.3728099999999999</v>
      </c>
      <c r="X4241">
        <v>5.78</v>
      </c>
      <c r="Y4241" t="s">
        <v>60</v>
      </c>
      <c r="Z4241" t="s">
        <v>60</v>
      </c>
      <c r="AE4241">
        <v>0</v>
      </c>
      <c r="AH4241">
        <v>0</v>
      </c>
      <c r="AI4241">
        <v>0</v>
      </c>
      <c r="AJ4241">
        <v>0</v>
      </c>
      <c r="AK4241">
        <v>0</v>
      </c>
      <c r="AL4241">
        <v>0</v>
      </c>
      <c r="AM4241">
        <v>0</v>
      </c>
      <c r="AN4241" s="14">
        <v>0</v>
      </c>
      <c r="AP4241" s="14"/>
      <c r="AQ4241" s="21"/>
      <c r="AR4241" s="13" t="s">
        <v>197</v>
      </c>
      <c r="AS4241" s="13" t="s">
        <v>221</v>
      </c>
      <c r="AT4241" s="13" t="s">
        <v>222</v>
      </c>
      <c r="AU4241" s="23"/>
      <c r="AV4241" s="32" t="s">
        <v>241</v>
      </c>
      <c r="AW4241" s="14"/>
    </row>
    <row r="4242" spans="1:49" x14ac:dyDescent="0.25">
      <c r="A4242">
        <v>4240</v>
      </c>
      <c r="C4242" t="s">
        <v>296</v>
      </c>
      <c r="E4242" t="s">
        <v>155</v>
      </c>
      <c r="G4242" t="s">
        <v>156</v>
      </c>
      <c r="H4242">
        <v>2007</v>
      </c>
      <c r="I4242">
        <v>7</v>
      </c>
      <c r="J4242">
        <v>30</v>
      </c>
      <c r="K4242">
        <v>50.666666666666664</v>
      </c>
      <c r="L4242">
        <v>1.3833333333333333</v>
      </c>
      <c r="M4242">
        <v>2</v>
      </c>
      <c r="O4242">
        <v>18.111720000000002</v>
      </c>
      <c r="P4242">
        <v>33.78990666666666</v>
      </c>
      <c r="Q4242">
        <v>0.28333333333333338</v>
      </c>
      <c r="U4242">
        <v>2.3728099999999999</v>
      </c>
      <c r="X4242">
        <v>5.78</v>
      </c>
      <c r="Y4242" t="s">
        <v>60</v>
      </c>
      <c r="Z4242" t="s">
        <v>60</v>
      </c>
      <c r="AA4242">
        <v>0</v>
      </c>
      <c r="AC4242">
        <v>0</v>
      </c>
      <c r="AD4242">
        <v>0</v>
      </c>
      <c r="AH4242">
        <v>0</v>
      </c>
      <c r="AI4242">
        <v>0</v>
      </c>
      <c r="AJ4242">
        <v>0</v>
      </c>
      <c r="AK4242">
        <v>0</v>
      </c>
      <c r="AL4242">
        <v>0</v>
      </c>
      <c r="AM4242">
        <v>0</v>
      </c>
      <c r="AN4242" s="21">
        <v>0</v>
      </c>
      <c r="AP4242" s="13"/>
      <c r="AQ4242" s="21"/>
      <c r="AR4242" s="13" t="s">
        <v>197</v>
      </c>
      <c r="AS4242" s="13" t="s">
        <v>221</v>
      </c>
      <c r="AT4242" s="13" t="s">
        <v>222</v>
      </c>
      <c r="AU4242" s="23"/>
      <c r="AV4242" s="32" t="s">
        <v>241</v>
      </c>
      <c r="AW4242" s="14"/>
    </row>
    <row r="4243" spans="1:49" x14ac:dyDescent="0.25">
      <c r="A4243">
        <v>4241</v>
      </c>
      <c r="C4243" t="s">
        <v>296</v>
      </c>
      <c r="E4243" t="s">
        <v>155</v>
      </c>
      <c r="G4243" t="s">
        <v>156</v>
      </c>
      <c r="H4243">
        <v>2007</v>
      </c>
      <c r="I4243">
        <v>8</v>
      </c>
      <c r="J4243">
        <v>16</v>
      </c>
      <c r="K4243">
        <v>50.666666666666664</v>
      </c>
      <c r="L4243">
        <v>1.3833333333333333</v>
      </c>
      <c r="M4243">
        <v>2</v>
      </c>
      <c r="O4243">
        <v>18.21321428571429</v>
      </c>
      <c r="P4243">
        <v>34.439650000000007</v>
      </c>
      <c r="Q4243">
        <v>0.15733333333333335</v>
      </c>
      <c r="U4243">
        <v>2.6862000000000004</v>
      </c>
      <c r="X4243">
        <v>4.84</v>
      </c>
      <c r="Y4243" t="s">
        <v>60</v>
      </c>
      <c r="Z4243" t="s">
        <v>60</v>
      </c>
      <c r="AF4243">
        <v>0</v>
      </c>
      <c r="AH4243">
        <v>0</v>
      </c>
      <c r="AI4243">
        <v>0</v>
      </c>
      <c r="AJ4243">
        <v>0</v>
      </c>
      <c r="AK4243">
        <v>0</v>
      </c>
      <c r="AL4243">
        <v>0</v>
      </c>
      <c r="AM4243">
        <v>0</v>
      </c>
      <c r="AN4243" s="14">
        <v>0</v>
      </c>
      <c r="AP4243" s="14"/>
      <c r="AQ4243" s="21"/>
      <c r="AR4243" s="13" t="s">
        <v>197</v>
      </c>
      <c r="AS4243" s="13" t="s">
        <v>221</v>
      </c>
      <c r="AT4243" s="13" t="s">
        <v>222</v>
      </c>
      <c r="AU4243" s="23"/>
      <c r="AV4243" s="32" t="s">
        <v>241</v>
      </c>
      <c r="AW4243" s="14"/>
    </row>
    <row r="4244" spans="1:49" x14ac:dyDescent="0.25">
      <c r="A4244">
        <v>4242</v>
      </c>
      <c r="C4244" t="s">
        <v>296</v>
      </c>
      <c r="E4244" t="s">
        <v>155</v>
      </c>
      <c r="G4244" t="s">
        <v>156</v>
      </c>
      <c r="H4244">
        <v>2007</v>
      </c>
      <c r="I4244">
        <v>8</v>
      </c>
      <c r="J4244">
        <v>16</v>
      </c>
      <c r="K4244">
        <v>50.666666666666664</v>
      </c>
      <c r="L4244">
        <v>1.3833333333333333</v>
      </c>
      <c r="M4244">
        <v>2</v>
      </c>
      <c r="O4244">
        <v>18.21321428571429</v>
      </c>
      <c r="P4244">
        <v>34.439650000000007</v>
      </c>
      <c r="Q4244">
        <v>0.15733333333333335</v>
      </c>
      <c r="U4244">
        <v>2.6862000000000004</v>
      </c>
      <c r="X4244">
        <v>4.84</v>
      </c>
      <c r="Y4244" t="s">
        <v>60</v>
      </c>
      <c r="Z4244" t="s">
        <v>60</v>
      </c>
      <c r="AE4244">
        <v>0</v>
      </c>
      <c r="AH4244">
        <v>0</v>
      </c>
      <c r="AI4244">
        <v>0</v>
      </c>
      <c r="AJ4244">
        <v>0</v>
      </c>
      <c r="AK4244">
        <v>0</v>
      </c>
      <c r="AL4244">
        <v>0</v>
      </c>
      <c r="AM4244">
        <v>0</v>
      </c>
      <c r="AN4244" s="14">
        <v>0</v>
      </c>
      <c r="AP4244" s="14"/>
      <c r="AQ4244" s="21"/>
      <c r="AR4244" s="13" t="s">
        <v>197</v>
      </c>
      <c r="AS4244" s="13" t="s">
        <v>221</v>
      </c>
      <c r="AT4244" s="13" t="s">
        <v>222</v>
      </c>
      <c r="AU4244" s="23"/>
      <c r="AV4244" s="32" t="s">
        <v>241</v>
      </c>
      <c r="AW4244" s="14"/>
    </row>
    <row r="4245" spans="1:49" x14ac:dyDescent="0.25">
      <c r="A4245">
        <v>4243</v>
      </c>
      <c r="C4245" t="s">
        <v>296</v>
      </c>
      <c r="E4245" t="s">
        <v>155</v>
      </c>
      <c r="G4245" t="s">
        <v>156</v>
      </c>
      <c r="H4245">
        <v>2007</v>
      </c>
      <c r="I4245">
        <v>8</v>
      </c>
      <c r="J4245">
        <v>16</v>
      </c>
      <c r="K4245">
        <v>50.666666666666664</v>
      </c>
      <c r="L4245">
        <v>1.3833333333333333</v>
      </c>
      <c r="M4245">
        <v>2</v>
      </c>
      <c r="O4245">
        <v>18.21321428571429</v>
      </c>
      <c r="P4245">
        <v>34.439650000000007</v>
      </c>
      <c r="Q4245">
        <v>0.15733333333333335</v>
      </c>
      <c r="U4245">
        <v>2.6862000000000004</v>
      </c>
      <c r="X4245">
        <v>4.84</v>
      </c>
      <c r="Y4245" t="s">
        <v>60</v>
      </c>
      <c r="Z4245" t="s">
        <v>60</v>
      </c>
      <c r="AA4245">
        <v>0</v>
      </c>
      <c r="AC4245">
        <v>0</v>
      </c>
      <c r="AD4245">
        <v>0</v>
      </c>
      <c r="AH4245">
        <v>0</v>
      </c>
      <c r="AI4245">
        <v>0</v>
      </c>
      <c r="AJ4245">
        <v>0</v>
      </c>
      <c r="AK4245">
        <v>0</v>
      </c>
      <c r="AL4245">
        <v>0</v>
      </c>
      <c r="AM4245">
        <v>0</v>
      </c>
      <c r="AN4245" s="18">
        <v>0</v>
      </c>
      <c r="AP4245" s="12"/>
      <c r="AQ4245" s="18"/>
      <c r="AR4245" s="12" t="s">
        <v>197</v>
      </c>
      <c r="AS4245" s="12" t="s">
        <v>221</v>
      </c>
      <c r="AT4245" s="12" t="s">
        <v>222</v>
      </c>
      <c r="AU4245" s="24"/>
      <c r="AV4245" s="32" t="s">
        <v>241</v>
      </c>
    </row>
    <row r="4246" spans="1:49" x14ac:dyDescent="0.25">
      <c r="A4246">
        <v>4244</v>
      </c>
      <c r="C4246" t="s">
        <v>296</v>
      </c>
      <c r="E4246" t="s">
        <v>155</v>
      </c>
      <c r="G4246" t="s">
        <v>156</v>
      </c>
      <c r="H4246">
        <v>2007</v>
      </c>
      <c r="I4246">
        <v>9</v>
      </c>
      <c r="J4246">
        <v>12</v>
      </c>
      <c r="K4246">
        <v>50.666666666666664</v>
      </c>
      <c r="L4246">
        <v>1.3833333333333333</v>
      </c>
      <c r="M4246">
        <v>2</v>
      </c>
      <c r="O4246">
        <v>18.063426666666665</v>
      </c>
      <c r="P4246">
        <v>34.306460000000001</v>
      </c>
      <c r="Q4246">
        <v>0.2263333333333333</v>
      </c>
      <c r="U4246">
        <v>1.7779116666666668</v>
      </c>
      <c r="X4246">
        <v>7.91</v>
      </c>
      <c r="Y4246" t="s">
        <v>60</v>
      </c>
      <c r="Z4246" t="s">
        <v>60</v>
      </c>
      <c r="AF4246">
        <v>0</v>
      </c>
      <c r="AH4246">
        <v>0</v>
      </c>
      <c r="AI4246">
        <v>0</v>
      </c>
      <c r="AJ4246">
        <v>0</v>
      </c>
      <c r="AK4246">
        <v>0</v>
      </c>
      <c r="AL4246">
        <v>0</v>
      </c>
      <c r="AM4246">
        <v>0</v>
      </c>
      <c r="AN4246" s="14">
        <v>0</v>
      </c>
      <c r="AP4246" s="14"/>
      <c r="AQ4246" s="21"/>
      <c r="AR4246" s="13" t="s">
        <v>197</v>
      </c>
      <c r="AS4246" s="13" t="s">
        <v>221</v>
      </c>
      <c r="AT4246" s="13" t="s">
        <v>222</v>
      </c>
      <c r="AU4246" s="23"/>
      <c r="AV4246" s="32" t="s">
        <v>241</v>
      </c>
      <c r="AW4246" s="14"/>
    </row>
    <row r="4247" spans="1:49" x14ac:dyDescent="0.25">
      <c r="A4247">
        <v>4245</v>
      </c>
      <c r="C4247" t="s">
        <v>296</v>
      </c>
      <c r="E4247" t="s">
        <v>155</v>
      </c>
      <c r="G4247" t="s">
        <v>156</v>
      </c>
      <c r="H4247">
        <v>2007</v>
      </c>
      <c r="I4247">
        <v>9</v>
      </c>
      <c r="J4247">
        <v>12</v>
      </c>
      <c r="K4247">
        <v>50.666666666666664</v>
      </c>
      <c r="L4247">
        <v>1.3833333333333333</v>
      </c>
      <c r="M4247">
        <v>2</v>
      </c>
      <c r="O4247">
        <v>18.063426666666665</v>
      </c>
      <c r="P4247">
        <v>34.306460000000001</v>
      </c>
      <c r="Q4247">
        <v>0.2263333333333333</v>
      </c>
      <c r="U4247">
        <v>1.7779116666666668</v>
      </c>
      <c r="X4247">
        <v>7.91</v>
      </c>
      <c r="Y4247" t="s">
        <v>60</v>
      </c>
      <c r="Z4247" t="s">
        <v>60</v>
      </c>
      <c r="AE4247">
        <v>0</v>
      </c>
      <c r="AH4247">
        <v>0</v>
      </c>
      <c r="AI4247">
        <v>0</v>
      </c>
      <c r="AJ4247">
        <v>0</v>
      </c>
      <c r="AK4247">
        <v>0</v>
      </c>
      <c r="AL4247">
        <v>0</v>
      </c>
      <c r="AM4247">
        <v>0</v>
      </c>
      <c r="AN4247" s="14">
        <v>0</v>
      </c>
      <c r="AP4247" s="14"/>
      <c r="AQ4247" s="21"/>
      <c r="AR4247" s="13" t="s">
        <v>197</v>
      </c>
      <c r="AS4247" s="13" t="s">
        <v>221</v>
      </c>
      <c r="AT4247" s="13" t="s">
        <v>222</v>
      </c>
      <c r="AU4247" s="23"/>
      <c r="AV4247" s="32" t="s">
        <v>241</v>
      </c>
      <c r="AW4247" s="14"/>
    </row>
    <row r="4248" spans="1:49" x14ac:dyDescent="0.25">
      <c r="A4248">
        <v>4246</v>
      </c>
      <c r="C4248" t="s">
        <v>296</v>
      </c>
      <c r="E4248" t="s">
        <v>155</v>
      </c>
      <c r="G4248" t="s">
        <v>156</v>
      </c>
      <c r="H4248">
        <v>2007</v>
      </c>
      <c r="I4248">
        <v>9</v>
      </c>
      <c r="J4248">
        <v>12</v>
      </c>
      <c r="K4248">
        <v>50.666666666666664</v>
      </c>
      <c r="L4248">
        <v>1.3833333333333333</v>
      </c>
      <c r="M4248">
        <v>2</v>
      </c>
      <c r="O4248">
        <v>18.063426666666665</v>
      </c>
      <c r="P4248">
        <v>34.306460000000001</v>
      </c>
      <c r="Q4248">
        <v>0.2263333333333333</v>
      </c>
      <c r="U4248">
        <v>1.7779116666666668</v>
      </c>
      <c r="X4248">
        <v>7.91</v>
      </c>
      <c r="Y4248" t="s">
        <v>60</v>
      </c>
      <c r="Z4248" t="s">
        <v>60</v>
      </c>
      <c r="AA4248">
        <v>0</v>
      </c>
      <c r="AC4248">
        <v>0</v>
      </c>
      <c r="AD4248">
        <v>0</v>
      </c>
      <c r="AH4248">
        <v>0</v>
      </c>
      <c r="AI4248">
        <v>0</v>
      </c>
      <c r="AJ4248">
        <v>0</v>
      </c>
      <c r="AK4248">
        <v>0</v>
      </c>
      <c r="AL4248">
        <v>0</v>
      </c>
      <c r="AM4248">
        <v>0</v>
      </c>
      <c r="AN4248" s="18">
        <v>0</v>
      </c>
      <c r="AP4248" s="12"/>
      <c r="AQ4248" s="18"/>
      <c r="AR4248" s="12" t="s">
        <v>197</v>
      </c>
      <c r="AS4248" s="12" t="s">
        <v>221</v>
      </c>
      <c r="AT4248" s="12" t="s">
        <v>222</v>
      </c>
      <c r="AU4248" s="24"/>
      <c r="AV4248" s="32" t="s">
        <v>241</v>
      </c>
    </row>
    <row r="4249" spans="1:49" x14ac:dyDescent="0.25">
      <c r="A4249">
        <v>4247</v>
      </c>
      <c r="C4249" t="s">
        <v>296</v>
      </c>
      <c r="E4249" t="s">
        <v>155</v>
      </c>
      <c r="G4249" t="s">
        <v>156</v>
      </c>
      <c r="H4249">
        <v>2007</v>
      </c>
      <c r="I4249">
        <v>10</v>
      </c>
      <c r="J4249">
        <v>5</v>
      </c>
      <c r="K4249">
        <v>50.666666666666664</v>
      </c>
      <c r="L4249">
        <v>1.3833333333333333</v>
      </c>
      <c r="M4249">
        <v>2</v>
      </c>
      <c r="O4249">
        <v>16.31280666666667</v>
      </c>
      <c r="P4249">
        <v>33.956206666666674</v>
      </c>
      <c r="Q4249">
        <v>0.9</v>
      </c>
      <c r="U4249">
        <v>4.09</v>
      </c>
      <c r="X4249">
        <v>0.76</v>
      </c>
      <c r="Y4249" t="s">
        <v>60</v>
      </c>
      <c r="Z4249" t="s">
        <v>60</v>
      </c>
      <c r="AF4249">
        <v>0</v>
      </c>
      <c r="AH4249">
        <v>0</v>
      </c>
      <c r="AI4249">
        <v>0</v>
      </c>
      <c r="AJ4249">
        <v>0</v>
      </c>
      <c r="AK4249">
        <v>0</v>
      </c>
      <c r="AL4249">
        <v>0</v>
      </c>
      <c r="AM4249">
        <v>0</v>
      </c>
      <c r="AN4249" s="14">
        <v>0</v>
      </c>
      <c r="AP4249" s="14"/>
      <c r="AQ4249" s="21"/>
      <c r="AR4249" s="13" t="s">
        <v>197</v>
      </c>
      <c r="AS4249" s="13" t="s">
        <v>221</v>
      </c>
      <c r="AT4249" s="13" t="s">
        <v>222</v>
      </c>
      <c r="AU4249" s="23"/>
      <c r="AV4249" s="32" t="s">
        <v>241</v>
      </c>
      <c r="AW4249" s="14"/>
    </row>
    <row r="4250" spans="1:49" x14ac:dyDescent="0.25">
      <c r="A4250">
        <v>4248</v>
      </c>
      <c r="C4250" t="s">
        <v>296</v>
      </c>
      <c r="E4250" t="s">
        <v>155</v>
      </c>
      <c r="G4250" t="s">
        <v>156</v>
      </c>
      <c r="H4250">
        <v>2007</v>
      </c>
      <c r="I4250">
        <v>10</v>
      </c>
      <c r="J4250">
        <v>5</v>
      </c>
      <c r="K4250">
        <v>50.666666666666664</v>
      </c>
      <c r="L4250">
        <v>1.3833333333333333</v>
      </c>
      <c r="M4250">
        <v>2</v>
      </c>
      <c r="O4250">
        <v>16.31280666666667</v>
      </c>
      <c r="P4250">
        <v>33.956206666666674</v>
      </c>
      <c r="Q4250">
        <v>0.9</v>
      </c>
      <c r="U4250">
        <v>4.09</v>
      </c>
      <c r="X4250">
        <v>0.76</v>
      </c>
      <c r="Y4250" t="s">
        <v>60</v>
      </c>
      <c r="Z4250" t="s">
        <v>60</v>
      </c>
      <c r="AE4250">
        <v>0</v>
      </c>
      <c r="AH4250">
        <v>0</v>
      </c>
      <c r="AI4250">
        <v>0</v>
      </c>
      <c r="AJ4250">
        <v>0</v>
      </c>
      <c r="AK4250">
        <v>0</v>
      </c>
      <c r="AL4250">
        <v>0</v>
      </c>
      <c r="AM4250">
        <v>0</v>
      </c>
      <c r="AN4250" s="14">
        <v>0</v>
      </c>
      <c r="AP4250" s="14"/>
      <c r="AQ4250" s="21"/>
      <c r="AR4250" s="13" t="s">
        <v>197</v>
      </c>
      <c r="AS4250" s="13" t="s">
        <v>221</v>
      </c>
      <c r="AT4250" s="13" t="s">
        <v>222</v>
      </c>
      <c r="AU4250" s="23"/>
      <c r="AV4250" s="32" t="s">
        <v>241</v>
      </c>
      <c r="AW4250" s="14"/>
    </row>
    <row r="4251" spans="1:49" x14ac:dyDescent="0.25">
      <c r="A4251">
        <v>4249</v>
      </c>
      <c r="C4251" t="s">
        <v>296</v>
      </c>
      <c r="E4251" t="s">
        <v>155</v>
      </c>
      <c r="G4251" t="s">
        <v>156</v>
      </c>
      <c r="H4251">
        <v>2007</v>
      </c>
      <c r="I4251">
        <v>10</v>
      </c>
      <c r="J4251">
        <v>5</v>
      </c>
      <c r="K4251">
        <v>50.666666666666664</v>
      </c>
      <c r="L4251">
        <v>1.3833333333333333</v>
      </c>
      <c r="M4251">
        <v>2</v>
      </c>
      <c r="O4251">
        <v>16.31280666666667</v>
      </c>
      <c r="P4251">
        <v>33.956206666666674</v>
      </c>
      <c r="Q4251">
        <v>0.9</v>
      </c>
      <c r="U4251">
        <v>4.09</v>
      </c>
      <c r="X4251">
        <v>0.76</v>
      </c>
      <c r="Y4251" t="s">
        <v>60</v>
      </c>
      <c r="Z4251" t="s">
        <v>60</v>
      </c>
      <c r="AA4251">
        <v>0</v>
      </c>
      <c r="AC4251">
        <v>0</v>
      </c>
      <c r="AD4251">
        <v>0</v>
      </c>
      <c r="AH4251">
        <v>0</v>
      </c>
      <c r="AI4251">
        <v>0</v>
      </c>
      <c r="AJ4251">
        <v>0</v>
      </c>
      <c r="AK4251">
        <v>0</v>
      </c>
      <c r="AL4251">
        <v>0</v>
      </c>
      <c r="AM4251">
        <v>0</v>
      </c>
      <c r="AN4251" s="18">
        <v>0</v>
      </c>
      <c r="AP4251" s="12"/>
      <c r="AQ4251" s="18"/>
      <c r="AR4251" s="12" t="s">
        <v>197</v>
      </c>
      <c r="AS4251" s="12" t="s">
        <v>221</v>
      </c>
      <c r="AT4251" s="12" t="s">
        <v>222</v>
      </c>
      <c r="AU4251" s="24"/>
      <c r="AV4251" s="32" t="s">
        <v>241</v>
      </c>
    </row>
    <row r="4252" spans="1:49" x14ac:dyDescent="0.25">
      <c r="A4252">
        <v>4250</v>
      </c>
      <c r="C4252" t="s">
        <v>296</v>
      </c>
      <c r="E4252" t="s">
        <v>155</v>
      </c>
      <c r="G4252" t="s">
        <v>156</v>
      </c>
      <c r="H4252">
        <v>2007</v>
      </c>
      <c r="I4252">
        <v>10</v>
      </c>
      <c r="J4252">
        <v>11</v>
      </c>
      <c r="K4252">
        <v>50.666666666666664</v>
      </c>
      <c r="L4252">
        <v>1.3833333333333333</v>
      </c>
      <c r="M4252">
        <v>2</v>
      </c>
      <c r="O4252">
        <v>16.0902125</v>
      </c>
      <c r="P4252">
        <v>33.933493750000011</v>
      </c>
      <c r="Q4252">
        <v>2.8959999999999995</v>
      </c>
      <c r="U4252">
        <v>5.48</v>
      </c>
      <c r="X4252">
        <v>2.63</v>
      </c>
      <c r="Y4252" t="s">
        <v>60</v>
      </c>
      <c r="Z4252" t="s">
        <v>60</v>
      </c>
      <c r="AF4252">
        <v>0</v>
      </c>
      <c r="AH4252">
        <v>0</v>
      </c>
      <c r="AI4252">
        <v>0</v>
      </c>
      <c r="AJ4252">
        <v>0</v>
      </c>
      <c r="AK4252">
        <v>0</v>
      </c>
      <c r="AL4252">
        <v>0</v>
      </c>
      <c r="AM4252">
        <v>0</v>
      </c>
      <c r="AN4252" s="14">
        <v>0</v>
      </c>
      <c r="AP4252" s="14"/>
      <c r="AQ4252" s="21"/>
      <c r="AR4252" s="13" t="s">
        <v>197</v>
      </c>
      <c r="AS4252" s="13" t="s">
        <v>221</v>
      </c>
      <c r="AT4252" s="13" t="s">
        <v>222</v>
      </c>
      <c r="AU4252" s="23"/>
      <c r="AV4252" s="32" t="s">
        <v>241</v>
      </c>
      <c r="AW4252" s="14"/>
    </row>
    <row r="4253" spans="1:49" x14ac:dyDescent="0.25">
      <c r="A4253">
        <v>4251</v>
      </c>
      <c r="C4253" t="s">
        <v>296</v>
      </c>
      <c r="E4253" t="s">
        <v>155</v>
      </c>
      <c r="G4253" t="s">
        <v>156</v>
      </c>
      <c r="H4253">
        <v>2007</v>
      </c>
      <c r="I4253">
        <v>10</v>
      </c>
      <c r="J4253">
        <v>11</v>
      </c>
      <c r="K4253">
        <v>50.666666666666664</v>
      </c>
      <c r="L4253">
        <v>1.3833333333333333</v>
      </c>
      <c r="M4253">
        <v>2</v>
      </c>
      <c r="O4253">
        <v>16.0902125</v>
      </c>
      <c r="P4253">
        <v>33.933493750000011</v>
      </c>
      <c r="Q4253">
        <v>2.8959999999999995</v>
      </c>
      <c r="U4253">
        <v>5.48</v>
      </c>
      <c r="X4253">
        <v>2.63</v>
      </c>
      <c r="Y4253" t="s">
        <v>60</v>
      </c>
      <c r="Z4253" t="s">
        <v>60</v>
      </c>
      <c r="AE4253">
        <v>0</v>
      </c>
      <c r="AH4253">
        <v>0</v>
      </c>
      <c r="AI4253">
        <v>0</v>
      </c>
      <c r="AJ4253">
        <v>0</v>
      </c>
      <c r="AK4253">
        <v>0</v>
      </c>
      <c r="AL4253">
        <v>0</v>
      </c>
      <c r="AM4253">
        <v>0</v>
      </c>
      <c r="AN4253" s="14">
        <v>0</v>
      </c>
      <c r="AP4253" s="14"/>
      <c r="AQ4253" s="21"/>
      <c r="AR4253" s="13" t="s">
        <v>197</v>
      </c>
      <c r="AS4253" s="13" t="s">
        <v>221</v>
      </c>
      <c r="AT4253" s="13" t="s">
        <v>222</v>
      </c>
      <c r="AU4253" s="23"/>
      <c r="AV4253" s="32" t="s">
        <v>241</v>
      </c>
      <c r="AW4253" s="14"/>
    </row>
    <row r="4254" spans="1:49" x14ac:dyDescent="0.25">
      <c r="A4254">
        <v>4252</v>
      </c>
      <c r="C4254" t="s">
        <v>296</v>
      </c>
      <c r="E4254" t="s">
        <v>155</v>
      </c>
      <c r="G4254" t="s">
        <v>156</v>
      </c>
      <c r="H4254">
        <v>2007</v>
      </c>
      <c r="I4254">
        <v>10</v>
      </c>
      <c r="J4254">
        <v>11</v>
      </c>
      <c r="K4254">
        <v>50.666666666666664</v>
      </c>
      <c r="L4254">
        <v>1.3833333333333333</v>
      </c>
      <c r="M4254">
        <v>2</v>
      </c>
      <c r="O4254">
        <v>16.0902125</v>
      </c>
      <c r="P4254">
        <v>33.933493750000011</v>
      </c>
      <c r="Q4254">
        <v>2.8959999999999995</v>
      </c>
      <c r="U4254">
        <v>5.48</v>
      </c>
      <c r="X4254">
        <v>2.63</v>
      </c>
      <c r="Y4254" t="s">
        <v>60</v>
      </c>
      <c r="Z4254" t="s">
        <v>60</v>
      </c>
      <c r="AA4254">
        <v>0</v>
      </c>
      <c r="AC4254">
        <v>0</v>
      </c>
      <c r="AD4254">
        <v>0</v>
      </c>
      <c r="AH4254">
        <v>0</v>
      </c>
      <c r="AI4254">
        <v>0</v>
      </c>
      <c r="AJ4254">
        <v>0</v>
      </c>
      <c r="AK4254">
        <v>0</v>
      </c>
      <c r="AL4254">
        <v>0</v>
      </c>
      <c r="AM4254">
        <v>0</v>
      </c>
      <c r="AN4254" s="18">
        <v>0</v>
      </c>
      <c r="AP4254" s="12"/>
      <c r="AQ4254" s="18"/>
      <c r="AR4254" s="12" t="s">
        <v>197</v>
      </c>
      <c r="AS4254" s="12" t="s">
        <v>221</v>
      </c>
      <c r="AT4254" s="12" t="s">
        <v>222</v>
      </c>
      <c r="AU4254" s="24"/>
      <c r="AV4254" s="32" t="s">
        <v>241</v>
      </c>
    </row>
    <row r="4255" spans="1:49" x14ac:dyDescent="0.25">
      <c r="A4255">
        <v>4253</v>
      </c>
      <c r="C4255" t="s">
        <v>296</v>
      </c>
      <c r="E4255" t="s">
        <v>155</v>
      </c>
      <c r="G4255" t="s">
        <v>156</v>
      </c>
      <c r="H4255">
        <v>2007</v>
      </c>
      <c r="I4255">
        <v>10</v>
      </c>
      <c r="J4255">
        <v>25</v>
      </c>
      <c r="K4255">
        <v>50.666666666666664</v>
      </c>
      <c r="L4255">
        <v>1.3833333333333333</v>
      </c>
      <c r="M4255">
        <v>2</v>
      </c>
      <c r="O4255">
        <v>14.539353333333331</v>
      </c>
      <c r="P4255">
        <v>34.164806666666664</v>
      </c>
      <c r="Q4255">
        <v>3.7503333333333333</v>
      </c>
      <c r="U4255">
        <v>7.4533333333333331</v>
      </c>
      <c r="X4255">
        <v>1.84</v>
      </c>
      <c r="Y4255" t="s">
        <v>60</v>
      </c>
      <c r="Z4255" t="s">
        <v>60</v>
      </c>
      <c r="AF4255">
        <v>0</v>
      </c>
      <c r="AH4255">
        <v>0</v>
      </c>
      <c r="AI4255">
        <v>0</v>
      </c>
      <c r="AJ4255">
        <v>0</v>
      </c>
      <c r="AK4255">
        <v>0</v>
      </c>
      <c r="AL4255">
        <v>0</v>
      </c>
      <c r="AM4255">
        <v>0</v>
      </c>
      <c r="AN4255" s="14">
        <v>0</v>
      </c>
      <c r="AP4255" s="14"/>
      <c r="AQ4255" s="21"/>
      <c r="AR4255" s="13" t="s">
        <v>197</v>
      </c>
      <c r="AS4255" s="13" t="s">
        <v>221</v>
      </c>
      <c r="AT4255" s="13" t="s">
        <v>222</v>
      </c>
      <c r="AU4255" s="23"/>
      <c r="AV4255" s="32" t="s">
        <v>241</v>
      </c>
      <c r="AW4255" s="14"/>
    </row>
    <row r="4256" spans="1:49" x14ac:dyDescent="0.25">
      <c r="A4256">
        <v>4254</v>
      </c>
      <c r="C4256" t="s">
        <v>296</v>
      </c>
      <c r="E4256" t="s">
        <v>155</v>
      </c>
      <c r="G4256" t="s">
        <v>156</v>
      </c>
      <c r="H4256">
        <v>2007</v>
      </c>
      <c r="I4256">
        <v>10</v>
      </c>
      <c r="J4256">
        <v>25</v>
      </c>
      <c r="K4256">
        <v>50.666666666666664</v>
      </c>
      <c r="L4256">
        <v>1.3833333333333333</v>
      </c>
      <c r="M4256">
        <v>2</v>
      </c>
      <c r="O4256">
        <v>14.539353333333331</v>
      </c>
      <c r="P4256">
        <v>34.164806666666664</v>
      </c>
      <c r="Q4256">
        <v>3.7503333333333333</v>
      </c>
      <c r="U4256">
        <v>7.4533333333333331</v>
      </c>
      <c r="X4256">
        <v>1.84</v>
      </c>
      <c r="Y4256" t="s">
        <v>60</v>
      </c>
      <c r="Z4256" t="s">
        <v>60</v>
      </c>
      <c r="AE4256">
        <v>0</v>
      </c>
      <c r="AH4256">
        <v>0</v>
      </c>
      <c r="AI4256">
        <v>0</v>
      </c>
      <c r="AJ4256">
        <v>0</v>
      </c>
      <c r="AK4256">
        <v>0</v>
      </c>
      <c r="AL4256">
        <v>0</v>
      </c>
      <c r="AM4256">
        <v>0</v>
      </c>
      <c r="AN4256" s="14">
        <v>0</v>
      </c>
      <c r="AP4256" s="14"/>
      <c r="AQ4256" s="21"/>
      <c r="AR4256" s="13" t="s">
        <v>197</v>
      </c>
      <c r="AS4256" s="13" t="s">
        <v>221</v>
      </c>
      <c r="AT4256" s="13" t="s">
        <v>222</v>
      </c>
      <c r="AU4256" s="23"/>
      <c r="AV4256" s="32" t="s">
        <v>241</v>
      </c>
      <c r="AW4256" s="14"/>
    </row>
    <row r="4257" spans="1:49" x14ac:dyDescent="0.25">
      <c r="A4257">
        <v>4255</v>
      </c>
      <c r="C4257" t="s">
        <v>296</v>
      </c>
      <c r="E4257" t="s">
        <v>155</v>
      </c>
      <c r="G4257" t="s">
        <v>156</v>
      </c>
      <c r="H4257">
        <v>2007</v>
      </c>
      <c r="I4257">
        <v>10</v>
      </c>
      <c r="J4257">
        <v>25</v>
      </c>
      <c r="K4257">
        <v>50.666666666666664</v>
      </c>
      <c r="L4257">
        <v>1.3833333333333333</v>
      </c>
      <c r="M4257">
        <v>2</v>
      </c>
      <c r="O4257">
        <v>14.539353333333331</v>
      </c>
      <c r="P4257">
        <v>34.164806666666664</v>
      </c>
      <c r="Q4257">
        <v>3.7503333333333333</v>
      </c>
      <c r="U4257">
        <v>7.4533333333333331</v>
      </c>
      <c r="X4257">
        <v>1.84</v>
      </c>
      <c r="Y4257" t="s">
        <v>60</v>
      </c>
      <c r="Z4257" t="s">
        <v>60</v>
      </c>
      <c r="AA4257">
        <v>0</v>
      </c>
      <c r="AC4257">
        <v>0</v>
      </c>
      <c r="AD4257">
        <v>0</v>
      </c>
      <c r="AH4257">
        <v>0</v>
      </c>
      <c r="AI4257">
        <v>0</v>
      </c>
      <c r="AJ4257">
        <v>0</v>
      </c>
      <c r="AK4257">
        <v>0</v>
      </c>
      <c r="AL4257">
        <v>0</v>
      </c>
      <c r="AM4257">
        <v>0</v>
      </c>
      <c r="AN4257" s="18">
        <v>0</v>
      </c>
      <c r="AP4257" s="12"/>
      <c r="AQ4257" s="18"/>
      <c r="AR4257" s="12" t="s">
        <v>197</v>
      </c>
      <c r="AS4257" s="12" t="s">
        <v>221</v>
      </c>
      <c r="AT4257" s="12" t="s">
        <v>222</v>
      </c>
      <c r="AU4257" s="24"/>
      <c r="AV4257" s="32" t="s">
        <v>241</v>
      </c>
    </row>
    <row r="4258" spans="1:49" x14ac:dyDescent="0.25">
      <c r="A4258">
        <v>4256</v>
      </c>
      <c r="C4258" t="s">
        <v>296</v>
      </c>
      <c r="E4258" t="s">
        <v>155</v>
      </c>
      <c r="G4258" t="s">
        <v>156</v>
      </c>
      <c r="H4258">
        <v>2007</v>
      </c>
      <c r="I4258">
        <v>11</v>
      </c>
      <c r="J4258">
        <v>27</v>
      </c>
      <c r="K4258">
        <v>50.666666666666664</v>
      </c>
      <c r="L4258">
        <v>1.3833333333333333</v>
      </c>
      <c r="M4258">
        <v>2</v>
      </c>
      <c r="O4258">
        <v>9.9857266666666664</v>
      </c>
      <c r="P4258">
        <v>34.022986666666668</v>
      </c>
      <c r="Q4258">
        <v>8.418333333333333</v>
      </c>
      <c r="U4258">
        <v>10.963333333333333</v>
      </c>
      <c r="X4258">
        <v>1.64</v>
      </c>
      <c r="Y4258" t="s">
        <v>60</v>
      </c>
      <c r="Z4258" t="s">
        <v>60</v>
      </c>
      <c r="AF4258">
        <v>0</v>
      </c>
      <c r="AH4258">
        <v>0</v>
      </c>
      <c r="AI4258">
        <v>0</v>
      </c>
      <c r="AJ4258">
        <v>0</v>
      </c>
      <c r="AK4258">
        <v>0</v>
      </c>
      <c r="AL4258">
        <v>0</v>
      </c>
      <c r="AM4258">
        <v>0</v>
      </c>
      <c r="AN4258" s="14">
        <v>0</v>
      </c>
      <c r="AP4258" s="14"/>
      <c r="AQ4258" s="21"/>
      <c r="AR4258" s="13" t="s">
        <v>197</v>
      </c>
      <c r="AS4258" s="13" t="s">
        <v>221</v>
      </c>
      <c r="AT4258" s="13" t="s">
        <v>222</v>
      </c>
      <c r="AU4258" s="23"/>
      <c r="AV4258" s="32" t="s">
        <v>241</v>
      </c>
      <c r="AW4258" s="14"/>
    </row>
    <row r="4259" spans="1:49" x14ac:dyDescent="0.25">
      <c r="A4259">
        <v>4257</v>
      </c>
      <c r="C4259" t="s">
        <v>296</v>
      </c>
      <c r="E4259" t="s">
        <v>155</v>
      </c>
      <c r="G4259" t="s">
        <v>156</v>
      </c>
      <c r="H4259">
        <v>2007</v>
      </c>
      <c r="I4259">
        <v>11</v>
      </c>
      <c r="J4259">
        <v>27</v>
      </c>
      <c r="K4259">
        <v>50.666666666666664</v>
      </c>
      <c r="L4259">
        <v>1.3833333333333333</v>
      </c>
      <c r="M4259">
        <v>2</v>
      </c>
      <c r="O4259">
        <v>9.9857266666666664</v>
      </c>
      <c r="P4259">
        <v>34.022986666666668</v>
      </c>
      <c r="Q4259">
        <v>8.418333333333333</v>
      </c>
      <c r="U4259">
        <v>10.963333333333333</v>
      </c>
      <c r="X4259">
        <v>1.64</v>
      </c>
      <c r="Y4259" t="s">
        <v>60</v>
      </c>
      <c r="Z4259" t="s">
        <v>60</v>
      </c>
      <c r="AE4259">
        <v>0</v>
      </c>
      <c r="AH4259">
        <v>0</v>
      </c>
      <c r="AI4259">
        <v>0</v>
      </c>
      <c r="AJ4259">
        <v>0</v>
      </c>
      <c r="AK4259">
        <v>0</v>
      </c>
      <c r="AL4259">
        <v>0</v>
      </c>
      <c r="AM4259">
        <v>0</v>
      </c>
      <c r="AN4259" s="14">
        <v>0</v>
      </c>
      <c r="AP4259" s="14"/>
      <c r="AQ4259" s="21"/>
      <c r="AR4259" s="13" t="s">
        <v>197</v>
      </c>
      <c r="AS4259" s="13" t="s">
        <v>221</v>
      </c>
      <c r="AT4259" s="13" t="s">
        <v>222</v>
      </c>
      <c r="AU4259" s="23"/>
      <c r="AV4259" s="32" t="s">
        <v>241</v>
      </c>
      <c r="AW4259" s="14"/>
    </row>
    <row r="4260" spans="1:49" x14ac:dyDescent="0.25">
      <c r="A4260">
        <v>4258</v>
      </c>
      <c r="C4260" t="s">
        <v>296</v>
      </c>
      <c r="E4260" t="s">
        <v>155</v>
      </c>
      <c r="G4260" t="s">
        <v>156</v>
      </c>
      <c r="H4260">
        <v>2007</v>
      </c>
      <c r="I4260">
        <v>11</v>
      </c>
      <c r="J4260">
        <v>27</v>
      </c>
      <c r="K4260">
        <v>50.666666666666664</v>
      </c>
      <c r="L4260">
        <v>1.3833333333333333</v>
      </c>
      <c r="M4260">
        <v>2</v>
      </c>
      <c r="O4260">
        <v>9.9857266666666664</v>
      </c>
      <c r="P4260">
        <v>34.022986666666668</v>
      </c>
      <c r="Q4260">
        <v>8.418333333333333</v>
      </c>
      <c r="U4260">
        <v>10.963333333333333</v>
      </c>
      <c r="X4260">
        <v>1.64</v>
      </c>
      <c r="Y4260" t="s">
        <v>60</v>
      </c>
      <c r="Z4260" t="s">
        <v>60</v>
      </c>
      <c r="AA4260">
        <v>0</v>
      </c>
      <c r="AC4260">
        <v>0</v>
      </c>
      <c r="AD4260">
        <v>0</v>
      </c>
      <c r="AH4260">
        <v>0</v>
      </c>
      <c r="AI4260">
        <v>0</v>
      </c>
      <c r="AJ4260">
        <v>0</v>
      </c>
      <c r="AK4260">
        <v>0</v>
      </c>
      <c r="AL4260">
        <v>0</v>
      </c>
      <c r="AM4260">
        <v>0</v>
      </c>
      <c r="AN4260" s="18">
        <v>0</v>
      </c>
      <c r="AP4260" s="12"/>
      <c r="AQ4260" s="18"/>
      <c r="AR4260" s="12" t="s">
        <v>197</v>
      </c>
      <c r="AS4260" s="12" t="s">
        <v>221</v>
      </c>
      <c r="AT4260" s="12" t="s">
        <v>222</v>
      </c>
      <c r="AU4260" s="24"/>
      <c r="AV4260" s="32" t="s">
        <v>241</v>
      </c>
    </row>
    <row r="4261" spans="1:49" x14ac:dyDescent="0.25">
      <c r="A4261">
        <v>4259</v>
      </c>
      <c r="C4261" t="s">
        <v>296</v>
      </c>
      <c r="E4261" t="s">
        <v>155</v>
      </c>
      <c r="G4261" t="s">
        <v>156</v>
      </c>
      <c r="H4261">
        <v>2007</v>
      </c>
      <c r="I4261">
        <v>12</v>
      </c>
      <c r="J4261">
        <v>11</v>
      </c>
      <c r="K4261">
        <v>50.666666666666664</v>
      </c>
      <c r="L4261">
        <v>1.3833333333333333</v>
      </c>
      <c r="M4261">
        <v>2</v>
      </c>
      <c r="O4261">
        <v>9.5796142857142854</v>
      </c>
      <c r="P4261">
        <v>34.126364285714281</v>
      </c>
      <c r="Q4261">
        <v>10.284000000000001</v>
      </c>
      <c r="U4261">
        <v>15.056666666666667</v>
      </c>
      <c r="X4261">
        <v>0.94</v>
      </c>
      <c r="Y4261" t="s">
        <v>60</v>
      </c>
      <c r="Z4261" t="s">
        <v>60</v>
      </c>
      <c r="AF4261">
        <v>0</v>
      </c>
      <c r="AH4261">
        <v>0</v>
      </c>
      <c r="AI4261">
        <v>0</v>
      </c>
      <c r="AJ4261">
        <v>0</v>
      </c>
      <c r="AK4261">
        <v>0</v>
      </c>
      <c r="AL4261">
        <v>0</v>
      </c>
      <c r="AM4261">
        <v>0</v>
      </c>
      <c r="AN4261" s="14">
        <v>0</v>
      </c>
      <c r="AP4261" s="14"/>
      <c r="AQ4261" s="21"/>
      <c r="AR4261" s="13" t="s">
        <v>197</v>
      </c>
      <c r="AS4261" s="13" t="s">
        <v>221</v>
      </c>
      <c r="AT4261" s="13" t="s">
        <v>222</v>
      </c>
      <c r="AU4261" s="23"/>
      <c r="AV4261" s="32" t="s">
        <v>241</v>
      </c>
      <c r="AW4261" s="14"/>
    </row>
    <row r="4262" spans="1:49" x14ac:dyDescent="0.25">
      <c r="A4262">
        <v>4260</v>
      </c>
      <c r="C4262" t="s">
        <v>296</v>
      </c>
      <c r="E4262" t="s">
        <v>155</v>
      </c>
      <c r="G4262" t="s">
        <v>156</v>
      </c>
      <c r="H4262">
        <v>2007</v>
      </c>
      <c r="I4262">
        <v>12</v>
      </c>
      <c r="J4262">
        <v>11</v>
      </c>
      <c r="K4262">
        <v>50.666666666666664</v>
      </c>
      <c r="L4262">
        <v>1.3833333333333333</v>
      </c>
      <c r="M4262">
        <v>2</v>
      </c>
      <c r="O4262">
        <v>9.5796142857142854</v>
      </c>
      <c r="P4262">
        <v>34.126364285714281</v>
      </c>
      <c r="Q4262">
        <v>10.284000000000001</v>
      </c>
      <c r="U4262">
        <v>15.056666666666667</v>
      </c>
      <c r="X4262">
        <v>0.94</v>
      </c>
      <c r="Y4262" t="s">
        <v>60</v>
      </c>
      <c r="Z4262" t="s">
        <v>60</v>
      </c>
      <c r="AE4262">
        <v>0</v>
      </c>
      <c r="AH4262">
        <v>0</v>
      </c>
      <c r="AI4262">
        <v>0</v>
      </c>
      <c r="AJ4262">
        <v>0</v>
      </c>
      <c r="AK4262">
        <v>0</v>
      </c>
      <c r="AL4262">
        <v>0</v>
      </c>
      <c r="AM4262">
        <v>0</v>
      </c>
      <c r="AN4262" s="14">
        <v>0</v>
      </c>
      <c r="AP4262" s="14"/>
      <c r="AQ4262" s="21"/>
      <c r="AR4262" s="13" t="s">
        <v>197</v>
      </c>
      <c r="AS4262" s="13" t="s">
        <v>221</v>
      </c>
      <c r="AT4262" s="13" t="s">
        <v>222</v>
      </c>
      <c r="AU4262" s="23"/>
      <c r="AV4262" s="32" t="s">
        <v>241</v>
      </c>
      <c r="AW4262" s="14"/>
    </row>
    <row r="4263" spans="1:49" x14ac:dyDescent="0.25">
      <c r="A4263">
        <v>4261</v>
      </c>
      <c r="C4263" t="s">
        <v>296</v>
      </c>
      <c r="E4263" t="s">
        <v>155</v>
      </c>
      <c r="G4263" t="s">
        <v>156</v>
      </c>
      <c r="H4263">
        <v>2007</v>
      </c>
      <c r="I4263">
        <v>12</v>
      </c>
      <c r="J4263">
        <v>11</v>
      </c>
      <c r="K4263">
        <v>50.666666666666664</v>
      </c>
      <c r="L4263">
        <v>1.3833333333333333</v>
      </c>
      <c r="M4263">
        <v>2</v>
      </c>
      <c r="O4263">
        <v>9.5796142857142854</v>
      </c>
      <c r="P4263">
        <v>34.126364285714281</v>
      </c>
      <c r="Q4263">
        <v>10.284000000000001</v>
      </c>
      <c r="U4263">
        <v>15.056666666666667</v>
      </c>
      <c r="X4263">
        <v>0.94</v>
      </c>
      <c r="Y4263" t="s">
        <v>60</v>
      </c>
      <c r="Z4263" t="s">
        <v>60</v>
      </c>
      <c r="AA4263">
        <v>0</v>
      </c>
      <c r="AC4263">
        <v>0</v>
      </c>
      <c r="AD4263">
        <v>0</v>
      </c>
      <c r="AH4263">
        <v>0</v>
      </c>
      <c r="AI4263">
        <v>0</v>
      </c>
      <c r="AJ4263">
        <v>0</v>
      </c>
      <c r="AK4263">
        <v>0</v>
      </c>
      <c r="AL4263">
        <v>0</v>
      </c>
      <c r="AM4263">
        <v>0</v>
      </c>
      <c r="AN4263" s="18">
        <v>0</v>
      </c>
      <c r="AP4263" s="12"/>
      <c r="AQ4263" s="18"/>
      <c r="AR4263" s="12" t="s">
        <v>197</v>
      </c>
      <c r="AS4263" s="12" t="s">
        <v>221</v>
      </c>
      <c r="AT4263" s="12" t="s">
        <v>222</v>
      </c>
      <c r="AU4263" s="24"/>
      <c r="AV4263" s="32" t="s">
        <v>241</v>
      </c>
    </row>
    <row r="4264" spans="1:49" x14ac:dyDescent="0.25">
      <c r="A4264">
        <v>4262</v>
      </c>
      <c r="C4264" t="s">
        <v>296</v>
      </c>
      <c r="E4264" t="s">
        <v>155</v>
      </c>
      <c r="G4264" t="s">
        <v>156</v>
      </c>
      <c r="H4264">
        <v>2007</v>
      </c>
      <c r="I4264">
        <v>12</v>
      </c>
      <c r="J4264">
        <v>21</v>
      </c>
      <c r="K4264">
        <v>50.666666666666664</v>
      </c>
      <c r="L4264">
        <v>1.3833333333333333</v>
      </c>
      <c r="M4264">
        <v>2</v>
      </c>
      <c r="O4264">
        <v>7.9482199999999983</v>
      </c>
      <c r="P4264">
        <v>34.411066666666663</v>
      </c>
      <c r="Q4264" t="s">
        <v>61</v>
      </c>
      <c r="U4264" t="s">
        <v>61</v>
      </c>
      <c r="X4264">
        <v>0.76</v>
      </c>
      <c r="Y4264" t="s">
        <v>60</v>
      </c>
      <c r="Z4264" t="s">
        <v>60</v>
      </c>
      <c r="AF4264">
        <v>0</v>
      </c>
      <c r="AH4264">
        <v>0</v>
      </c>
      <c r="AI4264">
        <v>0</v>
      </c>
      <c r="AJ4264">
        <v>0</v>
      </c>
      <c r="AK4264">
        <v>0</v>
      </c>
      <c r="AL4264">
        <v>0</v>
      </c>
      <c r="AM4264">
        <v>0</v>
      </c>
      <c r="AN4264" s="14">
        <v>0</v>
      </c>
      <c r="AP4264" s="14"/>
      <c r="AQ4264" s="21"/>
      <c r="AR4264" s="13" t="s">
        <v>197</v>
      </c>
      <c r="AS4264" s="13" t="s">
        <v>221</v>
      </c>
      <c r="AT4264" s="13" t="s">
        <v>222</v>
      </c>
      <c r="AU4264" s="23"/>
      <c r="AV4264" s="32" t="s">
        <v>241</v>
      </c>
      <c r="AW4264" s="14"/>
    </row>
    <row r="4265" spans="1:49" x14ac:dyDescent="0.25">
      <c r="A4265">
        <v>4263</v>
      </c>
      <c r="C4265" t="s">
        <v>296</v>
      </c>
      <c r="E4265" t="s">
        <v>155</v>
      </c>
      <c r="G4265" t="s">
        <v>156</v>
      </c>
      <c r="H4265">
        <v>2007</v>
      </c>
      <c r="I4265">
        <v>12</v>
      </c>
      <c r="J4265">
        <v>21</v>
      </c>
      <c r="K4265">
        <v>50.666666666666664</v>
      </c>
      <c r="L4265">
        <v>1.3833333333333333</v>
      </c>
      <c r="M4265">
        <v>2</v>
      </c>
      <c r="O4265">
        <v>7.9482199999999983</v>
      </c>
      <c r="P4265">
        <v>34.411066666666663</v>
      </c>
      <c r="Q4265" t="s">
        <v>61</v>
      </c>
      <c r="U4265" t="s">
        <v>61</v>
      </c>
      <c r="X4265">
        <v>0.76</v>
      </c>
      <c r="Y4265" t="s">
        <v>60</v>
      </c>
      <c r="Z4265" t="s">
        <v>60</v>
      </c>
      <c r="AE4265">
        <v>0</v>
      </c>
      <c r="AH4265">
        <v>0</v>
      </c>
      <c r="AI4265">
        <v>0</v>
      </c>
      <c r="AJ4265">
        <v>0</v>
      </c>
      <c r="AK4265">
        <v>0</v>
      </c>
      <c r="AL4265">
        <v>0</v>
      </c>
      <c r="AM4265">
        <v>0</v>
      </c>
      <c r="AN4265" s="14">
        <v>0</v>
      </c>
      <c r="AP4265" s="14"/>
      <c r="AQ4265" s="21"/>
      <c r="AR4265" s="13" t="s">
        <v>197</v>
      </c>
      <c r="AS4265" s="13" t="s">
        <v>221</v>
      </c>
      <c r="AT4265" s="13" t="s">
        <v>222</v>
      </c>
      <c r="AU4265" s="23"/>
      <c r="AV4265" s="32" t="s">
        <v>241</v>
      </c>
      <c r="AW4265" s="14"/>
    </row>
    <row r="4266" spans="1:49" x14ac:dyDescent="0.25">
      <c r="A4266">
        <v>4264</v>
      </c>
      <c r="C4266" t="s">
        <v>296</v>
      </c>
      <c r="E4266" t="s">
        <v>155</v>
      </c>
      <c r="G4266" t="s">
        <v>156</v>
      </c>
      <c r="H4266">
        <v>2007</v>
      </c>
      <c r="I4266">
        <v>12</v>
      </c>
      <c r="J4266">
        <v>21</v>
      </c>
      <c r="K4266">
        <v>50.666666666666664</v>
      </c>
      <c r="L4266">
        <v>1.3833333333333333</v>
      </c>
      <c r="M4266">
        <v>2</v>
      </c>
      <c r="O4266">
        <v>7.9482199999999983</v>
      </c>
      <c r="P4266">
        <v>34.411066666666663</v>
      </c>
      <c r="Q4266" t="s">
        <v>61</v>
      </c>
      <c r="U4266" t="s">
        <v>61</v>
      </c>
      <c r="X4266">
        <v>0.76</v>
      </c>
      <c r="Y4266" t="s">
        <v>60</v>
      </c>
      <c r="Z4266" t="s">
        <v>60</v>
      </c>
      <c r="AA4266">
        <v>0</v>
      </c>
      <c r="AC4266">
        <v>0</v>
      </c>
      <c r="AD4266">
        <v>0</v>
      </c>
      <c r="AH4266">
        <v>0</v>
      </c>
      <c r="AI4266">
        <v>0</v>
      </c>
      <c r="AJ4266">
        <v>0</v>
      </c>
      <c r="AK4266">
        <v>0</v>
      </c>
      <c r="AL4266">
        <v>0</v>
      </c>
      <c r="AM4266">
        <v>0</v>
      </c>
      <c r="AN4266" s="18">
        <v>0</v>
      </c>
      <c r="AP4266" s="12"/>
      <c r="AQ4266" s="18"/>
      <c r="AR4266" s="12" t="s">
        <v>197</v>
      </c>
      <c r="AS4266" s="12" t="s">
        <v>221</v>
      </c>
      <c r="AT4266" s="12" t="s">
        <v>222</v>
      </c>
      <c r="AU4266" s="24"/>
      <c r="AV4266" s="32" t="s">
        <v>241</v>
      </c>
    </row>
    <row r="4267" spans="1:49" x14ac:dyDescent="0.25">
      <c r="A4267">
        <v>4265</v>
      </c>
      <c r="C4267" t="s">
        <v>296</v>
      </c>
      <c r="E4267" t="s">
        <v>155</v>
      </c>
      <c r="G4267" t="s">
        <v>156</v>
      </c>
      <c r="H4267">
        <v>2008</v>
      </c>
      <c r="I4267">
        <v>2</v>
      </c>
      <c r="J4267">
        <v>11</v>
      </c>
      <c r="K4267">
        <v>50.666666666666664</v>
      </c>
      <c r="L4267">
        <v>1.3833333333333333</v>
      </c>
      <c r="M4267">
        <v>2</v>
      </c>
      <c r="O4267">
        <v>8.0282999999999998</v>
      </c>
      <c r="P4267">
        <v>33.572099999999999</v>
      </c>
      <c r="Q4267">
        <v>23.117000000000001</v>
      </c>
      <c r="U4267">
        <v>15.056666666666667</v>
      </c>
      <c r="X4267">
        <v>2.1119356904430249</v>
      </c>
      <c r="Y4267" t="s">
        <v>60</v>
      </c>
      <c r="Z4267" t="s">
        <v>60</v>
      </c>
      <c r="AF4267">
        <v>0</v>
      </c>
      <c r="AH4267">
        <v>0</v>
      </c>
      <c r="AI4267">
        <v>0</v>
      </c>
      <c r="AJ4267">
        <v>0</v>
      </c>
      <c r="AK4267">
        <v>0</v>
      </c>
      <c r="AL4267">
        <v>0</v>
      </c>
      <c r="AM4267">
        <v>0</v>
      </c>
      <c r="AN4267" s="14">
        <v>0</v>
      </c>
      <c r="AP4267" s="14"/>
      <c r="AQ4267" s="21"/>
      <c r="AR4267" s="13" t="s">
        <v>197</v>
      </c>
      <c r="AS4267" s="13" t="s">
        <v>221</v>
      </c>
      <c r="AT4267" s="13" t="s">
        <v>222</v>
      </c>
      <c r="AU4267" s="23"/>
      <c r="AV4267" s="32" t="s">
        <v>241</v>
      </c>
      <c r="AW4267" s="14"/>
    </row>
    <row r="4268" spans="1:49" x14ac:dyDescent="0.25">
      <c r="A4268">
        <v>4266</v>
      </c>
      <c r="C4268" t="s">
        <v>296</v>
      </c>
      <c r="E4268" t="s">
        <v>155</v>
      </c>
      <c r="G4268" t="s">
        <v>156</v>
      </c>
      <c r="H4268">
        <v>2008</v>
      </c>
      <c r="I4268">
        <v>2</v>
      </c>
      <c r="J4268">
        <v>11</v>
      </c>
      <c r="K4268">
        <v>50.666666666666664</v>
      </c>
      <c r="L4268">
        <v>1.3833333333333333</v>
      </c>
      <c r="M4268">
        <v>2</v>
      </c>
      <c r="O4268">
        <v>8.0282999999999998</v>
      </c>
      <c r="P4268">
        <v>33.572099999999999</v>
      </c>
      <c r="Q4268">
        <v>23.117000000000001</v>
      </c>
      <c r="U4268">
        <v>15.056666666666667</v>
      </c>
      <c r="X4268">
        <v>2.1119356904430249</v>
      </c>
      <c r="Y4268" t="s">
        <v>60</v>
      </c>
      <c r="Z4268" t="s">
        <v>60</v>
      </c>
      <c r="AE4268">
        <v>0</v>
      </c>
      <c r="AH4268">
        <v>0</v>
      </c>
      <c r="AI4268">
        <v>0</v>
      </c>
      <c r="AJ4268">
        <v>0</v>
      </c>
      <c r="AK4268">
        <v>0</v>
      </c>
      <c r="AL4268">
        <v>0</v>
      </c>
      <c r="AM4268">
        <v>0</v>
      </c>
      <c r="AN4268" s="14">
        <v>0</v>
      </c>
      <c r="AP4268" s="14"/>
      <c r="AQ4268" s="21"/>
      <c r="AR4268" s="13" t="s">
        <v>197</v>
      </c>
      <c r="AS4268" s="13" t="s">
        <v>221</v>
      </c>
      <c r="AT4268" s="13" t="s">
        <v>222</v>
      </c>
      <c r="AU4268" s="23"/>
      <c r="AV4268" s="32" t="s">
        <v>241</v>
      </c>
      <c r="AW4268" s="14"/>
    </row>
    <row r="4269" spans="1:49" x14ac:dyDescent="0.25">
      <c r="A4269">
        <v>4267</v>
      </c>
      <c r="C4269" t="s">
        <v>296</v>
      </c>
      <c r="E4269" t="s">
        <v>155</v>
      </c>
      <c r="G4269" t="s">
        <v>156</v>
      </c>
      <c r="H4269">
        <v>2008</v>
      </c>
      <c r="I4269">
        <v>2</v>
      </c>
      <c r="J4269">
        <v>11</v>
      </c>
      <c r="K4269">
        <v>50.666666666666664</v>
      </c>
      <c r="L4269">
        <v>1.3833333333333333</v>
      </c>
      <c r="M4269">
        <v>2</v>
      </c>
      <c r="O4269">
        <v>8.0282999999999998</v>
      </c>
      <c r="P4269">
        <v>33.572099999999999</v>
      </c>
      <c r="Q4269">
        <v>23.117000000000001</v>
      </c>
      <c r="U4269">
        <v>15.056666666666667</v>
      </c>
      <c r="X4269">
        <v>2.1119356904430249</v>
      </c>
      <c r="Y4269" t="s">
        <v>60</v>
      </c>
      <c r="Z4269" t="s">
        <v>60</v>
      </c>
      <c r="AA4269">
        <v>0</v>
      </c>
      <c r="AC4269">
        <v>0</v>
      </c>
      <c r="AD4269">
        <v>0</v>
      </c>
      <c r="AH4269">
        <v>0</v>
      </c>
      <c r="AI4269">
        <v>0</v>
      </c>
      <c r="AJ4269">
        <v>0</v>
      </c>
      <c r="AK4269">
        <v>0</v>
      </c>
      <c r="AL4269">
        <v>0</v>
      </c>
      <c r="AM4269">
        <v>0</v>
      </c>
      <c r="AN4269" s="18">
        <v>0</v>
      </c>
      <c r="AP4269" s="12"/>
      <c r="AQ4269" s="18"/>
      <c r="AR4269" s="12" t="s">
        <v>197</v>
      </c>
      <c r="AS4269" s="12" t="s">
        <v>221</v>
      </c>
      <c r="AT4269" s="12" t="s">
        <v>222</v>
      </c>
      <c r="AU4269" s="24"/>
      <c r="AV4269" s="32" t="s">
        <v>241</v>
      </c>
    </row>
    <row r="4270" spans="1:49" x14ac:dyDescent="0.25">
      <c r="A4270">
        <v>4268</v>
      </c>
      <c r="C4270" t="s">
        <v>296</v>
      </c>
      <c r="E4270" t="s">
        <v>155</v>
      </c>
      <c r="G4270" t="s">
        <v>156</v>
      </c>
      <c r="H4270">
        <v>2008</v>
      </c>
      <c r="I4270">
        <v>2</v>
      </c>
      <c r="J4270">
        <v>21</v>
      </c>
      <c r="K4270">
        <v>50.666666666666664</v>
      </c>
      <c r="L4270">
        <v>1.3833333333333333</v>
      </c>
      <c r="M4270">
        <v>2</v>
      </c>
      <c r="O4270">
        <v>7.7401999999999997</v>
      </c>
      <c r="P4270">
        <v>33.621099999999998</v>
      </c>
      <c r="Q4270">
        <v>8.5120000000000005</v>
      </c>
      <c r="U4270">
        <v>1.2566666666666668</v>
      </c>
      <c r="X4270">
        <v>11.59160049448349</v>
      </c>
      <c r="Y4270" t="s">
        <v>60</v>
      </c>
      <c r="Z4270" t="s">
        <v>60</v>
      </c>
      <c r="AF4270">
        <v>46835</v>
      </c>
      <c r="AH4270">
        <v>46835</v>
      </c>
      <c r="AI4270">
        <v>0.1155437104748907</v>
      </c>
      <c r="AJ4270">
        <v>1.6277360458393342</v>
      </c>
      <c r="AK4270">
        <v>0.59252742939099967</v>
      </c>
      <c r="AL4270">
        <v>0.59252742939099967</v>
      </c>
      <c r="AM4270">
        <v>0.59252742939099967</v>
      </c>
      <c r="AN4270" s="14">
        <v>0.59252742939099967</v>
      </c>
      <c r="AP4270" s="14"/>
      <c r="AQ4270" s="21"/>
      <c r="AR4270" s="13" t="s">
        <v>197</v>
      </c>
      <c r="AS4270" s="13" t="s">
        <v>221</v>
      </c>
      <c r="AT4270" s="13" t="s">
        <v>222</v>
      </c>
      <c r="AU4270" s="23"/>
      <c r="AV4270" s="32" t="s">
        <v>241</v>
      </c>
      <c r="AW4270" s="14"/>
    </row>
    <row r="4271" spans="1:49" x14ac:dyDescent="0.25">
      <c r="A4271">
        <v>4269</v>
      </c>
      <c r="C4271" t="s">
        <v>296</v>
      </c>
      <c r="E4271" t="s">
        <v>155</v>
      </c>
      <c r="G4271" t="s">
        <v>156</v>
      </c>
      <c r="H4271">
        <v>2008</v>
      </c>
      <c r="I4271">
        <v>2</v>
      </c>
      <c r="J4271">
        <v>21</v>
      </c>
      <c r="K4271">
        <v>50.666666666666664</v>
      </c>
      <c r="L4271">
        <v>1.3833333333333333</v>
      </c>
      <c r="M4271">
        <v>2</v>
      </c>
      <c r="O4271">
        <v>7.7401999999999997</v>
      </c>
      <c r="P4271">
        <v>33.621099999999998</v>
      </c>
      <c r="Q4271">
        <v>8.5120000000000005</v>
      </c>
      <c r="U4271">
        <v>1.2566666666666668</v>
      </c>
      <c r="X4271">
        <v>11.59160049448349</v>
      </c>
      <c r="Y4271" t="s">
        <v>60</v>
      </c>
      <c r="Z4271" t="s">
        <v>60</v>
      </c>
      <c r="AE4271">
        <v>0</v>
      </c>
      <c r="AH4271">
        <v>0</v>
      </c>
      <c r="AI4271">
        <v>0</v>
      </c>
      <c r="AJ4271">
        <v>0</v>
      </c>
      <c r="AK4271">
        <v>0</v>
      </c>
      <c r="AL4271">
        <v>0</v>
      </c>
      <c r="AM4271">
        <v>0</v>
      </c>
      <c r="AN4271" s="14">
        <v>0</v>
      </c>
      <c r="AP4271" s="14"/>
      <c r="AQ4271" s="21"/>
      <c r="AR4271" s="13" t="s">
        <v>197</v>
      </c>
      <c r="AS4271" s="13" t="s">
        <v>221</v>
      </c>
      <c r="AT4271" s="13" t="s">
        <v>222</v>
      </c>
      <c r="AU4271" s="23"/>
      <c r="AV4271" s="32" t="s">
        <v>241</v>
      </c>
      <c r="AW4271" s="14"/>
    </row>
    <row r="4272" spans="1:49" x14ac:dyDescent="0.25">
      <c r="A4272">
        <v>4270</v>
      </c>
      <c r="C4272" t="s">
        <v>296</v>
      </c>
      <c r="E4272" t="s">
        <v>155</v>
      </c>
      <c r="G4272" t="s">
        <v>156</v>
      </c>
      <c r="H4272">
        <v>2008</v>
      </c>
      <c r="I4272">
        <v>2</v>
      </c>
      <c r="J4272">
        <v>21</v>
      </c>
      <c r="K4272">
        <v>50.666666666666664</v>
      </c>
      <c r="L4272">
        <v>1.3833333333333333</v>
      </c>
      <c r="M4272">
        <v>2</v>
      </c>
      <c r="O4272">
        <v>7.7401999999999997</v>
      </c>
      <c r="P4272">
        <v>33.621099999999998</v>
      </c>
      <c r="Q4272">
        <v>8.5120000000000005</v>
      </c>
      <c r="U4272">
        <v>1.2566666666666668</v>
      </c>
      <c r="X4272">
        <v>11.59160049448349</v>
      </c>
      <c r="Y4272" t="s">
        <v>60</v>
      </c>
      <c r="Z4272" t="s">
        <v>60</v>
      </c>
      <c r="AA4272">
        <v>0</v>
      </c>
      <c r="AC4272">
        <v>0</v>
      </c>
      <c r="AD4272">
        <v>0</v>
      </c>
      <c r="AH4272">
        <v>0</v>
      </c>
      <c r="AI4272">
        <v>0</v>
      </c>
      <c r="AJ4272">
        <v>0</v>
      </c>
      <c r="AK4272">
        <v>0</v>
      </c>
      <c r="AL4272">
        <v>0</v>
      </c>
      <c r="AM4272">
        <v>0</v>
      </c>
      <c r="AN4272" s="18">
        <v>0</v>
      </c>
      <c r="AP4272" s="12"/>
      <c r="AQ4272" s="18"/>
      <c r="AR4272" s="12" t="s">
        <v>197</v>
      </c>
      <c r="AS4272" s="12" t="s">
        <v>221</v>
      </c>
      <c r="AT4272" s="12" t="s">
        <v>222</v>
      </c>
      <c r="AU4272" s="24"/>
      <c r="AV4272" s="32" t="s">
        <v>241</v>
      </c>
    </row>
    <row r="4273" spans="1:49" x14ac:dyDescent="0.25">
      <c r="A4273">
        <v>4271</v>
      </c>
      <c r="C4273" t="s">
        <v>296</v>
      </c>
      <c r="E4273" t="s">
        <v>155</v>
      </c>
      <c r="G4273" t="s">
        <v>156</v>
      </c>
      <c r="H4273">
        <v>2008</v>
      </c>
      <c r="I4273">
        <v>3</v>
      </c>
      <c r="J4273">
        <v>26</v>
      </c>
      <c r="K4273">
        <v>50.666666666666664</v>
      </c>
      <c r="L4273">
        <v>1.3833333333333333</v>
      </c>
      <c r="M4273">
        <v>2</v>
      </c>
      <c r="O4273">
        <v>7.7967000000000004</v>
      </c>
      <c r="P4273">
        <v>34.241700000000002</v>
      </c>
      <c r="Q4273">
        <v>6.9463333333333326</v>
      </c>
      <c r="U4273">
        <v>1.54</v>
      </c>
      <c r="X4273">
        <v>9.5326279039519459</v>
      </c>
      <c r="Y4273" t="s">
        <v>60</v>
      </c>
      <c r="Z4273" t="s">
        <v>60</v>
      </c>
      <c r="AF4273">
        <v>534470</v>
      </c>
      <c r="AH4273">
        <v>534470</v>
      </c>
      <c r="AI4273">
        <v>1.3185576371840468</v>
      </c>
      <c r="AJ4273">
        <v>18.575340758401811</v>
      </c>
      <c r="AK4273">
        <v>6.7617836059914076</v>
      </c>
      <c r="AL4273">
        <v>6.7617836059914076</v>
      </c>
      <c r="AM4273">
        <v>6.7617836059914076</v>
      </c>
      <c r="AN4273" s="14">
        <v>6.7617836059914076</v>
      </c>
      <c r="AP4273" s="14"/>
      <c r="AQ4273" s="21"/>
      <c r="AR4273" s="13" t="s">
        <v>197</v>
      </c>
      <c r="AS4273" s="13" t="s">
        <v>221</v>
      </c>
      <c r="AT4273" s="13" t="s">
        <v>222</v>
      </c>
      <c r="AU4273" s="23"/>
      <c r="AV4273" s="32" t="s">
        <v>241</v>
      </c>
      <c r="AW4273" s="14"/>
    </row>
    <row r="4274" spans="1:49" x14ac:dyDescent="0.25">
      <c r="A4274">
        <v>4272</v>
      </c>
      <c r="C4274" t="s">
        <v>296</v>
      </c>
      <c r="E4274" t="s">
        <v>155</v>
      </c>
      <c r="G4274" t="s">
        <v>156</v>
      </c>
      <c r="H4274">
        <v>2008</v>
      </c>
      <c r="I4274">
        <v>3</v>
      </c>
      <c r="J4274">
        <v>26</v>
      </c>
      <c r="K4274">
        <v>50.666666666666664</v>
      </c>
      <c r="L4274">
        <v>1.3833333333333333</v>
      </c>
      <c r="M4274">
        <v>2</v>
      </c>
      <c r="O4274">
        <v>7.7967000000000004</v>
      </c>
      <c r="P4274">
        <v>34.241700000000002</v>
      </c>
      <c r="Q4274">
        <v>6.9463333333333326</v>
      </c>
      <c r="U4274">
        <v>1.54</v>
      </c>
      <c r="X4274">
        <v>9.5326279039519459</v>
      </c>
      <c r="Y4274" t="s">
        <v>60</v>
      </c>
      <c r="Z4274" t="s">
        <v>60</v>
      </c>
      <c r="AE4274">
        <v>284544.55722111405</v>
      </c>
      <c r="AH4274">
        <v>284544.55722111405</v>
      </c>
      <c r="AI4274">
        <v>2.0952902588593689</v>
      </c>
      <c r="AJ4274">
        <v>20.06637667705014</v>
      </c>
      <c r="AK4274">
        <v>8.1608521887009893</v>
      </c>
      <c r="AL4274">
        <v>8.1778935551261451</v>
      </c>
      <c r="AM4274">
        <v>2210.4414833421042</v>
      </c>
      <c r="AN4274" s="14">
        <v>9.5540683653632286</v>
      </c>
      <c r="AP4274" s="14"/>
      <c r="AQ4274" s="21"/>
      <c r="AR4274" s="13" t="s">
        <v>197</v>
      </c>
      <c r="AS4274" s="13" t="s">
        <v>221</v>
      </c>
      <c r="AT4274" s="13" t="s">
        <v>222</v>
      </c>
      <c r="AU4274" s="23"/>
      <c r="AV4274" s="32" t="s">
        <v>241</v>
      </c>
      <c r="AW4274" s="14"/>
    </row>
    <row r="4275" spans="1:49" x14ac:dyDescent="0.25">
      <c r="A4275">
        <v>4273</v>
      </c>
      <c r="C4275" t="s">
        <v>296</v>
      </c>
      <c r="E4275" t="s">
        <v>155</v>
      </c>
      <c r="G4275" t="s">
        <v>156</v>
      </c>
      <c r="H4275">
        <v>2008</v>
      </c>
      <c r="I4275">
        <v>3</v>
      </c>
      <c r="J4275">
        <v>26</v>
      </c>
      <c r="K4275">
        <v>50.666666666666664</v>
      </c>
      <c r="L4275">
        <v>1.3833333333333333</v>
      </c>
      <c r="M4275">
        <v>2</v>
      </c>
      <c r="O4275">
        <v>7.7967000000000004</v>
      </c>
      <c r="P4275">
        <v>34.241700000000002</v>
      </c>
      <c r="Q4275">
        <v>6.9463333333333326</v>
      </c>
      <c r="U4275">
        <v>1.54</v>
      </c>
      <c r="X4275">
        <v>9.5326279039519459</v>
      </c>
      <c r="Y4275" t="s">
        <v>60</v>
      </c>
      <c r="Z4275" t="s">
        <v>60</v>
      </c>
      <c r="AA4275">
        <v>360</v>
      </c>
      <c r="AB4275">
        <v>351.32200304278035</v>
      </c>
      <c r="AC4275">
        <v>22704642.754056107</v>
      </c>
      <c r="AD4275">
        <v>26400884.86700182</v>
      </c>
      <c r="AH4275">
        <v>26400884.86700182</v>
      </c>
      <c r="AI4275">
        <v>194.40722193856786</v>
      </c>
      <c r="AJ4275">
        <v>1861.8177255698383</v>
      </c>
      <c r="AK4275">
        <v>757.18798192681561</v>
      </c>
      <c r="AL4275">
        <v>758.76913026210889</v>
      </c>
      <c r="AM4275">
        <v>205091.29282557685</v>
      </c>
      <c r="AN4275" s="18">
        <v>886.45469584368573</v>
      </c>
      <c r="AP4275" s="12"/>
      <c r="AQ4275" s="18"/>
      <c r="AR4275" s="12" t="s">
        <v>197</v>
      </c>
      <c r="AS4275" s="12" t="s">
        <v>221</v>
      </c>
      <c r="AT4275" s="12" t="s">
        <v>222</v>
      </c>
      <c r="AU4275" s="24"/>
      <c r="AV4275" s="32" t="s">
        <v>241</v>
      </c>
    </row>
    <row r="4276" spans="1:49" x14ac:dyDescent="0.25">
      <c r="A4276">
        <v>4274</v>
      </c>
      <c r="C4276" t="s">
        <v>296</v>
      </c>
      <c r="E4276" t="s">
        <v>155</v>
      </c>
      <c r="G4276" t="s">
        <v>156</v>
      </c>
      <c r="H4276">
        <v>2008</v>
      </c>
      <c r="I4276">
        <v>4</v>
      </c>
      <c r="J4276">
        <v>8</v>
      </c>
      <c r="K4276">
        <v>50.666666666666664</v>
      </c>
      <c r="L4276">
        <v>1.3833333333333333</v>
      </c>
      <c r="M4276">
        <v>2</v>
      </c>
      <c r="O4276">
        <v>8.4517000000000007</v>
      </c>
      <c r="P4276">
        <v>33.7256</v>
      </c>
      <c r="Q4276">
        <v>19.032499999999999</v>
      </c>
      <c r="U4276">
        <v>4.4375</v>
      </c>
      <c r="X4276">
        <v>4.2591155945326964</v>
      </c>
      <c r="Y4276" t="s">
        <v>60</v>
      </c>
      <c r="Z4276" t="s">
        <v>60</v>
      </c>
      <c r="AF4276">
        <v>2631528.5714285714</v>
      </c>
      <c r="AH4276">
        <v>2631528.5714285714</v>
      </c>
      <c r="AI4276">
        <v>6.4920801828450001</v>
      </c>
      <c r="AJ4276">
        <v>91.457967574898561</v>
      </c>
      <c r="AK4276">
        <v>33.292470583912483</v>
      </c>
      <c r="AL4276">
        <v>33.292470583912483</v>
      </c>
      <c r="AM4276">
        <v>33.292470583912483</v>
      </c>
      <c r="AN4276" s="14">
        <v>33.292470583912483</v>
      </c>
      <c r="AP4276" s="14"/>
      <c r="AQ4276" s="21"/>
      <c r="AR4276" s="13" t="s">
        <v>197</v>
      </c>
      <c r="AS4276" s="13" t="s">
        <v>221</v>
      </c>
      <c r="AT4276" s="13" t="s">
        <v>222</v>
      </c>
      <c r="AU4276" s="23"/>
      <c r="AV4276" s="32" t="s">
        <v>241</v>
      </c>
      <c r="AW4276" s="14"/>
    </row>
    <row r="4277" spans="1:49" x14ac:dyDescent="0.25">
      <c r="A4277">
        <v>4275</v>
      </c>
      <c r="C4277" t="s">
        <v>296</v>
      </c>
      <c r="E4277" t="s">
        <v>155</v>
      </c>
      <c r="G4277" t="s">
        <v>156</v>
      </c>
      <c r="H4277">
        <v>2008</v>
      </c>
      <c r="I4277">
        <v>4</v>
      </c>
      <c r="J4277">
        <v>8</v>
      </c>
      <c r="K4277">
        <v>50.666666666666664</v>
      </c>
      <c r="L4277">
        <v>1.3833333333333333</v>
      </c>
      <c r="M4277">
        <v>2</v>
      </c>
      <c r="O4277">
        <v>8.4517000000000007</v>
      </c>
      <c r="P4277">
        <v>33.7256</v>
      </c>
      <c r="Q4277">
        <v>19.032499999999999</v>
      </c>
      <c r="U4277">
        <v>4.4375</v>
      </c>
      <c r="X4277">
        <v>4.2591155945326964</v>
      </c>
      <c r="Y4277" t="s">
        <v>60</v>
      </c>
      <c r="Z4277" t="s">
        <v>60</v>
      </c>
      <c r="AE4277">
        <v>1816412.3482534266</v>
      </c>
      <c r="AH4277">
        <v>1816412.3482534266</v>
      </c>
      <c r="AI4277">
        <v>13.375448599460563</v>
      </c>
      <c r="AJ4277">
        <v>128.09527877412455</v>
      </c>
      <c r="AK4277">
        <v>52.095435711702784</v>
      </c>
      <c r="AL4277">
        <v>52.204220601872763</v>
      </c>
      <c r="AM4277">
        <v>14110.525411716742</v>
      </c>
      <c r="AN4277" s="14">
        <v>60.989139712897916</v>
      </c>
      <c r="AP4277" s="14"/>
      <c r="AQ4277" s="21"/>
      <c r="AR4277" s="13" t="s">
        <v>197</v>
      </c>
      <c r="AS4277" s="13" t="s">
        <v>221</v>
      </c>
      <c r="AT4277" s="13" t="s">
        <v>222</v>
      </c>
      <c r="AU4277" s="23"/>
      <c r="AV4277" s="32" t="s">
        <v>241</v>
      </c>
      <c r="AW4277" s="14"/>
    </row>
    <row r="4278" spans="1:49" x14ac:dyDescent="0.25">
      <c r="A4278">
        <v>4276</v>
      </c>
      <c r="C4278" t="s">
        <v>296</v>
      </c>
      <c r="E4278" t="s">
        <v>155</v>
      </c>
      <c r="G4278" t="s">
        <v>156</v>
      </c>
      <c r="H4278">
        <v>2008</v>
      </c>
      <c r="I4278">
        <v>4</v>
      </c>
      <c r="J4278">
        <v>8</v>
      </c>
      <c r="K4278">
        <v>50.666666666666664</v>
      </c>
      <c r="L4278">
        <v>1.3833333333333333</v>
      </c>
      <c r="M4278">
        <v>2</v>
      </c>
      <c r="O4278">
        <v>8.4517000000000007</v>
      </c>
      <c r="P4278">
        <v>33.7256</v>
      </c>
      <c r="Q4278">
        <v>19.032499999999999</v>
      </c>
      <c r="U4278">
        <v>4.4375</v>
      </c>
      <c r="X4278">
        <v>4.2591155945326964</v>
      </c>
      <c r="Y4278" t="s">
        <v>60</v>
      </c>
      <c r="Z4278" t="s">
        <v>60</v>
      </c>
      <c r="AA4278">
        <v>2800</v>
      </c>
      <c r="AB4278">
        <v>380.04455607660265</v>
      </c>
      <c r="AC4278">
        <v>28741019.542172834</v>
      </c>
      <c r="AD4278">
        <v>29773926.140513692</v>
      </c>
      <c r="AH4278">
        <v>29773926.140513692</v>
      </c>
      <c r="AI4278">
        <v>219.24516152926614</v>
      </c>
      <c r="AJ4278">
        <v>2099.6880872542815</v>
      </c>
      <c r="AK4278">
        <v>853.92816043645939</v>
      </c>
      <c r="AL4278">
        <v>855.71132012937778</v>
      </c>
      <c r="AM4278">
        <v>231294.25530291526</v>
      </c>
      <c r="AN4278" s="18">
        <v>999.71030417810164</v>
      </c>
      <c r="AP4278" s="12"/>
      <c r="AQ4278" s="18"/>
      <c r="AR4278" s="12" t="s">
        <v>197</v>
      </c>
      <c r="AS4278" s="12" t="s">
        <v>221</v>
      </c>
      <c r="AT4278" s="12" t="s">
        <v>222</v>
      </c>
      <c r="AU4278" s="24"/>
      <c r="AV4278" s="32" t="s">
        <v>241</v>
      </c>
    </row>
    <row r="4279" spans="1:49" x14ac:dyDescent="0.25">
      <c r="A4279">
        <v>4277</v>
      </c>
      <c r="C4279" t="s">
        <v>296</v>
      </c>
      <c r="E4279" t="s">
        <v>155</v>
      </c>
      <c r="G4279" t="s">
        <v>156</v>
      </c>
      <c r="H4279">
        <v>2008</v>
      </c>
      <c r="I4279">
        <v>4</v>
      </c>
      <c r="J4279">
        <v>21</v>
      </c>
      <c r="K4279">
        <v>50.666666666666664</v>
      </c>
      <c r="L4279">
        <v>1.3833333333333333</v>
      </c>
      <c r="M4279">
        <v>2</v>
      </c>
      <c r="O4279">
        <v>9.6550999999999991</v>
      </c>
      <c r="P4279">
        <v>33.785600000000002</v>
      </c>
      <c r="Q4279">
        <v>4.29</v>
      </c>
      <c r="U4279">
        <v>0.75</v>
      </c>
      <c r="X4279">
        <v>10.726414183484241</v>
      </c>
      <c r="Y4279" t="s">
        <v>60</v>
      </c>
      <c r="Z4279" t="s">
        <v>60</v>
      </c>
      <c r="AF4279">
        <v>12356742.857142856</v>
      </c>
      <c r="AH4279">
        <v>12356742.857142856</v>
      </c>
      <c r="AI4279">
        <v>30.484550423793912</v>
      </c>
      <c r="AJ4279">
        <v>429.45480426474109</v>
      </c>
      <c r="AK4279">
        <v>156.32986187228468</v>
      </c>
      <c r="AL4279">
        <v>156.32986187228468</v>
      </c>
      <c r="AM4279">
        <v>156.32986187228468</v>
      </c>
      <c r="AN4279" s="14">
        <v>156.32986187228468</v>
      </c>
      <c r="AP4279" s="14"/>
      <c r="AQ4279" s="21"/>
      <c r="AR4279" s="13" t="s">
        <v>197</v>
      </c>
      <c r="AS4279" s="13" t="s">
        <v>221</v>
      </c>
      <c r="AT4279" s="13" t="s">
        <v>222</v>
      </c>
      <c r="AU4279" s="23"/>
      <c r="AV4279" s="32" t="s">
        <v>241</v>
      </c>
      <c r="AW4279" s="14"/>
    </row>
    <row r="4280" spans="1:49" x14ac:dyDescent="0.25">
      <c r="A4280">
        <v>4278</v>
      </c>
      <c r="C4280" t="s">
        <v>296</v>
      </c>
      <c r="E4280" t="s">
        <v>155</v>
      </c>
      <c r="G4280" t="s">
        <v>156</v>
      </c>
      <c r="H4280">
        <v>2008</v>
      </c>
      <c r="I4280">
        <v>4</v>
      </c>
      <c r="J4280">
        <v>21</v>
      </c>
      <c r="K4280">
        <v>50.666666666666664</v>
      </c>
      <c r="L4280">
        <v>1.3833333333333333</v>
      </c>
      <c r="M4280">
        <v>2</v>
      </c>
      <c r="O4280">
        <v>9.6550999999999991</v>
      </c>
      <c r="P4280">
        <v>33.785600000000002</v>
      </c>
      <c r="Q4280">
        <v>4.29</v>
      </c>
      <c r="U4280">
        <v>0.75</v>
      </c>
      <c r="X4280">
        <v>10.726414183484241</v>
      </c>
      <c r="Y4280" t="s">
        <v>60</v>
      </c>
      <c r="Z4280" t="s">
        <v>60</v>
      </c>
      <c r="AE4280">
        <v>5033395.1780727711</v>
      </c>
      <c r="AH4280">
        <v>5033395.1780727711</v>
      </c>
      <c r="AI4280">
        <v>37.064226385501286</v>
      </c>
      <c r="AJ4280">
        <v>354.9602374898684</v>
      </c>
      <c r="AK4280">
        <v>144.35979537521851</v>
      </c>
      <c r="AL4280">
        <v>144.66124528671867</v>
      </c>
      <c r="AM4280">
        <v>39101.17140290387</v>
      </c>
      <c r="AN4280" s="14">
        <v>169.0048198807315</v>
      </c>
      <c r="AP4280" s="14"/>
      <c r="AQ4280" s="21"/>
      <c r="AR4280" s="13" t="s">
        <v>197</v>
      </c>
      <c r="AS4280" s="13" t="s">
        <v>221</v>
      </c>
      <c r="AT4280" s="13" t="s">
        <v>222</v>
      </c>
      <c r="AU4280" s="23"/>
      <c r="AV4280" s="32" t="s">
        <v>241</v>
      </c>
      <c r="AW4280" s="14"/>
    </row>
    <row r="4281" spans="1:49" x14ac:dyDescent="0.25">
      <c r="A4281">
        <v>4279</v>
      </c>
      <c r="C4281" t="s">
        <v>296</v>
      </c>
      <c r="E4281" t="s">
        <v>155</v>
      </c>
      <c r="G4281" t="s">
        <v>156</v>
      </c>
      <c r="H4281">
        <v>2008</v>
      </c>
      <c r="I4281">
        <v>4</v>
      </c>
      <c r="J4281">
        <v>21</v>
      </c>
      <c r="K4281">
        <v>50.666666666666664</v>
      </c>
      <c r="L4281">
        <v>1.3833333333333333</v>
      </c>
      <c r="M4281">
        <v>2</v>
      </c>
      <c r="O4281">
        <v>9.6550999999999991</v>
      </c>
      <c r="P4281">
        <v>33.785600000000002</v>
      </c>
      <c r="Q4281">
        <v>4.29</v>
      </c>
      <c r="U4281">
        <v>0.75</v>
      </c>
      <c r="X4281">
        <v>10.726414183484241</v>
      </c>
      <c r="Y4281" t="s">
        <v>60</v>
      </c>
      <c r="Z4281" t="s">
        <v>60</v>
      </c>
      <c r="AA4281">
        <v>8200</v>
      </c>
      <c r="AB4281">
        <v>248.25923594230918</v>
      </c>
      <c r="AC4281">
        <v>8011518.9751546578</v>
      </c>
      <c r="AD4281">
        <v>15520102.368494837</v>
      </c>
      <c r="AH4281">
        <v>15520102.368494837</v>
      </c>
      <c r="AI4281">
        <v>114.28480525788962</v>
      </c>
      <c r="AJ4281">
        <v>1094.4936822340535</v>
      </c>
      <c r="AK4281">
        <v>445.12276959271304</v>
      </c>
      <c r="AL4281">
        <v>446.05226813593038</v>
      </c>
      <c r="AM4281">
        <v>120565.57481216654</v>
      </c>
      <c r="AN4281" s="18">
        <v>521.11388288059868</v>
      </c>
      <c r="AP4281" s="12"/>
      <c r="AQ4281" s="18"/>
      <c r="AR4281" s="12" t="s">
        <v>197</v>
      </c>
      <c r="AS4281" s="12" t="s">
        <v>221</v>
      </c>
      <c r="AT4281" s="12" t="s">
        <v>222</v>
      </c>
      <c r="AU4281" s="24"/>
      <c r="AV4281" s="32" t="s">
        <v>241</v>
      </c>
    </row>
    <row r="4282" spans="1:49" x14ac:dyDescent="0.25">
      <c r="A4282">
        <v>4280</v>
      </c>
      <c r="C4282" t="s">
        <v>296</v>
      </c>
      <c r="E4282" t="s">
        <v>155</v>
      </c>
      <c r="G4282" t="s">
        <v>156</v>
      </c>
      <c r="H4282">
        <v>2008</v>
      </c>
      <c r="I4282">
        <v>5</v>
      </c>
      <c r="J4282">
        <v>5</v>
      </c>
      <c r="K4282">
        <v>50.666666666666664</v>
      </c>
      <c r="L4282">
        <v>1.3833333333333333</v>
      </c>
      <c r="M4282">
        <v>2</v>
      </c>
      <c r="O4282">
        <v>11.876200000000001</v>
      </c>
      <c r="P4282">
        <v>33.526299999999999</v>
      </c>
      <c r="Q4282">
        <v>3</v>
      </c>
      <c r="U4282">
        <v>0.83</v>
      </c>
      <c r="X4282">
        <v>15.674546184623104</v>
      </c>
      <c r="Y4282" t="s">
        <v>60</v>
      </c>
      <c r="Z4282" t="s">
        <v>60</v>
      </c>
      <c r="AF4282">
        <v>2173871.4285714286</v>
      </c>
      <c r="AH4282">
        <v>2173871.4285714286</v>
      </c>
      <c r="AI4282">
        <v>5.3630227597415221</v>
      </c>
      <c r="AJ4282">
        <v>75.552234083611864</v>
      </c>
      <c r="AK4282">
        <v>27.502475699753788</v>
      </c>
      <c r="AL4282">
        <v>27.502475699753788</v>
      </c>
      <c r="AM4282">
        <v>27.502475699753788</v>
      </c>
      <c r="AN4282" s="14">
        <v>27.502475699753788</v>
      </c>
      <c r="AP4282" s="14"/>
      <c r="AQ4282" s="21"/>
      <c r="AR4282" s="13" t="s">
        <v>197</v>
      </c>
      <c r="AS4282" s="13" t="s">
        <v>221</v>
      </c>
      <c r="AT4282" s="13" t="s">
        <v>222</v>
      </c>
      <c r="AU4282" s="23"/>
      <c r="AV4282" s="32" t="s">
        <v>241</v>
      </c>
      <c r="AW4282" s="14"/>
    </row>
    <row r="4283" spans="1:49" x14ac:dyDescent="0.25">
      <c r="A4283">
        <v>4281</v>
      </c>
      <c r="C4283" t="s">
        <v>296</v>
      </c>
      <c r="E4283" t="s">
        <v>155</v>
      </c>
      <c r="G4283" t="s">
        <v>156</v>
      </c>
      <c r="H4283">
        <v>2008</v>
      </c>
      <c r="I4283">
        <v>5</v>
      </c>
      <c r="J4283">
        <v>5</v>
      </c>
      <c r="K4283">
        <v>50.666666666666664</v>
      </c>
      <c r="L4283">
        <v>1.3833333333333333</v>
      </c>
      <c r="M4283">
        <v>2</v>
      </c>
      <c r="O4283">
        <v>11.876200000000001</v>
      </c>
      <c r="P4283">
        <v>33.526299999999999</v>
      </c>
      <c r="Q4283">
        <v>3</v>
      </c>
      <c r="U4283">
        <v>0.83</v>
      </c>
      <c r="X4283">
        <v>15.674546184623104</v>
      </c>
      <c r="Y4283" t="s">
        <v>60</v>
      </c>
      <c r="Z4283" t="s">
        <v>60</v>
      </c>
      <c r="AE4283">
        <v>7324657.4536822205</v>
      </c>
      <c r="AH4283">
        <v>7324657.4536822205</v>
      </c>
      <c r="AI4283">
        <v>53.936309877317207</v>
      </c>
      <c r="AJ4283">
        <v>516.54242460781143</v>
      </c>
      <c r="AK4283">
        <v>210.07411772742935</v>
      </c>
      <c r="AL4283">
        <v>210.51279127938889</v>
      </c>
      <c r="AM4283">
        <v>56900.496867731781</v>
      </c>
      <c r="AN4283" s="14">
        <v>245.93785503676659</v>
      </c>
      <c r="AP4283" s="14"/>
      <c r="AQ4283" s="21"/>
      <c r="AR4283" s="13" t="s">
        <v>197</v>
      </c>
      <c r="AS4283" s="13" t="s">
        <v>221</v>
      </c>
      <c r="AT4283" s="13" t="s">
        <v>222</v>
      </c>
      <c r="AU4283" s="23"/>
      <c r="AV4283" s="32" t="s">
        <v>241</v>
      </c>
      <c r="AW4283" s="14"/>
    </row>
    <row r="4284" spans="1:49" x14ac:dyDescent="0.25">
      <c r="A4284">
        <v>4282</v>
      </c>
      <c r="C4284" t="s">
        <v>296</v>
      </c>
      <c r="E4284" t="s">
        <v>155</v>
      </c>
      <c r="G4284" t="s">
        <v>156</v>
      </c>
      <c r="H4284">
        <v>2008</v>
      </c>
      <c r="I4284">
        <v>5</v>
      </c>
      <c r="J4284">
        <v>5</v>
      </c>
      <c r="K4284">
        <v>50.666666666666664</v>
      </c>
      <c r="L4284">
        <v>1.3833333333333333</v>
      </c>
      <c r="M4284">
        <v>2</v>
      </c>
      <c r="O4284">
        <v>11.876200000000001</v>
      </c>
      <c r="P4284">
        <v>33.526299999999999</v>
      </c>
      <c r="Q4284">
        <v>3</v>
      </c>
      <c r="U4284">
        <v>0.83</v>
      </c>
      <c r="X4284">
        <v>15.674546184623104</v>
      </c>
      <c r="Y4284" t="s">
        <v>60</v>
      </c>
      <c r="Z4284" t="s">
        <v>60</v>
      </c>
      <c r="AA4284">
        <v>12400</v>
      </c>
      <c r="AB4284">
        <v>402.27067059876674</v>
      </c>
      <c r="AC4284">
        <v>34084249.109810457</v>
      </c>
      <c r="AD4284">
        <v>32478981.562020157</v>
      </c>
      <c r="AH4284">
        <v>32478981.562020157</v>
      </c>
      <c r="AI4284">
        <v>239.16427834425699</v>
      </c>
      <c r="AJ4284">
        <v>2290.4513952941711</v>
      </c>
      <c r="AK4284">
        <v>931.51023641341794</v>
      </c>
      <c r="AL4284">
        <v>933.45540180796866</v>
      </c>
      <c r="AM4284">
        <v>252308.07042147644</v>
      </c>
      <c r="AN4284" s="18">
        <v>1090.53714930059</v>
      </c>
      <c r="AP4284" s="12"/>
      <c r="AQ4284" s="18"/>
      <c r="AR4284" s="12" t="s">
        <v>197</v>
      </c>
      <c r="AS4284" s="12" t="s">
        <v>221</v>
      </c>
      <c r="AT4284" s="12" t="s">
        <v>222</v>
      </c>
      <c r="AU4284" s="24"/>
      <c r="AV4284" s="32" t="s">
        <v>241</v>
      </c>
    </row>
    <row r="4285" spans="1:49" x14ac:dyDescent="0.25">
      <c r="A4285">
        <v>4283</v>
      </c>
      <c r="C4285" t="s">
        <v>296</v>
      </c>
      <c r="E4285" t="s">
        <v>155</v>
      </c>
      <c r="G4285" t="s">
        <v>156</v>
      </c>
      <c r="H4285">
        <v>2008</v>
      </c>
      <c r="I4285">
        <v>5</v>
      </c>
      <c r="J4285">
        <v>22</v>
      </c>
      <c r="K4285">
        <v>50.666666666666664</v>
      </c>
      <c r="L4285">
        <v>1.3833333333333333</v>
      </c>
      <c r="M4285">
        <v>2</v>
      </c>
      <c r="O4285">
        <v>13.5473</v>
      </c>
      <c r="P4285">
        <v>34.107500000000002</v>
      </c>
      <c r="Q4285">
        <v>0.04</v>
      </c>
      <c r="U4285">
        <v>1.08</v>
      </c>
      <c r="X4285">
        <v>4.0251360759816119</v>
      </c>
      <c r="Y4285" t="s">
        <v>60</v>
      </c>
      <c r="Z4285" t="s">
        <v>60</v>
      </c>
      <c r="AF4285">
        <v>1521710</v>
      </c>
      <c r="AH4285">
        <v>1521710</v>
      </c>
      <c r="AI4285">
        <v>3.7541159318190656</v>
      </c>
      <c r="AJ4285">
        <v>52.886563858528305</v>
      </c>
      <c r="AK4285">
        <v>19.251732989827651</v>
      </c>
      <c r="AL4285">
        <v>19.251732989827651</v>
      </c>
      <c r="AM4285">
        <v>19.251732989827651</v>
      </c>
      <c r="AN4285" s="14">
        <v>19.251732989827651</v>
      </c>
      <c r="AP4285" s="14"/>
      <c r="AQ4285" s="21"/>
      <c r="AR4285" s="13" t="s">
        <v>197</v>
      </c>
      <c r="AS4285" s="13" t="s">
        <v>221</v>
      </c>
      <c r="AT4285" s="13" t="s">
        <v>222</v>
      </c>
      <c r="AU4285" s="23"/>
      <c r="AV4285" s="32" t="s">
        <v>241</v>
      </c>
      <c r="AW4285" s="14"/>
    </row>
    <row r="4286" spans="1:49" x14ac:dyDescent="0.25">
      <c r="A4286">
        <v>4284</v>
      </c>
      <c r="C4286" t="s">
        <v>296</v>
      </c>
      <c r="E4286" t="s">
        <v>155</v>
      </c>
      <c r="G4286" t="s">
        <v>156</v>
      </c>
      <c r="H4286">
        <v>2008</v>
      </c>
      <c r="I4286">
        <v>5</v>
      </c>
      <c r="J4286">
        <v>22</v>
      </c>
      <c r="K4286">
        <v>50.666666666666664</v>
      </c>
      <c r="L4286">
        <v>1.3833333333333333</v>
      </c>
      <c r="M4286">
        <v>2</v>
      </c>
      <c r="O4286">
        <v>13.5473</v>
      </c>
      <c r="P4286">
        <v>34.107500000000002</v>
      </c>
      <c r="Q4286">
        <v>0.04</v>
      </c>
      <c r="U4286">
        <v>1.08</v>
      </c>
      <c r="X4286">
        <v>4.0251360759816119</v>
      </c>
      <c r="Y4286" t="s">
        <v>60</v>
      </c>
      <c r="Z4286" t="s">
        <v>60</v>
      </c>
      <c r="AE4286">
        <v>94040.061845077405</v>
      </c>
      <c r="AH4286">
        <v>94040.061845077405</v>
      </c>
      <c r="AI4286">
        <v>0.69247933417122576</v>
      </c>
      <c r="AJ4286">
        <v>6.6318024921841303</v>
      </c>
      <c r="AK4286">
        <v>2.6971067449995476</v>
      </c>
      <c r="AL4286">
        <v>2.7027388019546938</v>
      </c>
      <c r="AM4286">
        <v>730.53603916550867</v>
      </c>
      <c r="AN4286" s="14">
        <v>3.1575553183140865</v>
      </c>
      <c r="AP4286" s="14"/>
      <c r="AQ4286" s="21"/>
      <c r="AR4286" s="13" t="s">
        <v>197</v>
      </c>
      <c r="AS4286" s="13" t="s">
        <v>221</v>
      </c>
      <c r="AT4286" s="13" t="s">
        <v>222</v>
      </c>
      <c r="AU4286" s="23"/>
      <c r="AV4286" s="32" t="s">
        <v>241</v>
      </c>
      <c r="AW4286" s="14"/>
    </row>
    <row r="4287" spans="1:49" x14ac:dyDescent="0.25">
      <c r="A4287">
        <v>4285</v>
      </c>
      <c r="C4287" t="s">
        <v>296</v>
      </c>
      <c r="E4287" t="s">
        <v>155</v>
      </c>
      <c r="G4287" t="s">
        <v>156</v>
      </c>
      <c r="H4287">
        <v>2008</v>
      </c>
      <c r="I4287">
        <v>5</v>
      </c>
      <c r="J4287">
        <v>22</v>
      </c>
      <c r="K4287">
        <v>50.666666666666664</v>
      </c>
      <c r="L4287">
        <v>1.3833333333333333</v>
      </c>
      <c r="M4287">
        <v>2</v>
      </c>
      <c r="O4287">
        <v>13.5473</v>
      </c>
      <c r="P4287">
        <v>34.107500000000002</v>
      </c>
      <c r="Q4287">
        <v>0.04</v>
      </c>
      <c r="U4287">
        <v>1.08</v>
      </c>
      <c r="X4287">
        <v>4.0251360759816119</v>
      </c>
      <c r="Y4287" t="s">
        <v>60</v>
      </c>
      <c r="Z4287" t="s">
        <v>60</v>
      </c>
      <c r="AA4287">
        <v>2600</v>
      </c>
      <c r="AB4287">
        <v>188.5909062905427</v>
      </c>
      <c r="AC4287">
        <v>3512051.4134615734</v>
      </c>
      <c r="AD4287">
        <v>10191451.478499878</v>
      </c>
      <c r="AH4287">
        <v>10191451.478499878</v>
      </c>
      <c r="AI4287">
        <v>75.046415278802499</v>
      </c>
      <c r="AJ4287">
        <v>718.71170635163776</v>
      </c>
      <c r="AK4287">
        <v>292.29492180982101</v>
      </c>
      <c r="AL4287">
        <v>292.90528758432549</v>
      </c>
      <c r="AM4287">
        <v>79170.753935871573</v>
      </c>
      <c r="AN4287" s="18">
        <v>342.19534936388118</v>
      </c>
      <c r="AP4287" s="12"/>
      <c r="AQ4287" s="18"/>
      <c r="AR4287" s="12" t="s">
        <v>197</v>
      </c>
      <c r="AS4287" s="12" t="s">
        <v>221</v>
      </c>
      <c r="AT4287" s="12" t="s">
        <v>222</v>
      </c>
      <c r="AU4287" s="24"/>
      <c r="AV4287" s="32" t="s">
        <v>241</v>
      </c>
    </row>
    <row r="4288" spans="1:49" x14ac:dyDescent="0.25">
      <c r="A4288">
        <v>4286</v>
      </c>
      <c r="C4288" t="s">
        <v>296</v>
      </c>
      <c r="E4288" t="s">
        <v>155</v>
      </c>
      <c r="G4288" t="s">
        <v>156</v>
      </c>
      <c r="H4288">
        <v>2008</v>
      </c>
      <c r="I4288">
        <v>6</v>
      </c>
      <c r="J4288">
        <v>5</v>
      </c>
      <c r="K4288">
        <v>50.666666666666664</v>
      </c>
      <c r="L4288">
        <v>1.3833333333333333</v>
      </c>
      <c r="M4288">
        <v>2</v>
      </c>
      <c r="O4288">
        <v>15.2532</v>
      </c>
      <c r="P4288">
        <v>33.905900000000003</v>
      </c>
      <c r="Q4288">
        <v>0.04</v>
      </c>
      <c r="U4288">
        <v>1.65</v>
      </c>
      <c r="X4288">
        <v>9.6986602302467375</v>
      </c>
      <c r="Y4288" t="s">
        <v>60</v>
      </c>
      <c r="Z4288" t="s">
        <v>60</v>
      </c>
      <c r="AF4288">
        <v>0</v>
      </c>
      <c r="AH4288">
        <v>0</v>
      </c>
      <c r="AI4288">
        <v>0</v>
      </c>
      <c r="AJ4288">
        <v>0</v>
      </c>
      <c r="AK4288">
        <v>0</v>
      </c>
      <c r="AL4288">
        <v>0</v>
      </c>
      <c r="AM4288">
        <v>0</v>
      </c>
      <c r="AN4288" s="14">
        <v>0</v>
      </c>
      <c r="AP4288" s="14"/>
      <c r="AQ4288" s="21"/>
      <c r="AR4288" s="13" t="s">
        <v>197</v>
      </c>
      <c r="AS4288" s="13" t="s">
        <v>221</v>
      </c>
      <c r="AT4288" s="13" t="s">
        <v>222</v>
      </c>
      <c r="AU4288" s="23"/>
      <c r="AV4288" s="32" t="s">
        <v>241</v>
      </c>
      <c r="AW4288" s="14"/>
    </row>
    <row r="4289" spans="1:49" x14ac:dyDescent="0.25">
      <c r="A4289">
        <v>4287</v>
      </c>
      <c r="C4289" t="s">
        <v>296</v>
      </c>
      <c r="E4289" t="s">
        <v>155</v>
      </c>
      <c r="G4289" t="s">
        <v>156</v>
      </c>
      <c r="H4289">
        <v>2008</v>
      </c>
      <c r="I4289">
        <v>6</v>
      </c>
      <c r="J4289">
        <v>5</v>
      </c>
      <c r="K4289">
        <v>50.666666666666664</v>
      </c>
      <c r="L4289">
        <v>1.3833333333333333</v>
      </c>
      <c r="M4289">
        <v>2</v>
      </c>
      <c r="O4289">
        <v>15.2532</v>
      </c>
      <c r="P4289">
        <v>33.905900000000003</v>
      </c>
      <c r="Q4289">
        <v>0.04</v>
      </c>
      <c r="U4289">
        <v>1.65</v>
      </c>
      <c r="X4289">
        <v>9.6986602302467375</v>
      </c>
      <c r="Y4289" t="s">
        <v>60</v>
      </c>
      <c r="Z4289" t="s">
        <v>60</v>
      </c>
      <c r="AE4289">
        <v>0</v>
      </c>
      <c r="AH4289">
        <v>0</v>
      </c>
      <c r="AI4289">
        <v>0</v>
      </c>
      <c r="AJ4289">
        <v>0</v>
      </c>
      <c r="AK4289">
        <v>0</v>
      </c>
      <c r="AL4289">
        <v>0</v>
      </c>
      <c r="AM4289">
        <v>0</v>
      </c>
      <c r="AN4289" s="14">
        <v>0</v>
      </c>
      <c r="AP4289" s="14"/>
      <c r="AQ4289" s="21"/>
      <c r="AR4289" s="13" t="s">
        <v>197</v>
      </c>
      <c r="AS4289" s="13" t="s">
        <v>221</v>
      </c>
      <c r="AT4289" s="13" t="s">
        <v>222</v>
      </c>
      <c r="AU4289" s="23"/>
      <c r="AV4289" s="32" t="s">
        <v>241</v>
      </c>
      <c r="AW4289" s="14"/>
    </row>
    <row r="4290" spans="1:49" x14ac:dyDescent="0.25">
      <c r="A4290">
        <v>4288</v>
      </c>
      <c r="C4290" t="s">
        <v>296</v>
      </c>
      <c r="E4290" t="s">
        <v>155</v>
      </c>
      <c r="G4290" t="s">
        <v>156</v>
      </c>
      <c r="H4290">
        <v>2008</v>
      </c>
      <c r="I4290">
        <v>6</v>
      </c>
      <c r="J4290">
        <v>5</v>
      </c>
      <c r="K4290">
        <v>50.666666666666664</v>
      </c>
      <c r="L4290">
        <v>1.3833333333333333</v>
      </c>
      <c r="M4290">
        <v>2</v>
      </c>
      <c r="O4290">
        <v>15.2532</v>
      </c>
      <c r="P4290">
        <v>33.905900000000003</v>
      </c>
      <c r="Q4290">
        <v>0.04</v>
      </c>
      <c r="U4290">
        <v>1.65</v>
      </c>
      <c r="X4290">
        <v>9.6986602302467375</v>
      </c>
      <c r="Y4290" t="s">
        <v>60</v>
      </c>
      <c r="Z4290" t="s">
        <v>60</v>
      </c>
      <c r="AA4290">
        <v>0</v>
      </c>
      <c r="AC4290">
        <v>0</v>
      </c>
      <c r="AD4290">
        <v>0</v>
      </c>
      <c r="AH4290">
        <v>0</v>
      </c>
      <c r="AI4290">
        <v>0</v>
      </c>
      <c r="AJ4290">
        <v>0</v>
      </c>
      <c r="AK4290">
        <v>0</v>
      </c>
      <c r="AL4290">
        <v>0</v>
      </c>
      <c r="AM4290">
        <v>0</v>
      </c>
      <c r="AN4290" s="18">
        <v>0</v>
      </c>
      <c r="AP4290" s="12"/>
      <c r="AQ4290" s="18"/>
      <c r="AR4290" s="12" t="s">
        <v>197</v>
      </c>
      <c r="AS4290" s="12" t="s">
        <v>221</v>
      </c>
      <c r="AT4290" s="12" t="s">
        <v>222</v>
      </c>
      <c r="AU4290" s="24"/>
      <c r="AV4290" s="32" t="s">
        <v>241</v>
      </c>
    </row>
    <row r="4291" spans="1:49" x14ac:dyDescent="0.25">
      <c r="A4291">
        <v>4289</v>
      </c>
      <c r="C4291" t="s">
        <v>296</v>
      </c>
      <c r="E4291" t="s">
        <v>155</v>
      </c>
      <c r="G4291" t="s">
        <v>156</v>
      </c>
      <c r="H4291">
        <v>2008</v>
      </c>
      <c r="I4291">
        <v>7</v>
      </c>
      <c r="J4291">
        <v>1</v>
      </c>
      <c r="K4291">
        <v>50.666666666666664</v>
      </c>
      <c r="L4291">
        <v>1.3833333333333333</v>
      </c>
      <c r="M4291">
        <v>2</v>
      </c>
      <c r="O4291">
        <v>17.359300000000001</v>
      </c>
      <c r="P4291">
        <v>34.476199999999999</v>
      </c>
      <c r="Q4291">
        <v>0.19</v>
      </c>
      <c r="U4291">
        <v>0.65</v>
      </c>
      <c r="X4291">
        <v>4.8366890573071615</v>
      </c>
      <c r="Y4291" t="s">
        <v>60</v>
      </c>
      <c r="Z4291" t="s">
        <v>60</v>
      </c>
      <c r="AF4291">
        <v>0</v>
      </c>
      <c r="AH4291">
        <v>0</v>
      </c>
      <c r="AI4291">
        <v>0</v>
      </c>
      <c r="AJ4291">
        <v>0</v>
      </c>
      <c r="AK4291">
        <v>0</v>
      </c>
      <c r="AL4291">
        <v>0</v>
      </c>
      <c r="AM4291">
        <v>0</v>
      </c>
      <c r="AN4291" s="14">
        <v>0</v>
      </c>
      <c r="AP4291" s="14"/>
      <c r="AQ4291" s="21"/>
      <c r="AR4291" s="13" t="s">
        <v>197</v>
      </c>
      <c r="AS4291" s="13" t="s">
        <v>221</v>
      </c>
      <c r="AT4291" s="13" t="s">
        <v>222</v>
      </c>
      <c r="AU4291" s="23"/>
      <c r="AV4291" s="32" t="s">
        <v>241</v>
      </c>
      <c r="AW4291" s="14"/>
    </row>
    <row r="4292" spans="1:49" x14ac:dyDescent="0.25">
      <c r="A4292">
        <v>4290</v>
      </c>
      <c r="C4292" t="s">
        <v>296</v>
      </c>
      <c r="E4292" t="s">
        <v>155</v>
      </c>
      <c r="G4292" t="s">
        <v>156</v>
      </c>
      <c r="H4292">
        <v>2008</v>
      </c>
      <c r="I4292">
        <v>7</v>
      </c>
      <c r="J4292">
        <v>1</v>
      </c>
      <c r="K4292">
        <v>50.666666666666664</v>
      </c>
      <c r="L4292">
        <v>1.3833333333333333</v>
      </c>
      <c r="M4292">
        <v>2</v>
      </c>
      <c r="O4292">
        <v>17.359300000000001</v>
      </c>
      <c r="P4292">
        <v>34.476199999999999</v>
      </c>
      <c r="Q4292">
        <v>0.19</v>
      </c>
      <c r="U4292">
        <v>0.65</v>
      </c>
      <c r="X4292">
        <v>4.8366890573071615</v>
      </c>
      <c r="Y4292" t="s">
        <v>60</v>
      </c>
      <c r="Z4292" t="s">
        <v>60</v>
      </c>
      <c r="AE4292">
        <v>0</v>
      </c>
      <c r="AH4292">
        <v>0</v>
      </c>
      <c r="AI4292">
        <v>0</v>
      </c>
      <c r="AJ4292">
        <v>0</v>
      </c>
      <c r="AK4292">
        <v>0</v>
      </c>
      <c r="AL4292">
        <v>0</v>
      </c>
      <c r="AM4292">
        <v>0</v>
      </c>
      <c r="AN4292" s="14">
        <v>0</v>
      </c>
      <c r="AP4292" s="14"/>
      <c r="AQ4292" s="21"/>
      <c r="AR4292" s="13" t="s">
        <v>197</v>
      </c>
      <c r="AS4292" s="13" t="s">
        <v>221</v>
      </c>
      <c r="AT4292" s="13" t="s">
        <v>222</v>
      </c>
      <c r="AU4292" s="23"/>
      <c r="AV4292" s="32" t="s">
        <v>241</v>
      </c>
      <c r="AW4292" s="14"/>
    </row>
    <row r="4293" spans="1:49" x14ac:dyDescent="0.25">
      <c r="A4293">
        <v>4291</v>
      </c>
      <c r="C4293" t="s">
        <v>296</v>
      </c>
      <c r="E4293" t="s">
        <v>155</v>
      </c>
      <c r="G4293" t="s">
        <v>156</v>
      </c>
      <c r="H4293">
        <v>2008</v>
      </c>
      <c r="I4293">
        <v>7</v>
      </c>
      <c r="J4293">
        <v>1</v>
      </c>
      <c r="K4293">
        <v>50.666666666666664</v>
      </c>
      <c r="L4293">
        <v>1.3833333333333333</v>
      </c>
      <c r="M4293">
        <v>2</v>
      </c>
      <c r="O4293">
        <v>17.359300000000001</v>
      </c>
      <c r="P4293">
        <v>34.476199999999999</v>
      </c>
      <c r="Q4293">
        <v>0.19</v>
      </c>
      <c r="U4293">
        <v>0.65</v>
      </c>
      <c r="X4293">
        <v>4.8366890573071615</v>
      </c>
      <c r="Y4293" t="s">
        <v>60</v>
      </c>
      <c r="Z4293" t="s">
        <v>60</v>
      </c>
      <c r="AA4293">
        <v>0</v>
      </c>
      <c r="AC4293">
        <v>0</v>
      </c>
      <c r="AD4293">
        <v>0</v>
      </c>
      <c r="AH4293">
        <v>0</v>
      </c>
      <c r="AI4293">
        <v>0</v>
      </c>
      <c r="AJ4293">
        <v>0</v>
      </c>
      <c r="AK4293">
        <v>0</v>
      </c>
      <c r="AL4293">
        <v>0</v>
      </c>
      <c r="AM4293">
        <v>0</v>
      </c>
      <c r="AN4293" s="18">
        <v>0</v>
      </c>
      <c r="AP4293" s="12"/>
      <c r="AQ4293" s="18"/>
      <c r="AR4293" s="12" t="s">
        <v>197</v>
      </c>
      <c r="AS4293" s="12" t="s">
        <v>221</v>
      </c>
      <c r="AT4293" s="12" t="s">
        <v>222</v>
      </c>
      <c r="AU4293" s="24"/>
      <c r="AV4293" s="32" t="s">
        <v>241</v>
      </c>
    </row>
    <row r="4294" spans="1:49" x14ac:dyDescent="0.25">
      <c r="A4294">
        <v>4292</v>
      </c>
      <c r="C4294" t="s">
        <v>296</v>
      </c>
      <c r="E4294" t="s">
        <v>155</v>
      </c>
      <c r="G4294" t="s">
        <v>156</v>
      </c>
      <c r="H4294">
        <v>2008</v>
      </c>
      <c r="I4294">
        <v>7</v>
      </c>
      <c r="J4294">
        <v>20</v>
      </c>
      <c r="K4294">
        <v>50.666666666666664</v>
      </c>
      <c r="L4294">
        <v>1.3833333333333333</v>
      </c>
      <c r="M4294">
        <v>2</v>
      </c>
      <c r="O4294">
        <v>18.090299999999999</v>
      </c>
      <c r="P4294">
        <v>34.325899999999997</v>
      </c>
      <c r="Q4294">
        <v>0.09</v>
      </c>
      <c r="U4294">
        <v>1.6</v>
      </c>
      <c r="X4294">
        <v>4.4930745035956665</v>
      </c>
      <c r="Y4294" t="s">
        <v>60</v>
      </c>
      <c r="Z4294" t="s">
        <v>60</v>
      </c>
      <c r="AF4294">
        <v>0</v>
      </c>
      <c r="AH4294">
        <v>0</v>
      </c>
      <c r="AI4294">
        <v>0</v>
      </c>
      <c r="AJ4294">
        <v>0</v>
      </c>
      <c r="AK4294">
        <v>0</v>
      </c>
      <c r="AL4294">
        <v>0</v>
      </c>
      <c r="AM4294">
        <v>0</v>
      </c>
      <c r="AN4294" s="14">
        <v>0</v>
      </c>
      <c r="AP4294" s="14"/>
      <c r="AQ4294" s="21"/>
      <c r="AR4294" s="13" t="s">
        <v>197</v>
      </c>
      <c r="AS4294" s="13" t="s">
        <v>221</v>
      </c>
      <c r="AT4294" s="13" t="s">
        <v>222</v>
      </c>
      <c r="AU4294" s="23"/>
      <c r="AV4294" s="32" t="s">
        <v>241</v>
      </c>
      <c r="AW4294" s="14"/>
    </row>
    <row r="4295" spans="1:49" x14ac:dyDescent="0.25">
      <c r="A4295">
        <v>4293</v>
      </c>
      <c r="C4295" t="s">
        <v>296</v>
      </c>
      <c r="E4295" t="s">
        <v>155</v>
      </c>
      <c r="G4295" t="s">
        <v>156</v>
      </c>
      <c r="H4295">
        <v>2008</v>
      </c>
      <c r="I4295">
        <v>7</v>
      </c>
      <c r="J4295">
        <v>20</v>
      </c>
      <c r="K4295">
        <v>50.666666666666664</v>
      </c>
      <c r="L4295">
        <v>1.3833333333333333</v>
      </c>
      <c r="M4295">
        <v>2</v>
      </c>
      <c r="O4295">
        <v>18.090299999999999</v>
      </c>
      <c r="P4295">
        <v>34.325899999999997</v>
      </c>
      <c r="Q4295">
        <v>0.09</v>
      </c>
      <c r="U4295">
        <v>1.6</v>
      </c>
      <c r="X4295">
        <v>4.4930745035956665</v>
      </c>
      <c r="Y4295" t="s">
        <v>60</v>
      </c>
      <c r="Z4295" t="s">
        <v>60</v>
      </c>
      <c r="AE4295">
        <v>0</v>
      </c>
      <c r="AH4295">
        <v>0</v>
      </c>
      <c r="AI4295">
        <v>0</v>
      </c>
      <c r="AJ4295">
        <v>0</v>
      </c>
      <c r="AK4295">
        <v>0</v>
      </c>
      <c r="AL4295">
        <v>0</v>
      </c>
      <c r="AM4295">
        <v>0</v>
      </c>
      <c r="AN4295" s="14">
        <v>0</v>
      </c>
      <c r="AP4295" s="14"/>
      <c r="AQ4295" s="21"/>
      <c r="AR4295" s="13" t="s">
        <v>197</v>
      </c>
      <c r="AS4295" s="13" t="s">
        <v>221</v>
      </c>
      <c r="AT4295" s="13" t="s">
        <v>222</v>
      </c>
      <c r="AU4295" s="23"/>
      <c r="AV4295" s="32" t="s">
        <v>241</v>
      </c>
      <c r="AW4295" s="14"/>
    </row>
    <row r="4296" spans="1:49" x14ac:dyDescent="0.25">
      <c r="A4296">
        <v>4294</v>
      </c>
      <c r="C4296" t="s">
        <v>296</v>
      </c>
      <c r="E4296" t="s">
        <v>155</v>
      </c>
      <c r="G4296" t="s">
        <v>156</v>
      </c>
      <c r="H4296">
        <v>2008</v>
      </c>
      <c r="I4296">
        <v>7</v>
      </c>
      <c r="J4296">
        <v>20</v>
      </c>
      <c r="K4296">
        <v>50.666666666666664</v>
      </c>
      <c r="L4296">
        <v>1.3833333333333333</v>
      </c>
      <c r="M4296">
        <v>2</v>
      </c>
      <c r="O4296">
        <v>18.090299999999999</v>
      </c>
      <c r="P4296">
        <v>34.325899999999997</v>
      </c>
      <c r="Q4296">
        <v>0.09</v>
      </c>
      <c r="U4296">
        <v>1.6</v>
      </c>
      <c r="X4296">
        <v>4.4930745035956665</v>
      </c>
      <c r="Y4296" t="s">
        <v>60</v>
      </c>
      <c r="Z4296" t="s">
        <v>60</v>
      </c>
      <c r="AA4296">
        <v>0</v>
      </c>
      <c r="AC4296">
        <v>0</v>
      </c>
      <c r="AD4296">
        <v>0</v>
      </c>
      <c r="AH4296">
        <v>0</v>
      </c>
      <c r="AI4296">
        <v>0</v>
      </c>
      <c r="AJ4296">
        <v>0</v>
      </c>
      <c r="AK4296">
        <v>0</v>
      </c>
      <c r="AL4296">
        <v>0</v>
      </c>
      <c r="AM4296">
        <v>0</v>
      </c>
      <c r="AN4296" s="18">
        <v>0</v>
      </c>
      <c r="AP4296" s="12"/>
      <c r="AQ4296" s="18"/>
      <c r="AR4296" s="12" t="s">
        <v>197</v>
      </c>
      <c r="AS4296" s="12" t="s">
        <v>221</v>
      </c>
      <c r="AT4296" s="12" t="s">
        <v>222</v>
      </c>
      <c r="AU4296" s="24"/>
      <c r="AV4296" s="32" t="s">
        <v>241</v>
      </c>
    </row>
    <row r="4297" spans="1:49" x14ac:dyDescent="0.25">
      <c r="A4297">
        <v>4295</v>
      </c>
      <c r="C4297" t="s">
        <v>296</v>
      </c>
      <c r="E4297" t="s">
        <v>155</v>
      </c>
      <c r="G4297" t="s">
        <v>156</v>
      </c>
      <c r="H4297">
        <v>2008</v>
      </c>
      <c r="I4297">
        <v>9</v>
      </c>
      <c r="J4297">
        <v>15</v>
      </c>
      <c r="K4297">
        <v>50.666666666666664</v>
      </c>
      <c r="L4297">
        <v>1.3833333333333333</v>
      </c>
      <c r="M4297">
        <v>2</v>
      </c>
      <c r="O4297">
        <v>17.518899999999999</v>
      </c>
      <c r="P4297">
        <v>33.922199999999997</v>
      </c>
      <c r="Q4297">
        <v>4.59</v>
      </c>
      <c r="U4297">
        <v>4.59</v>
      </c>
      <c r="X4297">
        <v>4.5244794991106154</v>
      </c>
      <c r="Y4297" t="s">
        <v>60</v>
      </c>
      <c r="Z4297" t="s">
        <v>60</v>
      </c>
      <c r="AF4297">
        <v>0</v>
      </c>
      <c r="AH4297">
        <v>0</v>
      </c>
      <c r="AI4297">
        <v>0</v>
      </c>
      <c r="AJ4297">
        <v>0</v>
      </c>
      <c r="AK4297">
        <v>0</v>
      </c>
      <c r="AL4297">
        <v>0</v>
      </c>
      <c r="AM4297">
        <v>0</v>
      </c>
      <c r="AN4297" s="14">
        <v>0</v>
      </c>
      <c r="AP4297" s="14"/>
      <c r="AQ4297" s="21"/>
      <c r="AR4297" s="13" t="s">
        <v>197</v>
      </c>
      <c r="AS4297" s="13" t="s">
        <v>221</v>
      </c>
      <c r="AT4297" s="13" t="s">
        <v>222</v>
      </c>
      <c r="AU4297" s="23"/>
      <c r="AV4297" s="32" t="s">
        <v>241</v>
      </c>
      <c r="AW4297" s="14"/>
    </row>
    <row r="4298" spans="1:49" x14ac:dyDescent="0.25">
      <c r="A4298">
        <v>4296</v>
      </c>
      <c r="C4298" t="s">
        <v>296</v>
      </c>
      <c r="E4298" t="s">
        <v>155</v>
      </c>
      <c r="G4298" t="s">
        <v>156</v>
      </c>
      <c r="H4298">
        <v>2008</v>
      </c>
      <c r="I4298">
        <v>9</v>
      </c>
      <c r="J4298">
        <v>15</v>
      </c>
      <c r="K4298">
        <v>50.666666666666664</v>
      </c>
      <c r="L4298">
        <v>1.3833333333333333</v>
      </c>
      <c r="M4298">
        <v>2</v>
      </c>
      <c r="O4298">
        <v>17.518899999999999</v>
      </c>
      <c r="P4298">
        <v>33.922199999999997</v>
      </c>
      <c r="Q4298">
        <v>4.59</v>
      </c>
      <c r="U4298">
        <v>4.59</v>
      </c>
      <c r="X4298">
        <v>4.5244794991106154</v>
      </c>
      <c r="Y4298" t="s">
        <v>60</v>
      </c>
      <c r="Z4298" t="s">
        <v>60</v>
      </c>
      <c r="AE4298">
        <v>0</v>
      </c>
      <c r="AH4298">
        <v>0</v>
      </c>
      <c r="AI4298">
        <v>0</v>
      </c>
      <c r="AJ4298">
        <v>0</v>
      </c>
      <c r="AK4298">
        <v>0</v>
      </c>
      <c r="AL4298">
        <v>0</v>
      </c>
      <c r="AM4298">
        <v>0</v>
      </c>
      <c r="AN4298" s="14">
        <v>0</v>
      </c>
      <c r="AP4298" s="14"/>
      <c r="AQ4298" s="21"/>
      <c r="AR4298" s="13" t="s">
        <v>197</v>
      </c>
      <c r="AS4298" s="13" t="s">
        <v>221</v>
      </c>
      <c r="AT4298" s="13" t="s">
        <v>222</v>
      </c>
      <c r="AU4298" s="23"/>
      <c r="AV4298" s="32" t="s">
        <v>241</v>
      </c>
      <c r="AW4298" s="14"/>
    </row>
    <row r="4299" spans="1:49" x14ac:dyDescent="0.25">
      <c r="A4299">
        <v>4297</v>
      </c>
      <c r="C4299" t="s">
        <v>296</v>
      </c>
      <c r="E4299" t="s">
        <v>155</v>
      </c>
      <c r="G4299" t="s">
        <v>156</v>
      </c>
      <c r="H4299">
        <v>2008</v>
      </c>
      <c r="I4299">
        <v>9</v>
      </c>
      <c r="J4299">
        <v>15</v>
      </c>
      <c r="K4299">
        <v>50.666666666666664</v>
      </c>
      <c r="L4299">
        <v>1.3833333333333333</v>
      </c>
      <c r="M4299">
        <v>2</v>
      </c>
      <c r="O4299">
        <v>17.518899999999999</v>
      </c>
      <c r="P4299">
        <v>33.922199999999997</v>
      </c>
      <c r="Q4299">
        <v>4.59</v>
      </c>
      <c r="U4299">
        <v>4.59</v>
      </c>
      <c r="X4299">
        <v>4.5244794991106154</v>
      </c>
      <c r="Y4299" t="s">
        <v>60</v>
      </c>
      <c r="Z4299" t="s">
        <v>60</v>
      </c>
      <c r="AA4299">
        <v>0</v>
      </c>
      <c r="AC4299">
        <v>0</v>
      </c>
      <c r="AD4299">
        <v>0</v>
      </c>
      <c r="AH4299">
        <v>0</v>
      </c>
      <c r="AI4299">
        <v>0</v>
      </c>
      <c r="AJ4299">
        <v>0</v>
      </c>
      <c r="AK4299">
        <v>0</v>
      </c>
      <c r="AL4299">
        <v>0</v>
      </c>
      <c r="AM4299">
        <v>0</v>
      </c>
      <c r="AN4299" s="18">
        <v>0</v>
      </c>
      <c r="AP4299" s="12"/>
      <c r="AQ4299" s="18"/>
      <c r="AR4299" s="12" t="s">
        <v>197</v>
      </c>
      <c r="AS4299" s="12" t="s">
        <v>221</v>
      </c>
      <c r="AT4299" s="12" t="s">
        <v>222</v>
      </c>
      <c r="AU4299" s="24"/>
      <c r="AV4299" s="32" t="s">
        <v>241</v>
      </c>
    </row>
    <row r="4300" spans="1:49" x14ac:dyDescent="0.25">
      <c r="A4300">
        <v>4298</v>
      </c>
      <c r="C4300" t="s">
        <v>296</v>
      </c>
      <c r="E4300" t="s">
        <v>155</v>
      </c>
      <c r="G4300" t="s">
        <v>156</v>
      </c>
      <c r="H4300">
        <v>2008</v>
      </c>
      <c r="I4300">
        <v>10</v>
      </c>
      <c r="J4300">
        <v>29</v>
      </c>
      <c r="K4300">
        <v>50.666666666666664</v>
      </c>
      <c r="L4300">
        <v>1.3833333333333333</v>
      </c>
      <c r="M4300">
        <v>2</v>
      </c>
      <c r="O4300">
        <v>13.7052</v>
      </c>
      <c r="P4300">
        <v>33.977499999999999</v>
      </c>
      <c r="Q4300">
        <v>8.67</v>
      </c>
      <c r="U4300">
        <v>6.77</v>
      </c>
      <c r="X4300">
        <v>3.1956660078828349</v>
      </c>
      <c r="Y4300" t="s">
        <v>60</v>
      </c>
      <c r="Z4300" t="s">
        <v>60</v>
      </c>
      <c r="AF4300">
        <v>0</v>
      </c>
      <c r="AH4300">
        <v>0</v>
      </c>
      <c r="AI4300">
        <v>0</v>
      </c>
      <c r="AJ4300">
        <v>0</v>
      </c>
      <c r="AK4300">
        <v>0</v>
      </c>
      <c r="AL4300">
        <v>0</v>
      </c>
      <c r="AM4300">
        <v>0</v>
      </c>
      <c r="AN4300" s="14">
        <v>0</v>
      </c>
      <c r="AP4300" s="14"/>
      <c r="AQ4300" s="21"/>
      <c r="AR4300" s="13" t="s">
        <v>197</v>
      </c>
      <c r="AS4300" s="13" t="s">
        <v>221</v>
      </c>
      <c r="AT4300" s="13" t="s">
        <v>222</v>
      </c>
      <c r="AU4300" s="23"/>
      <c r="AV4300" s="32" t="s">
        <v>241</v>
      </c>
      <c r="AW4300" s="14"/>
    </row>
    <row r="4301" spans="1:49" x14ac:dyDescent="0.25">
      <c r="A4301">
        <v>4299</v>
      </c>
      <c r="C4301" t="s">
        <v>296</v>
      </c>
      <c r="E4301" t="s">
        <v>155</v>
      </c>
      <c r="G4301" t="s">
        <v>156</v>
      </c>
      <c r="H4301">
        <v>2008</v>
      </c>
      <c r="I4301">
        <v>10</v>
      </c>
      <c r="J4301">
        <v>29</v>
      </c>
      <c r="K4301">
        <v>50.666666666666664</v>
      </c>
      <c r="L4301">
        <v>1.3833333333333333</v>
      </c>
      <c r="M4301">
        <v>2</v>
      </c>
      <c r="O4301">
        <v>13.7052</v>
      </c>
      <c r="P4301">
        <v>33.977499999999999</v>
      </c>
      <c r="Q4301">
        <v>8.67</v>
      </c>
      <c r="U4301">
        <v>6.77</v>
      </c>
      <c r="X4301">
        <v>3.1956660078828349</v>
      </c>
      <c r="Y4301" t="s">
        <v>60</v>
      </c>
      <c r="Z4301" t="s">
        <v>60</v>
      </c>
      <c r="AE4301">
        <v>0</v>
      </c>
      <c r="AH4301">
        <v>0</v>
      </c>
      <c r="AI4301">
        <v>0</v>
      </c>
      <c r="AJ4301">
        <v>0</v>
      </c>
      <c r="AK4301">
        <v>0</v>
      </c>
      <c r="AL4301">
        <v>0</v>
      </c>
      <c r="AM4301">
        <v>0</v>
      </c>
      <c r="AN4301" s="14">
        <v>0</v>
      </c>
      <c r="AP4301" s="14"/>
      <c r="AQ4301" s="21"/>
      <c r="AR4301" s="13" t="s">
        <v>197</v>
      </c>
      <c r="AS4301" s="13" t="s">
        <v>221</v>
      </c>
      <c r="AT4301" s="13" t="s">
        <v>222</v>
      </c>
      <c r="AU4301" s="23"/>
      <c r="AV4301" s="32" t="s">
        <v>241</v>
      </c>
      <c r="AW4301" s="14"/>
    </row>
    <row r="4302" spans="1:49" x14ac:dyDescent="0.25">
      <c r="A4302">
        <v>4300</v>
      </c>
      <c r="C4302" t="s">
        <v>296</v>
      </c>
      <c r="E4302" t="s">
        <v>155</v>
      </c>
      <c r="G4302" t="s">
        <v>156</v>
      </c>
      <c r="H4302">
        <v>2008</v>
      </c>
      <c r="I4302">
        <v>10</v>
      </c>
      <c r="J4302">
        <v>29</v>
      </c>
      <c r="K4302">
        <v>50.666666666666664</v>
      </c>
      <c r="L4302">
        <v>1.3833333333333333</v>
      </c>
      <c r="M4302">
        <v>2</v>
      </c>
      <c r="O4302">
        <v>13.7052</v>
      </c>
      <c r="P4302">
        <v>33.977499999999999</v>
      </c>
      <c r="Q4302">
        <v>8.67</v>
      </c>
      <c r="U4302">
        <v>6.77</v>
      </c>
      <c r="X4302">
        <v>3.1956660078828349</v>
      </c>
      <c r="Y4302" t="s">
        <v>60</v>
      </c>
      <c r="Z4302" t="s">
        <v>60</v>
      </c>
      <c r="AA4302">
        <v>0</v>
      </c>
      <c r="AC4302">
        <v>0</v>
      </c>
      <c r="AD4302">
        <v>0</v>
      </c>
      <c r="AH4302">
        <v>0</v>
      </c>
      <c r="AI4302">
        <v>0</v>
      </c>
      <c r="AJ4302">
        <v>0</v>
      </c>
      <c r="AK4302">
        <v>0</v>
      </c>
      <c r="AL4302">
        <v>0</v>
      </c>
      <c r="AM4302">
        <v>0</v>
      </c>
      <c r="AN4302" s="18">
        <v>0</v>
      </c>
      <c r="AP4302" s="12"/>
      <c r="AQ4302" s="18"/>
      <c r="AR4302" s="12" t="s">
        <v>197</v>
      </c>
      <c r="AS4302" s="12" t="s">
        <v>221</v>
      </c>
      <c r="AT4302" s="12" t="s">
        <v>222</v>
      </c>
      <c r="AU4302" s="24"/>
      <c r="AV4302" s="32" t="s">
        <v>241</v>
      </c>
    </row>
    <row r="4303" spans="1:49" x14ac:dyDescent="0.25">
      <c r="A4303">
        <v>4301</v>
      </c>
      <c r="C4303" t="s">
        <v>296</v>
      </c>
      <c r="E4303" t="s">
        <v>155</v>
      </c>
      <c r="G4303" t="s">
        <v>156</v>
      </c>
      <c r="H4303">
        <v>2008</v>
      </c>
      <c r="I4303">
        <v>12</v>
      </c>
      <c r="J4303">
        <v>15</v>
      </c>
      <c r="K4303">
        <v>50.666666666666664</v>
      </c>
      <c r="L4303">
        <v>1.3833333333333333</v>
      </c>
      <c r="M4303">
        <v>2</v>
      </c>
      <c r="O4303">
        <v>7.9634</v>
      </c>
      <c r="P4303">
        <v>34.421599999999998</v>
      </c>
      <c r="Q4303">
        <v>12.58</v>
      </c>
      <c r="U4303">
        <v>5.51</v>
      </c>
      <c r="X4303">
        <v>4.0836464127354688</v>
      </c>
      <c r="Y4303" t="s">
        <v>60</v>
      </c>
      <c r="Z4303" t="s">
        <v>60</v>
      </c>
      <c r="AF4303">
        <v>0</v>
      </c>
      <c r="AH4303">
        <v>0</v>
      </c>
      <c r="AI4303">
        <v>0</v>
      </c>
      <c r="AJ4303">
        <v>0</v>
      </c>
      <c r="AK4303">
        <v>0</v>
      </c>
      <c r="AL4303">
        <v>0</v>
      </c>
      <c r="AM4303">
        <v>0</v>
      </c>
      <c r="AN4303" s="14">
        <v>0</v>
      </c>
      <c r="AP4303" s="14"/>
      <c r="AQ4303" s="21"/>
      <c r="AR4303" s="13" t="s">
        <v>197</v>
      </c>
      <c r="AS4303" s="13" t="s">
        <v>221</v>
      </c>
      <c r="AT4303" s="13" t="s">
        <v>222</v>
      </c>
      <c r="AU4303" s="23"/>
      <c r="AV4303" s="32" t="s">
        <v>241</v>
      </c>
      <c r="AW4303" s="14"/>
    </row>
    <row r="4304" spans="1:49" x14ac:dyDescent="0.25">
      <c r="A4304">
        <v>4302</v>
      </c>
      <c r="C4304" t="s">
        <v>296</v>
      </c>
      <c r="E4304" t="s">
        <v>155</v>
      </c>
      <c r="G4304" t="s">
        <v>156</v>
      </c>
      <c r="H4304">
        <v>2008</v>
      </c>
      <c r="I4304">
        <v>12</v>
      </c>
      <c r="J4304">
        <v>15</v>
      </c>
      <c r="K4304">
        <v>50.666666666666664</v>
      </c>
      <c r="L4304">
        <v>1.3833333333333333</v>
      </c>
      <c r="M4304">
        <v>2</v>
      </c>
      <c r="O4304">
        <v>7.9634</v>
      </c>
      <c r="P4304">
        <v>34.421599999999998</v>
      </c>
      <c r="Q4304">
        <v>12.58</v>
      </c>
      <c r="U4304">
        <v>5.51</v>
      </c>
      <c r="X4304">
        <v>4.0836464127354688</v>
      </c>
      <c r="Y4304" t="s">
        <v>60</v>
      </c>
      <c r="Z4304" t="s">
        <v>60</v>
      </c>
      <c r="AE4304">
        <v>0</v>
      </c>
      <c r="AH4304">
        <v>0</v>
      </c>
      <c r="AI4304">
        <v>0</v>
      </c>
      <c r="AJ4304">
        <v>0</v>
      </c>
      <c r="AK4304">
        <v>0</v>
      </c>
      <c r="AL4304">
        <v>0</v>
      </c>
      <c r="AM4304">
        <v>0</v>
      </c>
      <c r="AN4304" s="14">
        <v>0</v>
      </c>
      <c r="AP4304" s="14"/>
      <c r="AQ4304" s="21"/>
      <c r="AR4304" s="13" t="s">
        <v>197</v>
      </c>
      <c r="AS4304" s="13" t="s">
        <v>221</v>
      </c>
      <c r="AT4304" s="13" t="s">
        <v>222</v>
      </c>
      <c r="AU4304" s="23"/>
      <c r="AV4304" s="32" t="s">
        <v>241</v>
      </c>
      <c r="AW4304" s="14"/>
    </row>
    <row r="4305" spans="1:49" x14ac:dyDescent="0.25">
      <c r="A4305">
        <v>4303</v>
      </c>
      <c r="C4305" t="s">
        <v>296</v>
      </c>
      <c r="E4305" t="s">
        <v>155</v>
      </c>
      <c r="G4305" t="s">
        <v>156</v>
      </c>
      <c r="H4305">
        <v>2008</v>
      </c>
      <c r="I4305">
        <v>12</v>
      </c>
      <c r="J4305">
        <v>15</v>
      </c>
      <c r="K4305">
        <v>50.666666666666664</v>
      </c>
      <c r="L4305">
        <v>1.3833333333333333</v>
      </c>
      <c r="M4305">
        <v>2</v>
      </c>
      <c r="O4305">
        <v>7.9634</v>
      </c>
      <c r="P4305">
        <v>34.421599999999998</v>
      </c>
      <c r="Q4305">
        <v>12.58</v>
      </c>
      <c r="U4305">
        <v>5.51</v>
      </c>
      <c r="X4305">
        <v>4.0836464127354688</v>
      </c>
      <c r="Y4305" t="s">
        <v>60</v>
      </c>
      <c r="Z4305" t="s">
        <v>60</v>
      </c>
      <c r="AA4305">
        <v>0</v>
      </c>
      <c r="AC4305">
        <v>0</v>
      </c>
      <c r="AD4305">
        <v>0</v>
      </c>
      <c r="AH4305">
        <v>0</v>
      </c>
      <c r="AI4305">
        <v>0</v>
      </c>
      <c r="AJ4305">
        <v>0</v>
      </c>
      <c r="AK4305">
        <v>0</v>
      </c>
      <c r="AL4305">
        <v>0</v>
      </c>
      <c r="AM4305">
        <v>0</v>
      </c>
      <c r="AN4305" s="18">
        <v>0</v>
      </c>
      <c r="AP4305" s="12"/>
      <c r="AQ4305" s="18"/>
      <c r="AR4305" s="12" t="s">
        <v>197</v>
      </c>
      <c r="AS4305" s="12" t="s">
        <v>221</v>
      </c>
      <c r="AT4305" s="12" t="s">
        <v>222</v>
      </c>
      <c r="AU4305" s="24"/>
      <c r="AV4305" s="32" t="s">
        <v>241</v>
      </c>
    </row>
    <row r="4306" spans="1:49" x14ac:dyDescent="0.25">
      <c r="A4306">
        <v>4304</v>
      </c>
      <c r="C4306" t="s">
        <v>296</v>
      </c>
      <c r="E4306" t="s">
        <v>155</v>
      </c>
      <c r="G4306" t="s">
        <v>156</v>
      </c>
      <c r="H4306">
        <v>2009</v>
      </c>
      <c r="I4306">
        <v>1</v>
      </c>
      <c r="J4306">
        <v>13</v>
      </c>
      <c r="K4306">
        <v>50.666666666666664</v>
      </c>
      <c r="L4306">
        <v>1.3833333333333333</v>
      </c>
      <c r="M4306">
        <v>2</v>
      </c>
      <c r="O4306">
        <v>5.14</v>
      </c>
      <c r="P4306">
        <v>34.340000000000003</v>
      </c>
      <c r="Q4306">
        <v>13.61</v>
      </c>
      <c r="U4306">
        <v>5.23</v>
      </c>
      <c r="X4306">
        <v>2.99</v>
      </c>
      <c r="Y4306" t="s">
        <v>60</v>
      </c>
      <c r="Z4306" t="s">
        <v>60</v>
      </c>
      <c r="AF4306">
        <v>0</v>
      </c>
      <c r="AH4306">
        <v>0</v>
      </c>
      <c r="AI4306">
        <v>0</v>
      </c>
      <c r="AJ4306">
        <v>0</v>
      </c>
      <c r="AK4306">
        <v>0</v>
      </c>
      <c r="AL4306">
        <v>0</v>
      </c>
      <c r="AM4306">
        <v>0</v>
      </c>
      <c r="AN4306" s="14">
        <v>0</v>
      </c>
      <c r="AP4306" s="14"/>
      <c r="AQ4306" s="21"/>
      <c r="AR4306" s="13" t="s">
        <v>197</v>
      </c>
      <c r="AS4306" s="13" t="s">
        <v>221</v>
      </c>
      <c r="AT4306" s="13" t="s">
        <v>222</v>
      </c>
      <c r="AU4306" s="23"/>
      <c r="AV4306" s="32" t="s">
        <v>241</v>
      </c>
      <c r="AW4306" s="14"/>
    </row>
    <row r="4307" spans="1:49" x14ac:dyDescent="0.25">
      <c r="A4307">
        <v>4305</v>
      </c>
      <c r="C4307" t="s">
        <v>296</v>
      </c>
      <c r="E4307" t="s">
        <v>155</v>
      </c>
      <c r="G4307" t="s">
        <v>156</v>
      </c>
      <c r="H4307">
        <v>2009</v>
      </c>
      <c r="I4307">
        <v>1</v>
      </c>
      <c r="J4307">
        <v>13</v>
      </c>
      <c r="K4307">
        <v>50.666666666666664</v>
      </c>
      <c r="L4307">
        <v>1.3833333333333333</v>
      </c>
      <c r="M4307">
        <v>2</v>
      </c>
      <c r="O4307">
        <v>5.14</v>
      </c>
      <c r="P4307">
        <v>34.340000000000003</v>
      </c>
      <c r="Q4307">
        <v>13.61</v>
      </c>
      <c r="U4307">
        <v>5.23</v>
      </c>
      <c r="X4307">
        <v>2.99</v>
      </c>
      <c r="Y4307" t="s">
        <v>60</v>
      </c>
      <c r="Z4307" t="s">
        <v>60</v>
      </c>
      <c r="AE4307">
        <v>0</v>
      </c>
      <c r="AH4307">
        <v>0</v>
      </c>
      <c r="AI4307">
        <v>0</v>
      </c>
      <c r="AJ4307">
        <v>0</v>
      </c>
      <c r="AK4307">
        <v>0</v>
      </c>
      <c r="AL4307">
        <v>0</v>
      </c>
      <c r="AM4307">
        <v>0</v>
      </c>
      <c r="AN4307" s="14">
        <v>0</v>
      </c>
      <c r="AP4307" s="14"/>
      <c r="AQ4307" s="21"/>
      <c r="AR4307" s="13" t="s">
        <v>197</v>
      </c>
      <c r="AS4307" s="13" t="s">
        <v>221</v>
      </c>
      <c r="AT4307" s="13" t="s">
        <v>222</v>
      </c>
      <c r="AU4307" s="23"/>
      <c r="AV4307" s="32" t="s">
        <v>241</v>
      </c>
      <c r="AW4307" s="14"/>
    </row>
    <row r="4308" spans="1:49" x14ac:dyDescent="0.25">
      <c r="A4308">
        <v>4306</v>
      </c>
      <c r="C4308" t="s">
        <v>296</v>
      </c>
      <c r="E4308" t="s">
        <v>155</v>
      </c>
      <c r="G4308" t="s">
        <v>156</v>
      </c>
      <c r="H4308">
        <v>2009</v>
      </c>
      <c r="I4308">
        <v>1</v>
      </c>
      <c r="J4308">
        <v>13</v>
      </c>
      <c r="K4308">
        <v>50.666666666666664</v>
      </c>
      <c r="L4308">
        <v>1.3833333333333333</v>
      </c>
      <c r="M4308">
        <v>2</v>
      </c>
      <c r="O4308">
        <v>5.14</v>
      </c>
      <c r="P4308">
        <v>34.340000000000003</v>
      </c>
      <c r="Q4308">
        <v>13.61</v>
      </c>
      <c r="U4308">
        <v>5.23</v>
      </c>
      <c r="X4308">
        <v>2.99</v>
      </c>
      <c r="Y4308" t="s">
        <v>60</v>
      </c>
      <c r="Z4308" t="s">
        <v>60</v>
      </c>
      <c r="AA4308">
        <v>0</v>
      </c>
      <c r="AC4308">
        <v>0</v>
      </c>
      <c r="AD4308">
        <v>0</v>
      </c>
      <c r="AH4308">
        <v>0</v>
      </c>
      <c r="AI4308">
        <v>0</v>
      </c>
      <c r="AJ4308">
        <v>0</v>
      </c>
      <c r="AK4308">
        <v>0</v>
      </c>
      <c r="AL4308">
        <v>0</v>
      </c>
      <c r="AM4308">
        <v>0</v>
      </c>
      <c r="AN4308" s="18">
        <v>0</v>
      </c>
      <c r="AP4308" s="12"/>
      <c r="AQ4308" s="18"/>
      <c r="AR4308" s="12" t="s">
        <v>197</v>
      </c>
      <c r="AS4308" s="12" t="s">
        <v>221</v>
      </c>
      <c r="AT4308" s="12" t="s">
        <v>222</v>
      </c>
      <c r="AU4308" s="24"/>
      <c r="AV4308" s="32" t="s">
        <v>241</v>
      </c>
    </row>
    <row r="4309" spans="1:49" x14ac:dyDescent="0.25">
      <c r="A4309">
        <v>4307</v>
      </c>
      <c r="C4309" t="s">
        <v>296</v>
      </c>
      <c r="E4309" t="s">
        <v>155</v>
      </c>
      <c r="G4309" t="s">
        <v>156</v>
      </c>
      <c r="H4309">
        <v>2009</v>
      </c>
      <c r="I4309">
        <v>1</v>
      </c>
      <c r="J4309">
        <v>27</v>
      </c>
      <c r="K4309">
        <v>50.666666666666664</v>
      </c>
      <c r="L4309">
        <v>1.3833333333333333</v>
      </c>
      <c r="M4309">
        <v>2</v>
      </c>
      <c r="O4309">
        <v>5.82</v>
      </c>
      <c r="P4309">
        <v>34.58</v>
      </c>
      <c r="Q4309">
        <v>13.03</v>
      </c>
      <c r="U4309">
        <v>6.32</v>
      </c>
      <c r="X4309">
        <v>4.68</v>
      </c>
      <c r="Y4309" t="s">
        <v>60</v>
      </c>
      <c r="Z4309" t="s">
        <v>60</v>
      </c>
      <c r="AF4309">
        <v>0</v>
      </c>
      <c r="AH4309">
        <v>0</v>
      </c>
      <c r="AI4309">
        <v>0</v>
      </c>
      <c r="AJ4309">
        <v>0</v>
      </c>
      <c r="AK4309">
        <v>0</v>
      </c>
      <c r="AL4309">
        <v>0</v>
      </c>
      <c r="AM4309">
        <v>0</v>
      </c>
      <c r="AN4309" s="14">
        <v>0</v>
      </c>
      <c r="AP4309" s="14"/>
      <c r="AQ4309" s="21"/>
      <c r="AR4309" s="13" t="s">
        <v>197</v>
      </c>
      <c r="AS4309" s="13" t="s">
        <v>221</v>
      </c>
      <c r="AT4309" s="13" t="s">
        <v>222</v>
      </c>
      <c r="AU4309" s="23"/>
      <c r="AV4309" s="32" t="s">
        <v>241</v>
      </c>
      <c r="AW4309" s="14"/>
    </row>
    <row r="4310" spans="1:49" x14ac:dyDescent="0.25">
      <c r="A4310">
        <v>4308</v>
      </c>
      <c r="C4310" t="s">
        <v>296</v>
      </c>
      <c r="E4310" t="s">
        <v>155</v>
      </c>
      <c r="G4310" t="s">
        <v>156</v>
      </c>
      <c r="H4310">
        <v>2009</v>
      </c>
      <c r="I4310">
        <v>1</v>
      </c>
      <c r="J4310">
        <v>27</v>
      </c>
      <c r="K4310">
        <v>50.666666666666664</v>
      </c>
      <c r="L4310">
        <v>1.3833333333333333</v>
      </c>
      <c r="M4310">
        <v>2</v>
      </c>
      <c r="O4310">
        <v>5.82</v>
      </c>
      <c r="P4310">
        <v>34.58</v>
      </c>
      <c r="Q4310">
        <v>13.03</v>
      </c>
      <c r="U4310">
        <v>6.32</v>
      </c>
      <c r="X4310">
        <v>4.68</v>
      </c>
      <c r="Y4310" t="s">
        <v>60</v>
      </c>
      <c r="Z4310" t="s">
        <v>60</v>
      </c>
      <c r="AE4310">
        <v>0</v>
      </c>
      <c r="AH4310">
        <v>0</v>
      </c>
      <c r="AI4310">
        <v>0</v>
      </c>
      <c r="AJ4310">
        <v>0</v>
      </c>
      <c r="AK4310">
        <v>0</v>
      </c>
      <c r="AL4310">
        <v>0</v>
      </c>
      <c r="AM4310">
        <v>0</v>
      </c>
      <c r="AN4310" s="14">
        <v>0</v>
      </c>
      <c r="AP4310" s="14"/>
      <c r="AQ4310" s="21"/>
      <c r="AR4310" s="13" t="s">
        <v>197</v>
      </c>
      <c r="AS4310" s="13" t="s">
        <v>221</v>
      </c>
      <c r="AT4310" s="13" t="s">
        <v>222</v>
      </c>
      <c r="AU4310" s="23"/>
      <c r="AV4310" s="32" t="s">
        <v>241</v>
      </c>
      <c r="AW4310" s="14"/>
    </row>
    <row r="4311" spans="1:49" x14ac:dyDescent="0.25">
      <c r="A4311">
        <v>4309</v>
      </c>
      <c r="C4311" t="s">
        <v>296</v>
      </c>
      <c r="E4311" t="s">
        <v>155</v>
      </c>
      <c r="G4311" t="s">
        <v>156</v>
      </c>
      <c r="H4311">
        <v>2009</v>
      </c>
      <c r="I4311">
        <v>1</v>
      </c>
      <c r="J4311">
        <v>27</v>
      </c>
      <c r="K4311">
        <v>50.666666666666664</v>
      </c>
      <c r="L4311">
        <v>1.3833333333333333</v>
      </c>
      <c r="M4311">
        <v>2</v>
      </c>
      <c r="O4311">
        <v>5.82</v>
      </c>
      <c r="P4311">
        <v>34.58</v>
      </c>
      <c r="Q4311">
        <v>13.03</v>
      </c>
      <c r="U4311">
        <v>6.32</v>
      </c>
      <c r="X4311">
        <v>4.68</v>
      </c>
      <c r="Y4311" t="s">
        <v>60</v>
      </c>
      <c r="Z4311" t="s">
        <v>60</v>
      </c>
      <c r="AA4311">
        <v>0</v>
      </c>
      <c r="AC4311">
        <v>0</v>
      </c>
      <c r="AD4311">
        <v>0</v>
      </c>
      <c r="AH4311">
        <v>0</v>
      </c>
      <c r="AI4311">
        <v>0</v>
      </c>
      <c r="AJ4311">
        <v>0</v>
      </c>
      <c r="AK4311">
        <v>0</v>
      </c>
      <c r="AL4311">
        <v>0</v>
      </c>
      <c r="AM4311">
        <v>0</v>
      </c>
      <c r="AN4311" s="18">
        <v>0</v>
      </c>
      <c r="AP4311" s="12"/>
      <c r="AQ4311" s="18"/>
      <c r="AR4311" s="12" t="s">
        <v>197</v>
      </c>
      <c r="AS4311" s="12" t="s">
        <v>221</v>
      </c>
      <c r="AT4311" s="12" t="s">
        <v>222</v>
      </c>
      <c r="AU4311" s="24"/>
      <c r="AV4311" s="32" t="s">
        <v>241</v>
      </c>
    </row>
    <row r="4312" spans="1:49" x14ac:dyDescent="0.25">
      <c r="A4312">
        <v>4310</v>
      </c>
      <c r="C4312" t="s">
        <v>296</v>
      </c>
      <c r="E4312" t="s">
        <v>155</v>
      </c>
      <c r="G4312" t="s">
        <v>156</v>
      </c>
      <c r="H4312">
        <v>2009</v>
      </c>
      <c r="I4312">
        <v>2</v>
      </c>
      <c r="J4312">
        <v>6</v>
      </c>
      <c r="K4312">
        <v>50.666666666666664</v>
      </c>
      <c r="L4312">
        <v>1.3833333333333333</v>
      </c>
      <c r="M4312">
        <v>2</v>
      </c>
      <c r="O4312">
        <v>4.62</v>
      </c>
      <c r="P4312">
        <v>34.29</v>
      </c>
      <c r="Q4312">
        <v>17.52</v>
      </c>
      <c r="U4312">
        <v>8.5299999999999994</v>
      </c>
      <c r="X4312">
        <v>9.6671605010524004</v>
      </c>
      <c r="Y4312" t="s">
        <v>60</v>
      </c>
      <c r="Z4312" t="s">
        <v>60</v>
      </c>
      <c r="AF4312">
        <v>0</v>
      </c>
      <c r="AH4312">
        <v>0</v>
      </c>
      <c r="AI4312">
        <v>0</v>
      </c>
      <c r="AJ4312">
        <v>0</v>
      </c>
      <c r="AK4312">
        <v>0</v>
      </c>
      <c r="AL4312">
        <v>0</v>
      </c>
      <c r="AM4312">
        <v>0</v>
      </c>
      <c r="AN4312" s="14">
        <v>0</v>
      </c>
      <c r="AP4312" s="14"/>
      <c r="AQ4312" s="21"/>
      <c r="AR4312" s="13" t="s">
        <v>197</v>
      </c>
      <c r="AS4312" s="13" t="s">
        <v>221</v>
      </c>
      <c r="AT4312" s="13" t="s">
        <v>222</v>
      </c>
      <c r="AU4312" s="23"/>
      <c r="AV4312" s="32" t="s">
        <v>241</v>
      </c>
      <c r="AW4312" s="14"/>
    </row>
    <row r="4313" spans="1:49" x14ac:dyDescent="0.25">
      <c r="A4313">
        <v>4311</v>
      </c>
      <c r="C4313" t="s">
        <v>296</v>
      </c>
      <c r="E4313" t="s">
        <v>155</v>
      </c>
      <c r="G4313" t="s">
        <v>156</v>
      </c>
      <c r="H4313">
        <v>2009</v>
      </c>
      <c r="I4313">
        <v>2</v>
      </c>
      <c r="J4313">
        <v>6</v>
      </c>
      <c r="K4313">
        <v>50.666666666666664</v>
      </c>
      <c r="L4313">
        <v>1.3833333333333333</v>
      </c>
      <c r="M4313">
        <v>2</v>
      </c>
      <c r="O4313">
        <v>4.62</v>
      </c>
      <c r="P4313">
        <v>34.29</v>
      </c>
      <c r="Q4313">
        <v>17.52</v>
      </c>
      <c r="U4313">
        <v>8.5299999999999994</v>
      </c>
      <c r="X4313">
        <v>9.6671605010524004</v>
      </c>
      <c r="Y4313" t="s">
        <v>60</v>
      </c>
      <c r="Z4313" t="s">
        <v>60</v>
      </c>
      <c r="AE4313">
        <v>0</v>
      </c>
      <c r="AH4313">
        <v>0</v>
      </c>
      <c r="AI4313">
        <v>0</v>
      </c>
      <c r="AJ4313">
        <v>0</v>
      </c>
      <c r="AK4313">
        <v>0</v>
      </c>
      <c r="AL4313">
        <v>0</v>
      </c>
      <c r="AM4313">
        <v>0</v>
      </c>
      <c r="AN4313" s="14">
        <v>0</v>
      </c>
      <c r="AP4313" s="14"/>
      <c r="AQ4313" s="21"/>
      <c r="AR4313" s="13" t="s">
        <v>197</v>
      </c>
      <c r="AS4313" s="13" t="s">
        <v>221</v>
      </c>
      <c r="AT4313" s="13" t="s">
        <v>222</v>
      </c>
      <c r="AU4313" s="23"/>
      <c r="AV4313" s="32" t="s">
        <v>241</v>
      </c>
      <c r="AW4313" s="14"/>
    </row>
    <row r="4314" spans="1:49" x14ac:dyDescent="0.25">
      <c r="A4314">
        <v>4312</v>
      </c>
      <c r="C4314" t="s">
        <v>296</v>
      </c>
      <c r="E4314" t="s">
        <v>155</v>
      </c>
      <c r="G4314" t="s">
        <v>156</v>
      </c>
      <c r="H4314">
        <v>2009</v>
      </c>
      <c r="I4314">
        <v>2</v>
      </c>
      <c r="J4314">
        <v>6</v>
      </c>
      <c r="K4314">
        <v>50.666666666666664</v>
      </c>
      <c r="L4314">
        <v>1.3833333333333333</v>
      </c>
      <c r="M4314">
        <v>2</v>
      </c>
      <c r="O4314">
        <v>4.62</v>
      </c>
      <c r="P4314">
        <v>34.29</v>
      </c>
      <c r="Q4314">
        <v>17.52</v>
      </c>
      <c r="U4314">
        <v>8.5299999999999994</v>
      </c>
      <c r="X4314">
        <v>9.6671605010524004</v>
      </c>
      <c r="Y4314" t="s">
        <v>60</v>
      </c>
      <c r="Z4314" t="s">
        <v>60</v>
      </c>
      <c r="AA4314">
        <v>0</v>
      </c>
      <c r="AC4314">
        <v>0</v>
      </c>
      <c r="AD4314">
        <v>0</v>
      </c>
      <c r="AH4314">
        <v>0</v>
      </c>
      <c r="AI4314">
        <v>0</v>
      </c>
      <c r="AJ4314">
        <v>0</v>
      </c>
      <c r="AK4314">
        <v>0</v>
      </c>
      <c r="AL4314">
        <v>0</v>
      </c>
      <c r="AM4314">
        <v>0</v>
      </c>
      <c r="AN4314" s="18">
        <v>0</v>
      </c>
      <c r="AP4314" s="12"/>
      <c r="AQ4314" s="18"/>
      <c r="AR4314" s="12" t="s">
        <v>197</v>
      </c>
      <c r="AS4314" s="12" t="s">
        <v>221</v>
      </c>
      <c r="AT4314" s="12" t="s">
        <v>222</v>
      </c>
      <c r="AU4314" s="24"/>
      <c r="AV4314" s="32" t="s">
        <v>241</v>
      </c>
    </row>
    <row r="4315" spans="1:49" x14ac:dyDescent="0.25">
      <c r="A4315">
        <v>4313</v>
      </c>
      <c r="C4315" t="s">
        <v>296</v>
      </c>
      <c r="E4315" t="s">
        <v>155</v>
      </c>
      <c r="G4315" t="s">
        <v>156</v>
      </c>
      <c r="H4315">
        <v>2009</v>
      </c>
      <c r="I4315">
        <v>2</v>
      </c>
      <c r="J4315">
        <v>9</v>
      </c>
      <c r="K4315">
        <v>50.666666666666664</v>
      </c>
      <c r="L4315">
        <v>1.3833333333333333</v>
      </c>
      <c r="M4315">
        <v>2</v>
      </c>
      <c r="O4315">
        <v>5.0599999999999996</v>
      </c>
      <c r="P4315">
        <v>34.5</v>
      </c>
      <c r="Q4315">
        <v>13.62</v>
      </c>
      <c r="U4315">
        <v>5.63</v>
      </c>
      <c r="X4315">
        <v>11.5</v>
      </c>
      <c r="Y4315" t="s">
        <v>60</v>
      </c>
      <c r="Z4315" t="s">
        <v>60</v>
      </c>
      <c r="AF4315">
        <v>0</v>
      </c>
      <c r="AH4315">
        <v>0</v>
      </c>
      <c r="AI4315">
        <v>0</v>
      </c>
      <c r="AJ4315">
        <v>0</v>
      </c>
      <c r="AK4315">
        <v>0</v>
      </c>
      <c r="AL4315">
        <v>0</v>
      </c>
      <c r="AM4315">
        <v>0</v>
      </c>
      <c r="AN4315" s="14">
        <v>0</v>
      </c>
      <c r="AP4315" s="14"/>
      <c r="AQ4315" s="21"/>
      <c r="AR4315" s="13" t="s">
        <v>197</v>
      </c>
      <c r="AS4315" s="13" t="s">
        <v>221</v>
      </c>
      <c r="AT4315" s="13" t="s">
        <v>222</v>
      </c>
      <c r="AU4315" s="23"/>
      <c r="AV4315" s="32" t="s">
        <v>241</v>
      </c>
      <c r="AW4315" s="14"/>
    </row>
    <row r="4316" spans="1:49" x14ac:dyDescent="0.25">
      <c r="A4316">
        <v>4314</v>
      </c>
      <c r="C4316" t="s">
        <v>296</v>
      </c>
      <c r="E4316" t="s">
        <v>155</v>
      </c>
      <c r="G4316" t="s">
        <v>156</v>
      </c>
      <c r="H4316">
        <v>2009</v>
      </c>
      <c r="I4316">
        <v>2</v>
      </c>
      <c r="J4316">
        <v>9</v>
      </c>
      <c r="K4316">
        <v>50.666666666666664</v>
      </c>
      <c r="L4316">
        <v>1.3833333333333333</v>
      </c>
      <c r="M4316">
        <v>2</v>
      </c>
      <c r="O4316">
        <v>5.0599999999999996</v>
      </c>
      <c r="P4316">
        <v>34.5</v>
      </c>
      <c r="Q4316">
        <v>13.62</v>
      </c>
      <c r="U4316">
        <v>5.63</v>
      </c>
      <c r="X4316">
        <v>11.5</v>
      </c>
      <c r="Y4316" t="s">
        <v>60</v>
      </c>
      <c r="Z4316" t="s">
        <v>60</v>
      </c>
      <c r="AE4316">
        <v>0</v>
      </c>
      <c r="AH4316">
        <v>0</v>
      </c>
      <c r="AI4316">
        <v>0</v>
      </c>
      <c r="AJ4316">
        <v>0</v>
      </c>
      <c r="AK4316">
        <v>0</v>
      </c>
      <c r="AL4316">
        <v>0</v>
      </c>
      <c r="AM4316">
        <v>0</v>
      </c>
      <c r="AN4316" s="14">
        <v>0</v>
      </c>
      <c r="AP4316" s="14"/>
      <c r="AQ4316" s="21"/>
      <c r="AR4316" s="13" t="s">
        <v>197</v>
      </c>
      <c r="AS4316" s="13" t="s">
        <v>221</v>
      </c>
      <c r="AT4316" s="13" t="s">
        <v>222</v>
      </c>
      <c r="AU4316" s="23"/>
      <c r="AV4316" s="32" t="s">
        <v>241</v>
      </c>
      <c r="AW4316" s="14"/>
    </row>
    <row r="4317" spans="1:49" x14ac:dyDescent="0.25">
      <c r="A4317">
        <v>4315</v>
      </c>
      <c r="C4317" t="s">
        <v>296</v>
      </c>
      <c r="E4317" t="s">
        <v>155</v>
      </c>
      <c r="G4317" t="s">
        <v>156</v>
      </c>
      <c r="H4317">
        <v>2009</v>
      </c>
      <c r="I4317">
        <v>2</v>
      </c>
      <c r="J4317">
        <v>9</v>
      </c>
      <c r="K4317">
        <v>50.666666666666664</v>
      </c>
      <c r="L4317">
        <v>1.3833333333333333</v>
      </c>
      <c r="M4317">
        <v>2</v>
      </c>
      <c r="O4317">
        <v>5.0599999999999996</v>
      </c>
      <c r="P4317">
        <v>34.5</v>
      </c>
      <c r="Q4317">
        <v>13.62</v>
      </c>
      <c r="U4317">
        <v>5.63</v>
      </c>
      <c r="X4317">
        <v>11.5</v>
      </c>
      <c r="Y4317" t="s">
        <v>60</v>
      </c>
      <c r="Z4317" t="s">
        <v>60</v>
      </c>
      <c r="AA4317">
        <v>0</v>
      </c>
      <c r="AC4317">
        <v>0</v>
      </c>
      <c r="AD4317">
        <v>0</v>
      </c>
      <c r="AH4317">
        <v>0</v>
      </c>
      <c r="AI4317">
        <v>0</v>
      </c>
      <c r="AJ4317">
        <v>0</v>
      </c>
      <c r="AK4317">
        <v>0</v>
      </c>
      <c r="AL4317">
        <v>0</v>
      </c>
      <c r="AM4317">
        <v>0</v>
      </c>
      <c r="AN4317" s="18">
        <v>0</v>
      </c>
      <c r="AP4317" s="12"/>
      <c r="AQ4317" s="18"/>
      <c r="AR4317" s="12" t="s">
        <v>197</v>
      </c>
      <c r="AS4317" s="12" t="s">
        <v>221</v>
      </c>
      <c r="AT4317" s="12" t="s">
        <v>222</v>
      </c>
      <c r="AU4317" s="24"/>
      <c r="AV4317" s="32" t="s">
        <v>241</v>
      </c>
    </row>
    <row r="4318" spans="1:49" x14ac:dyDescent="0.25">
      <c r="A4318">
        <v>4316</v>
      </c>
      <c r="C4318" t="s">
        <v>296</v>
      </c>
      <c r="E4318" t="s">
        <v>155</v>
      </c>
      <c r="G4318" t="s">
        <v>156</v>
      </c>
      <c r="H4318">
        <v>2009</v>
      </c>
      <c r="I4318">
        <v>2</v>
      </c>
      <c r="J4318">
        <v>20</v>
      </c>
      <c r="K4318">
        <v>50.666666666666664</v>
      </c>
      <c r="L4318">
        <v>1.3833333333333333</v>
      </c>
      <c r="M4318">
        <v>2</v>
      </c>
      <c r="O4318">
        <v>4.8899999999999997</v>
      </c>
      <c r="P4318">
        <v>33.69</v>
      </c>
      <c r="Q4318">
        <v>15.88</v>
      </c>
      <c r="U4318">
        <v>2.56</v>
      </c>
      <c r="X4318">
        <v>4.7445616466917873</v>
      </c>
      <c r="Y4318" t="s">
        <v>60</v>
      </c>
      <c r="Z4318" t="s">
        <v>60</v>
      </c>
      <c r="AF4318">
        <v>0</v>
      </c>
      <c r="AH4318">
        <v>0</v>
      </c>
      <c r="AI4318">
        <v>0</v>
      </c>
      <c r="AJ4318">
        <v>0</v>
      </c>
      <c r="AK4318">
        <v>0</v>
      </c>
      <c r="AL4318">
        <v>0</v>
      </c>
      <c r="AM4318">
        <v>0</v>
      </c>
      <c r="AN4318" s="14">
        <v>0</v>
      </c>
      <c r="AP4318" s="14"/>
      <c r="AQ4318" s="21"/>
      <c r="AR4318" s="13" t="s">
        <v>197</v>
      </c>
      <c r="AS4318" s="13" t="s">
        <v>221</v>
      </c>
      <c r="AT4318" s="13" t="s">
        <v>222</v>
      </c>
      <c r="AU4318" s="23"/>
      <c r="AV4318" s="32" t="s">
        <v>241</v>
      </c>
      <c r="AW4318" s="14"/>
    </row>
    <row r="4319" spans="1:49" x14ac:dyDescent="0.25">
      <c r="A4319">
        <v>4317</v>
      </c>
      <c r="C4319" t="s">
        <v>296</v>
      </c>
      <c r="E4319" t="s">
        <v>155</v>
      </c>
      <c r="G4319" t="s">
        <v>156</v>
      </c>
      <c r="H4319">
        <v>2009</v>
      </c>
      <c r="I4319">
        <v>2</v>
      </c>
      <c r="J4319">
        <v>20</v>
      </c>
      <c r="K4319">
        <v>50.666666666666664</v>
      </c>
      <c r="L4319">
        <v>1.3833333333333333</v>
      </c>
      <c r="M4319">
        <v>2</v>
      </c>
      <c r="O4319">
        <v>4.8899999999999997</v>
      </c>
      <c r="P4319">
        <v>33.69</v>
      </c>
      <c r="Q4319">
        <v>15.88</v>
      </c>
      <c r="U4319">
        <v>2.56</v>
      </c>
      <c r="X4319">
        <v>4.7445616466917873</v>
      </c>
      <c r="Y4319" t="s">
        <v>60</v>
      </c>
      <c r="Z4319" t="s">
        <v>60</v>
      </c>
      <c r="AE4319">
        <v>0</v>
      </c>
      <c r="AH4319">
        <v>0</v>
      </c>
      <c r="AI4319">
        <v>0</v>
      </c>
      <c r="AJ4319">
        <v>0</v>
      </c>
      <c r="AK4319">
        <v>0</v>
      </c>
      <c r="AL4319">
        <v>0</v>
      </c>
      <c r="AM4319">
        <v>0</v>
      </c>
      <c r="AN4319" s="14">
        <v>0</v>
      </c>
      <c r="AP4319" s="14"/>
      <c r="AQ4319" s="21"/>
      <c r="AR4319" s="13" t="s">
        <v>197</v>
      </c>
      <c r="AS4319" s="13" t="s">
        <v>221</v>
      </c>
      <c r="AT4319" s="13" t="s">
        <v>222</v>
      </c>
      <c r="AU4319" s="23"/>
      <c r="AV4319" s="32" t="s">
        <v>241</v>
      </c>
      <c r="AW4319" s="14"/>
    </row>
    <row r="4320" spans="1:49" x14ac:dyDescent="0.25">
      <c r="A4320">
        <v>4318</v>
      </c>
      <c r="C4320" t="s">
        <v>296</v>
      </c>
      <c r="E4320" t="s">
        <v>155</v>
      </c>
      <c r="G4320" t="s">
        <v>156</v>
      </c>
      <c r="H4320">
        <v>2009</v>
      </c>
      <c r="I4320">
        <v>2</v>
      </c>
      <c r="J4320">
        <v>20</v>
      </c>
      <c r="K4320">
        <v>50.666666666666664</v>
      </c>
      <c r="L4320">
        <v>1.3833333333333333</v>
      </c>
      <c r="M4320">
        <v>2</v>
      </c>
      <c r="O4320">
        <v>4.8899999999999997</v>
      </c>
      <c r="P4320">
        <v>33.69</v>
      </c>
      <c r="Q4320">
        <v>15.88</v>
      </c>
      <c r="U4320">
        <v>2.56</v>
      </c>
      <c r="X4320">
        <v>4.7445616466917873</v>
      </c>
      <c r="Y4320" t="s">
        <v>60</v>
      </c>
      <c r="Z4320" t="s">
        <v>60</v>
      </c>
      <c r="AA4320">
        <v>0</v>
      </c>
      <c r="AC4320">
        <v>0</v>
      </c>
      <c r="AD4320">
        <v>0</v>
      </c>
      <c r="AH4320">
        <v>0</v>
      </c>
      <c r="AI4320">
        <v>0</v>
      </c>
      <c r="AJ4320">
        <v>0</v>
      </c>
      <c r="AK4320">
        <v>0</v>
      </c>
      <c r="AL4320">
        <v>0</v>
      </c>
      <c r="AM4320">
        <v>0</v>
      </c>
      <c r="AN4320" s="18">
        <v>0</v>
      </c>
      <c r="AP4320" s="12"/>
      <c r="AQ4320" s="18"/>
      <c r="AR4320" s="12" t="s">
        <v>197</v>
      </c>
      <c r="AS4320" s="12" t="s">
        <v>221</v>
      </c>
      <c r="AT4320" s="12" t="s">
        <v>222</v>
      </c>
      <c r="AU4320" s="24"/>
      <c r="AV4320" s="32" t="s">
        <v>241</v>
      </c>
    </row>
    <row r="4321" spans="1:49" x14ac:dyDescent="0.25">
      <c r="A4321">
        <v>4319</v>
      </c>
      <c r="C4321" t="s">
        <v>296</v>
      </c>
      <c r="E4321" t="s">
        <v>155</v>
      </c>
      <c r="G4321" t="s">
        <v>156</v>
      </c>
      <c r="H4321">
        <v>2009</v>
      </c>
      <c r="I4321">
        <v>2</v>
      </c>
      <c r="J4321">
        <v>25</v>
      </c>
      <c r="K4321">
        <v>50.666666666666664</v>
      </c>
      <c r="L4321">
        <v>1.3833333333333333</v>
      </c>
      <c r="M4321">
        <v>2</v>
      </c>
      <c r="O4321" t="s">
        <v>61</v>
      </c>
      <c r="P4321" t="s">
        <v>61</v>
      </c>
      <c r="Q4321" t="s">
        <v>61</v>
      </c>
      <c r="U4321">
        <v>0.7</v>
      </c>
      <c r="X4321">
        <v>11.94</v>
      </c>
      <c r="Y4321" t="s">
        <v>60</v>
      </c>
      <c r="Z4321" t="s">
        <v>60</v>
      </c>
      <c r="AF4321">
        <v>0</v>
      </c>
      <c r="AH4321">
        <v>0</v>
      </c>
      <c r="AI4321">
        <v>0</v>
      </c>
      <c r="AJ4321">
        <v>0</v>
      </c>
      <c r="AK4321">
        <v>0</v>
      </c>
      <c r="AL4321">
        <v>0</v>
      </c>
      <c r="AM4321">
        <v>0</v>
      </c>
      <c r="AN4321" s="14">
        <v>0</v>
      </c>
      <c r="AP4321" s="14"/>
      <c r="AQ4321" s="21"/>
      <c r="AR4321" s="13" t="s">
        <v>197</v>
      </c>
      <c r="AS4321" s="13" t="s">
        <v>221</v>
      </c>
      <c r="AT4321" s="13" t="s">
        <v>222</v>
      </c>
      <c r="AU4321" s="23"/>
      <c r="AV4321" s="32" t="s">
        <v>241</v>
      </c>
      <c r="AW4321" s="14"/>
    </row>
    <row r="4322" spans="1:49" x14ac:dyDescent="0.25">
      <c r="A4322">
        <v>4320</v>
      </c>
      <c r="C4322" t="s">
        <v>296</v>
      </c>
      <c r="E4322" t="s">
        <v>155</v>
      </c>
      <c r="G4322" t="s">
        <v>156</v>
      </c>
      <c r="H4322">
        <v>2009</v>
      </c>
      <c r="I4322">
        <v>2</v>
      </c>
      <c r="J4322">
        <v>25</v>
      </c>
      <c r="K4322">
        <v>50.666666666666664</v>
      </c>
      <c r="L4322">
        <v>1.3833333333333333</v>
      </c>
      <c r="M4322">
        <v>2</v>
      </c>
      <c r="O4322" t="s">
        <v>61</v>
      </c>
      <c r="P4322" t="s">
        <v>61</v>
      </c>
      <c r="Q4322" t="s">
        <v>61</v>
      </c>
      <c r="U4322">
        <v>0.7</v>
      </c>
      <c r="X4322">
        <v>11.94</v>
      </c>
      <c r="Y4322" t="s">
        <v>60</v>
      </c>
      <c r="Z4322" t="s">
        <v>60</v>
      </c>
      <c r="AE4322">
        <v>0</v>
      </c>
      <c r="AH4322">
        <v>0</v>
      </c>
      <c r="AI4322">
        <v>0</v>
      </c>
      <c r="AJ4322">
        <v>0</v>
      </c>
      <c r="AK4322">
        <v>0</v>
      </c>
      <c r="AL4322">
        <v>0</v>
      </c>
      <c r="AM4322">
        <v>0</v>
      </c>
      <c r="AN4322" s="14">
        <v>0</v>
      </c>
      <c r="AP4322" s="14"/>
      <c r="AQ4322" s="21"/>
      <c r="AR4322" s="13" t="s">
        <v>197</v>
      </c>
      <c r="AS4322" s="13" t="s">
        <v>221</v>
      </c>
      <c r="AT4322" s="13" t="s">
        <v>222</v>
      </c>
      <c r="AU4322" s="23"/>
      <c r="AV4322" s="32" t="s">
        <v>241</v>
      </c>
      <c r="AW4322" s="14"/>
    </row>
    <row r="4323" spans="1:49" x14ac:dyDescent="0.25">
      <c r="A4323">
        <v>4321</v>
      </c>
      <c r="C4323" t="s">
        <v>296</v>
      </c>
      <c r="E4323" t="s">
        <v>155</v>
      </c>
      <c r="G4323" t="s">
        <v>156</v>
      </c>
      <c r="H4323">
        <v>2009</v>
      </c>
      <c r="I4323">
        <v>2</v>
      </c>
      <c r="J4323">
        <v>25</v>
      </c>
      <c r="K4323">
        <v>50.666666666666664</v>
      </c>
      <c r="L4323">
        <v>1.3833333333333333</v>
      </c>
      <c r="M4323">
        <v>2</v>
      </c>
      <c r="O4323" t="s">
        <v>61</v>
      </c>
      <c r="P4323" t="s">
        <v>61</v>
      </c>
      <c r="Q4323" t="s">
        <v>61</v>
      </c>
      <c r="U4323">
        <v>0.7</v>
      </c>
      <c r="X4323">
        <v>11.94</v>
      </c>
      <c r="Y4323" t="s">
        <v>60</v>
      </c>
      <c r="Z4323" t="s">
        <v>60</v>
      </c>
      <c r="AA4323">
        <v>0</v>
      </c>
      <c r="AC4323">
        <v>0</v>
      </c>
      <c r="AD4323">
        <v>0</v>
      </c>
      <c r="AH4323">
        <v>0</v>
      </c>
      <c r="AI4323">
        <v>0</v>
      </c>
      <c r="AJ4323">
        <v>0</v>
      </c>
      <c r="AK4323">
        <v>0</v>
      </c>
      <c r="AL4323">
        <v>0</v>
      </c>
      <c r="AM4323">
        <v>0</v>
      </c>
      <c r="AN4323" s="18">
        <v>0</v>
      </c>
      <c r="AP4323" s="12"/>
      <c r="AQ4323" s="18"/>
      <c r="AR4323" s="12" t="s">
        <v>197</v>
      </c>
      <c r="AS4323" s="12" t="s">
        <v>221</v>
      </c>
      <c r="AT4323" s="12" t="s">
        <v>222</v>
      </c>
      <c r="AU4323" s="24"/>
      <c r="AV4323" s="32" t="s">
        <v>241</v>
      </c>
    </row>
    <row r="4324" spans="1:49" x14ac:dyDescent="0.25">
      <c r="A4324">
        <v>4322</v>
      </c>
      <c r="C4324" t="s">
        <v>296</v>
      </c>
      <c r="E4324" t="s">
        <v>155</v>
      </c>
      <c r="G4324" t="s">
        <v>156</v>
      </c>
      <c r="H4324">
        <v>2009</v>
      </c>
      <c r="I4324">
        <v>3</v>
      </c>
      <c r="J4324">
        <v>2</v>
      </c>
      <c r="K4324">
        <v>50.666666666666664</v>
      </c>
      <c r="L4324">
        <v>1.3833333333333333</v>
      </c>
      <c r="M4324">
        <v>2</v>
      </c>
      <c r="O4324">
        <v>6.29</v>
      </c>
      <c r="P4324">
        <v>33.700000000000003</v>
      </c>
      <c r="Q4324" t="s">
        <v>61</v>
      </c>
      <c r="U4324" t="s">
        <v>157</v>
      </c>
      <c r="X4324">
        <v>5.8705633319908088</v>
      </c>
      <c r="Y4324" t="s">
        <v>60</v>
      </c>
      <c r="Z4324" t="s">
        <v>60</v>
      </c>
      <c r="AF4324">
        <v>0</v>
      </c>
      <c r="AH4324">
        <v>0</v>
      </c>
      <c r="AI4324">
        <v>0</v>
      </c>
      <c r="AJ4324">
        <v>0</v>
      </c>
      <c r="AK4324">
        <v>0</v>
      </c>
      <c r="AL4324">
        <v>0</v>
      </c>
      <c r="AM4324">
        <v>0</v>
      </c>
      <c r="AN4324" s="14">
        <v>0</v>
      </c>
      <c r="AP4324" s="14"/>
      <c r="AQ4324" s="21"/>
      <c r="AR4324" s="13" t="s">
        <v>197</v>
      </c>
      <c r="AS4324" s="13" t="s">
        <v>221</v>
      </c>
      <c r="AT4324" s="13" t="s">
        <v>222</v>
      </c>
      <c r="AU4324" s="23"/>
      <c r="AV4324" s="32" t="s">
        <v>241</v>
      </c>
      <c r="AW4324" s="14"/>
    </row>
    <row r="4325" spans="1:49" x14ac:dyDescent="0.25">
      <c r="A4325">
        <v>4323</v>
      </c>
      <c r="C4325" t="s">
        <v>296</v>
      </c>
      <c r="E4325" t="s">
        <v>155</v>
      </c>
      <c r="G4325" t="s">
        <v>156</v>
      </c>
      <c r="H4325">
        <v>2009</v>
      </c>
      <c r="I4325">
        <v>3</v>
      </c>
      <c r="J4325">
        <v>2</v>
      </c>
      <c r="K4325">
        <v>50.666666666666664</v>
      </c>
      <c r="L4325">
        <v>1.3833333333333333</v>
      </c>
      <c r="M4325">
        <v>2</v>
      </c>
      <c r="O4325">
        <v>6.29</v>
      </c>
      <c r="P4325">
        <v>33.700000000000003</v>
      </c>
      <c r="Q4325" t="s">
        <v>61</v>
      </c>
      <c r="U4325" t="s">
        <v>157</v>
      </c>
      <c r="X4325">
        <v>5.8705633319908088</v>
      </c>
      <c r="Y4325" t="s">
        <v>60</v>
      </c>
      <c r="Z4325" t="s">
        <v>60</v>
      </c>
      <c r="AE4325">
        <v>0</v>
      </c>
      <c r="AH4325">
        <v>0</v>
      </c>
      <c r="AI4325">
        <v>0</v>
      </c>
      <c r="AJ4325">
        <v>0</v>
      </c>
      <c r="AK4325">
        <v>0</v>
      </c>
      <c r="AL4325">
        <v>0</v>
      </c>
      <c r="AM4325">
        <v>0</v>
      </c>
      <c r="AN4325" s="14">
        <v>0</v>
      </c>
      <c r="AP4325" s="14"/>
      <c r="AQ4325" s="21"/>
      <c r="AR4325" s="13" t="s">
        <v>197</v>
      </c>
      <c r="AS4325" s="13" t="s">
        <v>221</v>
      </c>
      <c r="AT4325" s="13" t="s">
        <v>222</v>
      </c>
      <c r="AU4325" s="23"/>
      <c r="AV4325" s="32" t="s">
        <v>241</v>
      </c>
      <c r="AW4325" s="14"/>
    </row>
    <row r="4326" spans="1:49" x14ac:dyDescent="0.25">
      <c r="A4326">
        <v>4324</v>
      </c>
      <c r="C4326" t="s">
        <v>296</v>
      </c>
      <c r="E4326" t="s">
        <v>155</v>
      </c>
      <c r="G4326" t="s">
        <v>156</v>
      </c>
      <c r="H4326">
        <v>2009</v>
      </c>
      <c r="I4326">
        <v>3</v>
      </c>
      <c r="J4326">
        <v>2</v>
      </c>
      <c r="K4326">
        <v>50.666666666666664</v>
      </c>
      <c r="L4326">
        <v>1.3833333333333333</v>
      </c>
      <c r="M4326">
        <v>2</v>
      </c>
      <c r="O4326">
        <v>6.29</v>
      </c>
      <c r="P4326">
        <v>33.700000000000003</v>
      </c>
      <c r="Q4326" t="s">
        <v>61</v>
      </c>
      <c r="U4326" t="s">
        <v>157</v>
      </c>
      <c r="X4326">
        <v>5.8705633319908088</v>
      </c>
      <c r="Y4326" t="s">
        <v>60</v>
      </c>
      <c r="Z4326" t="s">
        <v>60</v>
      </c>
      <c r="AA4326">
        <v>0</v>
      </c>
      <c r="AC4326">
        <v>0</v>
      </c>
      <c r="AD4326">
        <v>0</v>
      </c>
      <c r="AH4326">
        <v>0</v>
      </c>
      <c r="AI4326">
        <v>0</v>
      </c>
      <c r="AJ4326">
        <v>0</v>
      </c>
      <c r="AK4326">
        <v>0</v>
      </c>
      <c r="AL4326">
        <v>0</v>
      </c>
      <c r="AM4326">
        <v>0</v>
      </c>
      <c r="AN4326" s="18">
        <v>0</v>
      </c>
      <c r="AP4326" s="12"/>
      <c r="AQ4326" s="18"/>
      <c r="AR4326" s="12" t="s">
        <v>197</v>
      </c>
      <c r="AS4326" s="12" t="s">
        <v>221</v>
      </c>
      <c r="AT4326" s="12" t="s">
        <v>222</v>
      </c>
      <c r="AU4326" s="24"/>
      <c r="AV4326" s="32" t="s">
        <v>241</v>
      </c>
    </row>
    <row r="4327" spans="1:49" x14ac:dyDescent="0.25">
      <c r="A4327">
        <v>4325</v>
      </c>
      <c r="C4327" t="s">
        <v>296</v>
      </c>
      <c r="E4327" t="s">
        <v>155</v>
      </c>
      <c r="G4327" t="s">
        <v>156</v>
      </c>
      <c r="H4327">
        <v>2009</v>
      </c>
      <c r="I4327">
        <v>3</v>
      </c>
      <c r="J4327">
        <v>11</v>
      </c>
      <c r="K4327">
        <v>50.666666666666664</v>
      </c>
      <c r="L4327">
        <v>1.3833333333333333</v>
      </c>
      <c r="M4327">
        <v>2</v>
      </c>
      <c r="O4327">
        <v>6.74</v>
      </c>
      <c r="P4327">
        <v>33.75</v>
      </c>
      <c r="Q4327">
        <v>13.06</v>
      </c>
      <c r="U4327">
        <v>0.53</v>
      </c>
      <c r="X4327">
        <v>14.5</v>
      </c>
      <c r="Y4327" t="s">
        <v>60</v>
      </c>
      <c r="Z4327" t="s">
        <v>60</v>
      </c>
      <c r="AF4327">
        <v>1014.2</v>
      </c>
      <c r="AH4327">
        <v>1014.2</v>
      </c>
      <c r="AI4327">
        <v>2.502069630909238E-3</v>
      </c>
      <c r="AJ4327">
        <v>3.5248209622936962E-2</v>
      </c>
      <c r="AK4327">
        <v>1.2831030615743607E-2</v>
      </c>
      <c r="AL4327">
        <v>1.2831030615743607E-2</v>
      </c>
      <c r="AM4327">
        <v>1.2831030615743607E-2</v>
      </c>
      <c r="AN4327" s="14">
        <v>1.2831030615743607E-2</v>
      </c>
      <c r="AP4327" s="14"/>
      <c r="AQ4327" s="21"/>
      <c r="AR4327" s="13" t="s">
        <v>197</v>
      </c>
      <c r="AS4327" s="13" t="s">
        <v>221</v>
      </c>
      <c r="AT4327" s="13" t="s">
        <v>222</v>
      </c>
      <c r="AU4327" s="23"/>
      <c r="AV4327" s="32" t="s">
        <v>241</v>
      </c>
      <c r="AW4327" s="14"/>
    </row>
    <row r="4328" spans="1:49" x14ac:dyDescent="0.25">
      <c r="A4328">
        <v>4326</v>
      </c>
      <c r="C4328" t="s">
        <v>296</v>
      </c>
      <c r="E4328" t="s">
        <v>155</v>
      </c>
      <c r="G4328" t="s">
        <v>156</v>
      </c>
      <c r="H4328">
        <v>2009</v>
      </c>
      <c r="I4328">
        <v>3</v>
      </c>
      <c r="J4328">
        <v>11</v>
      </c>
      <c r="K4328">
        <v>50.666666666666664</v>
      </c>
      <c r="L4328">
        <v>1.3833333333333333</v>
      </c>
      <c r="M4328">
        <v>2</v>
      </c>
      <c r="O4328">
        <v>6.74</v>
      </c>
      <c r="P4328">
        <v>33.75</v>
      </c>
      <c r="Q4328">
        <v>13.06</v>
      </c>
      <c r="U4328">
        <v>0.53</v>
      </c>
      <c r="X4328">
        <v>14.5</v>
      </c>
      <c r="Y4328" t="s">
        <v>60</v>
      </c>
      <c r="Z4328" t="s">
        <v>60</v>
      </c>
      <c r="AE4328">
        <v>0</v>
      </c>
      <c r="AH4328">
        <v>0</v>
      </c>
      <c r="AI4328">
        <v>0</v>
      </c>
      <c r="AJ4328">
        <v>0</v>
      </c>
      <c r="AK4328">
        <v>0</v>
      </c>
      <c r="AL4328">
        <v>0</v>
      </c>
      <c r="AM4328">
        <v>0</v>
      </c>
      <c r="AN4328" s="14">
        <v>0</v>
      </c>
      <c r="AP4328" s="14"/>
      <c r="AQ4328" s="21"/>
      <c r="AR4328" s="13" t="s">
        <v>197</v>
      </c>
      <c r="AS4328" s="13" t="s">
        <v>221</v>
      </c>
      <c r="AT4328" s="13" t="s">
        <v>222</v>
      </c>
      <c r="AU4328" s="23"/>
      <c r="AV4328" s="32" t="s">
        <v>241</v>
      </c>
      <c r="AW4328" s="14"/>
    </row>
    <row r="4329" spans="1:49" x14ac:dyDescent="0.25">
      <c r="A4329">
        <v>4327</v>
      </c>
      <c r="C4329" t="s">
        <v>296</v>
      </c>
      <c r="E4329" t="s">
        <v>155</v>
      </c>
      <c r="G4329" t="s">
        <v>156</v>
      </c>
      <c r="H4329">
        <v>2009</v>
      </c>
      <c r="I4329">
        <v>3</v>
      </c>
      <c r="J4329">
        <v>11</v>
      </c>
      <c r="K4329">
        <v>50.666666666666664</v>
      </c>
      <c r="L4329">
        <v>1.3833333333333333</v>
      </c>
      <c r="M4329">
        <v>2</v>
      </c>
      <c r="O4329">
        <v>6.74</v>
      </c>
      <c r="P4329">
        <v>33.75</v>
      </c>
      <c r="Q4329">
        <v>13.06</v>
      </c>
      <c r="U4329">
        <v>0.53</v>
      </c>
      <c r="X4329">
        <v>14.5</v>
      </c>
      <c r="Y4329" t="s">
        <v>60</v>
      </c>
      <c r="Z4329" t="s">
        <v>60</v>
      </c>
      <c r="AA4329">
        <v>0</v>
      </c>
      <c r="AC4329">
        <v>0</v>
      </c>
      <c r="AD4329">
        <v>0</v>
      </c>
      <c r="AH4329">
        <v>0</v>
      </c>
      <c r="AI4329">
        <v>0</v>
      </c>
      <c r="AJ4329">
        <v>0</v>
      </c>
      <c r="AK4329">
        <v>0</v>
      </c>
      <c r="AL4329">
        <v>0</v>
      </c>
      <c r="AM4329">
        <v>0</v>
      </c>
      <c r="AN4329" s="18">
        <v>0</v>
      </c>
      <c r="AP4329" s="12"/>
      <c r="AQ4329" s="18"/>
      <c r="AR4329" s="12" t="s">
        <v>197</v>
      </c>
      <c r="AS4329" s="12" t="s">
        <v>221</v>
      </c>
      <c r="AT4329" s="12" t="s">
        <v>222</v>
      </c>
      <c r="AU4329" s="24"/>
      <c r="AV4329" s="32" t="s">
        <v>241</v>
      </c>
    </row>
    <row r="4330" spans="1:49" x14ac:dyDescent="0.25">
      <c r="A4330">
        <v>4328</v>
      </c>
      <c r="C4330" t="s">
        <v>296</v>
      </c>
      <c r="E4330" t="s">
        <v>155</v>
      </c>
      <c r="G4330" t="s">
        <v>156</v>
      </c>
      <c r="H4330">
        <v>2009</v>
      </c>
      <c r="I4330">
        <v>3</v>
      </c>
      <c r="J4330">
        <v>16</v>
      </c>
      <c r="K4330">
        <v>50.666666666666664</v>
      </c>
      <c r="L4330">
        <v>1.3833333333333333</v>
      </c>
      <c r="M4330">
        <v>2</v>
      </c>
      <c r="O4330">
        <v>7.7</v>
      </c>
      <c r="P4330">
        <v>33.51</v>
      </c>
      <c r="Q4330" t="s">
        <v>61</v>
      </c>
      <c r="U4330">
        <v>0.38</v>
      </c>
      <c r="X4330">
        <v>5.1902327738659952</v>
      </c>
      <c r="Y4330" t="s">
        <v>60</v>
      </c>
      <c r="Z4330" t="s">
        <v>60</v>
      </c>
      <c r="AF4330">
        <v>17241.400000000001</v>
      </c>
      <c r="AH4330">
        <v>17241.400000000001</v>
      </c>
      <c r="AI4330">
        <v>4.2535183725457046E-2</v>
      </c>
      <c r="AJ4330">
        <v>0.59921956358992845</v>
      </c>
      <c r="AK4330">
        <v>0.21812752046764133</v>
      </c>
      <c r="AL4330">
        <v>0.21812752046764133</v>
      </c>
      <c r="AM4330">
        <v>0.21812752046764133</v>
      </c>
      <c r="AN4330" s="14">
        <v>0.21812752046764133</v>
      </c>
      <c r="AP4330" s="14"/>
      <c r="AQ4330" s="21"/>
      <c r="AR4330" s="13" t="s">
        <v>197</v>
      </c>
      <c r="AS4330" s="13" t="s">
        <v>221</v>
      </c>
      <c r="AT4330" s="13" t="s">
        <v>222</v>
      </c>
      <c r="AU4330" s="23"/>
      <c r="AV4330" s="32" t="s">
        <v>241</v>
      </c>
      <c r="AW4330" s="14"/>
    </row>
    <row r="4331" spans="1:49" x14ac:dyDescent="0.25">
      <c r="A4331">
        <v>4329</v>
      </c>
      <c r="C4331" t="s">
        <v>296</v>
      </c>
      <c r="E4331" t="s">
        <v>155</v>
      </c>
      <c r="G4331" t="s">
        <v>156</v>
      </c>
      <c r="H4331">
        <v>2009</v>
      </c>
      <c r="I4331">
        <v>3</v>
      </c>
      <c r="J4331">
        <v>16</v>
      </c>
      <c r="K4331">
        <v>50.666666666666664</v>
      </c>
      <c r="L4331">
        <v>1.3833333333333333</v>
      </c>
      <c r="M4331">
        <v>2</v>
      </c>
      <c r="O4331">
        <v>7.7</v>
      </c>
      <c r="P4331">
        <v>33.51</v>
      </c>
      <c r="Q4331" t="s">
        <v>61</v>
      </c>
      <c r="U4331">
        <v>0.38</v>
      </c>
      <c r="X4331">
        <v>5.1902327738659952</v>
      </c>
      <c r="Y4331" t="s">
        <v>60</v>
      </c>
      <c r="Z4331" t="s">
        <v>60</v>
      </c>
      <c r="AE4331">
        <v>5978.9838935561456</v>
      </c>
      <c r="AH4331">
        <v>5978.9838935561456</v>
      </c>
      <c r="AI4331">
        <v>4.4027223125938111E-2</v>
      </c>
      <c r="AJ4331">
        <v>0.42164413238409632</v>
      </c>
      <c r="AK4331">
        <v>0.17147965953191321</v>
      </c>
      <c r="AL4331">
        <v>0.17183774072796651</v>
      </c>
      <c r="AM4331">
        <v>46.446834743989662</v>
      </c>
      <c r="AN4331" s="14">
        <v>0.2007545722621269</v>
      </c>
      <c r="AP4331" s="14"/>
      <c r="AQ4331" s="21"/>
      <c r="AR4331" s="13" t="s">
        <v>197</v>
      </c>
      <c r="AS4331" s="13" t="s">
        <v>221</v>
      </c>
      <c r="AT4331" s="13" t="s">
        <v>222</v>
      </c>
      <c r="AU4331" s="23"/>
      <c r="AV4331" s="32" t="s">
        <v>241</v>
      </c>
      <c r="AW4331" s="14"/>
    </row>
    <row r="4332" spans="1:49" x14ac:dyDescent="0.25">
      <c r="A4332">
        <v>4330</v>
      </c>
      <c r="C4332" t="s">
        <v>296</v>
      </c>
      <c r="E4332" t="s">
        <v>155</v>
      </c>
      <c r="G4332" t="s">
        <v>156</v>
      </c>
      <c r="H4332">
        <v>2009</v>
      </c>
      <c r="I4332">
        <v>3</v>
      </c>
      <c r="J4332">
        <v>16</v>
      </c>
      <c r="K4332">
        <v>50.666666666666664</v>
      </c>
      <c r="L4332">
        <v>1.3833333333333333</v>
      </c>
      <c r="M4332">
        <v>2</v>
      </c>
      <c r="O4332">
        <v>7.7</v>
      </c>
      <c r="P4332">
        <v>33.51</v>
      </c>
      <c r="Q4332" t="s">
        <v>61</v>
      </c>
      <c r="U4332">
        <v>0.38</v>
      </c>
      <c r="X4332">
        <v>5.1902327738659952</v>
      </c>
      <c r="Y4332" t="s">
        <v>60</v>
      </c>
      <c r="Z4332" t="s">
        <v>60</v>
      </c>
      <c r="AA4332">
        <v>200</v>
      </c>
      <c r="AB4332">
        <v>46.359501920654338</v>
      </c>
      <c r="AC4332">
        <v>52169.287605512094</v>
      </c>
      <c r="AD4332">
        <v>1190917.2947022372</v>
      </c>
      <c r="AH4332">
        <v>1190917.2947022372</v>
      </c>
      <c r="AI4332">
        <v>8.7695137487999357</v>
      </c>
      <c r="AJ4332">
        <v>83.984720214270055</v>
      </c>
      <c r="AK4332">
        <v>34.155986345155235</v>
      </c>
      <c r="AL4332">
        <v>34.227310352190472</v>
      </c>
      <c r="AM4332">
        <v>9251.4614131021699</v>
      </c>
      <c r="AN4332" s="18">
        <v>39.987077462307241</v>
      </c>
      <c r="AP4332" s="12"/>
      <c r="AQ4332" s="18"/>
      <c r="AR4332" s="12" t="s">
        <v>197</v>
      </c>
      <c r="AS4332" s="12" t="s">
        <v>221</v>
      </c>
      <c r="AT4332" s="12" t="s">
        <v>222</v>
      </c>
      <c r="AU4332" s="24"/>
      <c r="AV4332" s="32" t="s">
        <v>241</v>
      </c>
    </row>
    <row r="4333" spans="1:49" x14ac:dyDescent="0.25">
      <c r="A4333">
        <v>4331</v>
      </c>
      <c r="C4333" t="s">
        <v>296</v>
      </c>
      <c r="E4333" t="s">
        <v>155</v>
      </c>
      <c r="G4333" t="s">
        <v>156</v>
      </c>
      <c r="H4333">
        <v>2009</v>
      </c>
      <c r="I4333">
        <v>3</v>
      </c>
      <c r="J4333">
        <v>30</v>
      </c>
      <c r="K4333">
        <v>50.666666666666664</v>
      </c>
      <c r="L4333">
        <v>1.3833333333333333</v>
      </c>
      <c r="M4333">
        <v>2</v>
      </c>
      <c r="O4333">
        <v>8.4700000000000006</v>
      </c>
      <c r="P4333">
        <v>33.659999999999997</v>
      </c>
      <c r="Q4333">
        <v>8.44</v>
      </c>
      <c r="U4333">
        <v>0.85</v>
      </c>
      <c r="X4333">
        <v>2.9122498133415609</v>
      </c>
      <c r="Y4333" t="s">
        <v>60</v>
      </c>
      <c r="Z4333" t="s">
        <v>60</v>
      </c>
      <c r="AF4333">
        <v>705280</v>
      </c>
      <c r="AH4333">
        <v>705280</v>
      </c>
      <c r="AI4333">
        <v>1.7399523459748247</v>
      </c>
      <c r="AJ4333">
        <v>24.511789866757031</v>
      </c>
      <c r="AK4333">
        <v>8.9227659955350536</v>
      </c>
      <c r="AL4333">
        <v>8.9227659955350536</v>
      </c>
      <c r="AM4333">
        <v>8.9227659955350536</v>
      </c>
      <c r="AN4333" s="14">
        <v>8.9227659955350536</v>
      </c>
      <c r="AP4333" s="14"/>
      <c r="AQ4333" s="21"/>
      <c r="AR4333" s="13" t="s">
        <v>197</v>
      </c>
      <c r="AS4333" s="13" t="s">
        <v>221</v>
      </c>
      <c r="AT4333" s="13" t="s">
        <v>222</v>
      </c>
      <c r="AU4333" s="23"/>
      <c r="AV4333" s="32" t="s">
        <v>241</v>
      </c>
      <c r="AW4333" s="14"/>
    </row>
    <row r="4334" spans="1:49" x14ac:dyDescent="0.25">
      <c r="A4334">
        <v>4332</v>
      </c>
      <c r="C4334" t="s">
        <v>296</v>
      </c>
      <c r="E4334" t="s">
        <v>155</v>
      </c>
      <c r="G4334" t="s">
        <v>156</v>
      </c>
      <c r="H4334">
        <v>2009</v>
      </c>
      <c r="I4334">
        <v>3</v>
      </c>
      <c r="J4334">
        <v>30</v>
      </c>
      <c r="K4334">
        <v>50.666666666666664</v>
      </c>
      <c r="L4334">
        <v>1.3833333333333333</v>
      </c>
      <c r="M4334">
        <v>2</v>
      </c>
      <c r="O4334">
        <v>8.4700000000000006</v>
      </c>
      <c r="P4334">
        <v>33.659999999999997</v>
      </c>
      <c r="Q4334">
        <v>8.44</v>
      </c>
      <c r="U4334">
        <v>0.85</v>
      </c>
      <c r="X4334">
        <v>2.9122498133415609</v>
      </c>
      <c r="Y4334" t="s">
        <v>60</v>
      </c>
      <c r="Z4334" t="s">
        <v>60</v>
      </c>
      <c r="AE4334">
        <v>1405658.5102796752</v>
      </c>
      <c r="AH4334">
        <v>1405658.5102796752</v>
      </c>
      <c r="AI4334">
        <v>10.35079571591689</v>
      </c>
      <c r="AJ4334">
        <v>99.128492992591021</v>
      </c>
      <c r="AK4334">
        <v>40.314850658935221</v>
      </c>
      <c r="AL4334">
        <v>40.399035512007984</v>
      </c>
      <c r="AM4334">
        <v>10919.646163256499</v>
      </c>
      <c r="AN4334" s="14">
        <v>47.197379688871166</v>
      </c>
      <c r="AP4334" s="14"/>
      <c r="AQ4334" s="21"/>
      <c r="AR4334" s="13" t="s">
        <v>197</v>
      </c>
      <c r="AS4334" s="13" t="s">
        <v>221</v>
      </c>
      <c r="AT4334" s="13" t="s">
        <v>222</v>
      </c>
      <c r="AU4334" s="23"/>
      <c r="AV4334" s="32" t="s">
        <v>241</v>
      </c>
      <c r="AW4334" s="14"/>
    </row>
    <row r="4335" spans="1:49" x14ac:dyDescent="0.25">
      <c r="A4335">
        <v>4333</v>
      </c>
      <c r="C4335" t="s">
        <v>296</v>
      </c>
      <c r="E4335" t="s">
        <v>155</v>
      </c>
      <c r="G4335" t="s">
        <v>156</v>
      </c>
      <c r="H4335">
        <v>2009</v>
      </c>
      <c r="I4335">
        <v>3</v>
      </c>
      <c r="J4335">
        <v>30</v>
      </c>
      <c r="K4335">
        <v>50.666666666666664</v>
      </c>
      <c r="L4335">
        <v>1.3833333333333333</v>
      </c>
      <c r="M4335">
        <v>2</v>
      </c>
      <c r="O4335">
        <v>8.4700000000000006</v>
      </c>
      <c r="P4335">
        <v>33.659999999999997</v>
      </c>
      <c r="Q4335">
        <v>8.44</v>
      </c>
      <c r="U4335">
        <v>0.85</v>
      </c>
      <c r="X4335">
        <v>2.9122498133415609</v>
      </c>
      <c r="Y4335" t="s">
        <v>60</v>
      </c>
      <c r="Z4335" t="s">
        <v>60</v>
      </c>
      <c r="AA4335">
        <v>6400</v>
      </c>
      <c r="AB4335">
        <v>162.65874708380403</v>
      </c>
      <c r="AC4335">
        <v>2253361.6069609481</v>
      </c>
      <c r="AD4335">
        <v>8127252.5259884279</v>
      </c>
      <c r="AH4335">
        <v>8127252.5259884279</v>
      </c>
      <c r="AI4335">
        <v>59.846349602677108</v>
      </c>
      <c r="AJ4335">
        <v>573.1422597876691</v>
      </c>
      <c r="AK4335">
        <v>233.09286676426638</v>
      </c>
      <c r="AL4335">
        <v>233.57960771506066</v>
      </c>
      <c r="AM4335">
        <v>63135.33565529286</v>
      </c>
      <c r="AN4335" s="18">
        <v>272.8863521909696</v>
      </c>
      <c r="AP4335" s="12"/>
      <c r="AQ4335" s="18"/>
      <c r="AR4335" s="12" t="s">
        <v>197</v>
      </c>
      <c r="AS4335" s="12" t="s">
        <v>221</v>
      </c>
      <c r="AT4335" s="12" t="s">
        <v>222</v>
      </c>
      <c r="AU4335" s="24"/>
      <c r="AV4335" s="32" t="s">
        <v>241</v>
      </c>
    </row>
    <row r="4336" spans="1:49" x14ac:dyDescent="0.25">
      <c r="A4336">
        <v>4334</v>
      </c>
      <c r="C4336" t="s">
        <v>296</v>
      </c>
      <c r="E4336" t="s">
        <v>155</v>
      </c>
      <c r="G4336" t="s">
        <v>156</v>
      </c>
      <c r="H4336">
        <v>2009</v>
      </c>
      <c r="I4336">
        <v>4</v>
      </c>
      <c r="J4336">
        <v>7</v>
      </c>
      <c r="K4336">
        <v>50.666666666666664</v>
      </c>
      <c r="L4336">
        <v>1.3833333333333333</v>
      </c>
      <c r="M4336">
        <v>2</v>
      </c>
      <c r="O4336">
        <v>8.66</v>
      </c>
      <c r="P4336">
        <v>34.01</v>
      </c>
      <c r="Q4336">
        <v>6.14</v>
      </c>
      <c r="U4336">
        <v>0.9</v>
      </c>
      <c r="X4336">
        <v>2.41</v>
      </c>
      <c r="Y4336" t="s">
        <v>60</v>
      </c>
      <c r="Z4336" t="s">
        <v>60</v>
      </c>
      <c r="AF4336">
        <v>551000</v>
      </c>
      <c r="AH4336">
        <v>551000</v>
      </c>
      <c r="AI4336">
        <v>1.3593377702928318</v>
      </c>
      <c r="AJ4336">
        <v>19.14983583340393</v>
      </c>
      <c r="AK4336">
        <v>6.9709109340117603</v>
      </c>
      <c r="AL4336">
        <v>6.9709109340117603</v>
      </c>
      <c r="AM4336">
        <v>6.9709109340117603</v>
      </c>
      <c r="AN4336" s="14">
        <v>6.9709109340117603</v>
      </c>
      <c r="AP4336" s="14"/>
      <c r="AQ4336" s="21"/>
      <c r="AR4336" s="13" t="s">
        <v>197</v>
      </c>
      <c r="AS4336" s="13" t="s">
        <v>221</v>
      </c>
      <c r="AT4336" s="13" t="s">
        <v>222</v>
      </c>
      <c r="AU4336" s="23"/>
      <c r="AV4336" s="32" t="s">
        <v>241</v>
      </c>
      <c r="AW4336" s="14"/>
    </row>
    <row r="4337" spans="1:49" x14ac:dyDescent="0.25">
      <c r="A4337">
        <v>4335</v>
      </c>
      <c r="C4337" t="s">
        <v>296</v>
      </c>
      <c r="E4337" t="s">
        <v>155</v>
      </c>
      <c r="G4337" t="s">
        <v>156</v>
      </c>
      <c r="H4337">
        <v>2009</v>
      </c>
      <c r="I4337">
        <v>4</v>
      </c>
      <c r="J4337">
        <v>7</v>
      </c>
      <c r="K4337">
        <v>50.666666666666664</v>
      </c>
      <c r="L4337">
        <v>1.3833333333333333</v>
      </c>
      <c r="M4337">
        <v>2</v>
      </c>
      <c r="O4337">
        <v>8.66</v>
      </c>
      <c r="P4337">
        <v>34.01</v>
      </c>
      <c r="Q4337">
        <v>6.14</v>
      </c>
      <c r="U4337">
        <v>0.9</v>
      </c>
      <c r="X4337">
        <v>2.41</v>
      </c>
      <c r="Y4337" t="s">
        <v>60</v>
      </c>
      <c r="Z4337" t="s">
        <v>60</v>
      </c>
      <c r="AE4337">
        <v>95029.839189496473</v>
      </c>
      <c r="AH4337">
        <v>95029.839189496473</v>
      </c>
      <c r="AI4337">
        <v>0.69976772108839103</v>
      </c>
      <c r="AJ4337">
        <v>6.7016026149258545</v>
      </c>
      <c r="AK4337">
        <v>2.725493956782524</v>
      </c>
      <c r="AL4337">
        <v>2.731185291478107</v>
      </c>
      <c r="AM4337">
        <v>738.22497520681895</v>
      </c>
      <c r="AN4337" s="14">
        <v>3.1907887792082943</v>
      </c>
      <c r="AP4337" s="14"/>
      <c r="AQ4337" s="21"/>
      <c r="AR4337" s="13" t="s">
        <v>197</v>
      </c>
      <c r="AS4337" s="13" t="s">
        <v>221</v>
      </c>
      <c r="AT4337" s="13" t="s">
        <v>222</v>
      </c>
      <c r="AU4337" s="23"/>
      <c r="AV4337" s="32" t="s">
        <v>241</v>
      </c>
      <c r="AW4337" s="14"/>
    </row>
    <row r="4338" spans="1:49" x14ac:dyDescent="0.25">
      <c r="A4338">
        <v>4336</v>
      </c>
      <c r="C4338" t="s">
        <v>296</v>
      </c>
      <c r="E4338" t="s">
        <v>155</v>
      </c>
      <c r="G4338" t="s">
        <v>156</v>
      </c>
      <c r="H4338">
        <v>2009</v>
      </c>
      <c r="I4338">
        <v>4</v>
      </c>
      <c r="J4338">
        <v>7</v>
      </c>
      <c r="K4338">
        <v>50.666666666666664</v>
      </c>
      <c r="L4338">
        <v>1.3833333333333333</v>
      </c>
      <c r="M4338">
        <v>2</v>
      </c>
      <c r="O4338">
        <v>8.66</v>
      </c>
      <c r="P4338">
        <v>34.01</v>
      </c>
      <c r="Q4338">
        <v>6.14</v>
      </c>
      <c r="U4338">
        <v>0.9</v>
      </c>
      <c r="X4338">
        <v>2.41</v>
      </c>
      <c r="Y4338" t="s">
        <v>60</v>
      </c>
      <c r="Z4338" t="s">
        <v>60</v>
      </c>
      <c r="AA4338">
        <v>9600</v>
      </c>
      <c r="AB4338">
        <v>194.74152089086044</v>
      </c>
      <c r="AC4338">
        <v>3867001.0910842386</v>
      </c>
      <c r="AD4338">
        <v>10704364.529176174</v>
      </c>
      <c r="AH4338">
        <v>10704364.529176174</v>
      </c>
      <c r="AI4338">
        <v>78.823334188162463</v>
      </c>
      <c r="AJ4338">
        <v>754.88286554709373</v>
      </c>
      <c r="AK4338">
        <v>307.00547411524514</v>
      </c>
      <c r="AL4338">
        <v>307.64655823954411</v>
      </c>
      <c r="AM4338">
        <v>83155.241622562447</v>
      </c>
      <c r="AN4338" s="18">
        <v>359.41727903108728</v>
      </c>
      <c r="AP4338" s="12"/>
      <c r="AQ4338" s="18"/>
      <c r="AR4338" s="12" t="s">
        <v>197</v>
      </c>
      <c r="AS4338" s="12" t="s">
        <v>221</v>
      </c>
      <c r="AT4338" s="12" t="s">
        <v>222</v>
      </c>
      <c r="AU4338" s="24"/>
      <c r="AV4338" s="32" t="s">
        <v>241</v>
      </c>
    </row>
    <row r="4339" spans="1:49" x14ac:dyDescent="0.25">
      <c r="A4339">
        <v>4337</v>
      </c>
      <c r="C4339" t="s">
        <v>296</v>
      </c>
      <c r="E4339" t="s">
        <v>155</v>
      </c>
      <c r="G4339" t="s">
        <v>156</v>
      </c>
      <c r="H4339">
        <v>2009</v>
      </c>
      <c r="I4339">
        <v>4</v>
      </c>
      <c r="J4339">
        <v>27</v>
      </c>
      <c r="K4339">
        <v>50.666666666666664</v>
      </c>
      <c r="L4339">
        <v>1.3833333333333333</v>
      </c>
      <c r="M4339">
        <v>2</v>
      </c>
      <c r="O4339">
        <v>11.6</v>
      </c>
      <c r="P4339">
        <v>33.97</v>
      </c>
      <c r="Q4339">
        <v>0.03</v>
      </c>
      <c r="U4339">
        <v>3.42</v>
      </c>
      <c r="X4339">
        <v>5.77</v>
      </c>
      <c r="Y4339" t="s">
        <v>60</v>
      </c>
      <c r="Z4339" t="s">
        <v>60</v>
      </c>
      <c r="AF4339">
        <v>2718266.666666667</v>
      </c>
      <c r="AH4339">
        <v>2718266.666666667</v>
      </c>
      <c r="AI4339">
        <v>6.7060663334446371</v>
      </c>
      <c r="AJ4339">
        <v>94.472523444792742</v>
      </c>
      <c r="AK4339">
        <v>34.389827274458021</v>
      </c>
      <c r="AL4339">
        <v>34.389827274458021</v>
      </c>
      <c r="AM4339">
        <v>34.389827274458021</v>
      </c>
      <c r="AN4339" s="14">
        <v>34.389827274458021</v>
      </c>
      <c r="AP4339" s="14"/>
      <c r="AQ4339" s="21"/>
      <c r="AR4339" s="13" t="s">
        <v>197</v>
      </c>
      <c r="AS4339" s="13" t="s">
        <v>221</v>
      </c>
      <c r="AT4339" s="13" t="s">
        <v>222</v>
      </c>
      <c r="AU4339" s="23"/>
      <c r="AV4339" s="32" t="s">
        <v>241</v>
      </c>
      <c r="AW4339" s="14"/>
    </row>
    <row r="4340" spans="1:49" x14ac:dyDescent="0.25">
      <c r="A4340">
        <v>4338</v>
      </c>
      <c r="C4340" t="s">
        <v>296</v>
      </c>
      <c r="E4340" t="s">
        <v>155</v>
      </c>
      <c r="G4340" t="s">
        <v>156</v>
      </c>
      <c r="H4340">
        <v>2009</v>
      </c>
      <c r="I4340">
        <v>4</v>
      </c>
      <c r="J4340">
        <v>27</v>
      </c>
      <c r="K4340">
        <v>50.666666666666664</v>
      </c>
      <c r="L4340">
        <v>1.3833333333333333</v>
      </c>
      <c r="M4340">
        <v>2</v>
      </c>
      <c r="O4340">
        <v>11.6</v>
      </c>
      <c r="P4340">
        <v>33.97</v>
      </c>
      <c r="Q4340">
        <v>0.03</v>
      </c>
      <c r="U4340">
        <v>3.42</v>
      </c>
      <c r="X4340">
        <v>5.77</v>
      </c>
      <c r="Y4340" t="s">
        <v>60</v>
      </c>
      <c r="Z4340" t="s">
        <v>60</v>
      </c>
      <c r="AE4340">
        <v>9418250.6720398422</v>
      </c>
      <c r="AH4340">
        <v>9418250.6720398422</v>
      </c>
      <c r="AI4340">
        <v>69.352825024468487</v>
      </c>
      <c r="AJ4340">
        <v>664.18478522213138</v>
      </c>
      <c r="AK4340">
        <v>270.11921212368776</v>
      </c>
      <c r="AL4340">
        <v>270.68327092120495</v>
      </c>
      <c r="AM4340">
        <v>73164.260069869721</v>
      </c>
      <c r="AN4340" s="14">
        <v>316.23381477254225</v>
      </c>
      <c r="AP4340" s="14"/>
      <c r="AQ4340" s="21"/>
      <c r="AR4340" s="13" t="s">
        <v>197</v>
      </c>
      <c r="AS4340" s="13" t="s">
        <v>221</v>
      </c>
      <c r="AT4340" s="13" t="s">
        <v>222</v>
      </c>
      <c r="AU4340" s="23"/>
      <c r="AV4340" s="32" t="s">
        <v>241</v>
      </c>
      <c r="AW4340" s="14"/>
    </row>
    <row r="4341" spans="1:49" x14ac:dyDescent="0.25">
      <c r="A4341">
        <v>4339</v>
      </c>
      <c r="C4341" t="s">
        <v>296</v>
      </c>
      <c r="E4341" t="s">
        <v>155</v>
      </c>
      <c r="G4341" t="s">
        <v>156</v>
      </c>
      <c r="H4341">
        <v>2009</v>
      </c>
      <c r="I4341">
        <v>4</v>
      </c>
      <c r="J4341">
        <v>27</v>
      </c>
      <c r="K4341">
        <v>50.666666666666664</v>
      </c>
      <c r="L4341">
        <v>1.3833333333333333</v>
      </c>
      <c r="M4341">
        <v>2</v>
      </c>
      <c r="O4341">
        <v>11.6</v>
      </c>
      <c r="P4341">
        <v>33.97</v>
      </c>
      <c r="Q4341">
        <v>0.03</v>
      </c>
      <c r="U4341">
        <v>3.42</v>
      </c>
      <c r="X4341">
        <v>5.77</v>
      </c>
      <c r="Y4341" t="s">
        <v>60</v>
      </c>
      <c r="Z4341" t="s">
        <v>60</v>
      </c>
      <c r="AA4341">
        <v>16800</v>
      </c>
      <c r="AB4341">
        <v>304.110159232944</v>
      </c>
      <c r="AC4341">
        <v>14726224.200738152</v>
      </c>
      <c r="AD4341">
        <v>21170280.783849344</v>
      </c>
      <c r="AH4341">
        <v>21170280.783849344</v>
      </c>
      <c r="AI4341">
        <v>155.89081561397629</v>
      </c>
      <c r="AJ4341">
        <v>1492.9501119837796</v>
      </c>
      <c r="AK4341">
        <v>607.1721559447617</v>
      </c>
      <c r="AL4341">
        <v>608.44004353215507</v>
      </c>
      <c r="AM4341">
        <v>164458.13378274103</v>
      </c>
      <c r="AN4341" s="18">
        <v>710.82825093596136</v>
      </c>
      <c r="AP4341" s="12"/>
      <c r="AQ4341" s="18"/>
      <c r="AR4341" s="12" t="s">
        <v>197</v>
      </c>
      <c r="AS4341" s="12" t="s">
        <v>221</v>
      </c>
      <c r="AT4341" s="12" t="s">
        <v>222</v>
      </c>
      <c r="AU4341" s="24"/>
      <c r="AV4341" s="32" t="s">
        <v>241</v>
      </c>
    </row>
    <row r="4342" spans="1:49" x14ac:dyDescent="0.25">
      <c r="A4342">
        <v>4340</v>
      </c>
      <c r="C4342" t="s">
        <v>296</v>
      </c>
      <c r="E4342" t="s">
        <v>155</v>
      </c>
      <c r="G4342" t="s">
        <v>156</v>
      </c>
      <c r="H4342">
        <v>2009</v>
      </c>
      <c r="I4342">
        <v>5</v>
      </c>
      <c r="J4342">
        <v>20</v>
      </c>
      <c r="K4342">
        <v>50.666666666666664</v>
      </c>
      <c r="L4342">
        <v>1.3833333333333333</v>
      </c>
      <c r="M4342">
        <v>2</v>
      </c>
      <c r="O4342">
        <v>13.3361</v>
      </c>
      <c r="P4342">
        <v>33.448099999999997</v>
      </c>
      <c r="Q4342">
        <v>0.01</v>
      </c>
      <c r="U4342">
        <v>0.88</v>
      </c>
      <c r="X4342">
        <v>9.0101690106896157</v>
      </c>
      <c r="Y4342" t="s">
        <v>60</v>
      </c>
      <c r="Z4342" t="s">
        <v>60</v>
      </c>
      <c r="AF4342">
        <v>2849306.7270814329</v>
      </c>
      <c r="AH4342">
        <v>2849306.7270814329</v>
      </c>
      <c r="AI4342">
        <v>7.0293471021256648</v>
      </c>
      <c r="AJ4342">
        <v>99.026780512927218</v>
      </c>
      <c r="AK4342">
        <v>36.047665005744506</v>
      </c>
      <c r="AL4342">
        <v>36.047665005744506</v>
      </c>
      <c r="AM4342">
        <v>36.047665005744506</v>
      </c>
      <c r="AN4342" s="14">
        <v>36.047665005744506</v>
      </c>
      <c r="AP4342" s="14"/>
      <c r="AQ4342" s="21"/>
      <c r="AR4342" s="13" t="s">
        <v>197</v>
      </c>
      <c r="AS4342" s="13" t="s">
        <v>221</v>
      </c>
      <c r="AT4342" s="13" t="s">
        <v>222</v>
      </c>
      <c r="AU4342" s="23"/>
      <c r="AV4342" s="32" t="s">
        <v>241</v>
      </c>
      <c r="AW4342" s="14"/>
    </row>
    <row r="4343" spans="1:49" x14ac:dyDescent="0.25">
      <c r="A4343">
        <v>4341</v>
      </c>
      <c r="C4343" t="s">
        <v>296</v>
      </c>
      <c r="E4343" t="s">
        <v>155</v>
      </c>
      <c r="G4343" t="s">
        <v>156</v>
      </c>
      <c r="H4343">
        <v>2009</v>
      </c>
      <c r="I4343">
        <v>5</v>
      </c>
      <c r="J4343">
        <v>20</v>
      </c>
      <c r="K4343">
        <v>50.666666666666664</v>
      </c>
      <c r="L4343">
        <v>1.3833333333333333</v>
      </c>
      <c r="M4343">
        <v>2</v>
      </c>
      <c r="O4343">
        <v>13.3361</v>
      </c>
      <c r="P4343">
        <v>33.448099999999997</v>
      </c>
      <c r="Q4343">
        <v>0.01</v>
      </c>
      <c r="U4343">
        <v>0.88</v>
      </c>
      <c r="X4343">
        <v>9.0101690106896157</v>
      </c>
      <c r="Y4343" t="s">
        <v>60</v>
      </c>
      <c r="Z4343" t="s">
        <v>60</v>
      </c>
      <c r="AE4343">
        <v>170105.37344969201</v>
      </c>
      <c r="AH4343">
        <v>170105.37344969201</v>
      </c>
      <c r="AI4343">
        <v>1.2525986631043082</v>
      </c>
      <c r="AJ4343">
        <v>11.996006993658002</v>
      </c>
      <c r="AK4343">
        <v>4.8786904335266241</v>
      </c>
      <c r="AL4343">
        <v>4.8888780400939558</v>
      </c>
      <c r="AM4343">
        <v>1321.4379416873232</v>
      </c>
      <c r="AN4343" s="14">
        <v>5.7115777687889153</v>
      </c>
      <c r="AP4343" s="14"/>
      <c r="AQ4343" s="21"/>
      <c r="AR4343" s="13" t="s">
        <v>197</v>
      </c>
      <c r="AS4343" s="13" t="s">
        <v>221</v>
      </c>
      <c r="AT4343" s="13" t="s">
        <v>222</v>
      </c>
      <c r="AU4343" s="23"/>
      <c r="AV4343" s="32" t="s">
        <v>241</v>
      </c>
      <c r="AW4343" s="14"/>
    </row>
    <row r="4344" spans="1:49" x14ac:dyDescent="0.25">
      <c r="A4344">
        <v>4342</v>
      </c>
      <c r="C4344" t="s">
        <v>296</v>
      </c>
      <c r="E4344" t="s">
        <v>155</v>
      </c>
      <c r="G4344" t="s">
        <v>156</v>
      </c>
      <c r="H4344">
        <v>2009</v>
      </c>
      <c r="I4344">
        <v>5</v>
      </c>
      <c r="J4344">
        <v>20</v>
      </c>
      <c r="K4344">
        <v>50.666666666666664</v>
      </c>
      <c r="L4344">
        <v>1.3833333333333333</v>
      </c>
      <c r="M4344">
        <v>2</v>
      </c>
      <c r="O4344">
        <v>13.3361</v>
      </c>
      <c r="P4344">
        <v>33.448099999999997</v>
      </c>
      <c r="Q4344">
        <v>0.01</v>
      </c>
      <c r="U4344">
        <v>0.88</v>
      </c>
      <c r="X4344">
        <v>9.0101690106896157</v>
      </c>
      <c r="Y4344" t="s">
        <v>60</v>
      </c>
      <c r="Z4344" t="s">
        <v>60</v>
      </c>
      <c r="AA4344">
        <v>6200</v>
      </c>
      <c r="AB4344">
        <v>79.898579646987855</v>
      </c>
      <c r="AC4344">
        <v>267064.27655300964</v>
      </c>
      <c r="AD4344">
        <v>2738886.6399850575</v>
      </c>
      <c r="AH4344">
        <v>2738886.6399850575</v>
      </c>
      <c r="AI4344">
        <v>20.168238510432225</v>
      </c>
      <c r="AJ4344">
        <v>193.14912058209708</v>
      </c>
      <c r="AK4344">
        <v>78.552368911266583</v>
      </c>
      <c r="AL4344">
        <v>78.716400763728558</v>
      </c>
      <c r="AM4344">
        <v>21276.627837551223</v>
      </c>
      <c r="AN4344" s="18">
        <v>91.962785930440276</v>
      </c>
      <c r="AP4344" s="12"/>
      <c r="AQ4344" s="18"/>
      <c r="AR4344" s="12" t="s">
        <v>197</v>
      </c>
      <c r="AS4344" s="12" t="s">
        <v>221</v>
      </c>
      <c r="AT4344" s="12" t="s">
        <v>222</v>
      </c>
      <c r="AU4344" s="24"/>
      <c r="AV4344" s="32" t="s">
        <v>241</v>
      </c>
    </row>
    <row r="4345" spans="1:49" x14ac:dyDescent="0.25">
      <c r="A4345">
        <v>4343</v>
      </c>
      <c r="C4345" t="s">
        <v>296</v>
      </c>
      <c r="E4345" t="s">
        <v>155</v>
      </c>
      <c r="G4345" t="s">
        <v>156</v>
      </c>
      <c r="H4345">
        <v>2009</v>
      </c>
      <c r="I4345">
        <v>6</v>
      </c>
      <c r="J4345">
        <v>9</v>
      </c>
      <c r="K4345">
        <v>50.666666666666664</v>
      </c>
      <c r="L4345">
        <v>1.3833333333333333</v>
      </c>
      <c r="M4345">
        <v>2</v>
      </c>
      <c r="O4345">
        <v>15.152200000000001</v>
      </c>
      <c r="P4345">
        <v>34.192300000000003</v>
      </c>
      <c r="Q4345">
        <v>0.05</v>
      </c>
      <c r="U4345">
        <v>1.05</v>
      </c>
      <c r="X4345">
        <v>4.6100000000000003</v>
      </c>
      <c r="Y4345" t="s">
        <v>60</v>
      </c>
      <c r="Z4345" t="s">
        <v>60</v>
      </c>
      <c r="AF4345">
        <v>808133.33333333337</v>
      </c>
      <c r="AH4345">
        <v>808133.33333333337</v>
      </c>
      <c r="AI4345">
        <v>1.9936953964294868</v>
      </c>
      <c r="AJ4345">
        <v>28.086425888992434</v>
      </c>
      <c r="AK4345">
        <v>10.22400270321725</v>
      </c>
      <c r="AL4345">
        <v>10.22400270321725</v>
      </c>
      <c r="AM4345">
        <v>10.22400270321725</v>
      </c>
      <c r="AN4345" s="14">
        <v>10.22400270321725</v>
      </c>
      <c r="AP4345" s="14"/>
      <c r="AQ4345" s="21"/>
      <c r="AR4345" s="13" t="s">
        <v>197</v>
      </c>
      <c r="AS4345" s="13" t="s">
        <v>221</v>
      </c>
      <c r="AT4345" s="13" t="s">
        <v>222</v>
      </c>
      <c r="AU4345" s="23"/>
      <c r="AV4345" s="32" t="s">
        <v>241</v>
      </c>
      <c r="AW4345" s="14"/>
    </row>
    <row r="4346" spans="1:49" x14ac:dyDescent="0.25">
      <c r="A4346">
        <v>4344</v>
      </c>
      <c r="C4346" t="s">
        <v>296</v>
      </c>
      <c r="E4346" t="s">
        <v>155</v>
      </c>
      <c r="G4346" t="s">
        <v>156</v>
      </c>
      <c r="H4346">
        <v>2009</v>
      </c>
      <c r="I4346">
        <v>6</v>
      </c>
      <c r="J4346">
        <v>9</v>
      </c>
      <c r="K4346">
        <v>50.666666666666664</v>
      </c>
      <c r="L4346">
        <v>1.3833333333333333</v>
      </c>
      <c r="M4346">
        <v>2</v>
      </c>
      <c r="O4346">
        <v>15.152200000000001</v>
      </c>
      <c r="P4346">
        <v>34.192300000000003</v>
      </c>
      <c r="Q4346">
        <v>0.05</v>
      </c>
      <c r="U4346">
        <v>1.05</v>
      </c>
      <c r="X4346">
        <v>4.6100000000000003</v>
      </c>
      <c r="Y4346" t="s">
        <v>60</v>
      </c>
      <c r="Z4346" t="s">
        <v>60</v>
      </c>
      <c r="AE4346">
        <v>0</v>
      </c>
      <c r="AH4346">
        <v>0</v>
      </c>
      <c r="AI4346">
        <v>0</v>
      </c>
      <c r="AJ4346">
        <v>0</v>
      </c>
      <c r="AK4346">
        <v>0</v>
      </c>
      <c r="AL4346">
        <v>0</v>
      </c>
      <c r="AM4346">
        <v>0</v>
      </c>
      <c r="AN4346" s="14">
        <v>0</v>
      </c>
      <c r="AP4346" s="14"/>
      <c r="AQ4346" s="21"/>
      <c r="AR4346" s="13" t="s">
        <v>197</v>
      </c>
      <c r="AS4346" s="13" t="s">
        <v>221</v>
      </c>
      <c r="AT4346" s="13" t="s">
        <v>222</v>
      </c>
      <c r="AU4346" s="23"/>
      <c r="AV4346" s="32" t="s">
        <v>241</v>
      </c>
      <c r="AW4346" s="14"/>
    </row>
    <row r="4347" spans="1:49" x14ac:dyDescent="0.25">
      <c r="A4347">
        <v>4345</v>
      </c>
      <c r="C4347" t="s">
        <v>296</v>
      </c>
      <c r="E4347" t="s">
        <v>155</v>
      </c>
      <c r="G4347" t="s">
        <v>156</v>
      </c>
      <c r="H4347">
        <v>2009</v>
      </c>
      <c r="I4347">
        <v>6</v>
      </c>
      <c r="J4347">
        <v>9</v>
      </c>
      <c r="K4347">
        <v>50.666666666666664</v>
      </c>
      <c r="L4347">
        <v>1.3833333333333333</v>
      </c>
      <c r="M4347">
        <v>2</v>
      </c>
      <c r="O4347">
        <v>15.152200000000001</v>
      </c>
      <c r="P4347">
        <v>34.192300000000003</v>
      </c>
      <c r="Q4347">
        <v>0.05</v>
      </c>
      <c r="U4347">
        <v>1.05</v>
      </c>
      <c r="X4347">
        <v>4.6100000000000003</v>
      </c>
      <c r="Y4347" t="s">
        <v>60</v>
      </c>
      <c r="Z4347" t="s">
        <v>60</v>
      </c>
      <c r="AA4347">
        <v>0</v>
      </c>
      <c r="AC4347">
        <v>0</v>
      </c>
      <c r="AD4347">
        <v>0</v>
      </c>
      <c r="AH4347">
        <v>0</v>
      </c>
      <c r="AI4347">
        <v>0</v>
      </c>
      <c r="AJ4347">
        <v>0</v>
      </c>
      <c r="AK4347">
        <v>0</v>
      </c>
      <c r="AL4347">
        <v>0</v>
      </c>
      <c r="AM4347">
        <v>0</v>
      </c>
      <c r="AN4347" s="18">
        <v>0</v>
      </c>
      <c r="AP4347" s="12"/>
      <c r="AQ4347" s="18"/>
      <c r="AR4347" s="12" t="s">
        <v>197</v>
      </c>
      <c r="AS4347" s="12" t="s">
        <v>221</v>
      </c>
      <c r="AT4347" s="12" t="s">
        <v>222</v>
      </c>
      <c r="AU4347" s="24"/>
      <c r="AV4347" s="32" t="s">
        <v>241</v>
      </c>
    </row>
    <row r="4348" spans="1:49" x14ac:dyDescent="0.25">
      <c r="A4348">
        <v>4346</v>
      </c>
      <c r="C4348" t="s">
        <v>296</v>
      </c>
      <c r="E4348" t="s">
        <v>155</v>
      </c>
      <c r="G4348" t="s">
        <v>156</v>
      </c>
      <c r="H4348">
        <v>2009</v>
      </c>
      <c r="I4348">
        <v>6</v>
      </c>
      <c r="J4348">
        <v>25</v>
      </c>
      <c r="K4348">
        <v>50.666666666666664</v>
      </c>
      <c r="L4348">
        <v>1.3833333333333333</v>
      </c>
      <c r="M4348">
        <v>2</v>
      </c>
      <c r="O4348">
        <v>17.1463</v>
      </c>
      <c r="P4348">
        <v>34.2057</v>
      </c>
      <c r="Q4348">
        <v>0.01</v>
      </c>
      <c r="U4348">
        <v>0.81</v>
      </c>
      <c r="X4348">
        <v>4.0999999999999996</v>
      </c>
      <c r="Y4348" t="s">
        <v>60</v>
      </c>
      <c r="Z4348" t="s">
        <v>60</v>
      </c>
      <c r="AF4348">
        <v>0</v>
      </c>
      <c r="AH4348">
        <v>0</v>
      </c>
      <c r="AI4348">
        <v>0</v>
      </c>
      <c r="AJ4348">
        <v>0</v>
      </c>
      <c r="AK4348">
        <v>0</v>
      </c>
      <c r="AL4348">
        <v>0</v>
      </c>
      <c r="AM4348">
        <v>0</v>
      </c>
      <c r="AN4348" s="14">
        <v>0</v>
      </c>
      <c r="AP4348" s="14"/>
      <c r="AQ4348" s="21"/>
      <c r="AR4348" s="13" t="s">
        <v>197</v>
      </c>
      <c r="AS4348" s="13" t="s">
        <v>221</v>
      </c>
      <c r="AT4348" s="13" t="s">
        <v>222</v>
      </c>
      <c r="AU4348" s="23"/>
      <c r="AV4348" s="32" t="s">
        <v>241</v>
      </c>
      <c r="AW4348" s="14"/>
    </row>
    <row r="4349" spans="1:49" x14ac:dyDescent="0.25">
      <c r="A4349">
        <v>4347</v>
      </c>
      <c r="C4349" t="s">
        <v>296</v>
      </c>
      <c r="E4349" t="s">
        <v>155</v>
      </c>
      <c r="G4349" t="s">
        <v>156</v>
      </c>
      <c r="H4349">
        <v>2009</v>
      </c>
      <c r="I4349">
        <v>6</v>
      </c>
      <c r="J4349">
        <v>25</v>
      </c>
      <c r="K4349">
        <v>50.666666666666664</v>
      </c>
      <c r="L4349">
        <v>1.3833333333333333</v>
      </c>
      <c r="M4349">
        <v>2</v>
      </c>
      <c r="O4349">
        <v>17.1463</v>
      </c>
      <c r="P4349">
        <v>34.2057</v>
      </c>
      <c r="Q4349">
        <v>0.01</v>
      </c>
      <c r="U4349">
        <v>0.81</v>
      </c>
      <c r="X4349">
        <v>4.0999999999999996</v>
      </c>
      <c r="Y4349" t="s">
        <v>60</v>
      </c>
      <c r="Z4349" t="s">
        <v>60</v>
      </c>
      <c r="AE4349">
        <v>0</v>
      </c>
      <c r="AH4349">
        <v>0</v>
      </c>
      <c r="AI4349">
        <v>0</v>
      </c>
      <c r="AJ4349">
        <v>0</v>
      </c>
      <c r="AK4349">
        <v>0</v>
      </c>
      <c r="AL4349">
        <v>0</v>
      </c>
      <c r="AM4349">
        <v>0</v>
      </c>
      <c r="AN4349" s="14">
        <v>0</v>
      </c>
      <c r="AP4349" s="14"/>
      <c r="AQ4349" s="21"/>
      <c r="AR4349" s="13" t="s">
        <v>197</v>
      </c>
      <c r="AS4349" s="13" t="s">
        <v>221</v>
      </c>
      <c r="AT4349" s="13" t="s">
        <v>222</v>
      </c>
      <c r="AU4349" s="23"/>
      <c r="AV4349" s="32" t="s">
        <v>241</v>
      </c>
      <c r="AW4349" s="14"/>
    </row>
    <row r="4350" spans="1:49" x14ac:dyDescent="0.25">
      <c r="A4350">
        <v>4348</v>
      </c>
      <c r="C4350" t="s">
        <v>296</v>
      </c>
      <c r="E4350" t="s">
        <v>155</v>
      </c>
      <c r="G4350" t="s">
        <v>156</v>
      </c>
      <c r="H4350">
        <v>2009</v>
      </c>
      <c r="I4350">
        <v>6</v>
      </c>
      <c r="J4350">
        <v>25</v>
      </c>
      <c r="K4350">
        <v>50.666666666666664</v>
      </c>
      <c r="L4350">
        <v>1.3833333333333333</v>
      </c>
      <c r="M4350">
        <v>2</v>
      </c>
      <c r="O4350">
        <v>17.1463</v>
      </c>
      <c r="P4350">
        <v>34.2057</v>
      </c>
      <c r="Q4350">
        <v>0.01</v>
      </c>
      <c r="U4350">
        <v>0.81</v>
      </c>
      <c r="X4350">
        <v>4.0999999999999996</v>
      </c>
      <c r="Y4350" t="s">
        <v>60</v>
      </c>
      <c r="Z4350" t="s">
        <v>60</v>
      </c>
      <c r="AA4350">
        <v>0</v>
      </c>
      <c r="AC4350">
        <v>0</v>
      </c>
      <c r="AD4350">
        <v>0</v>
      </c>
      <c r="AH4350">
        <v>0</v>
      </c>
      <c r="AI4350">
        <v>0</v>
      </c>
      <c r="AJ4350">
        <v>0</v>
      </c>
      <c r="AK4350">
        <v>0</v>
      </c>
      <c r="AL4350">
        <v>0</v>
      </c>
      <c r="AM4350">
        <v>0</v>
      </c>
      <c r="AN4350" s="18">
        <v>0</v>
      </c>
      <c r="AP4350" s="12"/>
      <c r="AQ4350" s="18"/>
      <c r="AR4350" s="12" t="s">
        <v>197</v>
      </c>
      <c r="AS4350" s="12" t="s">
        <v>221</v>
      </c>
      <c r="AT4350" s="12" t="s">
        <v>222</v>
      </c>
      <c r="AU4350" s="24"/>
      <c r="AV4350" s="32" t="s">
        <v>241</v>
      </c>
    </row>
    <row r="4351" spans="1:49" x14ac:dyDescent="0.25">
      <c r="A4351">
        <v>4349</v>
      </c>
      <c r="C4351" t="s">
        <v>296</v>
      </c>
      <c r="E4351" t="s">
        <v>155</v>
      </c>
      <c r="G4351" t="s">
        <v>156</v>
      </c>
      <c r="H4351">
        <v>2009</v>
      </c>
      <c r="I4351">
        <v>7</v>
      </c>
      <c r="J4351">
        <v>21</v>
      </c>
      <c r="K4351">
        <v>50.666666666666664</v>
      </c>
      <c r="L4351">
        <v>1.3833333333333333</v>
      </c>
      <c r="M4351">
        <v>2</v>
      </c>
      <c r="O4351">
        <v>18.574000000000002</v>
      </c>
      <c r="P4351">
        <v>34.279400000000003</v>
      </c>
      <c r="Q4351">
        <v>2.5000000000000001E-3</v>
      </c>
      <c r="U4351">
        <v>2.5000000000000001E-3</v>
      </c>
      <c r="X4351">
        <v>2.666786571921651</v>
      </c>
      <c r="Y4351" t="s">
        <v>60</v>
      </c>
      <c r="Z4351" t="s">
        <v>60</v>
      </c>
      <c r="AF4351">
        <v>404066.66666666663</v>
      </c>
      <c r="AH4351">
        <v>404066.66666666663</v>
      </c>
      <c r="AI4351">
        <v>0.99684769821474317</v>
      </c>
      <c r="AJ4351">
        <v>14.043212944496215</v>
      </c>
      <c r="AK4351">
        <v>5.1120013516086242</v>
      </c>
      <c r="AL4351">
        <v>5.1120013516086242</v>
      </c>
      <c r="AM4351">
        <v>5.1120013516086242</v>
      </c>
      <c r="AN4351" s="14">
        <v>5.1120013516086242</v>
      </c>
      <c r="AP4351" s="14"/>
      <c r="AQ4351" s="21"/>
      <c r="AR4351" s="13" t="s">
        <v>197</v>
      </c>
      <c r="AS4351" s="13" t="s">
        <v>221</v>
      </c>
      <c r="AT4351" s="13" t="s">
        <v>222</v>
      </c>
      <c r="AU4351" s="23"/>
      <c r="AV4351" s="32" t="s">
        <v>241</v>
      </c>
      <c r="AW4351" s="14"/>
    </row>
    <row r="4352" spans="1:49" x14ac:dyDescent="0.25">
      <c r="A4352">
        <v>4350</v>
      </c>
      <c r="C4352" t="s">
        <v>296</v>
      </c>
      <c r="E4352" t="s">
        <v>155</v>
      </c>
      <c r="G4352" t="s">
        <v>156</v>
      </c>
      <c r="H4352">
        <v>2009</v>
      </c>
      <c r="I4352">
        <v>7</v>
      </c>
      <c r="J4352">
        <v>21</v>
      </c>
      <c r="K4352">
        <v>50.666666666666664</v>
      </c>
      <c r="L4352">
        <v>1.3833333333333333</v>
      </c>
      <c r="M4352">
        <v>2</v>
      </c>
      <c r="O4352">
        <v>18.574000000000002</v>
      </c>
      <c r="P4352">
        <v>34.279400000000003</v>
      </c>
      <c r="Q4352">
        <v>2.5000000000000001E-3</v>
      </c>
      <c r="U4352">
        <v>2.5000000000000001E-3</v>
      </c>
      <c r="X4352">
        <v>2.666786571921651</v>
      </c>
      <c r="Y4352" t="s">
        <v>60</v>
      </c>
      <c r="Z4352" t="s">
        <v>60</v>
      </c>
      <c r="AE4352">
        <v>0</v>
      </c>
      <c r="AH4352">
        <v>0</v>
      </c>
      <c r="AI4352">
        <v>0</v>
      </c>
      <c r="AJ4352">
        <v>0</v>
      </c>
      <c r="AK4352">
        <v>0</v>
      </c>
      <c r="AL4352">
        <v>0</v>
      </c>
      <c r="AM4352">
        <v>0</v>
      </c>
      <c r="AN4352" s="14">
        <v>0</v>
      </c>
      <c r="AP4352" s="14"/>
      <c r="AQ4352" s="21"/>
      <c r="AR4352" s="13" t="s">
        <v>197</v>
      </c>
      <c r="AS4352" s="13" t="s">
        <v>221</v>
      </c>
      <c r="AT4352" s="13" t="s">
        <v>222</v>
      </c>
      <c r="AU4352" s="23"/>
      <c r="AV4352" s="32" t="s">
        <v>241</v>
      </c>
      <c r="AW4352" s="14"/>
    </row>
    <row r="4353" spans="1:49" x14ac:dyDescent="0.25">
      <c r="A4353">
        <v>4351</v>
      </c>
      <c r="C4353" t="s">
        <v>296</v>
      </c>
      <c r="E4353" t="s">
        <v>155</v>
      </c>
      <c r="G4353" t="s">
        <v>156</v>
      </c>
      <c r="H4353">
        <v>2009</v>
      </c>
      <c r="I4353">
        <v>7</v>
      </c>
      <c r="J4353">
        <v>21</v>
      </c>
      <c r="K4353">
        <v>50.666666666666664</v>
      </c>
      <c r="L4353">
        <v>1.3833333333333333</v>
      </c>
      <c r="M4353">
        <v>2</v>
      </c>
      <c r="O4353">
        <v>18.574000000000002</v>
      </c>
      <c r="P4353">
        <v>34.279400000000003</v>
      </c>
      <c r="Q4353">
        <v>2.5000000000000001E-3</v>
      </c>
      <c r="U4353">
        <v>2.5000000000000001E-3</v>
      </c>
      <c r="X4353">
        <v>2.666786571921651</v>
      </c>
      <c r="Y4353" t="s">
        <v>60</v>
      </c>
      <c r="Z4353" t="s">
        <v>60</v>
      </c>
      <c r="AA4353">
        <v>0</v>
      </c>
      <c r="AC4353">
        <v>0</v>
      </c>
      <c r="AD4353">
        <v>0</v>
      </c>
      <c r="AH4353">
        <v>0</v>
      </c>
      <c r="AI4353">
        <v>0</v>
      </c>
      <c r="AJ4353">
        <v>0</v>
      </c>
      <c r="AK4353">
        <v>0</v>
      </c>
      <c r="AL4353">
        <v>0</v>
      </c>
      <c r="AM4353">
        <v>0</v>
      </c>
      <c r="AN4353" s="18">
        <v>0</v>
      </c>
      <c r="AP4353" s="12"/>
      <c r="AQ4353" s="18"/>
      <c r="AR4353" s="12" t="s">
        <v>197</v>
      </c>
      <c r="AS4353" s="12" t="s">
        <v>221</v>
      </c>
      <c r="AT4353" s="12" t="s">
        <v>222</v>
      </c>
      <c r="AU4353" s="24"/>
      <c r="AV4353" s="32" t="s">
        <v>241</v>
      </c>
    </row>
    <row r="4354" spans="1:49" x14ac:dyDescent="0.25">
      <c r="A4354">
        <v>4352</v>
      </c>
      <c r="C4354" t="s">
        <v>296</v>
      </c>
      <c r="E4354" t="s">
        <v>155</v>
      </c>
      <c r="G4354" t="s">
        <v>156</v>
      </c>
      <c r="H4354">
        <v>2009</v>
      </c>
      <c r="I4354">
        <v>10</v>
      </c>
      <c r="J4354">
        <v>20</v>
      </c>
      <c r="K4354">
        <v>50.666666666666664</v>
      </c>
      <c r="L4354">
        <v>1.3833333333333333</v>
      </c>
      <c r="M4354">
        <v>2</v>
      </c>
      <c r="O4354">
        <v>15.0252</v>
      </c>
      <c r="P4354">
        <v>34.436</v>
      </c>
      <c r="Q4354">
        <v>1.5900000000000001E-2</v>
      </c>
      <c r="U4354">
        <v>0.8548</v>
      </c>
      <c r="X4354">
        <v>3.9664230658328368</v>
      </c>
      <c r="Y4354" t="s">
        <v>60</v>
      </c>
      <c r="Z4354" t="s">
        <v>60</v>
      </c>
      <c r="AF4354">
        <v>0</v>
      </c>
      <c r="AH4354">
        <v>0</v>
      </c>
      <c r="AI4354">
        <v>0</v>
      </c>
      <c r="AJ4354">
        <v>0</v>
      </c>
      <c r="AK4354">
        <v>0</v>
      </c>
      <c r="AL4354">
        <v>0</v>
      </c>
      <c r="AM4354">
        <v>0</v>
      </c>
      <c r="AN4354" s="14">
        <v>0</v>
      </c>
      <c r="AP4354" s="14"/>
      <c r="AQ4354" s="21"/>
      <c r="AR4354" s="13" t="s">
        <v>197</v>
      </c>
      <c r="AS4354" s="13" t="s">
        <v>221</v>
      </c>
      <c r="AT4354" s="13" t="s">
        <v>222</v>
      </c>
      <c r="AU4354" s="23"/>
      <c r="AV4354" s="32" t="s">
        <v>241</v>
      </c>
      <c r="AW4354" s="14"/>
    </row>
    <row r="4355" spans="1:49" x14ac:dyDescent="0.25">
      <c r="A4355">
        <v>4353</v>
      </c>
      <c r="C4355" t="s">
        <v>296</v>
      </c>
      <c r="E4355" t="s">
        <v>155</v>
      </c>
      <c r="G4355" t="s">
        <v>156</v>
      </c>
      <c r="H4355">
        <v>2009</v>
      </c>
      <c r="I4355">
        <v>10</v>
      </c>
      <c r="J4355">
        <v>20</v>
      </c>
      <c r="K4355">
        <v>50.666666666666664</v>
      </c>
      <c r="L4355">
        <v>1.3833333333333333</v>
      </c>
      <c r="M4355">
        <v>2</v>
      </c>
      <c r="O4355">
        <v>15.0252</v>
      </c>
      <c r="P4355">
        <v>34.436</v>
      </c>
      <c r="Q4355">
        <v>1.5900000000000001E-2</v>
      </c>
      <c r="U4355">
        <v>0.8548</v>
      </c>
      <c r="X4355">
        <v>3.9664230658328368</v>
      </c>
      <c r="Y4355" t="s">
        <v>60</v>
      </c>
      <c r="Z4355" t="s">
        <v>60</v>
      </c>
      <c r="AE4355">
        <v>0</v>
      </c>
      <c r="AH4355">
        <v>0</v>
      </c>
      <c r="AI4355">
        <v>0</v>
      </c>
      <c r="AJ4355">
        <v>0</v>
      </c>
      <c r="AK4355">
        <v>0</v>
      </c>
      <c r="AL4355">
        <v>0</v>
      </c>
      <c r="AM4355">
        <v>0</v>
      </c>
      <c r="AN4355" s="14">
        <v>0</v>
      </c>
      <c r="AP4355" s="14"/>
      <c r="AQ4355" s="21"/>
      <c r="AR4355" s="13" t="s">
        <v>197</v>
      </c>
      <c r="AS4355" s="13" t="s">
        <v>221</v>
      </c>
      <c r="AT4355" s="13" t="s">
        <v>222</v>
      </c>
      <c r="AU4355" s="23"/>
      <c r="AV4355" s="32" t="s">
        <v>241</v>
      </c>
      <c r="AW4355" s="14"/>
    </row>
    <row r="4356" spans="1:49" x14ac:dyDescent="0.25">
      <c r="A4356">
        <v>4354</v>
      </c>
      <c r="C4356" t="s">
        <v>296</v>
      </c>
      <c r="E4356" t="s">
        <v>155</v>
      </c>
      <c r="G4356" t="s">
        <v>156</v>
      </c>
      <c r="H4356">
        <v>2009</v>
      </c>
      <c r="I4356">
        <v>10</v>
      </c>
      <c r="J4356">
        <v>20</v>
      </c>
      <c r="K4356">
        <v>50.666666666666664</v>
      </c>
      <c r="L4356">
        <v>1.3833333333333333</v>
      </c>
      <c r="M4356">
        <v>2</v>
      </c>
      <c r="O4356">
        <v>15.0252</v>
      </c>
      <c r="P4356">
        <v>34.436</v>
      </c>
      <c r="Q4356">
        <v>1.5900000000000001E-2</v>
      </c>
      <c r="U4356">
        <v>0.8548</v>
      </c>
      <c r="X4356">
        <v>3.9664230658328368</v>
      </c>
      <c r="Y4356" t="s">
        <v>60</v>
      </c>
      <c r="Z4356" t="s">
        <v>60</v>
      </c>
      <c r="AA4356">
        <v>0</v>
      </c>
      <c r="AC4356">
        <v>0</v>
      </c>
      <c r="AD4356">
        <v>0</v>
      </c>
      <c r="AH4356">
        <v>0</v>
      </c>
      <c r="AI4356">
        <v>0</v>
      </c>
      <c r="AJ4356">
        <v>0</v>
      </c>
      <c r="AK4356">
        <v>0</v>
      </c>
      <c r="AL4356">
        <v>0</v>
      </c>
      <c r="AM4356">
        <v>0</v>
      </c>
      <c r="AN4356" s="18">
        <v>0</v>
      </c>
      <c r="AP4356" s="12"/>
      <c r="AQ4356" s="18"/>
      <c r="AR4356" s="12" t="s">
        <v>197</v>
      </c>
      <c r="AS4356" s="12" t="s">
        <v>221</v>
      </c>
      <c r="AT4356" s="12" t="s">
        <v>222</v>
      </c>
      <c r="AU4356" s="24"/>
      <c r="AV4356" s="32" t="s">
        <v>241</v>
      </c>
    </row>
    <row r="4357" spans="1:49" x14ac:dyDescent="0.25">
      <c r="A4357">
        <v>4355</v>
      </c>
      <c r="C4357" t="s">
        <v>296</v>
      </c>
      <c r="E4357" t="s">
        <v>155</v>
      </c>
      <c r="G4357" t="s">
        <v>156</v>
      </c>
      <c r="H4357">
        <v>2009</v>
      </c>
      <c r="I4357">
        <v>12</v>
      </c>
      <c r="J4357">
        <v>16</v>
      </c>
      <c r="K4357">
        <v>50.666666666666664</v>
      </c>
      <c r="L4357">
        <v>1.3833333333333333</v>
      </c>
      <c r="M4357">
        <v>2</v>
      </c>
      <c r="O4357">
        <v>10.197699999999999</v>
      </c>
      <c r="P4357">
        <v>34.280799999999999</v>
      </c>
      <c r="Q4357">
        <v>4.3029999999999999</v>
      </c>
      <c r="U4357">
        <v>4.992</v>
      </c>
      <c r="X4357">
        <v>2.2785834633507775</v>
      </c>
      <c r="Y4357" t="s">
        <v>60</v>
      </c>
      <c r="Z4357" t="s">
        <v>60</v>
      </c>
      <c r="AF4357">
        <v>0</v>
      </c>
      <c r="AH4357">
        <v>0</v>
      </c>
      <c r="AI4357">
        <v>0</v>
      </c>
      <c r="AJ4357">
        <v>0</v>
      </c>
      <c r="AK4357">
        <v>0</v>
      </c>
      <c r="AL4357">
        <v>0</v>
      </c>
      <c r="AM4357">
        <v>0</v>
      </c>
      <c r="AN4357" s="14">
        <v>0</v>
      </c>
      <c r="AP4357" s="14"/>
      <c r="AQ4357" s="21"/>
      <c r="AR4357" s="13" t="s">
        <v>197</v>
      </c>
      <c r="AS4357" s="13" t="s">
        <v>221</v>
      </c>
      <c r="AT4357" s="13" t="s">
        <v>222</v>
      </c>
      <c r="AU4357" s="23"/>
      <c r="AV4357" s="32" t="s">
        <v>241</v>
      </c>
      <c r="AW4357" s="14"/>
    </row>
    <row r="4358" spans="1:49" x14ac:dyDescent="0.25">
      <c r="A4358">
        <v>4356</v>
      </c>
      <c r="C4358" t="s">
        <v>296</v>
      </c>
      <c r="E4358" t="s">
        <v>155</v>
      </c>
      <c r="G4358" t="s">
        <v>156</v>
      </c>
      <c r="H4358">
        <v>2009</v>
      </c>
      <c r="I4358">
        <v>12</v>
      </c>
      <c r="J4358">
        <v>16</v>
      </c>
      <c r="K4358">
        <v>50.666666666666664</v>
      </c>
      <c r="L4358">
        <v>1.3833333333333333</v>
      </c>
      <c r="M4358">
        <v>2</v>
      </c>
      <c r="O4358">
        <v>10.197699999999999</v>
      </c>
      <c r="P4358">
        <v>34.280799999999999</v>
      </c>
      <c r="Q4358">
        <v>4.3029999999999999</v>
      </c>
      <c r="U4358">
        <v>4.992</v>
      </c>
      <c r="X4358">
        <v>2.2785834633507775</v>
      </c>
      <c r="Y4358" t="s">
        <v>60</v>
      </c>
      <c r="Z4358" t="s">
        <v>60</v>
      </c>
      <c r="AE4358">
        <v>0</v>
      </c>
      <c r="AH4358">
        <v>0</v>
      </c>
      <c r="AI4358">
        <v>0</v>
      </c>
      <c r="AJ4358">
        <v>0</v>
      </c>
      <c r="AK4358">
        <v>0</v>
      </c>
      <c r="AL4358">
        <v>0</v>
      </c>
      <c r="AM4358">
        <v>0</v>
      </c>
      <c r="AN4358" s="14">
        <v>0</v>
      </c>
      <c r="AP4358" s="14"/>
      <c r="AQ4358" s="21"/>
      <c r="AR4358" s="13" t="s">
        <v>197</v>
      </c>
      <c r="AS4358" s="13" t="s">
        <v>221</v>
      </c>
      <c r="AT4358" s="13" t="s">
        <v>222</v>
      </c>
      <c r="AU4358" s="23"/>
      <c r="AV4358" s="32" t="s">
        <v>241</v>
      </c>
      <c r="AW4358" s="14"/>
    </row>
    <row r="4359" spans="1:49" x14ac:dyDescent="0.25">
      <c r="A4359">
        <v>4357</v>
      </c>
      <c r="C4359" t="s">
        <v>296</v>
      </c>
      <c r="E4359" t="s">
        <v>155</v>
      </c>
      <c r="G4359" t="s">
        <v>156</v>
      </c>
      <c r="H4359">
        <v>2009</v>
      </c>
      <c r="I4359">
        <v>12</v>
      </c>
      <c r="J4359">
        <v>16</v>
      </c>
      <c r="K4359">
        <v>50.666666666666664</v>
      </c>
      <c r="L4359">
        <v>1.3833333333333333</v>
      </c>
      <c r="M4359">
        <v>2</v>
      </c>
      <c r="O4359">
        <v>10.197699999999999</v>
      </c>
      <c r="P4359">
        <v>34.280799999999999</v>
      </c>
      <c r="Q4359">
        <v>4.3029999999999999</v>
      </c>
      <c r="U4359">
        <v>4.992</v>
      </c>
      <c r="X4359">
        <v>2.2785834633507775</v>
      </c>
      <c r="Y4359" t="s">
        <v>60</v>
      </c>
      <c r="Z4359" t="s">
        <v>60</v>
      </c>
      <c r="AA4359">
        <v>0</v>
      </c>
      <c r="AC4359">
        <v>0</v>
      </c>
      <c r="AD4359">
        <v>0</v>
      </c>
      <c r="AH4359">
        <v>0</v>
      </c>
      <c r="AI4359">
        <v>0</v>
      </c>
      <c r="AJ4359">
        <v>0</v>
      </c>
      <c r="AK4359">
        <v>0</v>
      </c>
      <c r="AL4359">
        <v>0</v>
      </c>
      <c r="AM4359">
        <v>0</v>
      </c>
      <c r="AN4359" s="18">
        <v>0</v>
      </c>
      <c r="AP4359" s="12"/>
      <c r="AQ4359" s="18"/>
      <c r="AR4359" s="12" t="s">
        <v>197</v>
      </c>
      <c r="AS4359" s="12" t="s">
        <v>221</v>
      </c>
      <c r="AT4359" s="12" t="s">
        <v>222</v>
      </c>
      <c r="AU4359" s="24"/>
      <c r="AV4359" s="32" t="s">
        <v>241</v>
      </c>
    </row>
    <row r="4360" spans="1:49" x14ac:dyDescent="0.25">
      <c r="A4360">
        <v>4358</v>
      </c>
      <c r="C4360" t="s">
        <v>297</v>
      </c>
      <c r="E4360" t="s">
        <v>158</v>
      </c>
      <c r="H4360">
        <v>1993</v>
      </c>
      <c r="I4360">
        <v>12</v>
      </c>
      <c r="J4360">
        <v>22</v>
      </c>
      <c r="K4360">
        <v>-67.430000000000007</v>
      </c>
      <c r="L4360">
        <v>77.94</v>
      </c>
      <c r="M4360">
        <v>20</v>
      </c>
      <c r="O4360">
        <v>-1.26</v>
      </c>
      <c r="P4360">
        <v>33.97</v>
      </c>
      <c r="Q4360">
        <v>23.4</v>
      </c>
      <c r="U4360">
        <v>50.1</v>
      </c>
      <c r="X4360">
        <v>1.89</v>
      </c>
      <c r="Y4360" t="s">
        <v>79</v>
      </c>
      <c r="Z4360" t="s">
        <v>80</v>
      </c>
      <c r="AF4360">
        <v>152000</v>
      </c>
      <c r="AH4360">
        <v>152000</v>
      </c>
      <c r="AI4360">
        <v>0.12563228179325195</v>
      </c>
      <c r="AJ4360">
        <v>4.4387795525496312</v>
      </c>
      <c r="AK4360">
        <v>1.2949888066182258</v>
      </c>
      <c r="AL4360">
        <v>1.2949888066182258</v>
      </c>
      <c r="AM4360">
        <v>1.2949888066182258</v>
      </c>
      <c r="AN4360" s="18">
        <v>1.2949888066182258</v>
      </c>
      <c r="AP4360" s="18"/>
      <c r="AQ4360">
        <v>242000</v>
      </c>
      <c r="AR4360" s="23" t="s">
        <v>197</v>
      </c>
      <c r="AS4360" s="23" t="s">
        <v>223</v>
      </c>
      <c r="AT4360" s="23" t="s">
        <v>224</v>
      </c>
      <c r="AV4360" s="32" t="s">
        <v>242</v>
      </c>
    </row>
    <row r="4361" spans="1:49" x14ac:dyDescent="0.25">
      <c r="A4361">
        <v>4359</v>
      </c>
      <c r="C4361" t="s">
        <v>297</v>
      </c>
      <c r="E4361" t="s">
        <v>158</v>
      </c>
      <c r="H4361">
        <v>1993</v>
      </c>
      <c r="I4361">
        <v>12</v>
      </c>
      <c r="J4361">
        <v>22</v>
      </c>
      <c r="K4361">
        <v>-67.430000000000007</v>
      </c>
      <c r="L4361">
        <v>77.94</v>
      </c>
      <c r="M4361">
        <v>5</v>
      </c>
      <c r="O4361">
        <v>-0.56000000000000005</v>
      </c>
      <c r="P4361">
        <v>33.840000000000003</v>
      </c>
      <c r="Q4361">
        <v>17.3</v>
      </c>
      <c r="U4361">
        <v>46</v>
      </c>
      <c r="X4361">
        <v>2.94</v>
      </c>
      <c r="Y4361" t="s">
        <v>79</v>
      </c>
      <c r="Z4361" t="s">
        <v>80</v>
      </c>
      <c r="AF4361">
        <v>312000</v>
      </c>
      <c r="AH4361">
        <v>312000</v>
      </c>
      <c r="AI4361">
        <v>0.25787678894404342</v>
      </c>
      <c r="AJ4361">
        <v>9.1111790815492437</v>
      </c>
      <c r="AK4361">
        <v>2.6581349188479373</v>
      </c>
      <c r="AL4361">
        <v>2.6581349188479373</v>
      </c>
      <c r="AM4361">
        <v>2.6581349188479373</v>
      </c>
      <c r="AN4361" s="18">
        <v>2.6581349188479373</v>
      </c>
      <c r="AP4361" s="18"/>
      <c r="AQ4361">
        <v>1000000</v>
      </c>
      <c r="AR4361" s="23" t="s">
        <v>197</v>
      </c>
      <c r="AS4361" s="23" t="s">
        <v>223</v>
      </c>
      <c r="AT4361" s="23" t="s">
        <v>224</v>
      </c>
      <c r="AV4361" s="32" t="s">
        <v>242</v>
      </c>
    </row>
    <row r="4362" spans="1:49" x14ac:dyDescent="0.25">
      <c r="A4362">
        <v>4360</v>
      </c>
      <c r="C4362" t="s">
        <v>297</v>
      </c>
      <c r="E4362" t="s">
        <v>158</v>
      </c>
      <c r="H4362">
        <v>1993</v>
      </c>
      <c r="I4362">
        <v>12</v>
      </c>
      <c r="J4362">
        <v>22</v>
      </c>
      <c r="K4362">
        <v>-67.430000000000007</v>
      </c>
      <c r="L4362">
        <v>77.94</v>
      </c>
      <c r="M4362">
        <v>10</v>
      </c>
      <c r="O4362">
        <v>-1.0900000000000001</v>
      </c>
      <c r="P4362">
        <v>34.03</v>
      </c>
      <c r="Q4362">
        <v>23.9</v>
      </c>
      <c r="U4362">
        <v>45.9</v>
      </c>
      <c r="X4362">
        <v>2.27</v>
      </c>
      <c r="Y4362" t="s">
        <v>79</v>
      </c>
      <c r="Z4362" t="s">
        <v>80</v>
      </c>
      <c r="AF4362">
        <v>642000</v>
      </c>
      <c r="AH4362">
        <v>642000</v>
      </c>
      <c r="AI4362">
        <v>0.53063108494255096</v>
      </c>
      <c r="AJ4362">
        <v>18.748003110110943</v>
      </c>
      <c r="AK4362">
        <v>5.4696237753217174</v>
      </c>
      <c r="AL4362">
        <v>5.4696237753217174</v>
      </c>
      <c r="AM4362">
        <v>5.4696237753217174</v>
      </c>
      <c r="AN4362" s="18">
        <v>5.4696237753217174</v>
      </c>
      <c r="AP4362" s="18"/>
      <c r="AQ4362">
        <v>1170000</v>
      </c>
      <c r="AR4362" s="23" t="s">
        <v>197</v>
      </c>
      <c r="AS4362" s="23" t="s">
        <v>223</v>
      </c>
      <c r="AT4362" s="23" t="s">
        <v>224</v>
      </c>
      <c r="AV4362" s="32" t="s">
        <v>242</v>
      </c>
    </row>
    <row r="4363" spans="1:49" x14ac:dyDescent="0.25">
      <c r="A4363">
        <v>4361</v>
      </c>
      <c r="C4363" t="s">
        <v>297</v>
      </c>
      <c r="E4363" t="s">
        <v>158</v>
      </c>
      <c r="H4363">
        <v>1993</v>
      </c>
      <c r="I4363">
        <v>12</v>
      </c>
      <c r="J4363">
        <v>29</v>
      </c>
      <c r="K4363">
        <v>-67.430000000000007</v>
      </c>
      <c r="L4363">
        <v>77.94</v>
      </c>
      <c r="M4363">
        <v>5</v>
      </c>
      <c r="O4363">
        <v>-0.27</v>
      </c>
      <c r="P4363">
        <v>33.450000000000003</v>
      </c>
      <c r="Q4363">
        <v>13</v>
      </c>
      <c r="U4363">
        <v>56.6</v>
      </c>
      <c r="X4363">
        <v>8.0500000000000007</v>
      </c>
      <c r="Y4363" t="s">
        <v>79</v>
      </c>
      <c r="Z4363" t="s">
        <v>80</v>
      </c>
      <c r="AF4363">
        <v>4200000</v>
      </c>
      <c r="AH4363">
        <v>4200000</v>
      </c>
      <c r="AI4363">
        <v>3.4714183127082774</v>
      </c>
      <c r="AJ4363">
        <v>122.65048763623982</v>
      </c>
      <c r="AK4363">
        <v>35.782585446029927</v>
      </c>
      <c r="AL4363">
        <v>35.782585446029927</v>
      </c>
      <c r="AM4363">
        <v>35.782585446029927</v>
      </c>
      <c r="AN4363" s="18">
        <v>35.782585446029927</v>
      </c>
      <c r="AP4363" s="18"/>
      <c r="AQ4363">
        <v>4730000</v>
      </c>
      <c r="AR4363" s="23" t="s">
        <v>197</v>
      </c>
      <c r="AS4363" s="23" t="s">
        <v>223</v>
      </c>
      <c r="AT4363" s="23" t="s">
        <v>224</v>
      </c>
      <c r="AV4363" s="32" t="s">
        <v>242</v>
      </c>
    </row>
    <row r="4364" spans="1:49" x14ac:dyDescent="0.25">
      <c r="A4364">
        <v>4362</v>
      </c>
      <c r="C4364" t="s">
        <v>297</v>
      </c>
      <c r="E4364" t="s">
        <v>158</v>
      </c>
      <c r="H4364">
        <v>1993</v>
      </c>
      <c r="I4364">
        <v>12</v>
      </c>
      <c r="J4364">
        <v>29</v>
      </c>
      <c r="K4364">
        <v>-67.430000000000007</v>
      </c>
      <c r="L4364">
        <v>77.94</v>
      </c>
      <c r="M4364">
        <v>10</v>
      </c>
      <c r="O4364">
        <v>-0.38</v>
      </c>
      <c r="P4364">
        <v>33.54</v>
      </c>
      <c r="Q4364">
        <v>12.5</v>
      </c>
      <c r="U4364">
        <v>49.2</v>
      </c>
      <c r="X4364">
        <v>7.56</v>
      </c>
      <c r="Y4364" t="s">
        <v>79</v>
      </c>
      <c r="Z4364" t="s">
        <v>80</v>
      </c>
      <c r="AF4364">
        <v>4880000</v>
      </c>
      <c r="AH4364">
        <v>4880000</v>
      </c>
      <c r="AI4364">
        <v>4.0334574680991411</v>
      </c>
      <c r="AJ4364">
        <v>142.50818563448817</v>
      </c>
      <c r="AK4364">
        <v>41.575956423006197</v>
      </c>
      <c r="AL4364">
        <v>41.575956423006197</v>
      </c>
      <c r="AM4364">
        <v>41.575956423006197</v>
      </c>
      <c r="AN4364" s="18">
        <v>41.575956423006197</v>
      </c>
      <c r="AP4364" s="18"/>
      <c r="AQ4364">
        <v>5500000</v>
      </c>
      <c r="AR4364" s="23" t="s">
        <v>197</v>
      </c>
      <c r="AS4364" s="23" t="s">
        <v>223</v>
      </c>
      <c r="AT4364" s="23" t="s">
        <v>224</v>
      </c>
      <c r="AV4364" s="32" t="s">
        <v>242</v>
      </c>
    </row>
    <row r="4365" spans="1:49" x14ac:dyDescent="0.25">
      <c r="A4365">
        <v>4363</v>
      </c>
      <c r="C4365" t="s">
        <v>297</v>
      </c>
      <c r="E4365" t="s">
        <v>158</v>
      </c>
      <c r="H4365">
        <v>1993</v>
      </c>
      <c r="I4365">
        <v>12</v>
      </c>
      <c r="J4365">
        <v>29</v>
      </c>
      <c r="K4365">
        <v>-67.430000000000007</v>
      </c>
      <c r="L4365">
        <v>77.94</v>
      </c>
      <c r="M4365">
        <v>0</v>
      </c>
      <c r="O4365">
        <v>0.04</v>
      </c>
      <c r="P4365">
        <v>33.39</v>
      </c>
      <c r="Q4365">
        <v>13</v>
      </c>
      <c r="U4365">
        <v>48.5</v>
      </c>
      <c r="X4365">
        <v>7.63</v>
      </c>
      <c r="Y4365" t="s">
        <v>79</v>
      </c>
      <c r="Z4365" t="s">
        <v>80</v>
      </c>
      <c r="AF4365">
        <v>5200000</v>
      </c>
      <c r="AH4365">
        <v>5200000</v>
      </c>
      <c r="AI4365">
        <v>4.2979464824007243</v>
      </c>
      <c r="AJ4365">
        <v>151.85298469248738</v>
      </c>
      <c r="AK4365">
        <v>44.302248647465625</v>
      </c>
      <c r="AL4365">
        <v>44.302248647465625</v>
      </c>
      <c r="AM4365">
        <v>44.302248647465625</v>
      </c>
      <c r="AN4365" s="18">
        <v>44.302248647465625</v>
      </c>
      <c r="AP4365" s="18"/>
      <c r="AQ4365">
        <v>6110000</v>
      </c>
      <c r="AR4365" s="23" t="s">
        <v>197</v>
      </c>
      <c r="AS4365" s="23" t="s">
        <v>223</v>
      </c>
      <c r="AT4365" s="23" t="s">
        <v>224</v>
      </c>
      <c r="AV4365" s="32" t="s">
        <v>242</v>
      </c>
    </row>
    <row r="4366" spans="1:49" x14ac:dyDescent="0.25">
      <c r="A4366">
        <v>4364</v>
      </c>
      <c r="C4366" t="s">
        <v>297</v>
      </c>
      <c r="E4366" t="s">
        <v>158</v>
      </c>
      <c r="H4366">
        <v>1994</v>
      </c>
      <c r="I4366">
        <v>1</v>
      </c>
      <c r="J4366">
        <v>6</v>
      </c>
      <c r="K4366">
        <v>-67.430000000000007</v>
      </c>
      <c r="L4366">
        <v>77.94</v>
      </c>
      <c r="M4366">
        <v>5</v>
      </c>
      <c r="O4366">
        <v>-1.1599999999999999</v>
      </c>
      <c r="P4366">
        <v>33.49</v>
      </c>
      <c r="Q4366">
        <v>17.100000000000001</v>
      </c>
      <c r="U4366">
        <v>48.1</v>
      </c>
      <c r="X4366">
        <v>6.67</v>
      </c>
      <c r="Y4366" t="s">
        <v>79</v>
      </c>
      <c r="Z4366" t="s">
        <v>80</v>
      </c>
      <c r="AF4366">
        <v>1260000</v>
      </c>
      <c r="AH4366">
        <v>1260000</v>
      </c>
      <c r="AI4366">
        <v>1.0414254938124832</v>
      </c>
      <c r="AJ4366">
        <v>36.795146290871941</v>
      </c>
      <c r="AK4366">
        <v>10.734775633808978</v>
      </c>
      <c r="AL4366">
        <v>10.734775633808978</v>
      </c>
      <c r="AM4366">
        <v>10.734775633808978</v>
      </c>
      <c r="AN4366" s="18">
        <v>10.734775633808978</v>
      </c>
      <c r="AP4366" s="18"/>
      <c r="AQ4366">
        <v>2780000</v>
      </c>
      <c r="AR4366" s="23" t="s">
        <v>197</v>
      </c>
      <c r="AS4366" s="23" t="s">
        <v>223</v>
      </c>
      <c r="AT4366" s="23" t="s">
        <v>224</v>
      </c>
      <c r="AV4366" s="32" t="s">
        <v>242</v>
      </c>
    </row>
    <row r="4367" spans="1:49" x14ac:dyDescent="0.25">
      <c r="A4367">
        <v>4365</v>
      </c>
      <c r="C4367" t="s">
        <v>297</v>
      </c>
      <c r="E4367" t="s">
        <v>158</v>
      </c>
      <c r="H4367">
        <v>1994</v>
      </c>
      <c r="I4367">
        <v>1</v>
      </c>
      <c r="J4367">
        <v>6</v>
      </c>
      <c r="K4367">
        <v>-67.430000000000007</v>
      </c>
      <c r="L4367">
        <v>77.94</v>
      </c>
      <c r="M4367">
        <v>15</v>
      </c>
      <c r="O4367">
        <v>-1.1200000000000001</v>
      </c>
      <c r="P4367">
        <v>33.479999999999997</v>
      </c>
      <c r="Q4367">
        <v>17.5</v>
      </c>
      <c r="U4367">
        <v>53.1</v>
      </c>
      <c r="X4367">
        <v>6.81</v>
      </c>
      <c r="Y4367" t="s">
        <v>79</v>
      </c>
      <c r="Z4367" t="s">
        <v>80</v>
      </c>
      <c r="AF4367">
        <v>2020000</v>
      </c>
      <c r="AH4367">
        <v>2020000</v>
      </c>
      <c r="AI4367">
        <v>1.6695869027787429</v>
      </c>
      <c r="AJ4367">
        <v>58.989044053620098</v>
      </c>
      <c r="AK4367">
        <v>17.209719666900106</v>
      </c>
      <c r="AL4367">
        <v>17.209719666900106</v>
      </c>
      <c r="AM4367">
        <v>17.209719666900106</v>
      </c>
      <c r="AN4367" s="18">
        <v>17.209719666900106</v>
      </c>
      <c r="AP4367" s="18"/>
      <c r="AQ4367">
        <v>3130000</v>
      </c>
      <c r="AR4367" s="23" t="s">
        <v>197</v>
      </c>
      <c r="AS4367" s="23" t="s">
        <v>223</v>
      </c>
      <c r="AT4367" s="23" t="s">
        <v>224</v>
      </c>
      <c r="AV4367" s="32" t="s">
        <v>242</v>
      </c>
    </row>
    <row r="4368" spans="1:49" x14ac:dyDescent="0.25">
      <c r="A4368">
        <v>4366</v>
      </c>
      <c r="C4368" t="s">
        <v>297</v>
      </c>
      <c r="E4368" t="s">
        <v>158</v>
      </c>
      <c r="H4368">
        <v>1994</v>
      </c>
      <c r="I4368">
        <v>1</v>
      </c>
      <c r="J4368">
        <v>6</v>
      </c>
      <c r="K4368">
        <v>-67.430000000000007</v>
      </c>
      <c r="L4368">
        <v>77.94</v>
      </c>
      <c r="M4368">
        <v>10</v>
      </c>
      <c r="O4368">
        <v>-1.1599999999999999</v>
      </c>
      <c r="P4368">
        <v>33.43</v>
      </c>
      <c r="Q4368">
        <v>17.7</v>
      </c>
      <c r="U4368">
        <v>54.7</v>
      </c>
      <c r="X4368">
        <v>6.76</v>
      </c>
      <c r="Y4368" t="s">
        <v>79</v>
      </c>
      <c r="Z4368" t="s">
        <v>80</v>
      </c>
      <c r="AF4368">
        <v>2070000</v>
      </c>
      <c r="AH4368">
        <v>2070000</v>
      </c>
      <c r="AI4368">
        <v>1.7109133112633652</v>
      </c>
      <c r="AJ4368">
        <v>60.449168906432476</v>
      </c>
      <c r="AK4368">
        <v>17.63570282697189</v>
      </c>
      <c r="AL4368">
        <v>17.63570282697189</v>
      </c>
      <c r="AM4368">
        <v>17.63570282697189</v>
      </c>
      <c r="AN4368" s="18">
        <v>17.63570282697189</v>
      </c>
      <c r="AP4368" s="18"/>
      <c r="AQ4368">
        <v>3530000</v>
      </c>
      <c r="AR4368" s="23" t="s">
        <v>197</v>
      </c>
      <c r="AS4368" s="23" t="s">
        <v>223</v>
      </c>
      <c r="AT4368" s="23" t="s">
        <v>224</v>
      </c>
      <c r="AV4368" s="32" t="s">
        <v>242</v>
      </c>
    </row>
    <row r="4369" spans="1:48" x14ac:dyDescent="0.25">
      <c r="A4369">
        <v>4367</v>
      </c>
      <c r="C4369" t="s">
        <v>297</v>
      </c>
      <c r="E4369" t="s">
        <v>158</v>
      </c>
      <c r="H4369">
        <v>1994</v>
      </c>
      <c r="I4369">
        <v>1</v>
      </c>
      <c r="J4369">
        <v>6</v>
      </c>
      <c r="K4369">
        <v>-67.430000000000007</v>
      </c>
      <c r="L4369">
        <v>77.94</v>
      </c>
      <c r="M4369">
        <v>20</v>
      </c>
      <c r="O4369">
        <v>-1.1599999999999999</v>
      </c>
      <c r="P4369">
        <v>33.479999999999997</v>
      </c>
      <c r="Q4369">
        <v>17.5</v>
      </c>
      <c r="U4369">
        <v>54.3</v>
      </c>
      <c r="X4369">
        <v>6.96</v>
      </c>
      <c r="Y4369" t="s">
        <v>79</v>
      </c>
      <c r="Z4369" t="s">
        <v>80</v>
      </c>
      <c r="AF4369">
        <v>2460000</v>
      </c>
      <c r="AH4369">
        <v>2460000</v>
      </c>
      <c r="AI4369">
        <v>2.0332592974434194</v>
      </c>
      <c r="AJ4369">
        <v>71.838142758369031</v>
      </c>
      <c r="AK4369">
        <v>20.958371475531813</v>
      </c>
      <c r="AL4369">
        <v>20.958371475531813</v>
      </c>
      <c r="AM4369">
        <v>20.958371475531813</v>
      </c>
      <c r="AN4369" s="18">
        <v>20.958371475531813</v>
      </c>
      <c r="AP4369" s="18"/>
      <c r="AQ4369">
        <v>3940000</v>
      </c>
      <c r="AR4369" s="23" t="s">
        <v>197</v>
      </c>
      <c r="AS4369" s="23" t="s">
        <v>223</v>
      </c>
      <c r="AT4369" s="23" t="s">
        <v>224</v>
      </c>
      <c r="AV4369" s="32" t="s">
        <v>242</v>
      </c>
    </row>
    <row r="4370" spans="1:48" x14ac:dyDescent="0.25">
      <c r="A4370">
        <v>4368</v>
      </c>
      <c r="C4370" t="s">
        <v>297</v>
      </c>
      <c r="E4370" t="s">
        <v>158</v>
      </c>
      <c r="H4370">
        <v>1994</v>
      </c>
      <c r="I4370">
        <v>1</v>
      </c>
      <c r="J4370">
        <v>6</v>
      </c>
      <c r="K4370">
        <v>-67.430000000000007</v>
      </c>
      <c r="L4370">
        <v>77.94</v>
      </c>
      <c r="M4370">
        <v>0</v>
      </c>
      <c r="O4370">
        <v>-1.1299999999999999</v>
      </c>
      <c r="P4370">
        <v>33.6</v>
      </c>
      <c r="Q4370">
        <v>17.2</v>
      </c>
      <c r="U4370">
        <v>51.6</v>
      </c>
      <c r="X4370">
        <v>7.12</v>
      </c>
      <c r="Y4370" t="s">
        <v>79</v>
      </c>
      <c r="Z4370" t="s">
        <v>80</v>
      </c>
      <c r="AF4370">
        <v>3330000</v>
      </c>
      <c r="AH4370">
        <v>3330000</v>
      </c>
      <c r="AI4370">
        <v>2.7523388050758482</v>
      </c>
      <c r="AJ4370">
        <v>97.244315197304417</v>
      </c>
      <c r="AK4370">
        <v>28.37047846078087</v>
      </c>
      <c r="AL4370">
        <v>28.37047846078087</v>
      </c>
      <c r="AM4370">
        <v>28.37047846078087</v>
      </c>
      <c r="AN4370" s="18">
        <v>28.37047846078087</v>
      </c>
      <c r="AP4370" s="18"/>
      <c r="AQ4370">
        <v>4800000</v>
      </c>
      <c r="AR4370" s="23" t="s">
        <v>197</v>
      </c>
      <c r="AS4370" s="23" t="s">
        <v>223</v>
      </c>
      <c r="AT4370" s="23" t="s">
        <v>224</v>
      </c>
      <c r="AV4370" s="32" t="s">
        <v>242</v>
      </c>
    </row>
    <row r="4371" spans="1:48" x14ac:dyDescent="0.25">
      <c r="A4371">
        <v>4369</v>
      </c>
      <c r="C4371" t="s">
        <v>297</v>
      </c>
      <c r="E4371" t="s">
        <v>158</v>
      </c>
      <c r="H4371">
        <v>1994</v>
      </c>
      <c r="I4371">
        <v>1</v>
      </c>
      <c r="J4371">
        <v>12</v>
      </c>
      <c r="K4371">
        <v>-67.430000000000007</v>
      </c>
      <c r="L4371">
        <v>77.94</v>
      </c>
      <c r="M4371">
        <v>0</v>
      </c>
      <c r="O4371">
        <v>-0.4</v>
      </c>
      <c r="P4371">
        <v>33.369999999999997</v>
      </c>
      <c r="Q4371">
        <v>11.5</v>
      </c>
      <c r="U4371">
        <v>47.6</v>
      </c>
      <c r="X4371">
        <v>9.0399999999999991</v>
      </c>
      <c r="Y4371" t="s">
        <v>79</v>
      </c>
      <c r="Z4371" t="s">
        <v>80</v>
      </c>
      <c r="AF4371">
        <v>52900</v>
      </c>
      <c r="AH4371">
        <v>52900</v>
      </c>
      <c r="AI4371">
        <v>4.3723340176730442E-2</v>
      </c>
      <c r="AJ4371">
        <v>1.5448120942754966</v>
      </c>
      <c r="AK4371">
        <v>0.45069018335594835</v>
      </c>
      <c r="AL4371">
        <v>0.45069018335594835</v>
      </c>
      <c r="AM4371">
        <v>0.45069018335594835</v>
      </c>
      <c r="AN4371" s="18">
        <v>0.45069018335594835</v>
      </c>
      <c r="AP4371" s="18"/>
      <c r="AQ4371">
        <v>3330000</v>
      </c>
      <c r="AR4371" s="23" t="s">
        <v>197</v>
      </c>
      <c r="AS4371" s="23" t="s">
        <v>223</v>
      </c>
      <c r="AT4371" s="23" t="s">
        <v>224</v>
      </c>
      <c r="AV4371" s="32" t="s">
        <v>242</v>
      </c>
    </row>
    <row r="4372" spans="1:48" x14ac:dyDescent="0.25">
      <c r="A4372">
        <v>4370</v>
      </c>
      <c r="C4372" t="s">
        <v>297</v>
      </c>
      <c r="E4372" t="s">
        <v>158</v>
      </c>
      <c r="H4372">
        <v>1994</v>
      </c>
      <c r="I4372">
        <v>1</v>
      </c>
      <c r="J4372">
        <v>12</v>
      </c>
      <c r="K4372">
        <v>-67.430000000000007</v>
      </c>
      <c r="L4372">
        <v>77.94</v>
      </c>
      <c r="M4372">
        <v>10</v>
      </c>
      <c r="O4372">
        <v>-0.66</v>
      </c>
      <c r="P4372">
        <v>33.229999999999997</v>
      </c>
      <c r="Q4372">
        <v>10.5</v>
      </c>
      <c r="U4372">
        <v>49.6</v>
      </c>
      <c r="X4372">
        <v>12.25</v>
      </c>
      <c r="Y4372" t="s">
        <v>79</v>
      </c>
      <c r="Z4372" t="s">
        <v>80</v>
      </c>
      <c r="AF4372">
        <v>122000</v>
      </c>
      <c r="AH4372">
        <v>122000</v>
      </c>
      <c r="AI4372">
        <v>0.10083643670247852</v>
      </c>
      <c r="AJ4372">
        <v>3.5627046408622038</v>
      </c>
      <c r="AK4372">
        <v>1.0393989105751549</v>
      </c>
      <c r="AL4372">
        <v>1.0393989105751549</v>
      </c>
      <c r="AM4372">
        <v>1.0393989105751549</v>
      </c>
      <c r="AN4372" s="18">
        <v>1.0393989105751549</v>
      </c>
      <c r="AP4372" s="18"/>
      <c r="AQ4372">
        <v>3860000</v>
      </c>
      <c r="AR4372" s="23" t="s">
        <v>197</v>
      </c>
      <c r="AS4372" s="23" t="s">
        <v>223</v>
      </c>
      <c r="AT4372" s="23" t="s">
        <v>224</v>
      </c>
      <c r="AV4372" s="32" t="s">
        <v>242</v>
      </c>
    </row>
    <row r="4373" spans="1:48" x14ac:dyDescent="0.25">
      <c r="A4373">
        <v>4371</v>
      </c>
      <c r="C4373" t="s">
        <v>297</v>
      </c>
      <c r="E4373" t="s">
        <v>158</v>
      </c>
      <c r="H4373">
        <v>1994</v>
      </c>
      <c r="I4373">
        <v>1</v>
      </c>
      <c r="J4373">
        <v>12</v>
      </c>
      <c r="K4373">
        <v>-67.430000000000007</v>
      </c>
      <c r="L4373">
        <v>77.94</v>
      </c>
      <c r="M4373">
        <v>5</v>
      </c>
      <c r="O4373">
        <v>-0.09</v>
      </c>
      <c r="P4373">
        <v>33.159999999999997</v>
      </c>
      <c r="Q4373">
        <v>11.4</v>
      </c>
      <c r="U4373">
        <v>53</v>
      </c>
      <c r="X4373">
        <v>7.85</v>
      </c>
      <c r="Y4373" t="s">
        <v>79</v>
      </c>
      <c r="Z4373" t="s">
        <v>80</v>
      </c>
      <c r="AF4373">
        <v>190000</v>
      </c>
      <c r="AH4373">
        <v>190000</v>
      </c>
      <c r="AI4373">
        <v>0.15704035224156493</v>
      </c>
      <c r="AJ4373">
        <v>5.5484744406870394</v>
      </c>
      <c r="AK4373">
        <v>1.6187360082727824</v>
      </c>
      <c r="AL4373">
        <v>1.6187360082727824</v>
      </c>
      <c r="AM4373">
        <v>1.6187360082727824</v>
      </c>
      <c r="AN4373" s="18">
        <v>1.6187360082727824</v>
      </c>
      <c r="AP4373" s="18"/>
      <c r="AQ4373">
        <v>2830000</v>
      </c>
      <c r="AR4373" s="23" t="s">
        <v>197</v>
      </c>
      <c r="AS4373" s="23" t="s">
        <v>223</v>
      </c>
      <c r="AT4373" s="23" t="s">
        <v>224</v>
      </c>
      <c r="AV4373" s="32" t="s">
        <v>242</v>
      </c>
    </row>
    <row r="4374" spans="1:48" x14ac:dyDescent="0.25">
      <c r="A4374">
        <v>4372</v>
      </c>
      <c r="C4374" t="s">
        <v>297</v>
      </c>
      <c r="E4374" t="s">
        <v>158</v>
      </c>
      <c r="H4374">
        <v>1994</v>
      </c>
      <c r="I4374">
        <v>1</v>
      </c>
      <c r="J4374">
        <v>12</v>
      </c>
      <c r="K4374">
        <v>-67.430000000000007</v>
      </c>
      <c r="L4374">
        <v>77.94</v>
      </c>
      <c r="M4374">
        <v>15</v>
      </c>
      <c r="O4374">
        <v>-0.93</v>
      </c>
      <c r="P4374">
        <v>33.32</v>
      </c>
      <c r="Q4374">
        <v>15.4</v>
      </c>
      <c r="U4374">
        <v>50.4</v>
      </c>
      <c r="X4374">
        <v>12.93</v>
      </c>
      <c r="Y4374" t="s">
        <v>79</v>
      </c>
      <c r="Z4374" t="s">
        <v>80</v>
      </c>
      <c r="AF4374">
        <v>217000</v>
      </c>
      <c r="AH4374">
        <v>217000</v>
      </c>
      <c r="AI4374">
        <v>0.17935661282326099</v>
      </c>
      <c r="AJ4374">
        <v>6.336941861205724</v>
      </c>
      <c r="AK4374">
        <v>1.8487669147115462</v>
      </c>
      <c r="AL4374">
        <v>1.8487669147115462</v>
      </c>
      <c r="AM4374">
        <v>1.8487669147115462</v>
      </c>
      <c r="AN4374" s="18">
        <v>1.8487669147115462</v>
      </c>
      <c r="AP4374" s="18"/>
      <c r="AQ4374">
        <v>3010000</v>
      </c>
      <c r="AR4374" s="23" t="s">
        <v>197</v>
      </c>
      <c r="AS4374" s="23" t="s">
        <v>223</v>
      </c>
      <c r="AT4374" s="23" t="s">
        <v>224</v>
      </c>
      <c r="AV4374" s="32" t="s">
        <v>242</v>
      </c>
    </row>
    <row r="4375" spans="1:48" x14ac:dyDescent="0.25">
      <c r="A4375">
        <v>4373</v>
      </c>
      <c r="C4375" t="s">
        <v>297</v>
      </c>
      <c r="E4375" t="s">
        <v>158</v>
      </c>
      <c r="H4375">
        <v>1994</v>
      </c>
      <c r="I4375">
        <v>1</v>
      </c>
      <c r="J4375">
        <v>12</v>
      </c>
      <c r="K4375">
        <v>-67.430000000000007</v>
      </c>
      <c r="L4375">
        <v>77.94</v>
      </c>
      <c r="M4375">
        <v>20</v>
      </c>
      <c r="O4375">
        <v>-1.1299999999999999</v>
      </c>
      <c r="P4375">
        <v>33.44</v>
      </c>
      <c r="Q4375">
        <v>18.3</v>
      </c>
      <c r="U4375">
        <v>51.1</v>
      </c>
      <c r="X4375">
        <v>7.5</v>
      </c>
      <c r="Y4375" t="s">
        <v>79</v>
      </c>
      <c r="Z4375" t="s">
        <v>80</v>
      </c>
      <c r="AF4375">
        <v>226000</v>
      </c>
      <c r="AH4375">
        <v>226000</v>
      </c>
      <c r="AI4375">
        <v>0.18679536635049301</v>
      </c>
      <c r="AJ4375">
        <v>6.5997643347119519</v>
      </c>
      <c r="AK4375">
        <v>1.9254438835244674</v>
      </c>
      <c r="AL4375">
        <v>1.9254438835244674</v>
      </c>
      <c r="AM4375">
        <v>1.9254438835244674</v>
      </c>
      <c r="AN4375" s="18">
        <v>1.9254438835244674</v>
      </c>
      <c r="AP4375" s="18"/>
      <c r="AQ4375">
        <v>2780000</v>
      </c>
      <c r="AR4375" s="23" t="s">
        <v>197</v>
      </c>
      <c r="AS4375" s="23" t="s">
        <v>223</v>
      </c>
      <c r="AT4375" s="23" t="s">
        <v>224</v>
      </c>
      <c r="AV4375" s="32" t="s">
        <v>242</v>
      </c>
    </row>
    <row r="4376" spans="1:48" x14ac:dyDescent="0.25">
      <c r="A4376">
        <v>4374</v>
      </c>
      <c r="C4376" t="s">
        <v>297</v>
      </c>
      <c r="E4376" t="s">
        <v>158</v>
      </c>
      <c r="H4376">
        <v>1994</v>
      </c>
      <c r="I4376">
        <v>1</v>
      </c>
      <c r="J4376">
        <v>19</v>
      </c>
      <c r="K4376">
        <v>-67.430000000000007</v>
      </c>
      <c r="L4376">
        <v>77.94</v>
      </c>
      <c r="M4376">
        <v>0</v>
      </c>
      <c r="O4376">
        <v>-0.88</v>
      </c>
      <c r="P4376">
        <v>33.04</v>
      </c>
      <c r="Q4376">
        <v>9.5</v>
      </c>
      <c r="U4376">
        <v>43</v>
      </c>
      <c r="X4376">
        <v>16.760000000000002</v>
      </c>
      <c r="Y4376" t="s">
        <v>79</v>
      </c>
      <c r="Z4376" t="s">
        <v>80</v>
      </c>
      <c r="AF4376">
        <v>51400</v>
      </c>
      <c r="AH4376">
        <v>51400</v>
      </c>
      <c r="AI4376">
        <v>4.2483547922191771E-2</v>
      </c>
      <c r="AJ4376">
        <v>1.5010083486911252</v>
      </c>
      <c r="AK4376">
        <v>0.43791068855379478</v>
      </c>
      <c r="AL4376">
        <v>0.43791068855379478</v>
      </c>
      <c r="AM4376">
        <v>0.43791068855379478</v>
      </c>
      <c r="AN4376" s="18">
        <v>0.43791068855379478</v>
      </c>
      <c r="AP4376" s="18"/>
      <c r="AQ4376">
        <v>4450000</v>
      </c>
      <c r="AR4376" s="23" t="s">
        <v>197</v>
      </c>
      <c r="AS4376" s="23" t="s">
        <v>223</v>
      </c>
      <c r="AT4376" s="23" t="s">
        <v>224</v>
      </c>
      <c r="AV4376" s="32" t="s">
        <v>242</v>
      </c>
    </row>
    <row r="4377" spans="1:48" x14ac:dyDescent="0.25">
      <c r="A4377">
        <v>4375</v>
      </c>
      <c r="C4377" t="s">
        <v>297</v>
      </c>
      <c r="E4377" t="s">
        <v>158</v>
      </c>
      <c r="H4377">
        <v>1994</v>
      </c>
      <c r="I4377">
        <v>1</v>
      </c>
      <c r="J4377">
        <v>19</v>
      </c>
      <c r="K4377">
        <v>-67.430000000000007</v>
      </c>
      <c r="L4377">
        <v>77.94</v>
      </c>
      <c r="M4377">
        <v>5</v>
      </c>
      <c r="O4377">
        <v>-0.86</v>
      </c>
      <c r="P4377">
        <v>32.86</v>
      </c>
      <c r="Q4377">
        <v>9.3000000000000007</v>
      </c>
      <c r="U4377">
        <v>41</v>
      </c>
      <c r="X4377">
        <v>17.940000000000001</v>
      </c>
      <c r="Y4377" t="s">
        <v>79</v>
      </c>
      <c r="Z4377" t="s">
        <v>80</v>
      </c>
      <c r="AF4377">
        <v>61000</v>
      </c>
      <c r="AH4377">
        <v>61000</v>
      </c>
      <c r="AI4377">
        <v>5.0418218351239261E-2</v>
      </c>
      <c r="AJ4377">
        <v>1.7813523204311019</v>
      </c>
      <c r="AK4377">
        <v>0.51969945528757744</v>
      </c>
      <c r="AL4377">
        <v>0.51969945528757744</v>
      </c>
      <c r="AM4377">
        <v>0.51969945528757744</v>
      </c>
      <c r="AN4377" s="18">
        <v>0.51969945528757744</v>
      </c>
      <c r="AP4377" s="18"/>
      <c r="AQ4377">
        <v>3550000</v>
      </c>
      <c r="AR4377" s="23" t="s">
        <v>197</v>
      </c>
      <c r="AS4377" s="23" t="s">
        <v>223</v>
      </c>
      <c r="AT4377" s="23" t="s">
        <v>224</v>
      </c>
      <c r="AV4377" s="32" t="s">
        <v>242</v>
      </c>
    </row>
    <row r="4378" spans="1:48" x14ac:dyDescent="0.25">
      <c r="A4378">
        <v>4376</v>
      </c>
      <c r="C4378" t="s">
        <v>297</v>
      </c>
      <c r="E4378" t="s">
        <v>158</v>
      </c>
      <c r="H4378">
        <v>1994</v>
      </c>
      <c r="I4378">
        <v>1</v>
      </c>
      <c r="J4378">
        <v>19</v>
      </c>
      <c r="K4378">
        <v>-67.430000000000007</v>
      </c>
      <c r="L4378">
        <v>77.94</v>
      </c>
      <c r="M4378">
        <v>20</v>
      </c>
      <c r="O4378">
        <v>-1.1599999999999999</v>
      </c>
      <c r="P4378">
        <v>33.14</v>
      </c>
      <c r="Q4378">
        <v>13.8</v>
      </c>
      <c r="U4378">
        <v>40.6</v>
      </c>
      <c r="X4378">
        <v>11.45</v>
      </c>
      <c r="Y4378" t="s">
        <v>79</v>
      </c>
      <c r="Z4378" t="s">
        <v>80</v>
      </c>
      <c r="AF4378">
        <v>72500</v>
      </c>
      <c r="AH4378">
        <v>72500</v>
      </c>
      <c r="AI4378">
        <v>5.9923292302702401E-2</v>
      </c>
      <c r="AJ4378">
        <v>2.1171810365779491</v>
      </c>
      <c r="AK4378">
        <v>0.61767558210408802</v>
      </c>
      <c r="AL4378">
        <v>0.61767558210408802</v>
      </c>
      <c r="AM4378">
        <v>0.61767558210408802</v>
      </c>
      <c r="AN4378" s="18">
        <v>0.61767558210408802</v>
      </c>
      <c r="AP4378" s="18"/>
      <c r="AQ4378">
        <v>3780000</v>
      </c>
      <c r="AR4378" s="23" t="s">
        <v>197</v>
      </c>
      <c r="AS4378" s="23" t="s">
        <v>223</v>
      </c>
      <c r="AT4378" s="23" t="s">
        <v>224</v>
      </c>
      <c r="AV4378" s="32" t="s">
        <v>242</v>
      </c>
    </row>
    <row r="4379" spans="1:48" x14ac:dyDescent="0.25">
      <c r="A4379">
        <v>4377</v>
      </c>
      <c r="C4379" t="s">
        <v>297</v>
      </c>
      <c r="E4379" t="s">
        <v>158</v>
      </c>
      <c r="H4379">
        <v>1994</v>
      </c>
      <c r="I4379">
        <v>1</v>
      </c>
      <c r="J4379">
        <v>19</v>
      </c>
      <c r="K4379">
        <v>-67.430000000000007</v>
      </c>
      <c r="L4379">
        <v>77.94</v>
      </c>
      <c r="M4379">
        <v>10</v>
      </c>
      <c r="O4379">
        <v>-0.88</v>
      </c>
      <c r="P4379">
        <v>32.880000000000003</v>
      </c>
      <c r="Q4379">
        <v>7.5</v>
      </c>
      <c r="U4379">
        <v>33.6</v>
      </c>
      <c r="X4379">
        <v>18.079999999999998</v>
      </c>
      <c r="Y4379" t="s">
        <v>79</v>
      </c>
      <c r="Z4379" t="s">
        <v>80</v>
      </c>
      <c r="AF4379">
        <v>76000</v>
      </c>
      <c r="AH4379">
        <v>76000</v>
      </c>
      <c r="AI4379">
        <v>6.2816140896625974E-2</v>
      </c>
      <c r="AJ4379">
        <v>2.2193897762748156</v>
      </c>
      <c r="AK4379">
        <v>0.6474944033091129</v>
      </c>
      <c r="AL4379">
        <v>0.6474944033091129</v>
      </c>
      <c r="AM4379">
        <v>0.6474944033091129</v>
      </c>
      <c r="AN4379" s="18">
        <v>0.6474944033091129</v>
      </c>
      <c r="AP4379" s="18"/>
      <c r="AQ4379">
        <v>5770000</v>
      </c>
      <c r="AR4379" s="23" t="s">
        <v>197</v>
      </c>
      <c r="AS4379" s="23" t="s">
        <v>223</v>
      </c>
      <c r="AT4379" s="23" t="s">
        <v>224</v>
      </c>
      <c r="AV4379" s="32" t="s">
        <v>242</v>
      </c>
    </row>
    <row r="4380" spans="1:48" x14ac:dyDescent="0.25">
      <c r="A4380">
        <v>4378</v>
      </c>
      <c r="C4380" t="s">
        <v>297</v>
      </c>
      <c r="E4380" t="s">
        <v>158</v>
      </c>
      <c r="H4380">
        <v>1994</v>
      </c>
      <c r="I4380">
        <v>1</v>
      </c>
      <c r="J4380">
        <v>19</v>
      </c>
      <c r="K4380">
        <v>-67.430000000000007</v>
      </c>
      <c r="L4380">
        <v>77.94</v>
      </c>
      <c r="M4380">
        <v>15</v>
      </c>
      <c r="O4380">
        <v>-1.2</v>
      </c>
      <c r="P4380">
        <v>33.090000000000003</v>
      </c>
      <c r="Q4380">
        <v>10.6</v>
      </c>
      <c r="U4380">
        <v>41.6</v>
      </c>
      <c r="X4380">
        <v>16.899999999999999</v>
      </c>
      <c r="Y4380" t="s">
        <v>79</v>
      </c>
      <c r="Z4380" t="s">
        <v>80</v>
      </c>
      <c r="AF4380">
        <v>85300</v>
      </c>
      <c r="AH4380">
        <v>85300</v>
      </c>
      <c r="AI4380">
        <v>7.0502852874765723E-2</v>
      </c>
      <c r="AJ4380">
        <v>2.4909729988979179</v>
      </c>
      <c r="AK4380">
        <v>0.72672727108246493</v>
      </c>
      <c r="AL4380">
        <v>0.72672727108246493</v>
      </c>
      <c r="AM4380">
        <v>0.72672727108246493</v>
      </c>
      <c r="AN4380" s="18">
        <v>0.72672727108246493</v>
      </c>
      <c r="AP4380" s="18"/>
      <c r="AQ4380">
        <v>5350000</v>
      </c>
      <c r="AR4380" s="23" t="s">
        <v>197</v>
      </c>
      <c r="AS4380" s="23" t="s">
        <v>223</v>
      </c>
      <c r="AT4380" s="23" t="s">
        <v>224</v>
      </c>
      <c r="AV4380" s="32" t="s">
        <v>242</v>
      </c>
    </row>
    <row r="4381" spans="1:48" x14ac:dyDescent="0.25">
      <c r="A4381">
        <v>4379</v>
      </c>
      <c r="C4381" t="s">
        <v>297</v>
      </c>
      <c r="E4381" t="s">
        <v>158</v>
      </c>
      <c r="H4381">
        <v>1994</v>
      </c>
      <c r="I4381">
        <v>1</v>
      </c>
      <c r="J4381">
        <v>26</v>
      </c>
      <c r="K4381">
        <v>-67.430000000000007</v>
      </c>
      <c r="L4381">
        <v>77.94</v>
      </c>
      <c r="M4381">
        <v>0</v>
      </c>
      <c r="O4381">
        <v>-0.66</v>
      </c>
      <c r="P4381">
        <v>32.299999999999997</v>
      </c>
      <c r="Q4381">
        <v>0.3</v>
      </c>
      <c r="U4381">
        <v>41.7</v>
      </c>
      <c r="X4381">
        <v>25.08</v>
      </c>
      <c r="Y4381" t="s">
        <v>79</v>
      </c>
      <c r="Z4381" t="s">
        <v>80</v>
      </c>
      <c r="AF4381">
        <v>83800</v>
      </c>
      <c r="AH4381">
        <v>83800</v>
      </c>
      <c r="AI4381">
        <v>6.9263060620227052E-2</v>
      </c>
      <c r="AJ4381">
        <v>2.4471692533135467</v>
      </c>
      <c r="AK4381">
        <v>0.71394777628031136</v>
      </c>
      <c r="AL4381">
        <v>0.71394777628031136</v>
      </c>
      <c r="AM4381">
        <v>0.71394777628031136</v>
      </c>
      <c r="AN4381" s="18">
        <v>0.71394777628031136</v>
      </c>
      <c r="AP4381" s="18"/>
      <c r="AQ4381">
        <v>11600000</v>
      </c>
      <c r="AR4381" s="23" t="s">
        <v>197</v>
      </c>
      <c r="AS4381" s="23" t="s">
        <v>223</v>
      </c>
      <c r="AT4381" s="23" t="s">
        <v>224</v>
      </c>
      <c r="AV4381" s="32" t="s">
        <v>242</v>
      </c>
    </row>
    <row r="4382" spans="1:48" x14ac:dyDescent="0.25">
      <c r="A4382">
        <v>4380</v>
      </c>
      <c r="C4382" t="s">
        <v>297</v>
      </c>
      <c r="E4382" t="s">
        <v>158</v>
      </c>
      <c r="H4382">
        <v>1994</v>
      </c>
      <c r="I4382">
        <v>1</v>
      </c>
      <c r="J4382">
        <v>26</v>
      </c>
      <c r="K4382">
        <v>-67.430000000000007</v>
      </c>
      <c r="L4382">
        <v>77.94</v>
      </c>
      <c r="M4382">
        <v>5</v>
      </c>
      <c r="O4382">
        <v>-0.39</v>
      </c>
      <c r="P4382">
        <v>32.549999999999997</v>
      </c>
      <c r="Q4382">
        <v>0.4</v>
      </c>
      <c r="U4382">
        <v>39.4</v>
      </c>
      <c r="X4382">
        <v>27.14</v>
      </c>
      <c r="Y4382" t="s">
        <v>79</v>
      </c>
      <c r="Z4382" t="s">
        <v>80</v>
      </c>
      <c r="AF4382">
        <v>134000</v>
      </c>
      <c r="AH4382">
        <v>134000</v>
      </c>
      <c r="AI4382">
        <v>0.11075477473878789</v>
      </c>
      <c r="AJ4382">
        <v>3.913134605537175</v>
      </c>
      <c r="AK4382">
        <v>1.1416348689923834</v>
      </c>
      <c r="AL4382">
        <v>1.1416348689923834</v>
      </c>
      <c r="AM4382">
        <v>1.1416348689923834</v>
      </c>
      <c r="AN4382" s="18">
        <v>1.1416348689923834</v>
      </c>
      <c r="AP4382" s="18"/>
      <c r="AQ4382">
        <v>11100000</v>
      </c>
      <c r="AR4382" s="23" t="s">
        <v>197</v>
      </c>
      <c r="AS4382" s="23" t="s">
        <v>223</v>
      </c>
      <c r="AT4382" s="23" t="s">
        <v>224</v>
      </c>
      <c r="AV4382" s="32" t="s">
        <v>242</v>
      </c>
    </row>
    <row r="4383" spans="1:48" x14ac:dyDescent="0.25">
      <c r="A4383">
        <v>4381</v>
      </c>
      <c r="C4383" t="s">
        <v>297</v>
      </c>
      <c r="E4383" t="s">
        <v>158</v>
      </c>
      <c r="H4383">
        <v>1994</v>
      </c>
      <c r="I4383">
        <v>1</v>
      </c>
      <c r="J4383">
        <v>26</v>
      </c>
      <c r="K4383">
        <v>-67.430000000000007</v>
      </c>
      <c r="L4383">
        <v>77.94</v>
      </c>
      <c r="M4383">
        <v>20</v>
      </c>
      <c r="O4383">
        <v>-1.1399999999999999</v>
      </c>
      <c r="P4383">
        <v>33.22</v>
      </c>
      <c r="Q4383">
        <v>10.9</v>
      </c>
      <c r="U4383">
        <v>47.1</v>
      </c>
      <c r="X4383">
        <v>15.96</v>
      </c>
      <c r="Y4383" t="s">
        <v>79</v>
      </c>
      <c r="Z4383" t="s">
        <v>80</v>
      </c>
      <c r="AF4383">
        <v>145000</v>
      </c>
      <c r="AH4383">
        <v>145000</v>
      </c>
      <c r="AI4383">
        <v>0.1198465846054048</v>
      </c>
      <c r="AJ4383">
        <v>4.2343620731558982</v>
      </c>
      <c r="AK4383">
        <v>1.235351164208176</v>
      </c>
      <c r="AL4383">
        <v>1.235351164208176</v>
      </c>
      <c r="AM4383">
        <v>1.235351164208176</v>
      </c>
      <c r="AN4383" s="18">
        <v>1.235351164208176</v>
      </c>
      <c r="AP4383" s="18"/>
      <c r="AQ4383">
        <v>5430000</v>
      </c>
      <c r="AR4383" s="23" t="s">
        <v>197</v>
      </c>
      <c r="AS4383" s="23" t="s">
        <v>223</v>
      </c>
      <c r="AT4383" s="23" t="s">
        <v>224</v>
      </c>
      <c r="AV4383" s="32" t="s">
        <v>242</v>
      </c>
    </row>
    <row r="4384" spans="1:48" x14ac:dyDescent="0.25">
      <c r="A4384">
        <v>4382</v>
      </c>
      <c r="C4384" t="s">
        <v>297</v>
      </c>
      <c r="E4384" t="s">
        <v>158</v>
      </c>
      <c r="H4384">
        <v>1994</v>
      </c>
      <c r="I4384">
        <v>1</v>
      </c>
      <c r="J4384">
        <v>26</v>
      </c>
      <c r="K4384">
        <v>-67.430000000000007</v>
      </c>
      <c r="L4384">
        <v>77.94</v>
      </c>
      <c r="M4384">
        <v>10</v>
      </c>
      <c r="O4384">
        <v>-0.7</v>
      </c>
      <c r="P4384">
        <v>32.79</v>
      </c>
      <c r="Q4384">
        <v>1.7</v>
      </c>
      <c r="U4384">
        <v>40.799999999999997</v>
      </c>
      <c r="X4384">
        <v>28.09</v>
      </c>
      <c r="Y4384" t="s">
        <v>79</v>
      </c>
      <c r="Z4384" t="s">
        <v>80</v>
      </c>
      <c r="AF4384">
        <v>160000</v>
      </c>
      <c r="AH4384">
        <v>160000</v>
      </c>
      <c r="AI4384">
        <v>0.1322445071507915</v>
      </c>
      <c r="AJ4384">
        <v>4.6723995289996116</v>
      </c>
      <c r="AK4384">
        <v>1.3631461122297115</v>
      </c>
      <c r="AL4384">
        <v>1.3631461122297115</v>
      </c>
      <c r="AM4384">
        <v>1.3631461122297115</v>
      </c>
      <c r="AN4384" s="18">
        <v>1.3631461122297115</v>
      </c>
      <c r="AP4384" s="18"/>
      <c r="AQ4384">
        <v>5950000</v>
      </c>
      <c r="AR4384" s="23" t="s">
        <v>197</v>
      </c>
      <c r="AS4384" s="23" t="s">
        <v>223</v>
      </c>
      <c r="AT4384" s="23" t="s">
        <v>224</v>
      </c>
      <c r="AV4384" s="32" t="s">
        <v>242</v>
      </c>
    </row>
    <row r="4385" spans="1:48" x14ac:dyDescent="0.25">
      <c r="A4385">
        <v>4383</v>
      </c>
      <c r="C4385" t="s">
        <v>297</v>
      </c>
      <c r="E4385" t="s">
        <v>158</v>
      </c>
      <c r="H4385">
        <v>1994</v>
      </c>
      <c r="I4385">
        <v>1</v>
      </c>
      <c r="J4385">
        <v>26</v>
      </c>
      <c r="K4385">
        <v>-67.430000000000007</v>
      </c>
      <c r="L4385">
        <v>77.94</v>
      </c>
      <c r="M4385">
        <v>15</v>
      </c>
      <c r="O4385">
        <v>-0.88</v>
      </c>
      <c r="P4385">
        <v>32.979999999999997</v>
      </c>
      <c r="Q4385">
        <v>4.9000000000000004</v>
      </c>
      <c r="U4385">
        <v>41.8</v>
      </c>
      <c r="X4385">
        <v>25.75</v>
      </c>
      <c r="Y4385" t="s">
        <v>79</v>
      </c>
      <c r="Z4385" t="s">
        <v>80</v>
      </c>
      <c r="AF4385">
        <v>215000</v>
      </c>
      <c r="AH4385">
        <v>215000</v>
      </c>
      <c r="AI4385">
        <v>0.17770355648387609</v>
      </c>
      <c r="AJ4385">
        <v>6.2785368670932282</v>
      </c>
      <c r="AK4385">
        <v>1.8317275883086748</v>
      </c>
      <c r="AL4385">
        <v>1.8317275883086748</v>
      </c>
      <c r="AM4385">
        <v>1.8317275883086748</v>
      </c>
      <c r="AN4385" s="18">
        <v>1.8317275883086748</v>
      </c>
      <c r="AP4385" s="18"/>
      <c r="AQ4385">
        <v>13000000</v>
      </c>
      <c r="AR4385" s="23" t="s">
        <v>197</v>
      </c>
      <c r="AS4385" s="23" t="s">
        <v>223</v>
      </c>
      <c r="AT4385" s="23" t="s">
        <v>224</v>
      </c>
      <c r="AV4385" s="32" t="s">
        <v>242</v>
      </c>
    </row>
    <row r="4386" spans="1:48" x14ac:dyDescent="0.25">
      <c r="A4386">
        <v>4384</v>
      </c>
      <c r="C4386" t="s">
        <v>297</v>
      </c>
      <c r="E4386" t="s">
        <v>158</v>
      </c>
      <c r="H4386">
        <v>1994</v>
      </c>
      <c r="I4386">
        <v>2</v>
      </c>
      <c r="J4386">
        <v>2</v>
      </c>
      <c r="K4386">
        <v>-67.430000000000007</v>
      </c>
      <c r="L4386">
        <v>77.94</v>
      </c>
      <c r="M4386">
        <v>5</v>
      </c>
      <c r="O4386">
        <v>-0.84</v>
      </c>
      <c r="P4386">
        <v>32.85</v>
      </c>
      <c r="Q4386">
        <v>4</v>
      </c>
      <c r="U4386">
        <v>39.4</v>
      </c>
      <c r="X4386">
        <v>23.24</v>
      </c>
      <c r="Y4386" t="s">
        <v>79</v>
      </c>
      <c r="Z4386" t="s">
        <v>80</v>
      </c>
      <c r="AF4386">
        <v>247000</v>
      </c>
      <c r="AH4386">
        <v>247000</v>
      </c>
      <c r="AI4386">
        <v>0.20415245791403439</v>
      </c>
      <c r="AJ4386">
        <v>7.2130167728931509</v>
      </c>
      <c r="AK4386">
        <v>2.1043568107546169</v>
      </c>
      <c r="AL4386">
        <v>2.1043568107546169</v>
      </c>
      <c r="AM4386">
        <v>2.1043568107546169</v>
      </c>
      <c r="AN4386" s="18">
        <v>2.1043568107546169</v>
      </c>
      <c r="AP4386" s="18"/>
      <c r="AQ4386">
        <v>8850000</v>
      </c>
      <c r="AR4386" s="23" t="s">
        <v>197</v>
      </c>
      <c r="AS4386" s="23" t="s">
        <v>223</v>
      </c>
      <c r="AT4386" s="23" t="s">
        <v>224</v>
      </c>
      <c r="AV4386" s="32" t="s">
        <v>242</v>
      </c>
    </row>
    <row r="4387" spans="1:48" x14ac:dyDescent="0.25">
      <c r="A4387">
        <v>4385</v>
      </c>
      <c r="C4387" t="s">
        <v>297</v>
      </c>
      <c r="E4387" t="s">
        <v>158</v>
      </c>
      <c r="H4387">
        <v>1994</v>
      </c>
      <c r="I4387">
        <v>2</v>
      </c>
      <c r="J4387">
        <v>2</v>
      </c>
      <c r="K4387">
        <v>-67.430000000000007</v>
      </c>
      <c r="L4387">
        <v>77.94</v>
      </c>
      <c r="M4387">
        <v>0</v>
      </c>
      <c r="O4387">
        <v>-0.82</v>
      </c>
      <c r="P4387">
        <v>32.880000000000003</v>
      </c>
      <c r="Q4387">
        <v>4.4000000000000004</v>
      </c>
      <c r="U4387">
        <v>40</v>
      </c>
      <c r="X4387">
        <v>21.74</v>
      </c>
      <c r="Y4387" t="s">
        <v>79</v>
      </c>
      <c r="Z4387" t="s">
        <v>80</v>
      </c>
      <c r="AF4387">
        <v>283000</v>
      </c>
      <c r="AH4387">
        <v>283000</v>
      </c>
      <c r="AI4387">
        <v>0.2339074720229625</v>
      </c>
      <c r="AJ4387">
        <v>8.2643066669180634</v>
      </c>
      <c r="AK4387">
        <v>2.4110646860063021</v>
      </c>
      <c r="AL4387">
        <v>2.4110646860063021</v>
      </c>
      <c r="AM4387">
        <v>2.4110646860063021</v>
      </c>
      <c r="AN4387" s="18">
        <v>2.4110646860063021</v>
      </c>
      <c r="AP4387" s="18"/>
      <c r="AQ4387">
        <v>8470000</v>
      </c>
      <c r="AR4387" s="23" t="s">
        <v>197</v>
      </c>
      <c r="AS4387" s="23" t="s">
        <v>223</v>
      </c>
      <c r="AT4387" s="23" t="s">
        <v>224</v>
      </c>
      <c r="AV4387" s="32" t="s">
        <v>242</v>
      </c>
    </row>
    <row r="4388" spans="1:48" x14ac:dyDescent="0.25">
      <c r="A4388">
        <v>4386</v>
      </c>
      <c r="C4388" t="s">
        <v>297</v>
      </c>
      <c r="E4388" t="s">
        <v>158</v>
      </c>
      <c r="H4388">
        <v>1994</v>
      </c>
      <c r="I4388">
        <v>2</v>
      </c>
      <c r="J4388">
        <v>9</v>
      </c>
      <c r="K4388">
        <v>-67.430000000000007</v>
      </c>
      <c r="L4388">
        <v>77.94</v>
      </c>
      <c r="M4388">
        <v>5</v>
      </c>
      <c r="O4388">
        <v>-1.1299999999999999</v>
      </c>
      <c r="P4388">
        <v>32.9</v>
      </c>
      <c r="Q4388">
        <v>9.1999999999999993</v>
      </c>
      <c r="U4388">
        <v>40.9</v>
      </c>
      <c r="X4388">
        <v>7.24</v>
      </c>
      <c r="Y4388" t="s">
        <v>79</v>
      </c>
      <c r="Z4388" t="s">
        <v>80</v>
      </c>
      <c r="AF4388">
        <v>53200</v>
      </c>
      <c r="AH4388">
        <v>53200</v>
      </c>
      <c r="AI4388">
        <v>4.3971298627638176E-2</v>
      </c>
      <c r="AJ4388">
        <v>1.553572843392371</v>
      </c>
      <c r="AK4388">
        <v>0.45324608231637908</v>
      </c>
      <c r="AL4388">
        <v>0.45324608231637908</v>
      </c>
      <c r="AM4388">
        <v>0.45324608231637908</v>
      </c>
      <c r="AN4388" s="18">
        <v>0.45324608231637908</v>
      </c>
      <c r="AP4388" s="18"/>
      <c r="AQ4388">
        <v>1510000</v>
      </c>
      <c r="AR4388" s="23" t="s">
        <v>197</v>
      </c>
      <c r="AS4388" s="23" t="s">
        <v>223</v>
      </c>
      <c r="AT4388" s="23" t="s">
        <v>224</v>
      </c>
      <c r="AV4388" s="32" t="s">
        <v>242</v>
      </c>
    </row>
    <row r="4389" spans="1:48" x14ac:dyDescent="0.25">
      <c r="A4389">
        <v>4387</v>
      </c>
      <c r="C4389" t="s">
        <v>297</v>
      </c>
      <c r="E4389" t="s">
        <v>158</v>
      </c>
      <c r="H4389">
        <v>1994</v>
      </c>
      <c r="I4389">
        <v>2</v>
      </c>
      <c r="J4389">
        <v>9</v>
      </c>
      <c r="K4389">
        <v>-67.430000000000007</v>
      </c>
      <c r="L4389">
        <v>77.94</v>
      </c>
      <c r="M4389">
        <v>0</v>
      </c>
      <c r="O4389">
        <v>-1.1399999999999999</v>
      </c>
      <c r="P4389">
        <v>32.94</v>
      </c>
      <c r="Q4389">
        <v>5.0999999999999996</v>
      </c>
      <c r="U4389">
        <v>45.3</v>
      </c>
      <c r="X4389">
        <v>10.64</v>
      </c>
      <c r="Y4389" t="s">
        <v>79</v>
      </c>
      <c r="Z4389" t="s">
        <v>80</v>
      </c>
      <c r="AF4389">
        <v>248000</v>
      </c>
      <c r="AH4389">
        <v>248000</v>
      </c>
      <c r="AI4389">
        <v>0.20497898608372683</v>
      </c>
      <c r="AJ4389">
        <v>7.2422192699493984</v>
      </c>
      <c r="AK4389">
        <v>2.1128764739560526</v>
      </c>
      <c r="AL4389">
        <v>2.1128764739560526</v>
      </c>
      <c r="AM4389">
        <v>2.1128764739560526</v>
      </c>
      <c r="AN4389" s="18">
        <v>2.1128764739560526</v>
      </c>
      <c r="AP4389" s="18"/>
      <c r="AQ4389">
        <v>4200000</v>
      </c>
      <c r="AR4389" s="23" t="s">
        <v>197</v>
      </c>
      <c r="AS4389" s="23" t="s">
        <v>223</v>
      </c>
      <c r="AT4389" s="23" t="s">
        <v>224</v>
      </c>
      <c r="AV4389" s="32" t="s">
        <v>242</v>
      </c>
    </row>
    <row r="4390" spans="1:48" x14ac:dyDescent="0.25">
      <c r="A4390">
        <v>4388</v>
      </c>
      <c r="C4390" t="s">
        <v>297</v>
      </c>
      <c r="E4390" t="s">
        <v>158</v>
      </c>
      <c r="H4390">
        <v>1994</v>
      </c>
      <c r="I4390">
        <v>2</v>
      </c>
      <c r="J4390">
        <v>24</v>
      </c>
      <c r="K4390">
        <v>-67.430000000000007</v>
      </c>
      <c r="L4390">
        <v>77.94</v>
      </c>
      <c r="M4390">
        <v>0</v>
      </c>
      <c r="O4390">
        <v>-1.48</v>
      </c>
      <c r="P4390">
        <v>33.19</v>
      </c>
      <c r="Q4390">
        <v>14.3</v>
      </c>
      <c r="U4390">
        <v>40.4</v>
      </c>
      <c r="X4390">
        <v>0.17</v>
      </c>
      <c r="Y4390" t="s">
        <v>79</v>
      </c>
      <c r="Z4390" t="s">
        <v>80</v>
      </c>
      <c r="AF4390">
        <v>0</v>
      </c>
      <c r="AH4390">
        <v>0</v>
      </c>
      <c r="AI4390">
        <v>0</v>
      </c>
      <c r="AJ4390">
        <v>0</v>
      </c>
      <c r="AK4390">
        <v>0</v>
      </c>
      <c r="AL4390">
        <v>0</v>
      </c>
      <c r="AM4390">
        <v>0</v>
      </c>
      <c r="AN4390" s="18">
        <v>0</v>
      </c>
      <c r="AP4390" s="18"/>
      <c r="AQ4390">
        <v>102000</v>
      </c>
      <c r="AR4390" s="23" t="s">
        <v>197</v>
      </c>
      <c r="AS4390" s="23" t="s">
        <v>223</v>
      </c>
      <c r="AT4390" s="23" t="s">
        <v>224</v>
      </c>
      <c r="AV4390" s="32" t="s">
        <v>242</v>
      </c>
    </row>
    <row r="4391" spans="1:48" x14ac:dyDescent="0.25">
      <c r="A4391">
        <v>4389</v>
      </c>
      <c r="C4391" t="s">
        <v>297</v>
      </c>
      <c r="E4391" t="s">
        <v>158</v>
      </c>
      <c r="H4391">
        <v>1994</v>
      </c>
      <c r="I4391">
        <v>2</v>
      </c>
      <c r="J4391">
        <v>24</v>
      </c>
      <c r="K4391">
        <v>-67.430000000000007</v>
      </c>
      <c r="L4391">
        <v>77.94</v>
      </c>
      <c r="M4391">
        <v>15</v>
      </c>
      <c r="O4391">
        <v>-1.42</v>
      </c>
      <c r="P4391">
        <v>33.24</v>
      </c>
      <c r="Q4391">
        <v>17.100000000000001</v>
      </c>
      <c r="U4391">
        <v>41.4</v>
      </c>
      <c r="X4391">
        <v>0.23</v>
      </c>
      <c r="Y4391" t="s">
        <v>79</v>
      </c>
      <c r="Z4391" t="s">
        <v>80</v>
      </c>
      <c r="AF4391">
        <v>0</v>
      </c>
      <c r="AH4391">
        <v>0</v>
      </c>
      <c r="AI4391">
        <v>0</v>
      </c>
      <c r="AJ4391">
        <v>0</v>
      </c>
      <c r="AK4391">
        <v>0</v>
      </c>
      <c r="AL4391">
        <v>0</v>
      </c>
      <c r="AM4391">
        <v>0</v>
      </c>
      <c r="AN4391" s="18">
        <v>0</v>
      </c>
      <c r="AP4391" s="18"/>
      <c r="AQ4391">
        <v>182000</v>
      </c>
      <c r="AR4391" s="23" t="s">
        <v>197</v>
      </c>
      <c r="AS4391" s="23" t="s">
        <v>223</v>
      </c>
      <c r="AT4391" s="23" t="s">
        <v>224</v>
      </c>
      <c r="AV4391" s="32" t="s">
        <v>242</v>
      </c>
    </row>
    <row r="4392" spans="1:48" x14ac:dyDescent="0.25">
      <c r="A4392">
        <v>4390</v>
      </c>
      <c r="C4392" t="s">
        <v>297</v>
      </c>
      <c r="E4392" t="s">
        <v>158</v>
      </c>
      <c r="H4392">
        <v>1994</v>
      </c>
      <c r="I4392">
        <v>2</v>
      </c>
      <c r="J4392">
        <v>24</v>
      </c>
      <c r="K4392">
        <v>-67.430000000000007</v>
      </c>
      <c r="L4392">
        <v>77.94</v>
      </c>
      <c r="M4392">
        <v>5</v>
      </c>
      <c r="O4392">
        <v>-1.47</v>
      </c>
      <c r="P4392">
        <v>33.18</v>
      </c>
      <c r="Q4392">
        <v>15.3</v>
      </c>
      <c r="U4392">
        <v>41.6</v>
      </c>
      <c r="X4392">
        <v>0.16</v>
      </c>
      <c r="Y4392" t="s">
        <v>79</v>
      </c>
      <c r="Z4392" t="s">
        <v>80</v>
      </c>
      <c r="AF4392">
        <v>1860</v>
      </c>
      <c r="AH4392">
        <v>1860</v>
      </c>
      <c r="AI4392">
        <v>1.5373423956279513E-3</v>
      </c>
      <c r="AJ4392">
        <v>5.431664452462049E-2</v>
      </c>
      <c r="AK4392">
        <v>1.5846573554670396E-2</v>
      </c>
      <c r="AL4392">
        <v>1.5846573554670396E-2</v>
      </c>
      <c r="AM4392">
        <v>1.5846573554670396E-2</v>
      </c>
      <c r="AN4392" s="18">
        <v>1.5846573554670396E-2</v>
      </c>
      <c r="AP4392" s="18"/>
      <c r="AQ4392">
        <v>130000</v>
      </c>
      <c r="AR4392" s="23" t="s">
        <v>197</v>
      </c>
      <c r="AS4392" s="23" t="s">
        <v>223</v>
      </c>
      <c r="AT4392" s="23" t="s">
        <v>224</v>
      </c>
      <c r="AV4392" s="32" t="s">
        <v>242</v>
      </c>
    </row>
    <row r="4393" spans="1:48" x14ac:dyDescent="0.25">
      <c r="A4393">
        <v>4391</v>
      </c>
      <c r="C4393" t="s">
        <v>297</v>
      </c>
      <c r="E4393" t="s">
        <v>158</v>
      </c>
      <c r="H4393">
        <v>1994</v>
      </c>
      <c r="I4393">
        <v>2</v>
      </c>
      <c r="J4393">
        <v>24</v>
      </c>
      <c r="K4393">
        <v>-67.430000000000007</v>
      </c>
      <c r="L4393">
        <v>77.94</v>
      </c>
      <c r="M4393">
        <v>10</v>
      </c>
      <c r="O4393">
        <v>-1.4</v>
      </c>
      <c r="P4393">
        <v>33.22</v>
      </c>
      <c r="Q4393">
        <v>16.600000000000001</v>
      </c>
      <c r="U4393">
        <v>43.6</v>
      </c>
      <c r="X4393">
        <v>0.19</v>
      </c>
      <c r="Y4393" t="s">
        <v>79</v>
      </c>
      <c r="Z4393" t="s">
        <v>80</v>
      </c>
      <c r="AF4393">
        <v>2190</v>
      </c>
      <c r="AH4393">
        <v>2190</v>
      </c>
      <c r="AI4393">
        <v>1.8100966916264588E-3</v>
      </c>
      <c r="AJ4393">
        <v>6.3953468553182194E-2</v>
      </c>
      <c r="AK4393">
        <v>1.8658062411144174E-2</v>
      </c>
      <c r="AL4393">
        <v>1.8658062411144174E-2</v>
      </c>
      <c r="AM4393">
        <v>1.8658062411144174E-2</v>
      </c>
      <c r="AN4393" s="18">
        <v>1.8658062411144174E-2</v>
      </c>
      <c r="AP4393" s="18"/>
      <c r="AQ4393">
        <v>184000</v>
      </c>
      <c r="AR4393" s="23" t="s">
        <v>197</v>
      </c>
      <c r="AS4393" s="23" t="s">
        <v>223</v>
      </c>
      <c r="AT4393" s="23" t="s">
        <v>224</v>
      </c>
      <c r="AV4393" s="32" t="s">
        <v>242</v>
      </c>
    </row>
    <row r="4394" spans="1:48" x14ac:dyDescent="0.25">
      <c r="A4394">
        <v>4392</v>
      </c>
      <c r="C4394" t="s">
        <v>297</v>
      </c>
      <c r="E4394" t="s">
        <v>158</v>
      </c>
      <c r="H4394">
        <v>1994</v>
      </c>
      <c r="I4394">
        <v>2</v>
      </c>
      <c r="J4394">
        <v>24</v>
      </c>
      <c r="K4394">
        <v>-67.430000000000007</v>
      </c>
      <c r="L4394">
        <v>77.94</v>
      </c>
      <c r="M4394">
        <v>20</v>
      </c>
      <c r="O4394">
        <v>-1.43</v>
      </c>
      <c r="P4394">
        <v>33.25</v>
      </c>
      <c r="Q4394">
        <v>16.5</v>
      </c>
      <c r="U4394">
        <v>27</v>
      </c>
      <c r="X4394">
        <v>0.44</v>
      </c>
      <c r="Y4394" t="s">
        <v>79</v>
      </c>
      <c r="Z4394" t="s">
        <v>80</v>
      </c>
      <c r="AF4394">
        <v>2620</v>
      </c>
      <c r="AH4394">
        <v>2620</v>
      </c>
      <c r="AI4394">
        <v>2.1655038045942112E-3</v>
      </c>
      <c r="AJ4394">
        <v>7.6510542287368644E-2</v>
      </c>
      <c r="AK4394">
        <v>2.2321517587761526E-2</v>
      </c>
      <c r="AL4394">
        <v>2.2321517587761526E-2</v>
      </c>
      <c r="AM4394">
        <v>2.2321517587761526E-2</v>
      </c>
      <c r="AN4394" s="18">
        <v>2.2321517587761526E-2</v>
      </c>
      <c r="AP4394" s="18"/>
      <c r="AQ4394">
        <v>254000</v>
      </c>
      <c r="AR4394" s="23" t="s">
        <v>197</v>
      </c>
      <c r="AS4394" s="23" t="s">
        <v>223</v>
      </c>
      <c r="AT4394" s="23" t="s">
        <v>224</v>
      </c>
      <c r="AV4394" s="32" t="s">
        <v>242</v>
      </c>
    </row>
    <row r="4395" spans="1:48" x14ac:dyDescent="0.25">
      <c r="A4395">
        <v>4393</v>
      </c>
      <c r="C4395" t="s">
        <v>297</v>
      </c>
      <c r="E4395" t="s">
        <v>158</v>
      </c>
      <c r="H4395">
        <v>1994</v>
      </c>
      <c r="I4395">
        <v>3</v>
      </c>
      <c r="J4395">
        <v>2</v>
      </c>
      <c r="K4395">
        <v>-67.430000000000007</v>
      </c>
      <c r="L4395">
        <v>77.94</v>
      </c>
      <c r="M4395">
        <v>5</v>
      </c>
      <c r="O4395">
        <v>-1.62</v>
      </c>
      <c r="P4395">
        <v>33.25</v>
      </c>
      <c r="Q4395">
        <v>16.899999999999999</v>
      </c>
      <c r="U4395">
        <v>40.299999999999997</v>
      </c>
      <c r="X4395">
        <v>0.22</v>
      </c>
      <c r="Y4395" t="s">
        <v>79</v>
      </c>
      <c r="Z4395" t="s">
        <v>80</v>
      </c>
      <c r="AF4395">
        <v>0</v>
      </c>
      <c r="AH4395">
        <v>0</v>
      </c>
      <c r="AI4395">
        <v>0</v>
      </c>
      <c r="AJ4395">
        <v>0</v>
      </c>
      <c r="AK4395">
        <v>0</v>
      </c>
      <c r="AL4395">
        <v>0</v>
      </c>
      <c r="AM4395">
        <v>0</v>
      </c>
      <c r="AN4395" s="18">
        <v>0</v>
      </c>
      <c r="AP4395" s="18"/>
      <c r="AQ4395">
        <v>20500</v>
      </c>
      <c r="AR4395" s="23" t="s">
        <v>197</v>
      </c>
      <c r="AS4395" s="23" t="s">
        <v>223</v>
      </c>
      <c r="AT4395" s="23" t="s">
        <v>224</v>
      </c>
      <c r="AV4395" s="32" t="s">
        <v>242</v>
      </c>
    </row>
    <row r="4396" spans="1:48" x14ac:dyDescent="0.25">
      <c r="A4396">
        <v>4394</v>
      </c>
      <c r="C4396" t="s">
        <v>297</v>
      </c>
      <c r="E4396" t="s">
        <v>158</v>
      </c>
      <c r="H4396">
        <v>1994</v>
      </c>
      <c r="I4396">
        <v>3</v>
      </c>
      <c r="J4396">
        <v>2</v>
      </c>
      <c r="K4396">
        <v>-67.430000000000007</v>
      </c>
      <c r="L4396">
        <v>77.94</v>
      </c>
      <c r="M4396">
        <v>10</v>
      </c>
      <c r="O4396">
        <v>-1.62</v>
      </c>
      <c r="P4396">
        <v>33.24</v>
      </c>
      <c r="Q4396">
        <v>16.5</v>
      </c>
      <c r="U4396">
        <v>38.299999999999997</v>
      </c>
      <c r="X4396">
        <v>0.22</v>
      </c>
      <c r="Y4396" t="s">
        <v>79</v>
      </c>
      <c r="Z4396" t="s">
        <v>80</v>
      </c>
      <c r="AF4396">
        <v>0</v>
      </c>
      <c r="AH4396">
        <v>0</v>
      </c>
      <c r="AI4396">
        <v>0</v>
      </c>
      <c r="AJ4396">
        <v>0</v>
      </c>
      <c r="AK4396">
        <v>0</v>
      </c>
      <c r="AL4396">
        <v>0</v>
      </c>
      <c r="AM4396">
        <v>0</v>
      </c>
      <c r="AN4396" s="18">
        <v>0</v>
      </c>
      <c r="AP4396" s="18"/>
      <c r="AQ4396">
        <v>180000</v>
      </c>
      <c r="AR4396" s="23" t="s">
        <v>197</v>
      </c>
      <c r="AS4396" s="23" t="s">
        <v>223</v>
      </c>
      <c r="AT4396" s="23" t="s">
        <v>224</v>
      </c>
      <c r="AV4396" s="32" t="s">
        <v>242</v>
      </c>
    </row>
    <row r="4397" spans="1:48" x14ac:dyDescent="0.25">
      <c r="A4397">
        <v>4395</v>
      </c>
      <c r="C4397" t="s">
        <v>297</v>
      </c>
      <c r="E4397" t="s">
        <v>158</v>
      </c>
      <c r="H4397">
        <v>1994</v>
      </c>
      <c r="I4397">
        <v>3</v>
      </c>
      <c r="J4397">
        <v>2</v>
      </c>
      <c r="K4397">
        <v>-67.430000000000007</v>
      </c>
      <c r="L4397">
        <v>77.94</v>
      </c>
      <c r="M4397">
        <v>20</v>
      </c>
      <c r="O4397">
        <v>-1.61</v>
      </c>
      <c r="P4397">
        <v>33.229999999999997</v>
      </c>
      <c r="Q4397">
        <v>17.100000000000001</v>
      </c>
      <c r="U4397">
        <v>35.4</v>
      </c>
      <c r="X4397">
        <v>0.23</v>
      </c>
      <c r="Y4397" t="s">
        <v>79</v>
      </c>
      <c r="Z4397" t="s">
        <v>80</v>
      </c>
      <c r="AF4397">
        <v>285</v>
      </c>
      <c r="AH4397">
        <v>285</v>
      </c>
      <c r="AI4397">
        <v>2.3556052836234739E-4</v>
      </c>
      <c r="AJ4397">
        <v>8.3227116610305584E-3</v>
      </c>
      <c r="AK4397">
        <v>2.4281040124091735E-3</v>
      </c>
      <c r="AL4397">
        <v>2.4281040124091735E-3</v>
      </c>
      <c r="AM4397">
        <v>2.4281040124091735E-3</v>
      </c>
      <c r="AN4397" s="18">
        <v>2.4281040124091735E-3</v>
      </c>
      <c r="AP4397" s="18"/>
      <c r="AQ4397">
        <v>238000</v>
      </c>
      <c r="AR4397" s="23" t="s">
        <v>197</v>
      </c>
      <c r="AS4397" s="23" t="s">
        <v>223</v>
      </c>
      <c r="AT4397" s="23" t="s">
        <v>224</v>
      </c>
      <c r="AV4397" s="32" t="s">
        <v>242</v>
      </c>
    </row>
    <row r="4398" spans="1:48" x14ac:dyDescent="0.25">
      <c r="A4398">
        <v>4396</v>
      </c>
      <c r="C4398" t="s">
        <v>297</v>
      </c>
      <c r="E4398" t="s">
        <v>158</v>
      </c>
      <c r="H4398">
        <v>1994</v>
      </c>
      <c r="I4398">
        <v>3</v>
      </c>
      <c r="J4398">
        <v>2</v>
      </c>
      <c r="K4398">
        <v>-67.430000000000007</v>
      </c>
      <c r="L4398">
        <v>77.94</v>
      </c>
      <c r="M4398">
        <v>15</v>
      </c>
      <c r="O4398">
        <v>-1.61</v>
      </c>
      <c r="P4398">
        <v>33.26</v>
      </c>
      <c r="Q4398">
        <v>16.7</v>
      </c>
      <c r="U4398">
        <v>41.5</v>
      </c>
      <c r="X4398">
        <v>0.21</v>
      </c>
      <c r="Y4398" t="s">
        <v>79</v>
      </c>
      <c r="Z4398" t="s">
        <v>80</v>
      </c>
      <c r="AF4398">
        <v>356</v>
      </c>
      <c r="AH4398">
        <v>356</v>
      </c>
      <c r="AI4398">
        <v>2.9424402841051112E-4</v>
      </c>
      <c r="AJ4398">
        <v>1.0396088952024136E-2</v>
      </c>
      <c r="AK4398">
        <v>3.033000099711108E-3</v>
      </c>
      <c r="AL4398">
        <v>3.033000099711108E-3</v>
      </c>
      <c r="AM4398">
        <v>3.033000099711108E-3</v>
      </c>
      <c r="AN4398" s="18">
        <v>3.033000099711108E-3</v>
      </c>
      <c r="AP4398" s="18"/>
      <c r="AQ4398">
        <v>200000</v>
      </c>
      <c r="AR4398" s="23" t="s">
        <v>197</v>
      </c>
      <c r="AS4398" s="23" t="s">
        <v>223</v>
      </c>
      <c r="AT4398" s="23" t="s">
        <v>224</v>
      </c>
      <c r="AV4398" s="32" t="s">
        <v>242</v>
      </c>
    </row>
    <row r="4399" spans="1:48" x14ac:dyDescent="0.25">
      <c r="A4399">
        <v>4397</v>
      </c>
      <c r="C4399" t="s">
        <v>297</v>
      </c>
      <c r="E4399" t="s">
        <v>158</v>
      </c>
      <c r="H4399">
        <v>1994</v>
      </c>
      <c r="I4399">
        <v>3</v>
      </c>
      <c r="J4399">
        <v>2</v>
      </c>
      <c r="K4399">
        <v>-67.430000000000007</v>
      </c>
      <c r="L4399">
        <v>77.94</v>
      </c>
      <c r="M4399">
        <v>0</v>
      </c>
      <c r="O4399">
        <v>-1.63</v>
      </c>
      <c r="P4399">
        <v>33.200000000000003</v>
      </c>
      <c r="Q4399">
        <v>16.3</v>
      </c>
      <c r="U4399">
        <v>40.700000000000003</v>
      </c>
      <c r="X4399">
        <v>0.2</v>
      </c>
      <c r="Y4399" t="s">
        <v>79</v>
      </c>
      <c r="Z4399" t="s">
        <v>80</v>
      </c>
      <c r="AF4399">
        <v>459</v>
      </c>
      <c r="AH4399">
        <v>459</v>
      </c>
      <c r="AI4399">
        <v>3.7937642988883314E-4</v>
      </c>
      <c r="AJ4399">
        <v>1.3403946148817637E-2</v>
      </c>
      <c r="AK4399">
        <v>3.9105254094589847E-3</v>
      </c>
      <c r="AL4399">
        <v>3.9105254094589847E-3</v>
      </c>
      <c r="AM4399">
        <v>3.9105254094589847E-3</v>
      </c>
      <c r="AN4399" s="18">
        <v>3.9105254094589847E-3</v>
      </c>
      <c r="AP4399" s="18"/>
      <c r="AQ4399">
        <v>165000</v>
      </c>
      <c r="AR4399" s="23" t="s">
        <v>197</v>
      </c>
      <c r="AS4399" s="23" t="s">
        <v>223</v>
      </c>
      <c r="AT4399" s="23" t="s">
        <v>224</v>
      </c>
      <c r="AV4399" s="32" t="s">
        <v>242</v>
      </c>
    </row>
    <row r="4400" spans="1:48" x14ac:dyDescent="0.25">
      <c r="A4400">
        <v>4398</v>
      </c>
      <c r="C4400" t="s">
        <v>297</v>
      </c>
      <c r="E4400" t="s">
        <v>158</v>
      </c>
      <c r="H4400">
        <v>1994</v>
      </c>
      <c r="I4400">
        <v>4</v>
      </c>
      <c r="J4400">
        <v>2</v>
      </c>
      <c r="K4400">
        <v>-67.430000000000007</v>
      </c>
      <c r="L4400">
        <v>77.94</v>
      </c>
      <c r="M4400">
        <v>15</v>
      </c>
      <c r="O4400">
        <v>-1.82</v>
      </c>
      <c r="P4400">
        <v>33.49</v>
      </c>
      <c r="Q4400">
        <v>22.6</v>
      </c>
      <c r="U4400">
        <v>38.200000000000003</v>
      </c>
      <c r="X4400">
        <v>0.45</v>
      </c>
      <c r="Y4400" t="s">
        <v>79</v>
      </c>
      <c r="Z4400" t="s">
        <v>80</v>
      </c>
      <c r="AF4400">
        <v>0</v>
      </c>
      <c r="AH4400">
        <v>0</v>
      </c>
      <c r="AI4400">
        <v>0</v>
      </c>
      <c r="AJ4400">
        <v>0</v>
      </c>
      <c r="AK4400">
        <v>0</v>
      </c>
      <c r="AL4400">
        <v>0</v>
      </c>
      <c r="AM4400">
        <v>0</v>
      </c>
      <c r="AN4400" s="18">
        <v>0</v>
      </c>
      <c r="AP4400" s="18"/>
      <c r="AQ4400">
        <v>85000</v>
      </c>
      <c r="AR4400" s="23" t="s">
        <v>197</v>
      </c>
      <c r="AS4400" s="23" t="s">
        <v>223</v>
      </c>
      <c r="AT4400" s="23" t="s">
        <v>224</v>
      </c>
      <c r="AV4400" s="32" t="s">
        <v>242</v>
      </c>
    </row>
    <row r="4401" spans="1:48" x14ac:dyDescent="0.25">
      <c r="A4401">
        <v>4399</v>
      </c>
      <c r="C4401" t="s">
        <v>297</v>
      </c>
      <c r="E4401" t="s">
        <v>158</v>
      </c>
      <c r="H4401">
        <v>1994</v>
      </c>
      <c r="I4401">
        <v>4</v>
      </c>
      <c r="J4401">
        <v>2</v>
      </c>
      <c r="K4401">
        <v>-67.430000000000007</v>
      </c>
      <c r="L4401">
        <v>77.94</v>
      </c>
      <c r="M4401">
        <v>10</v>
      </c>
      <c r="O4401">
        <v>-1.82</v>
      </c>
      <c r="P4401">
        <v>33.5</v>
      </c>
      <c r="Q4401">
        <v>22.4</v>
      </c>
      <c r="U4401">
        <v>44.5</v>
      </c>
      <c r="X4401">
        <v>0.38</v>
      </c>
      <c r="Y4401" t="s">
        <v>79</v>
      </c>
      <c r="Z4401" t="s">
        <v>80</v>
      </c>
      <c r="AF4401">
        <v>653</v>
      </c>
      <c r="AH4401">
        <v>653</v>
      </c>
      <c r="AI4401">
        <v>5.3972289480916781E-4</v>
      </c>
      <c r="AJ4401">
        <v>1.9069230577729666E-2</v>
      </c>
      <c r="AK4401">
        <v>5.5633400705375098E-3</v>
      </c>
      <c r="AL4401">
        <v>5.5633400705375098E-3</v>
      </c>
      <c r="AM4401">
        <v>5.5633400705375098E-3</v>
      </c>
      <c r="AN4401" s="18">
        <v>5.5633400705375098E-3</v>
      </c>
      <c r="AP4401" s="18"/>
      <c r="AQ4401">
        <v>73800</v>
      </c>
      <c r="AR4401" s="23" t="s">
        <v>197</v>
      </c>
      <c r="AS4401" s="23" t="s">
        <v>223</v>
      </c>
      <c r="AT4401" s="23" t="s">
        <v>224</v>
      </c>
      <c r="AV4401" s="32" t="s">
        <v>242</v>
      </c>
    </row>
    <row r="4402" spans="1:48" x14ac:dyDescent="0.25">
      <c r="A4402">
        <v>4400</v>
      </c>
      <c r="C4402" t="s">
        <v>297</v>
      </c>
      <c r="E4402" t="s">
        <v>158</v>
      </c>
      <c r="H4402">
        <v>1994</v>
      </c>
      <c r="I4402">
        <v>4</v>
      </c>
      <c r="J4402">
        <v>2</v>
      </c>
      <c r="K4402">
        <v>-67.430000000000007</v>
      </c>
      <c r="L4402">
        <v>77.94</v>
      </c>
      <c r="M4402">
        <v>5</v>
      </c>
      <c r="O4402">
        <v>-1.82</v>
      </c>
      <c r="P4402">
        <v>33.42</v>
      </c>
      <c r="Q4402">
        <v>21.9</v>
      </c>
      <c r="U4402">
        <v>38.700000000000003</v>
      </c>
      <c r="X4402">
        <v>0.49</v>
      </c>
      <c r="Y4402" t="s">
        <v>79</v>
      </c>
      <c r="Z4402" t="s">
        <v>80</v>
      </c>
      <c r="AF4402">
        <v>1310</v>
      </c>
      <c r="AH4402">
        <v>1310</v>
      </c>
      <c r="AI4402">
        <v>1.0827519022971056E-3</v>
      </c>
      <c r="AJ4402">
        <v>3.8255271143684322E-2</v>
      </c>
      <c r="AK4402">
        <v>1.1160758793880763E-2</v>
      </c>
      <c r="AL4402">
        <v>1.1160758793880763E-2</v>
      </c>
      <c r="AM4402">
        <v>1.1160758793880763E-2</v>
      </c>
      <c r="AN4402" s="18">
        <v>1.1160758793880763E-2</v>
      </c>
      <c r="AP4402" s="18"/>
      <c r="AQ4402">
        <v>62600</v>
      </c>
      <c r="AR4402" s="23" t="s">
        <v>197</v>
      </c>
      <c r="AS4402" s="23" t="s">
        <v>223</v>
      </c>
      <c r="AT4402" s="23" t="s">
        <v>224</v>
      </c>
      <c r="AV4402" s="32" t="s">
        <v>242</v>
      </c>
    </row>
    <row r="4403" spans="1:48" x14ac:dyDescent="0.25">
      <c r="A4403">
        <v>4401</v>
      </c>
      <c r="C4403" t="s">
        <v>297</v>
      </c>
      <c r="E4403" t="s">
        <v>158</v>
      </c>
      <c r="H4403">
        <v>1994</v>
      </c>
      <c r="I4403">
        <v>5</v>
      </c>
      <c r="J4403">
        <v>10</v>
      </c>
      <c r="K4403">
        <v>-67.430000000000007</v>
      </c>
      <c r="L4403">
        <v>77.94</v>
      </c>
      <c r="M4403">
        <v>0</v>
      </c>
      <c r="O4403">
        <v>-1.89</v>
      </c>
      <c r="P4403">
        <v>33.35</v>
      </c>
      <c r="Q4403">
        <v>24.1</v>
      </c>
      <c r="U4403">
        <v>44.7</v>
      </c>
      <c r="X4403">
        <v>0.26</v>
      </c>
      <c r="Y4403" t="s">
        <v>79</v>
      </c>
      <c r="Z4403" t="s">
        <v>80</v>
      </c>
      <c r="AF4403">
        <v>0</v>
      </c>
      <c r="AH4403">
        <v>0</v>
      </c>
      <c r="AI4403">
        <v>0</v>
      </c>
      <c r="AJ4403">
        <v>0</v>
      </c>
      <c r="AK4403">
        <v>0</v>
      </c>
      <c r="AL4403">
        <v>0</v>
      </c>
      <c r="AM4403">
        <v>0</v>
      </c>
      <c r="AN4403" s="18">
        <v>0</v>
      </c>
      <c r="AP4403" s="18"/>
      <c r="AQ4403">
        <v>53700</v>
      </c>
      <c r="AR4403" s="23" t="s">
        <v>197</v>
      </c>
      <c r="AS4403" s="23" t="s">
        <v>223</v>
      </c>
      <c r="AT4403" s="23" t="s">
        <v>224</v>
      </c>
      <c r="AV4403" s="32" t="s">
        <v>242</v>
      </c>
    </row>
    <row r="4404" spans="1:48" x14ac:dyDescent="0.25">
      <c r="A4404">
        <v>4402</v>
      </c>
      <c r="C4404" t="s">
        <v>297</v>
      </c>
      <c r="E4404" t="s">
        <v>158</v>
      </c>
      <c r="H4404">
        <v>1994</v>
      </c>
      <c r="I4404">
        <v>5</v>
      </c>
      <c r="J4404">
        <v>10</v>
      </c>
      <c r="K4404">
        <v>-67.430000000000007</v>
      </c>
      <c r="L4404">
        <v>77.94</v>
      </c>
      <c r="M4404">
        <v>5</v>
      </c>
      <c r="O4404">
        <v>-1.88</v>
      </c>
      <c r="P4404">
        <v>33.479999999999997</v>
      </c>
      <c r="Q4404">
        <v>24.4</v>
      </c>
      <c r="U4404">
        <v>46.1</v>
      </c>
      <c r="X4404">
        <v>0.21</v>
      </c>
      <c r="Y4404" t="s">
        <v>79</v>
      </c>
      <c r="Z4404" t="s">
        <v>80</v>
      </c>
      <c r="AF4404">
        <v>0</v>
      </c>
      <c r="AH4404">
        <v>0</v>
      </c>
      <c r="AI4404">
        <v>0</v>
      </c>
      <c r="AJ4404">
        <v>0</v>
      </c>
      <c r="AK4404">
        <v>0</v>
      </c>
      <c r="AL4404">
        <v>0</v>
      </c>
      <c r="AM4404">
        <v>0</v>
      </c>
      <c r="AN4404" s="18">
        <v>0</v>
      </c>
      <c r="AP4404" s="18"/>
      <c r="AQ4404">
        <v>49700</v>
      </c>
      <c r="AR4404" s="23" t="s">
        <v>197</v>
      </c>
      <c r="AS4404" s="23" t="s">
        <v>223</v>
      </c>
      <c r="AT4404" s="23" t="s">
        <v>224</v>
      </c>
      <c r="AV4404" s="32" t="s">
        <v>242</v>
      </c>
    </row>
    <row r="4405" spans="1:48" x14ac:dyDescent="0.25">
      <c r="A4405">
        <v>4403</v>
      </c>
      <c r="C4405" t="s">
        <v>297</v>
      </c>
      <c r="E4405" t="s">
        <v>158</v>
      </c>
      <c r="H4405">
        <v>1994</v>
      </c>
      <c r="I4405">
        <v>5</v>
      </c>
      <c r="J4405">
        <v>10</v>
      </c>
      <c r="K4405">
        <v>-67.430000000000007</v>
      </c>
      <c r="L4405">
        <v>77.94</v>
      </c>
      <c r="M4405">
        <v>10</v>
      </c>
      <c r="O4405">
        <v>-1.88</v>
      </c>
      <c r="P4405">
        <v>33.57</v>
      </c>
      <c r="Q4405">
        <v>24.1</v>
      </c>
      <c r="U4405">
        <v>47.1</v>
      </c>
      <c r="X4405">
        <v>0.22</v>
      </c>
      <c r="Y4405" t="s">
        <v>79</v>
      </c>
      <c r="Z4405" t="s">
        <v>80</v>
      </c>
      <c r="AF4405">
        <v>0</v>
      </c>
      <c r="AH4405">
        <v>0</v>
      </c>
      <c r="AI4405">
        <v>0</v>
      </c>
      <c r="AJ4405">
        <v>0</v>
      </c>
      <c r="AK4405">
        <v>0</v>
      </c>
      <c r="AL4405">
        <v>0</v>
      </c>
      <c r="AM4405">
        <v>0</v>
      </c>
      <c r="AN4405" s="18">
        <v>0</v>
      </c>
      <c r="AP4405" s="18"/>
      <c r="AQ4405">
        <v>37800</v>
      </c>
      <c r="AR4405" s="23" t="s">
        <v>197</v>
      </c>
      <c r="AS4405" s="23" t="s">
        <v>223</v>
      </c>
      <c r="AT4405" s="23" t="s">
        <v>224</v>
      </c>
      <c r="AV4405" s="32" t="s">
        <v>242</v>
      </c>
    </row>
    <row r="4406" spans="1:48" x14ac:dyDescent="0.25">
      <c r="A4406">
        <v>4404</v>
      </c>
      <c r="C4406" t="s">
        <v>297</v>
      </c>
      <c r="E4406" t="s">
        <v>158</v>
      </c>
      <c r="H4406">
        <v>1994</v>
      </c>
      <c r="I4406">
        <v>5</v>
      </c>
      <c r="J4406">
        <v>10</v>
      </c>
      <c r="K4406">
        <v>-67.430000000000007</v>
      </c>
      <c r="L4406">
        <v>77.94</v>
      </c>
      <c r="M4406">
        <v>15</v>
      </c>
      <c r="O4406">
        <v>-1.87</v>
      </c>
      <c r="P4406">
        <v>33.549999999999997</v>
      </c>
      <c r="Q4406">
        <v>24.1</v>
      </c>
      <c r="U4406">
        <v>48.1</v>
      </c>
      <c r="X4406">
        <v>0.21</v>
      </c>
      <c r="Y4406" t="s">
        <v>79</v>
      </c>
      <c r="Z4406" t="s">
        <v>80</v>
      </c>
      <c r="AF4406">
        <v>0</v>
      </c>
      <c r="AH4406">
        <v>0</v>
      </c>
      <c r="AI4406">
        <v>0</v>
      </c>
      <c r="AJ4406">
        <v>0</v>
      </c>
      <c r="AK4406">
        <v>0</v>
      </c>
      <c r="AL4406">
        <v>0</v>
      </c>
      <c r="AM4406">
        <v>0</v>
      </c>
      <c r="AN4406" s="18">
        <v>0</v>
      </c>
      <c r="AP4406" s="18"/>
      <c r="AQ4406">
        <v>99200</v>
      </c>
      <c r="AR4406" s="23" t="s">
        <v>197</v>
      </c>
      <c r="AS4406" s="23" t="s">
        <v>223</v>
      </c>
      <c r="AT4406" s="23" t="s">
        <v>224</v>
      </c>
      <c r="AV4406" s="32" t="s">
        <v>242</v>
      </c>
    </row>
    <row r="4407" spans="1:48" x14ac:dyDescent="0.25">
      <c r="A4407">
        <v>4405</v>
      </c>
      <c r="C4407" t="s">
        <v>297</v>
      </c>
      <c r="E4407" t="s">
        <v>158</v>
      </c>
      <c r="H4407">
        <v>1994</v>
      </c>
      <c r="I4407">
        <v>5</v>
      </c>
      <c r="J4407">
        <v>10</v>
      </c>
      <c r="K4407">
        <v>-67.430000000000007</v>
      </c>
      <c r="L4407">
        <v>77.94</v>
      </c>
      <c r="M4407">
        <v>20</v>
      </c>
      <c r="O4407">
        <v>-1.88</v>
      </c>
      <c r="P4407">
        <v>33.659999999999997</v>
      </c>
      <c r="Q4407">
        <v>24.1</v>
      </c>
      <c r="U4407">
        <v>49.6</v>
      </c>
      <c r="X4407">
        <v>0.23</v>
      </c>
      <c r="Y4407" t="s">
        <v>79</v>
      </c>
      <c r="Z4407" t="s">
        <v>80</v>
      </c>
      <c r="AF4407">
        <v>0</v>
      </c>
      <c r="AH4407">
        <v>0</v>
      </c>
      <c r="AI4407">
        <v>0</v>
      </c>
      <c r="AJ4407">
        <v>0</v>
      </c>
      <c r="AK4407">
        <v>0</v>
      </c>
      <c r="AL4407">
        <v>0</v>
      </c>
      <c r="AM4407">
        <v>0</v>
      </c>
      <c r="AN4407" s="18">
        <v>0</v>
      </c>
      <c r="AP4407" s="18"/>
      <c r="AQ4407">
        <v>161000</v>
      </c>
      <c r="AR4407" s="23" t="s">
        <v>197</v>
      </c>
      <c r="AS4407" s="23" t="s">
        <v>223</v>
      </c>
      <c r="AT4407" s="23" t="s">
        <v>224</v>
      </c>
      <c r="AV4407" s="32" t="s">
        <v>242</v>
      </c>
    </row>
    <row r="4408" spans="1:48" x14ac:dyDescent="0.25">
      <c r="A4408">
        <v>4406</v>
      </c>
      <c r="C4408" t="s">
        <v>297</v>
      </c>
      <c r="E4408" t="s">
        <v>158</v>
      </c>
      <c r="H4408">
        <v>1994</v>
      </c>
      <c r="I4408">
        <v>6</v>
      </c>
      <c r="J4408">
        <v>9</v>
      </c>
      <c r="K4408">
        <v>-67.430000000000007</v>
      </c>
      <c r="L4408">
        <v>77.94</v>
      </c>
      <c r="M4408">
        <v>0</v>
      </c>
      <c r="O4408">
        <v>-1.9</v>
      </c>
      <c r="P4408">
        <v>33.42</v>
      </c>
      <c r="Q4408">
        <v>24.5</v>
      </c>
      <c r="U4408">
        <v>48.3</v>
      </c>
      <c r="X4408">
        <v>0.17</v>
      </c>
      <c r="Y4408" t="s">
        <v>79</v>
      </c>
      <c r="Z4408" t="s">
        <v>80</v>
      </c>
      <c r="AF4408">
        <v>0</v>
      </c>
      <c r="AH4408">
        <v>0</v>
      </c>
      <c r="AI4408">
        <v>0</v>
      </c>
      <c r="AJ4408">
        <v>0</v>
      </c>
      <c r="AK4408">
        <v>0</v>
      </c>
      <c r="AL4408">
        <v>0</v>
      </c>
      <c r="AM4408">
        <v>0</v>
      </c>
      <c r="AN4408" s="18">
        <v>0</v>
      </c>
      <c r="AP4408" s="18"/>
      <c r="AQ4408">
        <v>14500</v>
      </c>
      <c r="AR4408" s="23" t="s">
        <v>197</v>
      </c>
      <c r="AS4408" s="23" t="s">
        <v>223</v>
      </c>
      <c r="AT4408" s="23" t="s">
        <v>224</v>
      </c>
      <c r="AV4408" s="32" t="s">
        <v>242</v>
      </c>
    </row>
    <row r="4409" spans="1:48" x14ac:dyDescent="0.25">
      <c r="A4409">
        <v>4407</v>
      </c>
      <c r="C4409" t="s">
        <v>297</v>
      </c>
      <c r="E4409" t="s">
        <v>158</v>
      </c>
      <c r="H4409">
        <v>1994</v>
      </c>
      <c r="I4409">
        <v>6</v>
      </c>
      <c r="J4409">
        <v>9</v>
      </c>
      <c r="K4409">
        <v>-67.430000000000007</v>
      </c>
      <c r="L4409">
        <v>77.94</v>
      </c>
      <c r="M4409">
        <v>10</v>
      </c>
      <c r="O4409">
        <v>-1.89</v>
      </c>
      <c r="P4409">
        <v>33.6</v>
      </c>
      <c r="Q4409">
        <v>25.1</v>
      </c>
      <c r="U4409">
        <v>50.7</v>
      </c>
      <c r="X4409">
        <v>0.17</v>
      </c>
      <c r="Y4409" t="s">
        <v>79</v>
      </c>
      <c r="Z4409" t="s">
        <v>80</v>
      </c>
      <c r="AF4409">
        <v>0</v>
      </c>
      <c r="AH4409">
        <v>0</v>
      </c>
      <c r="AI4409">
        <v>0</v>
      </c>
      <c r="AJ4409">
        <v>0</v>
      </c>
      <c r="AK4409">
        <v>0</v>
      </c>
      <c r="AL4409">
        <v>0</v>
      </c>
      <c r="AM4409">
        <v>0</v>
      </c>
      <c r="AN4409" s="18">
        <v>0</v>
      </c>
      <c r="AP4409" s="18"/>
      <c r="AQ4409">
        <v>20600</v>
      </c>
      <c r="AR4409" s="23" t="s">
        <v>197</v>
      </c>
      <c r="AS4409" s="23" t="s">
        <v>223</v>
      </c>
      <c r="AT4409" s="23" t="s">
        <v>224</v>
      </c>
      <c r="AV4409" s="32" t="s">
        <v>242</v>
      </c>
    </row>
    <row r="4410" spans="1:48" x14ac:dyDescent="0.25">
      <c r="A4410">
        <v>4408</v>
      </c>
      <c r="C4410" t="s">
        <v>297</v>
      </c>
      <c r="E4410" t="s">
        <v>158</v>
      </c>
      <c r="H4410">
        <v>1994</v>
      </c>
      <c r="I4410">
        <v>6</v>
      </c>
      <c r="J4410">
        <v>9</v>
      </c>
      <c r="K4410">
        <v>-67.430000000000007</v>
      </c>
      <c r="L4410">
        <v>77.94</v>
      </c>
      <c r="M4410">
        <v>15</v>
      </c>
      <c r="O4410">
        <v>-1.89</v>
      </c>
      <c r="P4410">
        <v>33.659999999999997</v>
      </c>
      <c r="Q4410">
        <v>24.8</v>
      </c>
      <c r="U4410">
        <v>49.7</v>
      </c>
      <c r="X4410">
        <v>0.16</v>
      </c>
      <c r="Y4410" t="s">
        <v>79</v>
      </c>
      <c r="Z4410" t="s">
        <v>80</v>
      </c>
      <c r="AF4410">
        <v>0</v>
      </c>
      <c r="AH4410">
        <v>0</v>
      </c>
      <c r="AI4410">
        <v>0</v>
      </c>
      <c r="AJ4410">
        <v>0</v>
      </c>
      <c r="AK4410">
        <v>0</v>
      </c>
      <c r="AL4410">
        <v>0</v>
      </c>
      <c r="AM4410">
        <v>0</v>
      </c>
      <c r="AN4410" s="18">
        <v>0</v>
      </c>
      <c r="AP4410" s="18"/>
      <c r="AQ4410">
        <v>12000</v>
      </c>
      <c r="AR4410" s="23" t="s">
        <v>197</v>
      </c>
      <c r="AS4410" s="23" t="s">
        <v>223</v>
      </c>
      <c r="AT4410" s="23" t="s">
        <v>224</v>
      </c>
      <c r="AV4410" s="32" t="s">
        <v>242</v>
      </c>
    </row>
    <row r="4411" spans="1:48" x14ac:dyDescent="0.25">
      <c r="A4411">
        <v>4409</v>
      </c>
      <c r="C4411" t="s">
        <v>297</v>
      </c>
      <c r="E4411" t="s">
        <v>158</v>
      </c>
      <c r="H4411">
        <v>1994</v>
      </c>
      <c r="I4411">
        <v>6</v>
      </c>
      <c r="J4411">
        <v>9</v>
      </c>
      <c r="K4411">
        <v>-67.430000000000007</v>
      </c>
      <c r="L4411">
        <v>77.94</v>
      </c>
      <c r="M4411">
        <v>20</v>
      </c>
      <c r="O4411">
        <v>-1.88</v>
      </c>
      <c r="P4411">
        <v>33.79</v>
      </c>
      <c r="Q4411">
        <v>24.9</v>
      </c>
      <c r="U4411">
        <v>49.6</v>
      </c>
      <c r="X4411">
        <v>0.19</v>
      </c>
      <c r="Y4411" t="s">
        <v>79</v>
      </c>
      <c r="Z4411" t="s">
        <v>80</v>
      </c>
      <c r="AF4411">
        <v>0</v>
      </c>
      <c r="AH4411">
        <v>0</v>
      </c>
      <c r="AI4411">
        <v>0</v>
      </c>
      <c r="AJ4411">
        <v>0</v>
      </c>
      <c r="AK4411">
        <v>0</v>
      </c>
      <c r="AL4411">
        <v>0</v>
      </c>
      <c r="AM4411">
        <v>0</v>
      </c>
      <c r="AN4411" s="18">
        <v>0</v>
      </c>
      <c r="AP4411" s="18"/>
      <c r="AQ4411">
        <v>14500</v>
      </c>
      <c r="AR4411" s="23" t="s">
        <v>197</v>
      </c>
      <c r="AS4411" s="23" t="s">
        <v>223</v>
      </c>
      <c r="AT4411" s="23" t="s">
        <v>224</v>
      </c>
      <c r="AV4411" s="32" t="s">
        <v>242</v>
      </c>
    </row>
    <row r="4412" spans="1:48" x14ac:dyDescent="0.25">
      <c r="A4412">
        <v>4410</v>
      </c>
      <c r="C4412" t="s">
        <v>297</v>
      </c>
      <c r="E4412" t="s">
        <v>158</v>
      </c>
      <c r="H4412">
        <v>1994</v>
      </c>
      <c r="I4412">
        <v>7</v>
      </c>
      <c r="J4412">
        <v>11</v>
      </c>
      <c r="K4412">
        <v>-67.430000000000007</v>
      </c>
      <c r="L4412">
        <v>77.94</v>
      </c>
      <c r="M4412">
        <v>0</v>
      </c>
      <c r="O4412">
        <v>-1.88</v>
      </c>
      <c r="P4412">
        <v>33.49</v>
      </c>
      <c r="Q4412">
        <v>25.4</v>
      </c>
      <c r="U4412">
        <v>51.4</v>
      </c>
      <c r="X4412">
        <v>0.17</v>
      </c>
      <c r="Y4412" t="s">
        <v>79</v>
      </c>
      <c r="Z4412" t="s">
        <v>80</v>
      </c>
      <c r="AF4412">
        <v>0</v>
      </c>
      <c r="AH4412">
        <v>0</v>
      </c>
      <c r="AI4412">
        <v>0</v>
      </c>
      <c r="AJ4412">
        <v>0</v>
      </c>
      <c r="AK4412">
        <v>0</v>
      </c>
      <c r="AL4412">
        <v>0</v>
      </c>
      <c r="AM4412">
        <v>0</v>
      </c>
      <c r="AN4412" s="18">
        <v>0</v>
      </c>
      <c r="AP4412" s="18"/>
      <c r="AQ4412">
        <v>14900</v>
      </c>
      <c r="AR4412" s="23" t="s">
        <v>197</v>
      </c>
      <c r="AS4412" s="23" t="s">
        <v>223</v>
      </c>
      <c r="AT4412" s="23" t="s">
        <v>224</v>
      </c>
      <c r="AV4412" s="32" t="s">
        <v>242</v>
      </c>
    </row>
    <row r="4413" spans="1:48" x14ac:dyDescent="0.25">
      <c r="A4413">
        <v>4411</v>
      </c>
      <c r="C4413" t="s">
        <v>297</v>
      </c>
      <c r="E4413" t="s">
        <v>158</v>
      </c>
      <c r="H4413">
        <v>1994</v>
      </c>
      <c r="I4413">
        <v>7</v>
      </c>
      <c r="J4413">
        <v>11</v>
      </c>
      <c r="K4413">
        <v>-67.430000000000007</v>
      </c>
      <c r="L4413">
        <v>77.94</v>
      </c>
      <c r="M4413">
        <v>15</v>
      </c>
      <c r="O4413">
        <v>-1.89</v>
      </c>
      <c r="P4413">
        <v>33.770000000000003</v>
      </c>
      <c r="Q4413">
        <v>25.2</v>
      </c>
      <c r="U4413">
        <v>54.1</v>
      </c>
      <c r="X4413">
        <v>0.15</v>
      </c>
      <c r="Y4413" t="s">
        <v>79</v>
      </c>
      <c r="Z4413" t="s">
        <v>80</v>
      </c>
      <c r="AF4413">
        <v>0</v>
      </c>
      <c r="AH4413">
        <v>0</v>
      </c>
      <c r="AI4413">
        <v>0</v>
      </c>
      <c r="AJ4413">
        <v>0</v>
      </c>
      <c r="AK4413">
        <v>0</v>
      </c>
      <c r="AL4413">
        <v>0</v>
      </c>
      <c r="AM4413">
        <v>0</v>
      </c>
      <c r="AN4413" s="18">
        <v>0</v>
      </c>
      <c r="AP4413" s="18"/>
      <c r="AQ4413">
        <v>9100</v>
      </c>
      <c r="AR4413" s="23" t="s">
        <v>197</v>
      </c>
      <c r="AS4413" s="23" t="s">
        <v>223</v>
      </c>
      <c r="AT4413" s="23" t="s">
        <v>224</v>
      </c>
      <c r="AV4413" s="32" t="s">
        <v>242</v>
      </c>
    </row>
    <row r="4414" spans="1:48" x14ac:dyDescent="0.25">
      <c r="A4414">
        <v>4412</v>
      </c>
      <c r="C4414" t="s">
        <v>297</v>
      </c>
      <c r="E4414" t="s">
        <v>158</v>
      </c>
      <c r="H4414">
        <v>1994</v>
      </c>
      <c r="I4414">
        <v>7</v>
      </c>
      <c r="J4414">
        <v>11</v>
      </c>
      <c r="K4414">
        <v>-67.430000000000007</v>
      </c>
      <c r="L4414">
        <v>77.94</v>
      </c>
      <c r="M4414">
        <v>20</v>
      </c>
      <c r="O4414">
        <v>-1.89</v>
      </c>
      <c r="P4414">
        <v>33.909999999999997</v>
      </c>
      <c r="Q4414">
        <v>25.3</v>
      </c>
      <c r="U4414">
        <v>54.9</v>
      </c>
      <c r="X4414">
        <v>0.16</v>
      </c>
      <c r="Y4414" t="s">
        <v>79</v>
      </c>
      <c r="Z4414" t="s">
        <v>80</v>
      </c>
      <c r="AF4414">
        <v>0</v>
      </c>
      <c r="AH4414">
        <v>0</v>
      </c>
      <c r="AI4414">
        <v>0</v>
      </c>
      <c r="AJ4414">
        <v>0</v>
      </c>
      <c r="AK4414">
        <v>0</v>
      </c>
      <c r="AL4414">
        <v>0</v>
      </c>
      <c r="AM4414">
        <v>0</v>
      </c>
      <c r="AN4414" s="18">
        <v>0</v>
      </c>
      <c r="AP4414" s="18"/>
      <c r="AQ4414">
        <v>8000</v>
      </c>
      <c r="AR4414" s="23" t="s">
        <v>197</v>
      </c>
      <c r="AS4414" s="23" t="s">
        <v>223</v>
      </c>
      <c r="AT4414" s="23" t="s">
        <v>224</v>
      </c>
      <c r="AV4414" s="32" t="s">
        <v>242</v>
      </c>
    </row>
    <row r="4415" spans="1:48" x14ac:dyDescent="0.25">
      <c r="A4415">
        <v>4413</v>
      </c>
      <c r="C4415" t="s">
        <v>297</v>
      </c>
      <c r="E4415" t="s">
        <v>158</v>
      </c>
      <c r="H4415">
        <v>1994</v>
      </c>
      <c r="I4415">
        <v>7</v>
      </c>
      <c r="J4415">
        <v>11</v>
      </c>
      <c r="K4415">
        <v>-67.430000000000007</v>
      </c>
      <c r="L4415">
        <v>77.94</v>
      </c>
      <c r="M4415">
        <v>10</v>
      </c>
      <c r="O4415">
        <v>-1.88</v>
      </c>
      <c r="P4415">
        <v>33.64</v>
      </c>
      <c r="Q4415">
        <v>25.2</v>
      </c>
      <c r="U4415">
        <v>53.9</v>
      </c>
      <c r="X4415">
        <v>0.16</v>
      </c>
      <c r="Y4415" t="s">
        <v>79</v>
      </c>
      <c r="Z4415" t="s">
        <v>80</v>
      </c>
      <c r="AF4415">
        <v>1340</v>
      </c>
      <c r="AH4415">
        <v>1340</v>
      </c>
      <c r="AI4415">
        <v>1.107547747387879E-3</v>
      </c>
      <c r="AJ4415">
        <v>3.9131346055371746E-2</v>
      </c>
      <c r="AK4415">
        <v>1.1416348689923833E-2</v>
      </c>
      <c r="AL4415">
        <v>1.1416348689923833E-2</v>
      </c>
      <c r="AM4415">
        <v>1.1416348689923833E-2</v>
      </c>
      <c r="AN4415" s="18">
        <v>1.1416348689923833E-2</v>
      </c>
      <c r="AP4415" s="18"/>
      <c r="AQ4415">
        <v>13800</v>
      </c>
      <c r="AR4415" s="23" t="s">
        <v>197</v>
      </c>
      <c r="AS4415" s="23" t="s">
        <v>223</v>
      </c>
      <c r="AT4415" s="23" t="s">
        <v>224</v>
      </c>
      <c r="AV4415" s="32" t="s">
        <v>242</v>
      </c>
    </row>
    <row r="4416" spans="1:48" x14ac:dyDescent="0.25">
      <c r="A4416">
        <v>4414</v>
      </c>
      <c r="C4416" t="s">
        <v>297</v>
      </c>
      <c r="E4416" t="s">
        <v>158</v>
      </c>
      <c r="H4416">
        <v>1994</v>
      </c>
      <c r="I4416">
        <v>7</v>
      </c>
      <c r="J4416">
        <v>11</v>
      </c>
      <c r="K4416">
        <v>-67.430000000000007</v>
      </c>
      <c r="L4416">
        <v>77.94</v>
      </c>
      <c r="M4416">
        <v>5</v>
      </c>
      <c r="O4416">
        <v>-1.87</v>
      </c>
      <c r="P4416">
        <v>33.56</v>
      </c>
      <c r="Q4416">
        <v>25.4</v>
      </c>
      <c r="U4416">
        <v>54</v>
      </c>
      <c r="X4416">
        <v>0.19</v>
      </c>
      <c r="Y4416" t="s">
        <v>79</v>
      </c>
      <c r="Z4416" t="s">
        <v>80</v>
      </c>
      <c r="AF4416">
        <v>2690</v>
      </c>
      <c r="AH4416">
        <v>2690</v>
      </c>
      <c r="AI4416">
        <v>2.2233607764726823E-3</v>
      </c>
      <c r="AJ4416">
        <v>7.8554717081305972E-2</v>
      </c>
      <c r="AK4416">
        <v>2.2917894011862023E-2</v>
      </c>
      <c r="AL4416">
        <v>2.2917894011862023E-2</v>
      </c>
      <c r="AM4416">
        <v>2.2917894011862023E-2</v>
      </c>
      <c r="AN4416" s="18">
        <v>2.2917894011862023E-2</v>
      </c>
      <c r="AP4416" s="18"/>
      <c r="AQ4416">
        <v>12100</v>
      </c>
      <c r="AR4416" s="23" t="s">
        <v>197</v>
      </c>
      <c r="AS4416" s="23" t="s">
        <v>223</v>
      </c>
      <c r="AT4416" s="23" t="s">
        <v>224</v>
      </c>
      <c r="AV4416" s="32" t="s">
        <v>242</v>
      </c>
    </row>
    <row r="4417" spans="1:48" x14ac:dyDescent="0.25">
      <c r="A4417">
        <v>4415</v>
      </c>
      <c r="C4417" t="s">
        <v>297</v>
      </c>
      <c r="E4417" t="s">
        <v>158</v>
      </c>
      <c r="H4417">
        <v>1994</v>
      </c>
      <c r="I4417">
        <v>8</v>
      </c>
      <c r="J4417">
        <v>9</v>
      </c>
      <c r="K4417">
        <v>-67.430000000000007</v>
      </c>
      <c r="L4417">
        <v>77.94</v>
      </c>
      <c r="M4417">
        <v>0</v>
      </c>
      <c r="O4417">
        <v>-1.9</v>
      </c>
      <c r="P4417">
        <v>33.72</v>
      </c>
      <c r="Q4417">
        <v>25.8</v>
      </c>
      <c r="U4417">
        <v>61.6</v>
      </c>
      <c r="X4417">
        <v>0.17</v>
      </c>
      <c r="Y4417" t="s">
        <v>79</v>
      </c>
      <c r="Z4417" t="s">
        <v>80</v>
      </c>
      <c r="AF4417">
        <v>0</v>
      </c>
      <c r="AH4417">
        <v>0</v>
      </c>
      <c r="AI4417">
        <v>0</v>
      </c>
      <c r="AJ4417">
        <v>0</v>
      </c>
      <c r="AK4417">
        <v>0</v>
      </c>
      <c r="AL4417">
        <v>0</v>
      </c>
      <c r="AM4417">
        <v>0</v>
      </c>
      <c r="AN4417" s="18">
        <v>0</v>
      </c>
      <c r="AP4417" s="18"/>
      <c r="AQ4417">
        <v>5300</v>
      </c>
      <c r="AR4417" s="23" t="s">
        <v>197</v>
      </c>
      <c r="AS4417" s="23" t="s">
        <v>223</v>
      </c>
      <c r="AT4417" s="23" t="s">
        <v>224</v>
      </c>
      <c r="AV4417" s="32" t="s">
        <v>242</v>
      </c>
    </row>
    <row r="4418" spans="1:48" x14ac:dyDescent="0.25">
      <c r="A4418">
        <v>4416</v>
      </c>
      <c r="C4418" t="s">
        <v>297</v>
      </c>
      <c r="E4418" t="s">
        <v>158</v>
      </c>
      <c r="H4418">
        <v>1994</v>
      </c>
      <c r="I4418">
        <v>8</v>
      </c>
      <c r="J4418">
        <v>9</v>
      </c>
      <c r="K4418">
        <v>-67.430000000000007</v>
      </c>
      <c r="L4418">
        <v>77.94</v>
      </c>
      <c r="M4418">
        <v>10</v>
      </c>
      <c r="O4418">
        <v>-1.89</v>
      </c>
      <c r="P4418">
        <v>33.92</v>
      </c>
      <c r="Q4418">
        <v>26.3</v>
      </c>
      <c r="U4418">
        <v>59</v>
      </c>
      <c r="X4418">
        <v>0.09</v>
      </c>
      <c r="Y4418" t="s">
        <v>79</v>
      </c>
      <c r="Z4418" t="s">
        <v>80</v>
      </c>
      <c r="AF4418">
        <v>0</v>
      </c>
      <c r="AH4418">
        <v>0</v>
      </c>
      <c r="AI4418">
        <v>0</v>
      </c>
      <c r="AJ4418">
        <v>0</v>
      </c>
      <c r="AK4418">
        <v>0</v>
      </c>
      <c r="AL4418">
        <v>0</v>
      </c>
      <c r="AM4418">
        <v>0</v>
      </c>
      <c r="AN4418" s="18">
        <v>0</v>
      </c>
      <c r="AP4418" s="18"/>
      <c r="AQ4418">
        <v>4820</v>
      </c>
      <c r="AR4418" s="23" t="s">
        <v>197</v>
      </c>
      <c r="AS4418" s="23" t="s">
        <v>223</v>
      </c>
      <c r="AT4418" s="23" t="s">
        <v>224</v>
      </c>
      <c r="AV4418" s="32" t="s">
        <v>242</v>
      </c>
    </row>
    <row r="4419" spans="1:48" x14ac:dyDescent="0.25">
      <c r="A4419">
        <v>4417</v>
      </c>
      <c r="C4419" t="s">
        <v>297</v>
      </c>
      <c r="E4419" t="s">
        <v>158</v>
      </c>
      <c r="H4419">
        <v>1994</v>
      </c>
      <c r="I4419">
        <v>8</v>
      </c>
      <c r="J4419">
        <v>9</v>
      </c>
      <c r="K4419">
        <v>-67.430000000000007</v>
      </c>
      <c r="L4419">
        <v>77.94</v>
      </c>
      <c r="M4419">
        <v>15</v>
      </c>
      <c r="O4419">
        <v>-1.9</v>
      </c>
      <c r="P4419">
        <v>34.03</v>
      </c>
      <c r="Q4419">
        <v>26</v>
      </c>
      <c r="U4419">
        <v>59.4</v>
      </c>
      <c r="X4419">
        <v>0.11</v>
      </c>
      <c r="Y4419" t="s">
        <v>79</v>
      </c>
      <c r="Z4419" t="s">
        <v>80</v>
      </c>
      <c r="AF4419">
        <v>0</v>
      </c>
      <c r="AH4419">
        <v>0</v>
      </c>
      <c r="AI4419">
        <v>0</v>
      </c>
      <c r="AJ4419">
        <v>0</v>
      </c>
      <c r="AK4419">
        <v>0</v>
      </c>
      <c r="AL4419">
        <v>0</v>
      </c>
      <c r="AM4419">
        <v>0</v>
      </c>
      <c r="AN4419" s="18">
        <v>0</v>
      </c>
      <c r="AP4419" s="18"/>
      <c r="AQ4419">
        <v>4570</v>
      </c>
      <c r="AR4419" s="23" t="s">
        <v>197</v>
      </c>
      <c r="AS4419" s="23" t="s">
        <v>223</v>
      </c>
      <c r="AT4419" s="23" t="s">
        <v>224</v>
      </c>
      <c r="AV4419" s="32" t="s">
        <v>242</v>
      </c>
    </row>
    <row r="4420" spans="1:48" x14ac:dyDescent="0.25">
      <c r="A4420">
        <v>4418</v>
      </c>
      <c r="C4420" t="s">
        <v>297</v>
      </c>
      <c r="E4420" t="s">
        <v>158</v>
      </c>
      <c r="H4420">
        <v>1994</v>
      </c>
      <c r="I4420">
        <v>8</v>
      </c>
      <c r="J4420">
        <v>9</v>
      </c>
      <c r="K4420">
        <v>-67.430000000000007</v>
      </c>
      <c r="L4420">
        <v>77.94</v>
      </c>
      <c r="M4420">
        <v>20</v>
      </c>
      <c r="O4420">
        <v>-1.9</v>
      </c>
      <c r="P4420">
        <v>34.03</v>
      </c>
      <c r="Q4420">
        <v>26.5</v>
      </c>
      <c r="U4420">
        <v>59.5</v>
      </c>
      <c r="X4420">
        <v>0.12</v>
      </c>
      <c r="Y4420" t="s">
        <v>79</v>
      </c>
      <c r="Z4420" t="s">
        <v>80</v>
      </c>
      <c r="AF4420">
        <v>0</v>
      </c>
      <c r="AH4420">
        <v>0</v>
      </c>
      <c r="AI4420">
        <v>0</v>
      </c>
      <c r="AJ4420">
        <v>0</v>
      </c>
      <c r="AK4420">
        <v>0</v>
      </c>
      <c r="AL4420">
        <v>0</v>
      </c>
      <c r="AM4420">
        <v>0</v>
      </c>
      <c r="AN4420" s="18">
        <v>0</v>
      </c>
      <c r="AP4420" s="18"/>
      <c r="AQ4420">
        <v>4620</v>
      </c>
      <c r="AR4420" s="23" t="s">
        <v>197</v>
      </c>
      <c r="AS4420" s="23" t="s">
        <v>223</v>
      </c>
      <c r="AT4420" s="23" t="s">
        <v>224</v>
      </c>
      <c r="AV4420" s="32" t="s">
        <v>242</v>
      </c>
    </row>
    <row r="4421" spans="1:48" x14ac:dyDescent="0.25">
      <c r="A4421">
        <v>4419</v>
      </c>
      <c r="C4421" t="s">
        <v>297</v>
      </c>
      <c r="E4421" t="s">
        <v>158</v>
      </c>
      <c r="H4421">
        <v>1994</v>
      </c>
      <c r="I4421">
        <v>9</v>
      </c>
      <c r="J4421">
        <v>8</v>
      </c>
      <c r="K4421">
        <v>-67.430000000000007</v>
      </c>
      <c r="L4421">
        <v>77.94</v>
      </c>
      <c r="M4421">
        <v>0</v>
      </c>
      <c r="O4421">
        <v>-1.91</v>
      </c>
      <c r="P4421">
        <v>33.61</v>
      </c>
      <c r="Q4421">
        <v>24.9</v>
      </c>
      <c r="U4421">
        <v>59.9</v>
      </c>
      <c r="X4421">
        <v>0.21</v>
      </c>
      <c r="Y4421" t="s">
        <v>79</v>
      </c>
      <c r="Z4421" t="s">
        <v>80</v>
      </c>
      <c r="AF4421">
        <v>0</v>
      </c>
      <c r="AH4421">
        <v>0</v>
      </c>
      <c r="AI4421">
        <v>0</v>
      </c>
      <c r="AJ4421">
        <v>0</v>
      </c>
      <c r="AK4421">
        <v>0</v>
      </c>
      <c r="AL4421">
        <v>0</v>
      </c>
      <c r="AM4421">
        <v>0</v>
      </c>
      <c r="AN4421" s="18">
        <v>0</v>
      </c>
      <c r="AP4421" s="18"/>
      <c r="AQ4421">
        <v>17200</v>
      </c>
      <c r="AR4421" s="23" t="s">
        <v>197</v>
      </c>
      <c r="AS4421" s="23" t="s">
        <v>223</v>
      </c>
      <c r="AT4421" s="23" t="s">
        <v>224</v>
      </c>
      <c r="AV4421" s="32" t="s">
        <v>242</v>
      </c>
    </row>
    <row r="4422" spans="1:48" x14ac:dyDescent="0.25">
      <c r="A4422">
        <v>4420</v>
      </c>
      <c r="C4422" t="s">
        <v>297</v>
      </c>
      <c r="E4422" t="s">
        <v>158</v>
      </c>
      <c r="H4422">
        <v>1994</v>
      </c>
      <c r="I4422">
        <v>9</v>
      </c>
      <c r="J4422">
        <v>8</v>
      </c>
      <c r="K4422">
        <v>-67.430000000000007</v>
      </c>
      <c r="L4422">
        <v>77.94</v>
      </c>
      <c r="M4422">
        <v>5</v>
      </c>
      <c r="O4422">
        <v>-1.91</v>
      </c>
      <c r="P4422">
        <v>33.78</v>
      </c>
      <c r="Q4422">
        <v>26.7</v>
      </c>
      <c r="U4422">
        <v>63.6</v>
      </c>
      <c r="X4422">
        <v>0.15</v>
      </c>
      <c r="Y4422" t="s">
        <v>79</v>
      </c>
      <c r="Z4422" t="s">
        <v>80</v>
      </c>
      <c r="AF4422">
        <v>0</v>
      </c>
      <c r="AH4422">
        <v>0</v>
      </c>
      <c r="AI4422">
        <v>0</v>
      </c>
      <c r="AJ4422">
        <v>0</v>
      </c>
      <c r="AK4422">
        <v>0</v>
      </c>
      <c r="AL4422">
        <v>0</v>
      </c>
      <c r="AM4422">
        <v>0</v>
      </c>
      <c r="AN4422" s="18">
        <v>0</v>
      </c>
      <c r="AP4422" s="18"/>
      <c r="AQ4422">
        <v>15300</v>
      </c>
      <c r="AR4422" s="23" t="s">
        <v>197</v>
      </c>
      <c r="AS4422" s="23" t="s">
        <v>223</v>
      </c>
      <c r="AT4422" s="23" t="s">
        <v>224</v>
      </c>
      <c r="AV4422" s="32" t="s">
        <v>242</v>
      </c>
    </row>
    <row r="4423" spans="1:48" x14ac:dyDescent="0.25">
      <c r="A4423">
        <v>4421</v>
      </c>
      <c r="C4423" t="s">
        <v>297</v>
      </c>
      <c r="E4423" t="s">
        <v>158</v>
      </c>
      <c r="H4423">
        <v>1994</v>
      </c>
      <c r="I4423">
        <v>9</v>
      </c>
      <c r="J4423">
        <v>8</v>
      </c>
      <c r="K4423">
        <v>-67.430000000000007</v>
      </c>
      <c r="L4423">
        <v>77.94</v>
      </c>
      <c r="M4423">
        <v>10</v>
      </c>
      <c r="O4423">
        <v>-1.9</v>
      </c>
      <c r="P4423">
        <v>33.93</v>
      </c>
      <c r="Q4423">
        <v>26.7</v>
      </c>
      <c r="U4423">
        <v>62.7</v>
      </c>
      <c r="X4423">
        <v>0.12</v>
      </c>
      <c r="Y4423" t="s">
        <v>79</v>
      </c>
      <c r="Z4423" t="s">
        <v>80</v>
      </c>
      <c r="AF4423">
        <v>0</v>
      </c>
      <c r="AH4423">
        <v>0</v>
      </c>
      <c r="AI4423">
        <v>0</v>
      </c>
      <c r="AJ4423">
        <v>0</v>
      </c>
      <c r="AK4423">
        <v>0</v>
      </c>
      <c r="AL4423">
        <v>0</v>
      </c>
      <c r="AM4423">
        <v>0</v>
      </c>
      <c r="AN4423" s="18">
        <v>0</v>
      </c>
      <c r="AP4423" s="18"/>
      <c r="AQ4423">
        <v>4820</v>
      </c>
      <c r="AR4423" s="23" t="s">
        <v>197</v>
      </c>
      <c r="AS4423" s="23" t="s">
        <v>223</v>
      </c>
      <c r="AT4423" s="23" t="s">
        <v>224</v>
      </c>
      <c r="AV4423" s="32" t="s">
        <v>242</v>
      </c>
    </row>
    <row r="4424" spans="1:48" x14ac:dyDescent="0.25">
      <c r="A4424">
        <v>4422</v>
      </c>
      <c r="C4424" t="s">
        <v>297</v>
      </c>
      <c r="E4424" t="s">
        <v>158</v>
      </c>
      <c r="H4424">
        <v>1994</v>
      </c>
      <c r="I4424">
        <v>9</v>
      </c>
      <c r="J4424">
        <v>8</v>
      </c>
      <c r="K4424">
        <v>-67.430000000000007</v>
      </c>
      <c r="L4424">
        <v>77.94</v>
      </c>
      <c r="M4424">
        <v>15</v>
      </c>
      <c r="O4424">
        <v>-1.9</v>
      </c>
      <c r="P4424">
        <v>34.03</v>
      </c>
      <c r="Q4424">
        <v>26.7</v>
      </c>
      <c r="U4424">
        <v>62.5</v>
      </c>
      <c r="X4424">
        <v>0.12</v>
      </c>
      <c r="Y4424" t="s">
        <v>79</v>
      </c>
      <c r="Z4424" t="s">
        <v>80</v>
      </c>
      <c r="AF4424">
        <v>0</v>
      </c>
      <c r="AH4424">
        <v>0</v>
      </c>
      <c r="AI4424">
        <v>0</v>
      </c>
      <c r="AJ4424">
        <v>0</v>
      </c>
      <c r="AK4424">
        <v>0</v>
      </c>
      <c r="AL4424">
        <v>0</v>
      </c>
      <c r="AM4424">
        <v>0</v>
      </c>
      <c r="AN4424" s="18">
        <v>0</v>
      </c>
      <c r="AP4424" s="18"/>
      <c r="AQ4424">
        <v>15200</v>
      </c>
      <c r="AR4424" s="23" t="s">
        <v>197</v>
      </c>
      <c r="AS4424" s="23" t="s">
        <v>223</v>
      </c>
      <c r="AT4424" s="23" t="s">
        <v>224</v>
      </c>
      <c r="AV4424" s="32" t="s">
        <v>242</v>
      </c>
    </row>
    <row r="4425" spans="1:48" x14ac:dyDescent="0.25">
      <c r="A4425">
        <v>4423</v>
      </c>
      <c r="C4425" t="s">
        <v>297</v>
      </c>
      <c r="E4425" t="s">
        <v>158</v>
      </c>
      <c r="H4425">
        <v>1994</v>
      </c>
      <c r="I4425">
        <v>9</v>
      </c>
      <c r="J4425">
        <v>8</v>
      </c>
      <c r="K4425">
        <v>-67.430000000000007</v>
      </c>
      <c r="L4425">
        <v>77.94</v>
      </c>
      <c r="M4425">
        <v>20</v>
      </c>
      <c r="O4425">
        <v>-1.9</v>
      </c>
      <c r="P4425">
        <v>34.08</v>
      </c>
      <c r="Q4425">
        <v>26.8</v>
      </c>
      <c r="U4425">
        <v>62.5</v>
      </c>
      <c r="X4425">
        <v>0.11</v>
      </c>
      <c r="Y4425" t="s">
        <v>79</v>
      </c>
      <c r="Z4425" t="s">
        <v>80</v>
      </c>
      <c r="AF4425">
        <v>0</v>
      </c>
      <c r="AH4425">
        <v>0</v>
      </c>
      <c r="AI4425">
        <v>0</v>
      </c>
      <c r="AJ4425">
        <v>0</v>
      </c>
      <c r="AK4425">
        <v>0</v>
      </c>
      <c r="AL4425">
        <v>0</v>
      </c>
      <c r="AM4425">
        <v>0</v>
      </c>
      <c r="AN4425" s="18">
        <v>0</v>
      </c>
      <c r="AP4425" s="18"/>
      <c r="AQ4425">
        <v>14600</v>
      </c>
      <c r="AR4425" s="23" t="s">
        <v>197</v>
      </c>
      <c r="AS4425" s="23" t="s">
        <v>223</v>
      </c>
      <c r="AT4425" s="23" t="s">
        <v>224</v>
      </c>
      <c r="AV4425" s="32" t="s">
        <v>242</v>
      </c>
    </row>
    <row r="4426" spans="1:48" x14ac:dyDescent="0.25">
      <c r="A4426">
        <v>4424</v>
      </c>
      <c r="C4426" t="s">
        <v>297</v>
      </c>
      <c r="E4426" t="s">
        <v>158</v>
      </c>
      <c r="H4426">
        <v>1994</v>
      </c>
      <c r="I4426">
        <v>10</v>
      </c>
      <c r="J4426">
        <v>7</v>
      </c>
      <c r="K4426">
        <v>-67.430000000000007</v>
      </c>
      <c r="L4426">
        <v>77.94</v>
      </c>
      <c r="M4426">
        <v>0</v>
      </c>
      <c r="O4426">
        <v>-1.89</v>
      </c>
      <c r="P4426">
        <v>34.43</v>
      </c>
      <c r="Q4426">
        <v>27.3</v>
      </c>
      <c r="U4426">
        <v>65.7</v>
      </c>
      <c r="X4426">
        <v>0.1</v>
      </c>
      <c r="Y4426" t="s">
        <v>79</v>
      </c>
      <c r="Z4426" t="s">
        <v>80</v>
      </c>
      <c r="AF4426">
        <v>0</v>
      </c>
      <c r="AH4426">
        <v>0</v>
      </c>
      <c r="AI4426">
        <v>0</v>
      </c>
      <c r="AJ4426">
        <v>0</v>
      </c>
      <c r="AK4426">
        <v>0</v>
      </c>
      <c r="AL4426">
        <v>0</v>
      </c>
      <c r="AM4426">
        <v>0</v>
      </c>
      <c r="AN4426" s="18">
        <v>0</v>
      </c>
      <c r="AP4426" s="18"/>
      <c r="AQ4426">
        <v>8130</v>
      </c>
      <c r="AR4426" s="23" t="s">
        <v>197</v>
      </c>
      <c r="AS4426" s="23" t="s">
        <v>223</v>
      </c>
      <c r="AT4426" s="23" t="s">
        <v>224</v>
      </c>
      <c r="AV4426" s="32" t="s">
        <v>242</v>
      </c>
    </row>
    <row r="4427" spans="1:48" x14ac:dyDescent="0.25">
      <c r="A4427">
        <v>4425</v>
      </c>
      <c r="C4427" t="s">
        <v>297</v>
      </c>
      <c r="E4427" t="s">
        <v>158</v>
      </c>
      <c r="H4427">
        <v>1994</v>
      </c>
      <c r="I4427">
        <v>10</v>
      </c>
      <c r="J4427">
        <v>7</v>
      </c>
      <c r="K4427">
        <v>-67.430000000000007</v>
      </c>
      <c r="L4427">
        <v>77.94</v>
      </c>
      <c r="M4427">
        <v>5</v>
      </c>
      <c r="O4427">
        <v>-1.89</v>
      </c>
      <c r="P4427">
        <v>34.130000000000003</v>
      </c>
      <c r="Q4427">
        <v>27.5</v>
      </c>
      <c r="U4427">
        <v>64.5</v>
      </c>
      <c r="X4427">
        <v>0.14000000000000001</v>
      </c>
      <c r="Y4427" t="s">
        <v>79</v>
      </c>
      <c r="Z4427" t="s">
        <v>80</v>
      </c>
      <c r="AF4427">
        <v>0</v>
      </c>
      <c r="AH4427">
        <v>0</v>
      </c>
      <c r="AI4427">
        <v>0</v>
      </c>
      <c r="AJ4427">
        <v>0</v>
      </c>
      <c r="AK4427">
        <v>0</v>
      </c>
      <c r="AL4427">
        <v>0</v>
      </c>
      <c r="AM4427">
        <v>0</v>
      </c>
      <c r="AN4427" s="18">
        <v>0</v>
      </c>
      <c r="AP4427" s="18"/>
      <c r="AQ4427">
        <v>13300</v>
      </c>
      <c r="AR4427" s="23" t="s">
        <v>197</v>
      </c>
      <c r="AS4427" s="23" t="s">
        <v>223</v>
      </c>
      <c r="AT4427" s="23" t="s">
        <v>224</v>
      </c>
      <c r="AV4427" s="32" t="s">
        <v>242</v>
      </c>
    </row>
    <row r="4428" spans="1:48" x14ac:dyDescent="0.25">
      <c r="A4428">
        <v>4426</v>
      </c>
      <c r="C4428" t="s">
        <v>297</v>
      </c>
      <c r="E4428" t="s">
        <v>158</v>
      </c>
      <c r="H4428">
        <v>1994</v>
      </c>
      <c r="I4428">
        <v>10</v>
      </c>
      <c r="J4428">
        <v>7</v>
      </c>
      <c r="K4428">
        <v>-67.430000000000007</v>
      </c>
      <c r="L4428">
        <v>77.94</v>
      </c>
      <c r="M4428">
        <v>10</v>
      </c>
      <c r="O4428">
        <v>-1.9</v>
      </c>
      <c r="P4428">
        <v>33.99</v>
      </c>
      <c r="Q4428">
        <v>27.6</v>
      </c>
      <c r="U4428">
        <v>66.8</v>
      </c>
      <c r="X4428">
        <v>0.16</v>
      </c>
      <c r="Y4428" t="s">
        <v>79</v>
      </c>
      <c r="Z4428" t="s">
        <v>80</v>
      </c>
      <c r="AF4428">
        <v>0</v>
      </c>
      <c r="AH4428">
        <v>0</v>
      </c>
      <c r="AI4428">
        <v>0</v>
      </c>
      <c r="AJ4428">
        <v>0</v>
      </c>
      <c r="AK4428">
        <v>0</v>
      </c>
      <c r="AL4428">
        <v>0</v>
      </c>
      <c r="AM4428">
        <v>0</v>
      </c>
      <c r="AN4428" s="18">
        <v>0</v>
      </c>
      <c r="AP4428" s="18"/>
      <c r="AQ4428">
        <v>12800</v>
      </c>
      <c r="AR4428" s="23" t="s">
        <v>197</v>
      </c>
      <c r="AS4428" s="23" t="s">
        <v>223</v>
      </c>
      <c r="AT4428" s="23" t="s">
        <v>224</v>
      </c>
      <c r="AV4428" s="32" t="s">
        <v>242</v>
      </c>
    </row>
    <row r="4429" spans="1:48" x14ac:dyDescent="0.25">
      <c r="A4429">
        <v>4427</v>
      </c>
      <c r="C4429" t="s">
        <v>297</v>
      </c>
      <c r="E4429" t="s">
        <v>158</v>
      </c>
      <c r="H4429">
        <v>1994</v>
      </c>
      <c r="I4429">
        <v>10</v>
      </c>
      <c r="J4429">
        <v>21</v>
      </c>
      <c r="K4429">
        <v>-67.430000000000007</v>
      </c>
      <c r="L4429">
        <v>77.94</v>
      </c>
      <c r="M4429">
        <v>0</v>
      </c>
      <c r="O4429">
        <v>-1.86</v>
      </c>
      <c r="P4429">
        <v>34.979999999999997</v>
      </c>
      <c r="Q4429">
        <v>21.9</v>
      </c>
      <c r="U4429">
        <v>62.5</v>
      </c>
      <c r="X4429">
        <v>1.03</v>
      </c>
      <c r="Y4429" t="s">
        <v>79</v>
      </c>
      <c r="Z4429" t="s">
        <v>80</v>
      </c>
      <c r="AF4429">
        <v>0</v>
      </c>
      <c r="AH4429">
        <v>0</v>
      </c>
      <c r="AI4429">
        <v>0</v>
      </c>
      <c r="AJ4429">
        <v>0</v>
      </c>
      <c r="AK4429">
        <v>0</v>
      </c>
      <c r="AL4429">
        <v>0</v>
      </c>
      <c r="AM4429">
        <v>0</v>
      </c>
      <c r="AN4429" s="18">
        <v>0</v>
      </c>
      <c r="AP4429" s="18"/>
      <c r="AQ4429">
        <v>291000</v>
      </c>
      <c r="AR4429" s="23" t="s">
        <v>197</v>
      </c>
      <c r="AS4429" s="23" t="s">
        <v>223</v>
      </c>
      <c r="AT4429" s="23" t="s">
        <v>224</v>
      </c>
      <c r="AV4429" s="32" t="s">
        <v>242</v>
      </c>
    </row>
    <row r="4430" spans="1:48" x14ac:dyDescent="0.25">
      <c r="A4430">
        <v>4428</v>
      </c>
      <c r="C4430" t="s">
        <v>297</v>
      </c>
      <c r="E4430" t="s">
        <v>158</v>
      </c>
      <c r="H4430">
        <v>1994</v>
      </c>
      <c r="I4430">
        <v>10</v>
      </c>
      <c r="J4430">
        <v>21</v>
      </c>
      <c r="K4430">
        <v>-67.430000000000007</v>
      </c>
      <c r="L4430">
        <v>77.94</v>
      </c>
      <c r="M4430">
        <v>5</v>
      </c>
      <c r="O4430">
        <v>-1.88</v>
      </c>
      <c r="P4430">
        <v>34.11</v>
      </c>
      <c r="Q4430">
        <v>27</v>
      </c>
      <c r="U4430">
        <v>64</v>
      </c>
      <c r="X4430">
        <v>1.4</v>
      </c>
      <c r="Y4430" t="s">
        <v>79</v>
      </c>
      <c r="Z4430" t="s">
        <v>80</v>
      </c>
      <c r="AF4430">
        <v>0</v>
      </c>
      <c r="AH4430">
        <v>0</v>
      </c>
      <c r="AI4430">
        <v>0</v>
      </c>
      <c r="AJ4430">
        <v>0</v>
      </c>
      <c r="AK4430">
        <v>0</v>
      </c>
      <c r="AL4430">
        <v>0</v>
      </c>
      <c r="AM4430">
        <v>0</v>
      </c>
      <c r="AN4430" s="18">
        <v>0</v>
      </c>
      <c r="AP4430" s="18"/>
      <c r="AQ4430">
        <v>96600</v>
      </c>
      <c r="AR4430" s="23" t="s">
        <v>197</v>
      </c>
      <c r="AS4430" s="23" t="s">
        <v>223</v>
      </c>
      <c r="AT4430" s="23" t="s">
        <v>224</v>
      </c>
      <c r="AV4430" s="32" t="s">
        <v>242</v>
      </c>
    </row>
    <row r="4431" spans="1:48" x14ac:dyDescent="0.25">
      <c r="A4431">
        <v>4429</v>
      </c>
      <c r="C4431" t="s">
        <v>297</v>
      </c>
      <c r="E4431" t="s">
        <v>158</v>
      </c>
      <c r="H4431">
        <v>1994</v>
      </c>
      <c r="I4431">
        <v>10</v>
      </c>
      <c r="J4431">
        <v>21</v>
      </c>
      <c r="K4431">
        <v>-67.430000000000007</v>
      </c>
      <c r="L4431">
        <v>77.94</v>
      </c>
      <c r="M4431">
        <v>10</v>
      </c>
      <c r="O4431">
        <v>-1.89</v>
      </c>
      <c r="P4431">
        <v>33.92</v>
      </c>
      <c r="Q4431">
        <v>25.7</v>
      </c>
      <c r="U4431">
        <v>65.3</v>
      </c>
      <c r="X4431">
        <v>0.92</v>
      </c>
      <c r="Y4431" t="s">
        <v>79</v>
      </c>
      <c r="Z4431" t="s">
        <v>80</v>
      </c>
      <c r="AF4431">
        <v>0</v>
      </c>
      <c r="AH4431">
        <v>0</v>
      </c>
      <c r="AI4431">
        <v>0</v>
      </c>
      <c r="AJ4431">
        <v>0</v>
      </c>
      <c r="AK4431">
        <v>0</v>
      </c>
      <c r="AL4431">
        <v>0</v>
      </c>
      <c r="AM4431">
        <v>0</v>
      </c>
      <c r="AN4431" s="18">
        <v>0</v>
      </c>
      <c r="AP4431" s="18"/>
      <c r="AQ4431">
        <v>45800</v>
      </c>
      <c r="AR4431" s="23" t="s">
        <v>197</v>
      </c>
      <c r="AS4431" s="23" t="s">
        <v>223</v>
      </c>
      <c r="AT4431" s="23" t="s">
        <v>224</v>
      </c>
      <c r="AV4431" s="32" t="s">
        <v>242</v>
      </c>
    </row>
    <row r="4432" spans="1:48" x14ac:dyDescent="0.25">
      <c r="A4432">
        <v>4430</v>
      </c>
      <c r="C4432" t="s">
        <v>297</v>
      </c>
      <c r="E4432" t="s">
        <v>158</v>
      </c>
      <c r="H4432">
        <v>1994</v>
      </c>
      <c r="I4432">
        <v>10</v>
      </c>
      <c r="J4432">
        <v>21</v>
      </c>
      <c r="K4432">
        <v>-67.430000000000007</v>
      </c>
      <c r="L4432">
        <v>77.94</v>
      </c>
      <c r="M4432">
        <v>15</v>
      </c>
      <c r="O4432">
        <v>-1.89</v>
      </c>
      <c r="P4432">
        <v>34.020000000000003</v>
      </c>
      <c r="Q4432">
        <v>25.5</v>
      </c>
      <c r="U4432">
        <v>64.3</v>
      </c>
      <c r="X4432">
        <v>0.43</v>
      </c>
      <c r="Y4432" t="s">
        <v>79</v>
      </c>
      <c r="Z4432" t="s">
        <v>80</v>
      </c>
      <c r="AF4432">
        <v>0</v>
      </c>
      <c r="AH4432">
        <v>0</v>
      </c>
      <c r="AI4432">
        <v>0</v>
      </c>
      <c r="AJ4432">
        <v>0</v>
      </c>
      <c r="AK4432">
        <v>0</v>
      </c>
      <c r="AL4432">
        <v>0</v>
      </c>
      <c r="AM4432">
        <v>0</v>
      </c>
      <c r="AN4432" s="18">
        <v>0</v>
      </c>
      <c r="AP4432" s="18"/>
      <c r="AQ4432">
        <v>23100</v>
      </c>
      <c r="AR4432" s="23" t="s">
        <v>197</v>
      </c>
      <c r="AS4432" s="23" t="s">
        <v>223</v>
      </c>
      <c r="AT4432" s="23" t="s">
        <v>224</v>
      </c>
      <c r="AV4432" s="32" t="s">
        <v>242</v>
      </c>
    </row>
    <row r="4433" spans="1:48" x14ac:dyDescent="0.25">
      <c r="A4433">
        <v>4431</v>
      </c>
      <c r="C4433" t="s">
        <v>297</v>
      </c>
      <c r="E4433" t="s">
        <v>158</v>
      </c>
      <c r="H4433">
        <v>1994</v>
      </c>
      <c r="I4433">
        <v>10</v>
      </c>
      <c r="J4433">
        <v>21</v>
      </c>
      <c r="K4433">
        <v>-67.430000000000007</v>
      </c>
      <c r="L4433">
        <v>77.94</v>
      </c>
      <c r="M4433">
        <v>20</v>
      </c>
      <c r="O4433">
        <v>-1.89</v>
      </c>
      <c r="P4433">
        <v>34.020000000000003</v>
      </c>
      <c r="Q4433">
        <v>25.4</v>
      </c>
      <c r="U4433">
        <v>65.3</v>
      </c>
      <c r="X4433">
        <v>0.66</v>
      </c>
      <c r="Y4433" t="s">
        <v>79</v>
      </c>
      <c r="Z4433" t="s">
        <v>80</v>
      </c>
      <c r="AF4433">
        <v>0</v>
      </c>
      <c r="AH4433">
        <v>0</v>
      </c>
      <c r="AI4433">
        <v>0</v>
      </c>
      <c r="AJ4433">
        <v>0</v>
      </c>
      <c r="AK4433">
        <v>0</v>
      </c>
      <c r="AL4433">
        <v>0</v>
      </c>
      <c r="AM4433">
        <v>0</v>
      </c>
      <c r="AN4433" s="18">
        <v>0</v>
      </c>
      <c r="AP4433" s="18"/>
      <c r="AQ4433">
        <v>13000</v>
      </c>
      <c r="AR4433" s="23" t="s">
        <v>197</v>
      </c>
      <c r="AS4433" s="23" t="s">
        <v>223</v>
      </c>
      <c r="AT4433" s="23" t="s">
        <v>224</v>
      </c>
      <c r="AV4433" s="32" t="s">
        <v>242</v>
      </c>
    </row>
    <row r="4434" spans="1:48" x14ac:dyDescent="0.25">
      <c r="A4434">
        <v>4432</v>
      </c>
      <c r="C4434" t="s">
        <v>297</v>
      </c>
      <c r="E4434" t="s">
        <v>158</v>
      </c>
      <c r="H4434">
        <v>1994</v>
      </c>
      <c r="I4434">
        <v>11</v>
      </c>
      <c r="J4434">
        <v>4</v>
      </c>
      <c r="K4434">
        <v>-67.430000000000007</v>
      </c>
      <c r="L4434">
        <v>77.94</v>
      </c>
      <c r="M4434">
        <v>0</v>
      </c>
      <c r="O4434">
        <v>-1.86</v>
      </c>
      <c r="P4434">
        <v>34.49</v>
      </c>
      <c r="Q4434">
        <v>26.9</v>
      </c>
      <c r="U4434">
        <v>65.5</v>
      </c>
      <c r="X4434">
        <v>1.91</v>
      </c>
      <c r="Y4434" t="s">
        <v>79</v>
      </c>
      <c r="Z4434" t="s">
        <v>80</v>
      </c>
      <c r="AF4434">
        <v>0</v>
      </c>
      <c r="AH4434">
        <v>0</v>
      </c>
      <c r="AI4434">
        <v>0</v>
      </c>
      <c r="AJ4434">
        <v>0</v>
      </c>
      <c r="AK4434">
        <v>0</v>
      </c>
      <c r="AL4434">
        <v>0</v>
      </c>
      <c r="AM4434">
        <v>0</v>
      </c>
      <c r="AN4434" s="18">
        <v>0</v>
      </c>
      <c r="AP4434" s="18"/>
      <c r="AQ4434">
        <v>345000</v>
      </c>
      <c r="AR4434" s="23" t="s">
        <v>197</v>
      </c>
      <c r="AS4434" s="23" t="s">
        <v>223</v>
      </c>
      <c r="AT4434" s="23" t="s">
        <v>224</v>
      </c>
      <c r="AV4434" s="32" t="s">
        <v>242</v>
      </c>
    </row>
    <row r="4435" spans="1:48" x14ac:dyDescent="0.25">
      <c r="A4435">
        <v>4433</v>
      </c>
      <c r="C4435" t="s">
        <v>297</v>
      </c>
      <c r="E4435" t="s">
        <v>158</v>
      </c>
      <c r="H4435">
        <v>1994</v>
      </c>
      <c r="I4435">
        <v>11</v>
      </c>
      <c r="J4435">
        <v>4</v>
      </c>
      <c r="K4435">
        <v>-67.430000000000007</v>
      </c>
      <c r="L4435">
        <v>77.94</v>
      </c>
      <c r="M4435">
        <v>5</v>
      </c>
      <c r="O4435">
        <v>-1.87</v>
      </c>
      <c r="P4435">
        <v>34.25</v>
      </c>
      <c r="Q4435">
        <v>25.2</v>
      </c>
      <c r="U4435">
        <v>62.7</v>
      </c>
      <c r="X4435">
        <v>2.29</v>
      </c>
      <c r="Y4435" t="s">
        <v>79</v>
      </c>
      <c r="Z4435" t="s">
        <v>80</v>
      </c>
      <c r="AF4435">
        <v>0</v>
      </c>
      <c r="AH4435">
        <v>0</v>
      </c>
      <c r="AI4435">
        <v>0</v>
      </c>
      <c r="AJ4435">
        <v>0</v>
      </c>
      <c r="AK4435">
        <v>0</v>
      </c>
      <c r="AL4435">
        <v>0</v>
      </c>
      <c r="AM4435">
        <v>0</v>
      </c>
      <c r="AN4435" s="18">
        <v>0</v>
      </c>
      <c r="AP4435" s="18"/>
      <c r="AQ4435">
        <v>253000</v>
      </c>
      <c r="AR4435" s="23" t="s">
        <v>197</v>
      </c>
      <c r="AS4435" s="23" t="s">
        <v>223</v>
      </c>
      <c r="AT4435" s="23" t="s">
        <v>224</v>
      </c>
      <c r="AV4435" s="32" t="s">
        <v>242</v>
      </c>
    </row>
    <row r="4436" spans="1:48" x14ac:dyDescent="0.25">
      <c r="A4436">
        <v>4434</v>
      </c>
      <c r="C4436" t="s">
        <v>297</v>
      </c>
      <c r="E4436" t="s">
        <v>158</v>
      </c>
      <c r="H4436">
        <v>1994</v>
      </c>
      <c r="I4436">
        <v>11</v>
      </c>
      <c r="J4436">
        <v>4</v>
      </c>
      <c r="K4436">
        <v>-67.430000000000007</v>
      </c>
      <c r="L4436">
        <v>77.94</v>
      </c>
      <c r="M4436">
        <v>10</v>
      </c>
      <c r="O4436">
        <v>-1.87</v>
      </c>
      <c r="P4436">
        <v>34.06</v>
      </c>
      <c r="Q4436">
        <v>26.5</v>
      </c>
      <c r="U4436">
        <v>64.400000000000006</v>
      </c>
      <c r="X4436">
        <v>0.63</v>
      </c>
      <c r="Y4436" t="s">
        <v>79</v>
      </c>
      <c r="Z4436" t="s">
        <v>80</v>
      </c>
      <c r="AF4436">
        <v>0</v>
      </c>
      <c r="AH4436">
        <v>0</v>
      </c>
      <c r="AI4436">
        <v>0</v>
      </c>
      <c r="AJ4436">
        <v>0</v>
      </c>
      <c r="AK4436">
        <v>0</v>
      </c>
      <c r="AL4436">
        <v>0</v>
      </c>
      <c r="AM4436">
        <v>0</v>
      </c>
      <c r="AN4436" s="18">
        <v>0</v>
      </c>
      <c r="AP4436" s="18"/>
      <c r="AQ4436">
        <v>133000</v>
      </c>
      <c r="AR4436" s="23" t="s">
        <v>197</v>
      </c>
      <c r="AS4436" s="23" t="s">
        <v>223</v>
      </c>
      <c r="AT4436" s="23" t="s">
        <v>224</v>
      </c>
      <c r="AV4436" s="32" t="s">
        <v>242</v>
      </c>
    </row>
    <row r="4437" spans="1:48" x14ac:dyDescent="0.25">
      <c r="A4437">
        <v>4435</v>
      </c>
      <c r="C4437" t="s">
        <v>297</v>
      </c>
      <c r="E4437" t="s">
        <v>158</v>
      </c>
      <c r="H4437">
        <v>1994</v>
      </c>
      <c r="I4437">
        <v>11</v>
      </c>
      <c r="J4437">
        <v>4</v>
      </c>
      <c r="K4437">
        <v>-67.430000000000007</v>
      </c>
      <c r="L4437">
        <v>77.94</v>
      </c>
      <c r="M4437">
        <v>20</v>
      </c>
      <c r="O4437">
        <v>-1.85</v>
      </c>
      <c r="P4437">
        <v>34.03</v>
      </c>
      <c r="Q4437">
        <v>22</v>
      </c>
      <c r="U4437">
        <v>52.9</v>
      </c>
      <c r="X4437">
        <v>0.28999999999999998</v>
      </c>
      <c r="Y4437" t="s">
        <v>79</v>
      </c>
      <c r="Z4437" t="s">
        <v>80</v>
      </c>
      <c r="AF4437">
        <v>0</v>
      </c>
      <c r="AH4437">
        <v>0</v>
      </c>
      <c r="AI4437">
        <v>0</v>
      </c>
      <c r="AJ4437">
        <v>0</v>
      </c>
      <c r="AK4437">
        <v>0</v>
      </c>
      <c r="AL4437">
        <v>0</v>
      </c>
      <c r="AM4437">
        <v>0</v>
      </c>
      <c r="AN4437" s="18">
        <v>0</v>
      </c>
      <c r="AP4437" s="18"/>
      <c r="AQ4437">
        <v>84200</v>
      </c>
      <c r="AR4437" s="23" t="s">
        <v>197</v>
      </c>
      <c r="AS4437" s="23" t="s">
        <v>223</v>
      </c>
      <c r="AT4437" s="23" t="s">
        <v>224</v>
      </c>
      <c r="AV4437" s="32" t="s">
        <v>242</v>
      </c>
    </row>
    <row r="4438" spans="1:48" x14ac:dyDescent="0.25">
      <c r="A4438">
        <v>4436</v>
      </c>
      <c r="C4438" t="s">
        <v>297</v>
      </c>
      <c r="E4438" t="s">
        <v>158</v>
      </c>
      <c r="H4438">
        <v>1994</v>
      </c>
      <c r="I4438">
        <v>11</v>
      </c>
      <c r="J4438">
        <v>4</v>
      </c>
      <c r="K4438">
        <v>-67.430000000000007</v>
      </c>
      <c r="L4438">
        <v>77.94</v>
      </c>
      <c r="M4438">
        <v>15</v>
      </c>
      <c r="O4438">
        <v>-1.88</v>
      </c>
      <c r="P4438">
        <v>33.96</v>
      </c>
      <c r="Q4438">
        <v>26.7</v>
      </c>
      <c r="U4438">
        <v>63.8</v>
      </c>
      <c r="X4438">
        <v>0.43</v>
      </c>
      <c r="Y4438" t="s">
        <v>79</v>
      </c>
      <c r="Z4438" t="s">
        <v>80</v>
      </c>
      <c r="AF4438">
        <v>692</v>
      </c>
      <c r="AH4438">
        <v>692</v>
      </c>
      <c r="AI4438">
        <v>5.7195749342717325E-4</v>
      </c>
      <c r="AJ4438">
        <v>2.020812796292332E-2</v>
      </c>
      <c r="AK4438">
        <v>5.8956069353935017E-3</v>
      </c>
      <c r="AL4438">
        <v>5.8956069353935017E-3</v>
      </c>
      <c r="AM4438">
        <v>5.8956069353935017E-3</v>
      </c>
      <c r="AN4438" s="18">
        <v>5.8956069353935017E-3</v>
      </c>
      <c r="AP4438" s="18"/>
      <c r="AQ4438">
        <v>49100</v>
      </c>
      <c r="AR4438" s="23" t="s">
        <v>197</v>
      </c>
      <c r="AS4438" s="23" t="s">
        <v>223</v>
      </c>
      <c r="AT4438" s="23" t="s">
        <v>224</v>
      </c>
      <c r="AV4438" s="32" t="s">
        <v>242</v>
      </c>
    </row>
    <row r="4439" spans="1:48" x14ac:dyDescent="0.25">
      <c r="A4439">
        <v>4437</v>
      </c>
      <c r="C4439" t="s">
        <v>297</v>
      </c>
      <c r="E4439" t="s">
        <v>158</v>
      </c>
      <c r="H4439">
        <v>1994</v>
      </c>
      <c r="I4439">
        <v>11</v>
      </c>
      <c r="J4439">
        <v>19</v>
      </c>
      <c r="K4439">
        <v>-67.430000000000007</v>
      </c>
      <c r="L4439">
        <v>77.94</v>
      </c>
      <c r="M4439">
        <v>10</v>
      </c>
      <c r="O4439">
        <v>-1.82</v>
      </c>
      <c r="P4439">
        <v>33.94</v>
      </c>
      <c r="Q4439">
        <v>23.9</v>
      </c>
      <c r="U4439">
        <v>61.6</v>
      </c>
      <c r="X4439">
        <v>2.1800000000000002</v>
      </c>
      <c r="Y4439" t="s">
        <v>79</v>
      </c>
      <c r="Z4439" t="s">
        <v>80</v>
      </c>
      <c r="AF4439">
        <v>30600</v>
      </c>
      <c r="AH4439">
        <v>30600</v>
      </c>
      <c r="AI4439">
        <v>2.5291761992588875E-2</v>
      </c>
      <c r="AJ4439">
        <v>0.89359640992117573</v>
      </c>
      <c r="AK4439">
        <v>0.26070169396393233</v>
      </c>
      <c r="AL4439">
        <v>0.26070169396393233</v>
      </c>
      <c r="AM4439">
        <v>0.26070169396393233</v>
      </c>
      <c r="AN4439" s="18">
        <v>0.26070169396393233</v>
      </c>
      <c r="AP4439" s="18"/>
      <c r="AQ4439">
        <v>405000</v>
      </c>
      <c r="AR4439" s="23" t="s">
        <v>197</v>
      </c>
      <c r="AS4439" s="23" t="s">
        <v>223</v>
      </c>
      <c r="AT4439" s="23" t="s">
        <v>224</v>
      </c>
      <c r="AV4439" s="32" t="s">
        <v>242</v>
      </c>
    </row>
    <row r="4440" spans="1:48" x14ac:dyDescent="0.25">
      <c r="A4440">
        <v>4438</v>
      </c>
      <c r="C4440" t="s">
        <v>297</v>
      </c>
      <c r="E4440" t="s">
        <v>158</v>
      </c>
      <c r="H4440">
        <v>1994</v>
      </c>
      <c r="I4440">
        <v>11</v>
      </c>
      <c r="J4440">
        <v>19</v>
      </c>
      <c r="K4440">
        <v>-67.430000000000007</v>
      </c>
      <c r="L4440">
        <v>77.94</v>
      </c>
      <c r="M4440">
        <v>20</v>
      </c>
      <c r="O4440">
        <v>-1.77</v>
      </c>
      <c r="P4440">
        <v>33.93</v>
      </c>
      <c r="Q4440">
        <v>24.9</v>
      </c>
      <c r="U4440">
        <v>60.2</v>
      </c>
      <c r="X4440">
        <v>0.77</v>
      </c>
      <c r="Y4440" t="s">
        <v>79</v>
      </c>
      <c r="Z4440" t="s">
        <v>80</v>
      </c>
      <c r="AF4440">
        <v>37100</v>
      </c>
      <c r="AH4440">
        <v>37100</v>
      </c>
      <c r="AI4440">
        <v>3.0664195095589781E-2</v>
      </c>
      <c r="AJ4440">
        <v>1.083412640786785</v>
      </c>
      <c r="AK4440">
        <v>0.31607950477326435</v>
      </c>
      <c r="AL4440">
        <v>0.31607950477326435</v>
      </c>
      <c r="AM4440">
        <v>0.31607950477326435</v>
      </c>
      <c r="AN4440" s="18">
        <v>0.31607950477326435</v>
      </c>
      <c r="AP4440" s="18"/>
      <c r="AQ4440">
        <v>342000</v>
      </c>
      <c r="AR4440" s="23" t="s">
        <v>197</v>
      </c>
      <c r="AS4440" s="23" t="s">
        <v>223</v>
      </c>
      <c r="AT4440" s="23" t="s">
        <v>224</v>
      </c>
      <c r="AV4440" s="32" t="s">
        <v>242</v>
      </c>
    </row>
    <row r="4441" spans="1:48" x14ac:dyDescent="0.25">
      <c r="A4441">
        <v>4439</v>
      </c>
      <c r="C4441" t="s">
        <v>297</v>
      </c>
      <c r="E4441" t="s">
        <v>158</v>
      </c>
      <c r="H4441">
        <v>1994</v>
      </c>
      <c r="I4441">
        <v>11</v>
      </c>
      <c r="J4441">
        <v>19</v>
      </c>
      <c r="K4441">
        <v>-67.430000000000007</v>
      </c>
      <c r="L4441">
        <v>77.94</v>
      </c>
      <c r="M4441">
        <v>5</v>
      </c>
      <c r="O4441">
        <v>-1.79</v>
      </c>
      <c r="P4441">
        <v>33.97</v>
      </c>
      <c r="Q4441">
        <v>24.4</v>
      </c>
      <c r="U4441">
        <v>61.2</v>
      </c>
      <c r="X4441">
        <v>3</v>
      </c>
      <c r="Y4441" t="s">
        <v>79</v>
      </c>
      <c r="Z4441" t="s">
        <v>80</v>
      </c>
      <c r="AF4441">
        <v>118000</v>
      </c>
      <c r="AH4441">
        <v>118000</v>
      </c>
      <c r="AI4441">
        <v>9.7530324023708745E-2</v>
      </c>
      <c r="AJ4441">
        <v>3.4458946526372136</v>
      </c>
      <c r="AK4441">
        <v>1.0053202577694123</v>
      </c>
      <c r="AL4441">
        <v>1.0053202577694123</v>
      </c>
      <c r="AM4441">
        <v>1.0053202577694123</v>
      </c>
      <c r="AN4441" s="18">
        <v>1.0053202577694123</v>
      </c>
      <c r="AP4441" s="18"/>
      <c r="AQ4441">
        <v>1130000</v>
      </c>
      <c r="AR4441" s="23" t="s">
        <v>197</v>
      </c>
      <c r="AS4441" s="23" t="s">
        <v>223</v>
      </c>
      <c r="AT4441" s="23" t="s">
        <v>224</v>
      </c>
      <c r="AV4441" s="32" t="s">
        <v>242</v>
      </c>
    </row>
    <row r="4442" spans="1:48" x14ac:dyDescent="0.25">
      <c r="A4442">
        <v>4440</v>
      </c>
      <c r="C4442" t="s">
        <v>297</v>
      </c>
      <c r="E4442" t="s">
        <v>158</v>
      </c>
      <c r="H4442">
        <v>1994</v>
      </c>
      <c r="I4442">
        <v>11</v>
      </c>
      <c r="J4442">
        <v>19</v>
      </c>
      <c r="K4442">
        <v>-67.430000000000007</v>
      </c>
      <c r="L4442">
        <v>77.94</v>
      </c>
      <c r="M4442">
        <v>0</v>
      </c>
      <c r="O4442">
        <v>-1.77</v>
      </c>
      <c r="P4442">
        <v>33.99</v>
      </c>
      <c r="Q4442">
        <v>22.1</v>
      </c>
      <c r="U4442">
        <v>59.7</v>
      </c>
      <c r="X4442">
        <v>5.19</v>
      </c>
      <c r="Y4442" t="s">
        <v>79</v>
      </c>
      <c r="Z4442" t="s">
        <v>80</v>
      </c>
      <c r="AF4442">
        <v>201000</v>
      </c>
      <c r="AH4442">
        <v>201000</v>
      </c>
      <c r="AI4442">
        <v>0.16613216210818182</v>
      </c>
      <c r="AJ4442">
        <v>5.8697019083057622</v>
      </c>
      <c r="AK4442">
        <v>1.712452303488575</v>
      </c>
      <c r="AL4442">
        <v>1.712452303488575</v>
      </c>
      <c r="AM4442">
        <v>1.712452303488575</v>
      </c>
      <c r="AN4442" s="18">
        <v>1.712452303488575</v>
      </c>
      <c r="AP4442" s="18"/>
      <c r="AQ4442">
        <v>1860000</v>
      </c>
      <c r="AR4442" s="23" t="s">
        <v>197</v>
      </c>
      <c r="AS4442" s="23" t="s">
        <v>223</v>
      </c>
      <c r="AT4442" s="23" t="s">
        <v>224</v>
      </c>
      <c r="AV4442" s="32" t="s">
        <v>242</v>
      </c>
    </row>
    <row r="4443" spans="1:48" x14ac:dyDescent="0.25">
      <c r="A4443">
        <v>4441</v>
      </c>
      <c r="C4443" t="s">
        <v>297</v>
      </c>
      <c r="E4443" t="s">
        <v>158</v>
      </c>
      <c r="H4443">
        <v>1994</v>
      </c>
      <c r="I4443">
        <v>11</v>
      </c>
      <c r="J4443">
        <v>28</v>
      </c>
      <c r="K4443">
        <v>-67.430000000000007</v>
      </c>
      <c r="L4443">
        <v>77.94</v>
      </c>
      <c r="M4443">
        <v>15</v>
      </c>
      <c r="O4443">
        <v>-1.7</v>
      </c>
      <c r="P4443">
        <v>33.880000000000003</v>
      </c>
      <c r="Q4443">
        <v>23.1</v>
      </c>
      <c r="U4443">
        <v>58.6</v>
      </c>
      <c r="X4443">
        <v>3.22</v>
      </c>
      <c r="Y4443" t="s">
        <v>79</v>
      </c>
      <c r="Z4443" t="s">
        <v>80</v>
      </c>
      <c r="AF4443">
        <v>153000</v>
      </c>
      <c r="AH4443">
        <v>153000</v>
      </c>
      <c r="AI4443">
        <v>0.1264588099629444</v>
      </c>
      <c r="AJ4443">
        <v>4.4679820496058786</v>
      </c>
      <c r="AK4443">
        <v>1.3035084698196615</v>
      </c>
      <c r="AL4443">
        <v>1.3035084698196615</v>
      </c>
      <c r="AM4443">
        <v>1.3035084698196615</v>
      </c>
      <c r="AN4443" s="18">
        <v>1.3035084698196615</v>
      </c>
      <c r="AP4443" s="18"/>
      <c r="AQ4443">
        <v>296000</v>
      </c>
      <c r="AR4443" s="23" t="s">
        <v>197</v>
      </c>
      <c r="AS4443" s="23" t="s">
        <v>223</v>
      </c>
      <c r="AT4443" s="23" t="s">
        <v>224</v>
      </c>
      <c r="AV4443" s="32" t="s">
        <v>242</v>
      </c>
    </row>
    <row r="4444" spans="1:48" x14ac:dyDescent="0.25">
      <c r="A4444">
        <v>4442</v>
      </c>
      <c r="C4444" t="s">
        <v>297</v>
      </c>
      <c r="E4444" t="s">
        <v>158</v>
      </c>
      <c r="H4444">
        <v>1994</v>
      </c>
      <c r="I4444">
        <v>11</v>
      </c>
      <c r="J4444">
        <v>28</v>
      </c>
      <c r="K4444">
        <v>-67.430000000000007</v>
      </c>
      <c r="L4444">
        <v>77.94</v>
      </c>
      <c r="M4444">
        <v>20</v>
      </c>
      <c r="O4444">
        <v>-1.77</v>
      </c>
      <c r="P4444">
        <v>33.869999999999997</v>
      </c>
      <c r="Q4444">
        <v>22.6</v>
      </c>
      <c r="U4444">
        <v>58.5</v>
      </c>
      <c r="X4444">
        <v>2.66</v>
      </c>
      <c r="Y4444" t="s">
        <v>79</v>
      </c>
      <c r="Z4444" t="s">
        <v>80</v>
      </c>
      <c r="AF4444">
        <v>156000</v>
      </c>
      <c r="AH4444">
        <v>156000</v>
      </c>
      <c r="AI4444">
        <v>0.12893839447202171</v>
      </c>
      <c r="AJ4444">
        <v>4.5555895407746219</v>
      </c>
      <c r="AK4444">
        <v>1.3290674594239686</v>
      </c>
      <c r="AL4444">
        <v>1.3290674594239686</v>
      </c>
      <c r="AM4444">
        <v>1.3290674594239686</v>
      </c>
      <c r="AN4444" s="18">
        <v>1.3290674594239686</v>
      </c>
      <c r="AP4444" s="18"/>
      <c r="AQ4444">
        <v>348000</v>
      </c>
      <c r="AR4444" s="23" t="s">
        <v>197</v>
      </c>
      <c r="AS4444" s="23" t="s">
        <v>223</v>
      </c>
      <c r="AT4444" s="23" t="s">
        <v>224</v>
      </c>
      <c r="AV4444" s="32" t="s">
        <v>242</v>
      </c>
    </row>
    <row r="4445" spans="1:48" x14ac:dyDescent="0.25">
      <c r="A4445">
        <v>4443</v>
      </c>
      <c r="C4445" t="s">
        <v>297</v>
      </c>
      <c r="E4445" t="s">
        <v>158</v>
      </c>
      <c r="H4445">
        <v>1994</v>
      </c>
      <c r="I4445">
        <v>11</v>
      </c>
      <c r="J4445">
        <v>28</v>
      </c>
      <c r="K4445">
        <v>-67.430000000000007</v>
      </c>
      <c r="L4445">
        <v>77.94</v>
      </c>
      <c r="M4445">
        <v>5</v>
      </c>
      <c r="O4445">
        <v>-1.56</v>
      </c>
      <c r="P4445">
        <v>33.96</v>
      </c>
      <c r="Q4445">
        <v>23.4</v>
      </c>
      <c r="U4445">
        <v>58.9</v>
      </c>
      <c r="X4445">
        <v>2.71</v>
      </c>
      <c r="Y4445" t="s">
        <v>79</v>
      </c>
      <c r="Z4445" t="s">
        <v>80</v>
      </c>
      <c r="AF4445">
        <v>212000</v>
      </c>
      <c r="AH4445">
        <v>212000</v>
      </c>
      <c r="AI4445">
        <v>0.17522397197479875</v>
      </c>
      <c r="AJ4445">
        <v>6.1909293759244859</v>
      </c>
      <c r="AK4445">
        <v>1.8061685987043676</v>
      </c>
      <c r="AL4445">
        <v>1.8061685987043676</v>
      </c>
      <c r="AM4445">
        <v>1.8061685987043676</v>
      </c>
      <c r="AN4445" s="18">
        <v>1.8061685987043676</v>
      </c>
      <c r="AP4445" s="18"/>
      <c r="AQ4445">
        <v>522000</v>
      </c>
      <c r="AR4445" s="23" t="s">
        <v>197</v>
      </c>
      <c r="AS4445" s="23" t="s">
        <v>223</v>
      </c>
      <c r="AT4445" s="23" t="s">
        <v>224</v>
      </c>
      <c r="AV4445" s="32" t="s">
        <v>242</v>
      </c>
    </row>
    <row r="4446" spans="1:48" x14ac:dyDescent="0.25">
      <c r="A4446">
        <v>4444</v>
      </c>
      <c r="C4446" t="s">
        <v>297</v>
      </c>
      <c r="E4446" t="s">
        <v>158</v>
      </c>
      <c r="H4446">
        <v>1994</v>
      </c>
      <c r="I4446">
        <v>11</v>
      </c>
      <c r="J4446">
        <v>28</v>
      </c>
      <c r="K4446">
        <v>-67.430000000000007</v>
      </c>
      <c r="L4446">
        <v>77.94</v>
      </c>
      <c r="M4446">
        <v>0</v>
      </c>
      <c r="O4446">
        <v>-1.57</v>
      </c>
      <c r="P4446">
        <v>34.130000000000003</v>
      </c>
      <c r="Q4446">
        <v>21.4</v>
      </c>
      <c r="U4446">
        <v>59</v>
      </c>
      <c r="X4446">
        <v>2.76</v>
      </c>
      <c r="Y4446" t="s">
        <v>79</v>
      </c>
      <c r="Z4446" t="s">
        <v>80</v>
      </c>
      <c r="AF4446">
        <v>291000</v>
      </c>
      <c r="AH4446">
        <v>291000</v>
      </c>
      <c r="AI4446">
        <v>0.24051969738050205</v>
      </c>
      <c r="AJ4446">
        <v>8.4979266433680447</v>
      </c>
      <c r="AK4446">
        <v>2.4792219916177878</v>
      </c>
      <c r="AL4446">
        <v>2.4792219916177878</v>
      </c>
      <c r="AM4446">
        <v>2.4792219916177878</v>
      </c>
      <c r="AN4446" s="18">
        <v>2.4792219916177878</v>
      </c>
      <c r="AP4446" s="18"/>
      <c r="AQ4446">
        <v>616000</v>
      </c>
      <c r="AR4446" s="23" t="s">
        <v>197</v>
      </c>
      <c r="AS4446" s="23" t="s">
        <v>223</v>
      </c>
      <c r="AT4446" s="23" t="s">
        <v>224</v>
      </c>
      <c r="AV4446" s="32" t="s">
        <v>242</v>
      </c>
    </row>
    <row r="4447" spans="1:48" x14ac:dyDescent="0.25">
      <c r="A4447">
        <v>4445</v>
      </c>
      <c r="C4447" t="s">
        <v>297</v>
      </c>
      <c r="E4447" t="s">
        <v>158</v>
      </c>
      <c r="H4447">
        <v>1994</v>
      </c>
      <c r="I4447">
        <v>11</v>
      </c>
      <c r="J4447">
        <v>28</v>
      </c>
      <c r="K4447">
        <v>-67.430000000000007</v>
      </c>
      <c r="L4447">
        <v>77.94</v>
      </c>
      <c r="M4447">
        <v>10</v>
      </c>
      <c r="O4447">
        <v>-1.65</v>
      </c>
      <c r="P4447">
        <v>33.83</v>
      </c>
      <c r="Q4447">
        <v>23.1</v>
      </c>
      <c r="U4447">
        <v>59.5</v>
      </c>
      <c r="X4447">
        <v>2.52</v>
      </c>
      <c r="Y4447" t="s">
        <v>79</v>
      </c>
      <c r="Z4447" t="s">
        <v>80</v>
      </c>
      <c r="AF4447">
        <v>313000</v>
      </c>
      <c r="AH4447">
        <v>313000</v>
      </c>
      <c r="AI4447">
        <v>0.2587033171137359</v>
      </c>
      <c r="AJ4447">
        <v>9.1403815786054903</v>
      </c>
      <c r="AK4447">
        <v>2.666654582049373</v>
      </c>
      <c r="AL4447">
        <v>2.666654582049373</v>
      </c>
      <c r="AM4447">
        <v>2.666654582049373</v>
      </c>
      <c r="AN4447" s="18">
        <v>2.666654582049373</v>
      </c>
      <c r="AP4447" s="18"/>
      <c r="AQ4447">
        <v>585000</v>
      </c>
      <c r="AR4447" s="23" t="s">
        <v>197</v>
      </c>
      <c r="AS4447" s="23" t="s">
        <v>223</v>
      </c>
      <c r="AT4447" s="23" t="s">
        <v>224</v>
      </c>
      <c r="AV4447" s="32" t="s">
        <v>242</v>
      </c>
    </row>
    <row r="4448" spans="1:48" x14ac:dyDescent="0.25">
      <c r="A4448">
        <v>4446</v>
      </c>
      <c r="C4448" t="s">
        <v>297</v>
      </c>
      <c r="E4448" t="s">
        <v>158</v>
      </c>
      <c r="H4448">
        <v>1994</v>
      </c>
      <c r="I4448">
        <v>12</v>
      </c>
      <c r="J4448">
        <v>7</v>
      </c>
      <c r="K4448">
        <v>-67.430000000000007</v>
      </c>
      <c r="L4448">
        <v>77.94</v>
      </c>
      <c r="M4448">
        <v>0</v>
      </c>
      <c r="O4448">
        <v>-1.59</v>
      </c>
      <c r="P4448">
        <v>34.28</v>
      </c>
      <c r="Q4448">
        <v>7.5</v>
      </c>
      <c r="U4448">
        <v>50.8</v>
      </c>
      <c r="X4448">
        <v>37.93</v>
      </c>
      <c r="Y4448" t="s">
        <v>79</v>
      </c>
      <c r="Z4448" t="s">
        <v>80</v>
      </c>
      <c r="AF4448">
        <v>61800</v>
      </c>
      <c r="AH4448">
        <v>61800</v>
      </c>
      <c r="AI4448">
        <v>5.1079440886993219E-2</v>
      </c>
      <c r="AJ4448">
        <v>1.8047143180761001</v>
      </c>
      <c r="AK4448">
        <v>0.52651518584872603</v>
      </c>
      <c r="AL4448">
        <v>0.52651518584872603</v>
      </c>
      <c r="AM4448">
        <v>0.52651518584872603</v>
      </c>
      <c r="AN4448" s="18">
        <v>0.52651518584872603</v>
      </c>
      <c r="AP4448" s="18"/>
      <c r="AQ4448">
        <v>108000000</v>
      </c>
      <c r="AR4448" s="23" t="s">
        <v>197</v>
      </c>
      <c r="AS4448" s="23" t="s">
        <v>223</v>
      </c>
      <c r="AT4448" s="23" t="s">
        <v>224</v>
      </c>
      <c r="AV4448" s="32" t="s">
        <v>242</v>
      </c>
    </row>
    <row r="4449" spans="1:48" x14ac:dyDescent="0.25">
      <c r="A4449">
        <v>4447</v>
      </c>
      <c r="C4449" t="s">
        <v>297</v>
      </c>
      <c r="E4449" t="s">
        <v>158</v>
      </c>
      <c r="H4449">
        <v>1994</v>
      </c>
      <c r="I4449">
        <v>12</v>
      </c>
      <c r="J4449">
        <v>7</v>
      </c>
      <c r="K4449">
        <v>-67.430000000000007</v>
      </c>
      <c r="L4449">
        <v>77.94</v>
      </c>
      <c r="M4449">
        <v>20</v>
      </c>
      <c r="O4449">
        <v>-1.57</v>
      </c>
      <c r="P4449">
        <v>33.81</v>
      </c>
      <c r="Q4449">
        <v>18.899999999999999</v>
      </c>
      <c r="U4449">
        <v>61.5</v>
      </c>
      <c r="X4449">
        <v>3.81</v>
      </c>
      <c r="Y4449" t="s">
        <v>79</v>
      </c>
      <c r="Z4449" t="s">
        <v>80</v>
      </c>
      <c r="AF4449">
        <v>289000</v>
      </c>
      <c r="AH4449">
        <v>289000</v>
      </c>
      <c r="AI4449">
        <v>0.23886664104111716</v>
      </c>
      <c r="AJ4449">
        <v>8.439521649255548</v>
      </c>
      <c r="AK4449">
        <v>2.4621826652149164</v>
      </c>
      <c r="AL4449">
        <v>2.4621826652149164</v>
      </c>
      <c r="AM4449">
        <v>2.4621826652149164</v>
      </c>
      <c r="AN4449" s="18">
        <v>2.4621826652149164</v>
      </c>
      <c r="AP4449" s="18"/>
      <c r="AQ4449">
        <v>8250000</v>
      </c>
      <c r="AR4449" s="23" t="s">
        <v>197</v>
      </c>
      <c r="AS4449" s="23" t="s">
        <v>223</v>
      </c>
      <c r="AT4449" s="23" t="s">
        <v>224</v>
      </c>
      <c r="AV4449" s="32" t="s">
        <v>242</v>
      </c>
    </row>
    <row r="4450" spans="1:48" x14ac:dyDescent="0.25">
      <c r="A4450">
        <v>4448</v>
      </c>
      <c r="C4450" t="s">
        <v>297</v>
      </c>
      <c r="E4450" t="s">
        <v>158</v>
      </c>
      <c r="H4450">
        <v>1994</v>
      </c>
      <c r="I4450">
        <v>12</v>
      </c>
      <c r="J4450">
        <v>7</v>
      </c>
      <c r="K4450">
        <v>-67.430000000000007</v>
      </c>
      <c r="L4450">
        <v>77.94</v>
      </c>
      <c r="M4450">
        <v>15</v>
      </c>
      <c r="O4450">
        <v>-1.66</v>
      </c>
      <c r="P4450">
        <v>33.81</v>
      </c>
      <c r="Q4450">
        <v>17.2</v>
      </c>
      <c r="U4450">
        <v>62.4</v>
      </c>
      <c r="X4450">
        <v>5.85</v>
      </c>
      <c r="Y4450" t="s">
        <v>79</v>
      </c>
      <c r="Z4450" t="s">
        <v>80</v>
      </c>
      <c r="AF4450">
        <v>374000</v>
      </c>
      <c r="AH4450">
        <v>374000</v>
      </c>
      <c r="AI4450">
        <v>0.30912153546497517</v>
      </c>
      <c r="AJ4450">
        <v>10.921733899036592</v>
      </c>
      <c r="AK4450">
        <v>3.1863540373369506</v>
      </c>
      <c r="AL4450">
        <v>3.1863540373369506</v>
      </c>
      <c r="AM4450">
        <v>3.1863540373369506</v>
      </c>
      <c r="AN4450" s="18">
        <v>3.1863540373369506</v>
      </c>
      <c r="AP4450" s="18"/>
      <c r="AQ4450">
        <v>12000000</v>
      </c>
      <c r="AR4450" s="23" t="s">
        <v>197</v>
      </c>
      <c r="AS4450" s="23" t="s">
        <v>223</v>
      </c>
      <c r="AT4450" s="23" t="s">
        <v>224</v>
      </c>
      <c r="AV4450" s="32" t="s">
        <v>242</v>
      </c>
    </row>
    <row r="4451" spans="1:48" x14ac:dyDescent="0.25">
      <c r="A4451">
        <v>4449</v>
      </c>
      <c r="C4451" t="s">
        <v>297</v>
      </c>
      <c r="E4451" t="s">
        <v>158</v>
      </c>
      <c r="H4451">
        <v>1994</v>
      </c>
      <c r="I4451">
        <v>12</v>
      </c>
      <c r="J4451">
        <v>7</v>
      </c>
      <c r="K4451">
        <v>-67.430000000000007</v>
      </c>
      <c r="L4451">
        <v>77.94</v>
      </c>
      <c r="M4451">
        <v>5</v>
      </c>
      <c r="O4451">
        <v>-1.61</v>
      </c>
      <c r="P4451">
        <v>33.950000000000003</v>
      </c>
      <c r="Q4451">
        <v>9.1</v>
      </c>
      <c r="U4451">
        <v>57.2</v>
      </c>
      <c r="X4451">
        <v>26.82</v>
      </c>
      <c r="Y4451" t="s">
        <v>79</v>
      </c>
      <c r="Z4451" t="s">
        <v>80</v>
      </c>
      <c r="AF4451">
        <v>614000</v>
      </c>
      <c r="AH4451">
        <v>614000</v>
      </c>
      <c r="AI4451">
        <v>0.50748829619116242</v>
      </c>
      <c r="AJ4451">
        <v>17.930333192536011</v>
      </c>
      <c r="AK4451">
        <v>5.2310732056815175</v>
      </c>
      <c r="AL4451">
        <v>5.2310732056815175</v>
      </c>
      <c r="AM4451">
        <v>5.2310732056815175</v>
      </c>
      <c r="AN4451" s="18">
        <v>5.2310732056815175</v>
      </c>
      <c r="AP4451" s="18"/>
      <c r="AQ4451">
        <v>77100000</v>
      </c>
      <c r="AR4451" s="23" t="s">
        <v>197</v>
      </c>
      <c r="AS4451" s="23" t="s">
        <v>223</v>
      </c>
      <c r="AT4451" s="23" t="s">
        <v>224</v>
      </c>
      <c r="AV4451" s="32" t="s">
        <v>242</v>
      </c>
    </row>
    <row r="4452" spans="1:48" x14ac:dyDescent="0.25">
      <c r="A4452">
        <v>4450</v>
      </c>
      <c r="C4452" t="s">
        <v>297</v>
      </c>
      <c r="E4452" t="s">
        <v>158</v>
      </c>
      <c r="H4452">
        <v>1994</v>
      </c>
      <c r="I4452">
        <v>12</v>
      </c>
      <c r="J4452">
        <v>7</v>
      </c>
      <c r="K4452">
        <v>-67.430000000000007</v>
      </c>
      <c r="L4452">
        <v>77.94</v>
      </c>
      <c r="M4452">
        <v>10</v>
      </c>
      <c r="O4452">
        <v>-1.63</v>
      </c>
      <c r="P4452">
        <v>33.72</v>
      </c>
      <c r="Q4452">
        <v>9.6999999999999993</v>
      </c>
      <c r="U4452">
        <v>57</v>
      </c>
      <c r="X4452">
        <v>22.39</v>
      </c>
      <c r="Y4452" t="s">
        <v>79</v>
      </c>
      <c r="Z4452" t="s">
        <v>80</v>
      </c>
      <c r="AF4452">
        <v>657000</v>
      </c>
      <c r="AH4452">
        <v>657000</v>
      </c>
      <c r="AI4452">
        <v>0.5430290074879377</v>
      </c>
      <c r="AJ4452">
        <v>19.186040565954656</v>
      </c>
      <c r="AK4452">
        <v>5.5974187233432531</v>
      </c>
      <c r="AL4452">
        <v>5.5974187233432531</v>
      </c>
      <c r="AM4452">
        <v>5.5974187233432531</v>
      </c>
      <c r="AN4452" s="18">
        <v>5.5974187233432531</v>
      </c>
      <c r="AP4452" s="18"/>
      <c r="AQ4452">
        <v>24200000</v>
      </c>
      <c r="AR4452" s="23" t="s">
        <v>197</v>
      </c>
      <c r="AS4452" s="23" t="s">
        <v>223</v>
      </c>
      <c r="AT4452" s="23" t="s">
        <v>224</v>
      </c>
      <c r="AV4452" s="32" t="s">
        <v>242</v>
      </c>
    </row>
    <row r="4453" spans="1:48" x14ac:dyDescent="0.25">
      <c r="A4453">
        <v>4451</v>
      </c>
      <c r="C4453" t="s">
        <v>297</v>
      </c>
      <c r="E4453" t="s">
        <v>158</v>
      </c>
      <c r="H4453">
        <v>1994</v>
      </c>
      <c r="I4453">
        <v>12</v>
      </c>
      <c r="J4453">
        <v>14</v>
      </c>
      <c r="K4453">
        <v>-67.430000000000007</v>
      </c>
      <c r="L4453">
        <v>77.94</v>
      </c>
      <c r="M4453">
        <v>15</v>
      </c>
      <c r="O4453">
        <v>-1.63</v>
      </c>
      <c r="P4453">
        <v>33.68</v>
      </c>
      <c r="Q4453">
        <v>19.399999999999999</v>
      </c>
      <c r="U4453">
        <v>60.7</v>
      </c>
      <c r="X4453">
        <v>3.1</v>
      </c>
      <c r="Y4453" t="s">
        <v>79</v>
      </c>
      <c r="Z4453" t="s">
        <v>80</v>
      </c>
      <c r="AF4453">
        <v>92500</v>
      </c>
      <c r="AH4453">
        <v>92500</v>
      </c>
      <c r="AI4453">
        <v>7.6453855696551345E-2</v>
      </c>
      <c r="AJ4453">
        <v>2.7012309777029007</v>
      </c>
      <c r="AK4453">
        <v>0.78806884613280193</v>
      </c>
      <c r="AL4453">
        <v>0.78806884613280193</v>
      </c>
      <c r="AM4453">
        <v>0.78806884613280193</v>
      </c>
      <c r="AN4453" s="18">
        <v>0.78806884613280193</v>
      </c>
      <c r="AP4453" s="18"/>
      <c r="AQ4453">
        <v>1170000</v>
      </c>
      <c r="AR4453" s="23" t="s">
        <v>197</v>
      </c>
      <c r="AS4453" s="23" t="s">
        <v>223</v>
      </c>
      <c r="AT4453" s="23" t="s">
        <v>224</v>
      </c>
      <c r="AV4453" s="32" t="s">
        <v>242</v>
      </c>
    </row>
    <row r="4454" spans="1:48" x14ac:dyDescent="0.25">
      <c r="A4454">
        <v>4452</v>
      </c>
      <c r="C4454" t="s">
        <v>297</v>
      </c>
      <c r="E4454" t="s">
        <v>158</v>
      </c>
      <c r="H4454">
        <v>1994</v>
      </c>
      <c r="I4454">
        <v>12</v>
      </c>
      <c r="J4454">
        <v>14</v>
      </c>
      <c r="K4454">
        <v>-67.430000000000007</v>
      </c>
      <c r="L4454">
        <v>77.94</v>
      </c>
      <c r="M4454">
        <v>10</v>
      </c>
      <c r="O4454">
        <v>-1.56</v>
      </c>
      <c r="P4454">
        <v>33.74</v>
      </c>
      <c r="Q4454">
        <v>19.899999999999999</v>
      </c>
      <c r="U4454">
        <v>54.7</v>
      </c>
      <c r="X4454">
        <v>3.01</v>
      </c>
      <c r="Y4454" t="s">
        <v>79</v>
      </c>
      <c r="Z4454" t="s">
        <v>80</v>
      </c>
      <c r="AF4454">
        <v>132000</v>
      </c>
      <c r="AH4454">
        <v>132000</v>
      </c>
      <c r="AI4454">
        <v>0.109101718399403</v>
      </c>
      <c r="AJ4454">
        <v>3.8547296114246796</v>
      </c>
      <c r="AK4454">
        <v>1.124595542589512</v>
      </c>
      <c r="AL4454">
        <v>1.124595542589512</v>
      </c>
      <c r="AM4454">
        <v>1.124595542589512</v>
      </c>
      <c r="AN4454" s="18">
        <v>1.124595542589512</v>
      </c>
      <c r="AP4454" s="18"/>
      <c r="AQ4454">
        <v>3040000</v>
      </c>
      <c r="AR4454" s="23" t="s">
        <v>197</v>
      </c>
      <c r="AS4454" s="23" t="s">
        <v>223</v>
      </c>
      <c r="AT4454" s="23" t="s">
        <v>224</v>
      </c>
      <c r="AV4454" s="32" t="s">
        <v>242</v>
      </c>
    </row>
    <row r="4455" spans="1:48" x14ac:dyDescent="0.25">
      <c r="A4455">
        <v>4453</v>
      </c>
      <c r="C4455" t="s">
        <v>297</v>
      </c>
      <c r="E4455" t="s">
        <v>158</v>
      </c>
      <c r="H4455">
        <v>1994</v>
      </c>
      <c r="I4455">
        <v>12</v>
      </c>
      <c r="J4455">
        <v>14</v>
      </c>
      <c r="K4455">
        <v>-67.430000000000007</v>
      </c>
      <c r="L4455">
        <v>77.94</v>
      </c>
      <c r="M4455">
        <v>20</v>
      </c>
      <c r="O4455">
        <v>-1.64</v>
      </c>
      <c r="P4455">
        <v>33.79</v>
      </c>
      <c r="Q4455">
        <v>23.9</v>
      </c>
      <c r="U4455">
        <v>64.599999999999994</v>
      </c>
      <c r="X4455">
        <v>3.54</v>
      </c>
      <c r="Y4455" t="s">
        <v>79</v>
      </c>
      <c r="Z4455" t="s">
        <v>80</v>
      </c>
      <c r="AF4455">
        <v>149000</v>
      </c>
      <c r="AH4455">
        <v>149000</v>
      </c>
      <c r="AI4455">
        <v>0.12315269728417459</v>
      </c>
      <c r="AJ4455">
        <v>4.3511720613808889</v>
      </c>
      <c r="AK4455">
        <v>1.2694298170139189</v>
      </c>
      <c r="AL4455">
        <v>1.2694298170139189</v>
      </c>
      <c r="AM4455">
        <v>1.2694298170139189</v>
      </c>
      <c r="AN4455" s="18">
        <v>1.2694298170139189</v>
      </c>
      <c r="AP4455" s="18"/>
      <c r="AQ4455">
        <v>2050000</v>
      </c>
      <c r="AR4455" s="23" t="s">
        <v>197</v>
      </c>
      <c r="AS4455" s="23" t="s">
        <v>223</v>
      </c>
      <c r="AT4455" s="23" t="s">
        <v>224</v>
      </c>
      <c r="AV4455" s="32" t="s">
        <v>242</v>
      </c>
    </row>
    <row r="4456" spans="1:48" x14ac:dyDescent="0.25">
      <c r="A4456">
        <v>4454</v>
      </c>
      <c r="C4456" t="s">
        <v>297</v>
      </c>
      <c r="E4456" t="s">
        <v>158</v>
      </c>
      <c r="H4456">
        <v>1994</v>
      </c>
      <c r="I4456">
        <v>12</v>
      </c>
      <c r="J4456">
        <v>14</v>
      </c>
      <c r="K4456">
        <v>-67.430000000000007</v>
      </c>
      <c r="L4456">
        <v>77.94</v>
      </c>
      <c r="M4456">
        <v>5</v>
      </c>
      <c r="O4456">
        <v>-1.48</v>
      </c>
      <c r="P4456">
        <v>33.85</v>
      </c>
      <c r="Q4456">
        <v>19</v>
      </c>
      <c r="U4456">
        <v>51.7</v>
      </c>
      <c r="X4456">
        <v>0.7</v>
      </c>
      <c r="Y4456" t="s">
        <v>79</v>
      </c>
      <c r="Z4456" t="s">
        <v>80</v>
      </c>
      <c r="AF4456">
        <v>263000</v>
      </c>
      <c r="AH4456">
        <v>263000</v>
      </c>
      <c r="AI4456">
        <v>0.21737690862911355</v>
      </c>
      <c r="AJ4456">
        <v>7.6802567257931118</v>
      </c>
      <c r="AK4456">
        <v>2.2406714219775883</v>
      </c>
      <c r="AL4456">
        <v>2.2406714219775883</v>
      </c>
      <c r="AM4456">
        <v>2.2406714219775883</v>
      </c>
      <c r="AN4456" s="18">
        <v>2.2406714219775883</v>
      </c>
      <c r="AP4456" s="18"/>
      <c r="AQ4456">
        <v>7010000</v>
      </c>
      <c r="AR4456" s="23" t="s">
        <v>197</v>
      </c>
      <c r="AS4456" s="23" t="s">
        <v>223</v>
      </c>
      <c r="AT4456" s="23" t="s">
        <v>224</v>
      </c>
      <c r="AV4456" s="32" t="s">
        <v>242</v>
      </c>
    </row>
    <row r="4457" spans="1:48" x14ac:dyDescent="0.25">
      <c r="A4457">
        <v>4455</v>
      </c>
      <c r="C4457" t="s">
        <v>297</v>
      </c>
      <c r="E4457" t="s">
        <v>158</v>
      </c>
      <c r="H4457">
        <v>1994</v>
      </c>
      <c r="I4457">
        <v>12</v>
      </c>
      <c r="J4457">
        <v>14</v>
      </c>
      <c r="K4457">
        <v>-67.430000000000007</v>
      </c>
      <c r="L4457">
        <v>77.94</v>
      </c>
      <c r="M4457">
        <v>0</v>
      </c>
      <c r="O4457">
        <v>-1.39</v>
      </c>
      <c r="P4457">
        <v>33.51</v>
      </c>
      <c r="Q4457">
        <v>2.6</v>
      </c>
      <c r="U4457">
        <v>44.4</v>
      </c>
      <c r="X4457">
        <v>3.61</v>
      </c>
      <c r="Y4457" t="s">
        <v>79</v>
      </c>
      <c r="Z4457" t="s">
        <v>80</v>
      </c>
      <c r="AF4457">
        <v>393000</v>
      </c>
      <c r="AH4457">
        <v>393000</v>
      </c>
      <c r="AI4457">
        <v>0.32482557068913165</v>
      </c>
      <c r="AJ4457">
        <v>11.476581343105297</v>
      </c>
      <c r="AK4457">
        <v>3.3482276381642286</v>
      </c>
      <c r="AL4457">
        <v>3.3482276381642286</v>
      </c>
      <c r="AM4457">
        <v>3.3482276381642286</v>
      </c>
      <c r="AN4457" s="18">
        <v>3.3482276381642286</v>
      </c>
      <c r="AP4457" s="18"/>
      <c r="AQ4457">
        <v>38100000</v>
      </c>
      <c r="AR4457" s="23" t="s">
        <v>197</v>
      </c>
      <c r="AS4457" s="23" t="s">
        <v>223</v>
      </c>
      <c r="AT4457" s="23" t="s">
        <v>224</v>
      </c>
      <c r="AV4457" s="32" t="s">
        <v>242</v>
      </c>
    </row>
    <row r="4458" spans="1:48" x14ac:dyDescent="0.25">
      <c r="A4458">
        <v>4456</v>
      </c>
      <c r="C4458" t="s">
        <v>297</v>
      </c>
      <c r="E4458" t="s">
        <v>158</v>
      </c>
      <c r="H4458">
        <v>1994</v>
      </c>
      <c r="I4458">
        <v>12</v>
      </c>
      <c r="J4458">
        <v>28</v>
      </c>
      <c r="K4458">
        <v>-67.430000000000007</v>
      </c>
      <c r="L4458">
        <v>77.94</v>
      </c>
      <c r="M4458">
        <v>15</v>
      </c>
      <c r="O4458">
        <v>-0.79</v>
      </c>
      <c r="P4458">
        <v>33.700000000000003</v>
      </c>
      <c r="Q4458">
        <v>10</v>
      </c>
      <c r="U4458">
        <v>44.4</v>
      </c>
      <c r="X4458">
        <v>22.42</v>
      </c>
      <c r="Y4458" t="s">
        <v>79</v>
      </c>
      <c r="Z4458" t="s">
        <v>80</v>
      </c>
      <c r="AF4458">
        <v>16200</v>
      </c>
      <c r="AH4458">
        <v>16200</v>
      </c>
      <c r="AI4458">
        <v>1.338975634901764E-2</v>
      </c>
      <c r="AJ4458">
        <v>0.47308045231121071</v>
      </c>
      <c r="AK4458">
        <v>0.13801854386325829</v>
      </c>
      <c r="AL4458">
        <v>0.13801854386325829</v>
      </c>
      <c r="AM4458">
        <v>0.13801854386325829</v>
      </c>
      <c r="AN4458" s="18">
        <v>0.13801854386325829</v>
      </c>
      <c r="AP4458" s="18"/>
      <c r="AQ4458">
        <v>5500000</v>
      </c>
      <c r="AR4458" s="23" t="s">
        <v>197</v>
      </c>
      <c r="AS4458" s="23" t="s">
        <v>223</v>
      </c>
      <c r="AT4458" s="23" t="s">
        <v>224</v>
      </c>
      <c r="AV4458" s="32" t="s">
        <v>242</v>
      </c>
    </row>
    <row r="4459" spans="1:48" x14ac:dyDescent="0.25">
      <c r="A4459">
        <v>4457</v>
      </c>
      <c r="C4459" t="s">
        <v>297</v>
      </c>
      <c r="E4459" t="s">
        <v>158</v>
      </c>
      <c r="H4459">
        <v>1994</v>
      </c>
      <c r="I4459">
        <v>12</v>
      </c>
      <c r="J4459">
        <v>28</v>
      </c>
      <c r="K4459">
        <v>-67.430000000000007</v>
      </c>
      <c r="L4459">
        <v>77.94</v>
      </c>
      <c r="M4459">
        <v>10</v>
      </c>
      <c r="O4459">
        <v>-0.63</v>
      </c>
      <c r="P4459">
        <v>33.700000000000003</v>
      </c>
      <c r="Q4459">
        <v>5.3</v>
      </c>
      <c r="U4459">
        <v>44.7</v>
      </c>
      <c r="X4459">
        <v>14.9</v>
      </c>
      <c r="Y4459" t="s">
        <v>79</v>
      </c>
      <c r="Z4459" t="s">
        <v>80</v>
      </c>
      <c r="AF4459">
        <v>41900</v>
      </c>
      <c r="AH4459">
        <v>41900</v>
      </c>
      <c r="AI4459">
        <v>3.4631530310113526E-2</v>
      </c>
      <c r="AJ4459">
        <v>1.2235846266567734</v>
      </c>
      <c r="AK4459">
        <v>0.35697388814015568</v>
      </c>
      <c r="AL4459">
        <v>0.35697388814015568</v>
      </c>
      <c r="AM4459">
        <v>0.35697388814015568</v>
      </c>
      <c r="AN4459" s="18">
        <v>0.35697388814015568</v>
      </c>
      <c r="AP4459" s="18"/>
      <c r="AQ4459">
        <v>8860000</v>
      </c>
      <c r="AR4459" s="23" t="s">
        <v>197</v>
      </c>
      <c r="AS4459" s="23" t="s">
        <v>223</v>
      </c>
      <c r="AT4459" s="23" t="s">
        <v>224</v>
      </c>
      <c r="AV4459" s="32" t="s">
        <v>242</v>
      </c>
    </row>
    <row r="4460" spans="1:48" x14ac:dyDescent="0.25">
      <c r="A4460">
        <v>4458</v>
      </c>
      <c r="C4460" t="s">
        <v>297</v>
      </c>
      <c r="E4460" t="s">
        <v>158</v>
      </c>
      <c r="H4460">
        <v>1994</v>
      </c>
      <c r="I4460">
        <v>12</v>
      </c>
      <c r="J4460">
        <v>28</v>
      </c>
      <c r="K4460">
        <v>-67.430000000000007</v>
      </c>
      <c r="L4460">
        <v>77.94</v>
      </c>
      <c r="M4460">
        <v>5</v>
      </c>
      <c r="O4460">
        <v>-0.32</v>
      </c>
      <c r="P4460">
        <v>34.159999999999997</v>
      </c>
      <c r="Q4460">
        <v>0.1</v>
      </c>
      <c r="U4460">
        <v>41.1</v>
      </c>
      <c r="X4460">
        <v>20.05</v>
      </c>
      <c r="Y4460" t="s">
        <v>79</v>
      </c>
      <c r="Z4460" t="s">
        <v>80</v>
      </c>
      <c r="AF4460">
        <v>43100</v>
      </c>
      <c r="AH4460">
        <v>43100</v>
      </c>
      <c r="AI4460">
        <v>3.5623364113744463E-2</v>
      </c>
      <c r="AJ4460">
        <v>1.2586276231242703</v>
      </c>
      <c r="AK4460">
        <v>0.36719748398187851</v>
      </c>
      <c r="AL4460">
        <v>0.36719748398187851</v>
      </c>
      <c r="AM4460">
        <v>0.36719748398187851</v>
      </c>
      <c r="AN4460" s="18">
        <v>0.36719748398187851</v>
      </c>
      <c r="AP4460" s="18"/>
      <c r="AQ4460">
        <v>4140000</v>
      </c>
      <c r="AR4460" s="23" t="s">
        <v>197</v>
      </c>
      <c r="AS4460" s="23" t="s">
        <v>223</v>
      </c>
      <c r="AT4460" s="23" t="s">
        <v>224</v>
      </c>
      <c r="AV4460" s="32" t="s">
        <v>242</v>
      </c>
    </row>
    <row r="4461" spans="1:48" x14ac:dyDescent="0.25">
      <c r="A4461">
        <v>4459</v>
      </c>
      <c r="C4461" t="s">
        <v>297</v>
      </c>
      <c r="E4461" t="s">
        <v>158</v>
      </c>
      <c r="H4461">
        <v>1994</v>
      </c>
      <c r="I4461">
        <v>12</v>
      </c>
      <c r="J4461">
        <v>28</v>
      </c>
      <c r="K4461">
        <v>-67.430000000000007</v>
      </c>
      <c r="L4461">
        <v>77.94</v>
      </c>
      <c r="M4461">
        <v>0</v>
      </c>
      <c r="O4461">
        <v>0.12</v>
      </c>
      <c r="P4461">
        <v>34.22</v>
      </c>
      <c r="Q4461">
        <v>0.4</v>
      </c>
      <c r="U4461">
        <v>26.5</v>
      </c>
      <c r="X4461">
        <v>1.76</v>
      </c>
      <c r="Y4461" t="s">
        <v>79</v>
      </c>
      <c r="Z4461" t="s">
        <v>80</v>
      </c>
      <c r="AF4461">
        <v>62500</v>
      </c>
      <c r="AH4461">
        <v>62500</v>
      </c>
      <c r="AI4461">
        <v>5.1658010605777932E-2</v>
      </c>
      <c r="AJ4461">
        <v>1.8251560660154733</v>
      </c>
      <c r="AK4461">
        <v>0.53247895008973101</v>
      </c>
      <c r="AL4461">
        <v>0.53247895008973101</v>
      </c>
      <c r="AM4461">
        <v>0.53247895008973101</v>
      </c>
      <c r="AN4461" s="18">
        <v>0.53247895008973101</v>
      </c>
      <c r="AP4461" s="18"/>
      <c r="AQ4461">
        <v>1210000</v>
      </c>
      <c r="AR4461" s="23" t="s">
        <v>197</v>
      </c>
      <c r="AS4461" s="23" t="s">
        <v>223</v>
      </c>
      <c r="AT4461" s="23" t="s">
        <v>224</v>
      </c>
      <c r="AV4461" s="32" t="s">
        <v>242</v>
      </c>
    </row>
    <row r="4462" spans="1:48" x14ac:dyDescent="0.25">
      <c r="A4462">
        <v>4460</v>
      </c>
      <c r="C4462" t="s">
        <v>297</v>
      </c>
      <c r="E4462" t="s">
        <v>158</v>
      </c>
      <c r="H4462">
        <v>1995</v>
      </c>
      <c r="I4462">
        <v>1</v>
      </c>
      <c r="J4462">
        <v>4</v>
      </c>
      <c r="K4462">
        <v>-67.430000000000007</v>
      </c>
      <c r="L4462">
        <v>77.94</v>
      </c>
      <c r="M4462">
        <v>20</v>
      </c>
      <c r="O4462">
        <v>-0.55000000000000004</v>
      </c>
      <c r="P4462">
        <v>33.659999999999997</v>
      </c>
      <c r="Q4462">
        <v>8.1</v>
      </c>
      <c r="U4462">
        <v>35.5</v>
      </c>
      <c r="X4462">
        <v>17.649999999999999</v>
      </c>
      <c r="Y4462" t="s">
        <v>79</v>
      </c>
      <c r="Z4462" t="s">
        <v>80</v>
      </c>
      <c r="AF4462">
        <v>0</v>
      </c>
      <c r="AH4462">
        <v>0</v>
      </c>
      <c r="AI4462">
        <v>0</v>
      </c>
      <c r="AJ4462">
        <v>0</v>
      </c>
      <c r="AK4462">
        <v>0</v>
      </c>
      <c r="AL4462">
        <v>0</v>
      </c>
      <c r="AM4462">
        <v>0</v>
      </c>
      <c r="AN4462" s="18">
        <v>0</v>
      </c>
      <c r="AP4462" s="18"/>
      <c r="AQ4462">
        <v>8020000</v>
      </c>
      <c r="AR4462" s="23" t="s">
        <v>197</v>
      </c>
      <c r="AS4462" s="23" t="s">
        <v>223</v>
      </c>
      <c r="AT4462" s="23" t="s">
        <v>224</v>
      </c>
      <c r="AV4462" s="32" t="s">
        <v>242</v>
      </c>
    </row>
    <row r="4463" spans="1:48" x14ac:dyDescent="0.25">
      <c r="A4463">
        <v>4461</v>
      </c>
      <c r="C4463" t="s">
        <v>297</v>
      </c>
      <c r="E4463" t="s">
        <v>158</v>
      </c>
      <c r="H4463">
        <v>1995</v>
      </c>
      <c r="I4463">
        <v>1</v>
      </c>
      <c r="J4463">
        <v>4</v>
      </c>
      <c r="K4463">
        <v>-67.430000000000007</v>
      </c>
      <c r="L4463">
        <v>77.94</v>
      </c>
      <c r="M4463">
        <v>15</v>
      </c>
      <c r="O4463">
        <v>0.18</v>
      </c>
      <c r="P4463">
        <v>33.54</v>
      </c>
      <c r="Q4463">
        <v>7</v>
      </c>
      <c r="U4463">
        <v>28.4</v>
      </c>
      <c r="X4463">
        <v>19.059999999999999</v>
      </c>
      <c r="Y4463" t="s">
        <v>79</v>
      </c>
      <c r="Z4463" t="s">
        <v>80</v>
      </c>
      <c r="AF4463">
        <v>26800</v>
      </c>
      <c r="AH4463">
        <v>26800</v>
      </c>
      <c r="AI4463">
        <v>2.2150954947757578E-2</v>
      </c>
      <c r="AJ4463">
        <v>0.78262692110743504</v>
      </c>
      <c r="AK4463">
        <v>0.22832697379847666</v>
      </c>
      <c r="AL4463">
        <v>0.22832697379847666</v>
      </c>
      <c r="AM4463">
        <v>0.22832697379847666</v>
      </c>
      <c r="AN4463" s="18">
        <v>0.22832697379847666</v>
      </c>
      <c r="AP4463" s="18"/>
      <c r="AQ4463">
        <v>12000000</v>
      </c>
      <c r="AR4463" s="23" t="s">
        <v>197</v>
      </c>
      <c r="AS4463" s="23" t="s">
        <v>223</v>
      </c>
      <c r="AT4463" s="23" t="s">
        <v>224</v>
      </c>
      <c r="AV4463" s="32" t="s">
        <v>242</v>
      </c>
    </row>
    <row r="4464" spans="1:48" x14ac:dyDescent="0.25">
      <c r="A4464">
        <v>4462</v>
      </c>
      <c r="C4464" t="s">
        <v>297</v>
      </c>
      <c r="E4464" t="s">
        <v>158</v>
      </c>
      <c r="H4464">
        <v>1995</v>
      </c>
      <c r="I4464">
        <v>1</v>
      </c>
      <c r="J4464">
        <v>4</v>
      </c>
      <c r="K4464">
        <v>-67.430000000000007</v>
      </c>
      <c r="L4464">
        <v>77.94</v>
      </c>
      <c r="M4464">
        <v>10</v>
      </c>
      <c r="O4464">
        <v>0.41</v>
      </c>
      <c r="P4464">
        <v>33.479999999999997</v>
      </c>
      <c r="Q4464">
        <v>5.8</v>
      </c>
      <c r="U4464">
        <v>23.4</v>
      </c>
      <c r="X4464">
        <v>22.59</v>
      </c>
      <c r="Y4464" t="s">
        <v>79</v>
      </c>
      <c r="Z4464" t="s">
        <v>80</v>
      </c>
      <c r="AF4464">
        <v>34400</v>
      </c>
      <c r="AH4464">
        <v>34400</v>
      </c>
      <c r="AI4464">
        <v>2.8432569037420176E-2</v>
      </c>
      <c r="AJ4464">
        <v>1.0045658987349166</v>
      </c>
      <c r="AK4464">
        <v>0.29307641412938795</v>
      </c>
      <c r="AL4464">
        <v>0.29307641412938795</v>
      </c>
      <c r="AM4464">
        <v>0.29307641412938795</v>
      </c>
      <c r="AN4464" s="18">
        <v>0.29307641412938795</v>
      </c>
      <c r="AP4464" s="18"/>
      <c r="AQ4464">
        <v>15700000</v>
      </c>
      <c r="AR4464" s="23" t="s">
        <v>197</v>
      </c>
      <c r="AS4464" s="23" t="s">
        <v>223</v>
      </c>
      <c r="AT4464" s="23" t="s">
        <v>224</v>
      </c>
      <c r="AV4464" s="32" t="s">
        <v>242</v>
      </c>
    </row>
    <row r="4465" spans="1:48" x14ac:dyDescent="0.25">
      <c r="A4465">
        <v>4463</v>
      </c>
      <c r="C4465" t="s">
        <v>297</v>
      </c>
      <c r="E4465" t="s">
        <v>158</v>
      </c>
      <c r="H4465">
        <v>1995</v>
      </c>
      <c r="I4465">
        <v>1</v>
      </c>
      <c r="J4465">
        <v>4</v>
      </c>
      <c r="K4465">
        <v>-67.430000000000007</v>
      </c>
      <c r="L4465">
        <v>77.94</v>
      </c>
      <c r="M4465">
        <v>5</v>
      </c>
      <c r="O4465">
        <v>0.51</v>
      </c>
      <c r="P4465">
        <v>33.47</v>
      </c>
      <c r="Q4465">
        <v>0.3</v>
      </c>
      <c r="U4465">
        <v>19.399999999999999</v>
      </c>
      <c r="X4465">
        <v>10.44</v>
      </c>
      <c r="Y4465" t="s">
        <v>79</v>
      </c>
      <c r="Z4465" t="s">
        <v>80</v>
      </c>
      <c r="AF4465">
        <v>417000</v>
      </c>
      <c r="AH4465">
        <v>417000</v>
      </c>
      <c r="AI4465">
        <v>0.34466224676175039</v>
      </c>
      <c r="AJ4465">
        <v>12.177441272455239</v>
      </c>
      <c r="AK4465">
        <v>3.5526995549986853</v>
      </c>
      <c r="AL4465">
        <v>3.5526995549986853</v>
      </c>
      <c r="AM4465">
        <v>3.5526995549986853</v>
      </c>
      <c r="AN4465" s="18">
        <v>3.5526995549986853</v>
      </c>
      <c r="AP4465" s="18"/>
      <c r="AQ4465">
        <v>14600000</v>
      </c>
      <c r="AR4465" s="23" t="s">
        <v>197</v>
      </c>
      <c r="AS4465" s="23" t="s">
        <v>223</v>
      </c>
      <c r="AT4465" s="23" t="s">
        <v>224</v>
      </c>
      <c r="AV4465" s="32" t="s">
        <v>242</v>
      </c>
    </row>
    <row r="4466" spans="1:48" x14ac:dyDescent="0.25">
      <c r="A4466">
        <v>4464</v>
      </c>
      <c r="C4466" t="s">
        <v>297</v>
      </c>
      <c r="E4466" t="s">
        <v>158</v>
      </c>
      <c r="H4466">
        <v>1995</v>
      </c>
      <c r="I4466">
        <v>1</v>
      </c>
      <c r="J4466">
        <v>16</v>
      </c>
      <c r="K4466">
        <v>-67.430000000000007</v>
      </c>
      <c r="L4466">
        <v>77.94</v>
      </c>
      <c r="M4466">
        <v>15</v>
      </c>
      <c r="O4466">
        <v>-0.14000000000000001</v>
      </c>
      <c r="P4466">
        <v>33.21</v>
      </c>
      <c r="Q4466">
        <v>9.9</v>
      </c>
      <c r="U4466">
        <v>30.4</v>
      </c>
      <c r="X4466">
        <v>9.94</v>
      </c>
      <c r="Y4466" t="s">
        <v>79</v>
      </c>
      <c r="Z4466" t="s">
        <v>80</v>
      </c>
      <c r="AF4466">
        <v>0</v>
      </c>
      <c r="AH4466">
        <v>0</v>
      </c>
      <c r="AI4466">
        <v>0</v>
      </c>
      <c r="AJ4466">
        <v>0</v>
      </c>
      <c r="AK4466">
        <v>0</v>
      </c>
      <c r="AL4466">
        <v>0</v>
      </c>
      <c r="AM4466">
        <v>0</v>
      </c>
      <c r="AN4466" s="18">
        <v>0</v>
      </c>
      <c r="AP4466" s="18"/>
      <c r="AQ4466">
        <v>2510000</v>
      </c>
      <c r="AR4466" s="23" t="s">
        <v>197</v>
      </c>
      <c r="AS4466" s="23" t="s">
        <v>223</v>
      </c>
      <c r="AT4466" s="23" t="s">
        <v>224</v>
      </c>
      <c r="AV4466" s="32" t="s">
        <v>242</v>
      </c>
    </row>
    <row r="4467" spans="1:48" x14ac:dyDescent="0.25">
      <c r="A4467">
        <v>4465</v>
      </c>
      <c r="C4467" t="s">
        <v>297</v>
      </c>
      <c r="E4467" t="s">
        <v>158</v>
      </c>
      <c r="H4467">
        <v>1995</v>
      </c>
      <c r="I4467">
        <v>1</v>
      </c>
      <c r="J4467">
        <v>16</v>
      </c>
      <c r="K4467">
        <v>-67.430000000000007</v>
      </c>
      <c r="L4467">
        <v>77.94</v>
      </c>
      <c r="M4467">
        <v>10</v>
      </c>
      <c r="O4467">
        <v>0.16</v>
      </c>
      <c r="P4467">
        <v>33.119999999999997</v>
      </c>
      <c r="Q4467">
        <v>7.5</v>
      </c>
      <c r="U4467">
        <v>28.1</v>
      </c>
      <c r="X4467">
        <v>11.81</v>
      </c>
      <c r="Y4467" t="s">
        <v>79</v>
      </c>
      <c r="Z4467" t="s">
        <v>80</v>
      </c>
      <c r="AF4467">
        <v>14500</v>
      </c>
      <c r="AH4467">
        <v>14500</v>
      </c>
      <c r="AI4467">
        <v>1.1984658460540481E-2</v>
      </c>
      <c r="AJ4467">
        <v>0.42343620731558984</v>
      </c>
      <c r="AK4467">
        <v>0.1235351164208176</v>
      </c>
      <c r="AL4467">
        <v>0.1235351164208176</v>
      </c>
      <c r="AM4467">
        <v>0.1235351164208176</v>
      </c>
      <c r="AN4467" s="18">
        <v>0.1235351164208176</v>
      </c>
      <c r="AP4467" s="18"/>
      <c r="AQ4467">
        <v>4540000</v>
      </c>
      <c r="AR4467" s="23" t="s">
        <v>197</v>
      </c>
      <c r="AS4467" s="23" t="s">
        <v>223</v>
      </c>
      <c r="AT4467" s="23" t="s">
        <v>224</v>
      </c>
      <c r="AV4467" s="32" t="s">
        <v>242</v>
      </c>
    </row>
    <row r="4468" spans="1:48" x14ac:dyDescent="0.25">
      <c r="A4468">
        <v>4466</v>
      </c>
      <c r="C4468" t="s">
        <v>297</v>
      </c>
      <c r="E4468" t="s">
        <v>158</v>
      </c>
      <c r="H4468">
        <v>1995</v>
      </c>
      <c r="I4468">
        <v>1</v>
      </c>
      <c r="J4468">
        <v>16</v>
      </c>
      <c r="K4468">
        <v>-67.430000000000007</v>
      </c>
      <c r="L4468">
        <v>77.94</v>
      </c>
      <c r="M4468">
        <v>5</v>
      </c>
      <c r="O4468">
        <v>0.87</v>
      </c>
      <c r="P4468">
        <v>32.950000000000003</v>
      </c>
      <c r="Q4468">
        <v>7.3</v>
      </c>
      <c r="U4468">
        <v>29.1</v>
      </c>
      <c r="X4468">
        <v>10.41</v>
      </c>
      <c r="Y4468" t="s">
        <v>79</v>
      </c>
      <c r="Z4468" t="s">
        <v>80</v>
      </c>
      <c r="AF4468">
        <v>18400</v>
      </c>
      <c r="AH4468">
        <v>18400</v>
      </c>
      <c r="AI4468">
        <v>1.5208118322341023E-2</v>
      </c>
      <c r="AJ4468">
        <v>0.53732594583495541</v>
      </c>
      <c r="AK4468">
        <v>0.15676180290641681</v>
      </c>
      <c r="AL4468">
        <v>0.15676180290641681</v>
      </c>
      <c r="AM4468">
        <v>0.15676180290641681</v>
      </c>
      <c r="AN4468" s="18">
        <v>0.15676180290641681</v>
      </c>
      <c r="AP4468" s="18"/>
      <c r="AQ4468">
        <v>4230000</v>
      </c>
      <c r="AR4468" s="23" t="s">
        <v>197</v>
      </c>
      <c r="AS4468" s="23" t="s">
        <v>223</v>
      </c>
      <c r="AT4468" s="23" t="s">
        <v>224</v>
      </c>
      <c r="AV4468" s="32" t="s">
        <v>242</v>
      </c>
    </row>
    <row r="4469" spans="1:48" x14ac:dyDescent="0.25">
      <c r="A4469">
        <v>4467</v>
      </c>
      <c r="C4469" t="s">
        <v>297</v>
      </c>
      <c r="E4469" t="s">
        <v>158</v>
      </c>
      <c r="H4469">
        <v>1995</v>
      </c>
      <c r="I4469">
        <v>1</v>
      </c>
      <c r="J4469">
        <v>16</v>
      </c>
      <c r="K4469">
        <v>-67.430000000000007</v>
      </c>
      <c r="L4469">
        <v>77.94</v>
      </c>
      <c r="M4469">
        <v>0</v>
      </c>
      <c r="O4469">
        <v>1.43</v>
      </c>
      <c r="P4469">
        <v>32.67</v>
      </c>
      <c r="Q4469">
        <v>7.5</v>
      </c>
      <c r="U4469">
        <v>29.7</v>
      </c>
      <c r="X4469">
        <v>8.7100000000000009</v>
      </c>
      <c r="Y4469" t="s">
        <v>79</v>
      </c>
      <c r="Z4469" t="s">
        <v>80</v>
      </c>
      <c r="AF4469">
        <v>22400</v>
      </c>
      <c r="AH4469">
        <v>22400</v>
      </c>
      <c r="AI4469">
        <v>1.8514231001110812E-2</v>
      </c>
      <c r="AJ4469">
        <v>0.65413593405994563</v>
      </c>
      <c r="AK4469">
        <v>0.1908404557121596</v>
      </c>
      <c r="AL4469">
        <v>0.1908404557121596</v>
      </c>
      <c r="AM4469">
        <v>0.1908404557121596</v>
      </c>
      <c r="AN4469" s="18">
        <v>0.1908404557121596</v>
      </c>
      <c r="AP4469" s="18"/>
      <c r="AQ4469">
        <v>3910000</v>
      </c>
      <c r="AR4469" s="23" t="s">
        <v>197</v>
      </c>
      <c r="AS4469" s="23" t="s">
        <v>223</v>
      </c>
      <c r="AT4469" s="23" t="s">
        <v>224</v>
      </c>
      <c r="AV4469" s="32" t="s">
        <v>242</v>
      </c>
    </row>
    <row r="4470" spans="1:48" x14ac:dyDescent="0.25">
      <c r="A4470">
        <v>4468</v>
      </c>
      <c r="C4470" t="s">
        <v>297</v>
      </c>
      <c r="E4470" t="s">
        <v>158</v>
      </c>
      <c r="H4470">
        <v>1995</v>
      </c>
      <c r="I4470">
        <v>1</v>
      </c>
      <c r="J4470">
        <v>16</v>
      </c>
      <c r="K4470">
        <v>-67.430000000000007</v>
      </c>
      <c r="L4470">
        <v>77.94</v>
      </c>
      <c r="M4470">
        <v>20</v>
      </c>
      <c r="O4470">
        <v>-0.27</v>
      </c>
      <c r="P4470">
        <v>33.299999999999997</v>
      </c>
      <c r="Q4470">
        <v>9.1999999999999993</v>
      </c>
      <c r="U4470">
        <v>41.8</v>
      </c>
      <c r="X4470">
        <v>12.49</v>
      </c>
      <c r="Y4470" t="s">
        <v>79</v>
      </c>
      <c r="Z4470" t="s">
        <v>80</v>
      </c>
      <c r="AF4470">
        <v>27100</v>
      </c>
      <c r="AH4470">
        <v>27100</v>
      </c>
      <c r="AI4470">
        <v>2.2398913398665312E-2</v>
      </c>
      <c r="AJ4470">
        <v>0.79138767022430923</v>
      </c>
      <c r="AK4470">
        <v>0.23088287275890737</v>
      </c>
      <c r="AL4470">
        <v>0.23088287275890737</v>
      </c>
      <c r="AM4470">
        <v>0.23088287275890737</v>
      </c>
      <c r="AN4470" s="18">
        <v>0.23088287275890737</v>
      </c>
      <c r="AP4470" s="18"/>
      <c r="AQ4470">
        <v>2080000</v>
      </c>
      <c r="AR4470" s="23" t="s">
        <v>197</v>
      </c>
      <c r="AS4470" s="23" t="s">
        <v>223</v>
      </c>
      <c r="AT4470" s="23" t="s">
        <v>224</v>
      </c>
      <c r="AV4470" s="32" t="s">
        <v>242</v>
      </c>
    </row>
    <row r="4471" spans="1:48" x14ac:dyDescent="0.25">
      <c r="A4471">
        <v>4469</v>
      </c>
      <c r="C4471" t="s">
        <v>297</v>
      </c>
      <c r="E4471" t="s">
        <v>158</v>
      </c>
      <c r="H4471">
        <v>1995</v>
      </c>
      <c r="I4471">
        <v>1</v>
      </c>
      <c r="J4471">
        <v>23</v>
      </c>
      <c r="K4471">
        <v>-67.430000000000007</v>
      </c>
      <c r="L4471">
        <v>77.94</v>
      </c>
      <c r="M4471">
        <v>5</v>
      </c>
      <c r="O4471">
        <v>-0.08</v>
      </c>
      <c r="P4471">
        <v>32.96</v>
      </c>
      <c r="Q4471">
        <v>3.9</v>
      </c>
      <c r="U4471">
        <v>32.1</v>
      </c>
      <c r="X4471">
        <v>9.5</v>
      </c>
      <c r="Y4471" t="s">
        <v>79</v>
      </c>
      <c r="Z4471" t="s">
        <v>80</v>
      </c>
      <c r="AF4471">
        <v>0</v>
      </c>
      <c r="AH4471">
        <v>0</v>
      </c>
      <c r="AI4471">
        <v>0</v>
      </c>
      <c r="AJ4471">
        <v>0</v>
      </c>
      <c r="AK4471">
        <v>0</v>
      </c>
      <c r="AL4471">
        <v>0</v>
      </c>
      <c r="AM4471">
        <v>0</v>
      </c>
      <c r="AN4471" s="18">
        <v>0</v>
      </c>
      <c r="AP4471" s="18"/>
      <c r="AQ4471">
        <v>3300000</v>
      </c>
      <c r="AR4471" s="23" t="s">
        <v>197</v>
      </c>
      <c r="AS4471" s="23" t="s">
        <v>223</v>
      </c>
      <c r="AT4471" s="23" t="s">
        <v>224</v>
      </c>
      <c r="AV4471" s="32" t="s">
        <v>242</v>
      </c>
    </row>
    <row r="4472" spans="1:48" x14ac:dyDescent="0.25">
      <c r="A4472">
        <v>4470</v>
      </c>
      <c r="C4472" t="s">
        <v>297</v>
      </c>
      <c r="E4472" t="s">
        <v>158</v>
      </c>
      <c r="H4472">
        <v>1995</v>
      </c>
      <c r="I4472">
        <v>1</v>
      </c>
      <c r="J4472">
        <v>23</v>
      </c>
      <c r="K4472">
        <v>-67.430000000000007</v>
      </c>
      <c r="L4472">
        <v>77.94</v>
      </c>
      <c r="M4472">
        <v>10</v>
      </c>
      <c r="O4472">
        <v>-0.14000000000000001</v>
      </c>
      <c r="P4472">
        <v>33.08</v>
      </c>
      <c r="Q4472">
        <v>7.8</v>
      </c>
      <c r="U4472">
        <v>35.5</v>
      </c>
      <c r="X4472">
        <v>5.86</v>
      </c>
      <c r="Y4472" t="s">
        <v>79</v>
      </c>
      <c r="Z4472" t="s">
        <v>80</v>
      </c>
      <c r="AF4472">
        <v>0</v>
      </c>
      <c r="AH4472">
        <v>0</v>
      </c>
      <c r="AI4472">
        <v>0</v>
      </c>
      <c r="AJ4472">
        <v>0</v>
      </c>
      <c r="AK4472">
        <v>0</v>
      </c>
      <c r="AL4472">
        <v>0</v>
      </c>
      <c r="AM4472">
        <v>0</v>
      </c>
      <c r="AN4472" s="18">
        <v>0</v>
      </c>
      <c r="AP4472" s="18"/>
      <c r="AQ4472">
        <v>2250000</v>
      </c>
      <c r="AR4472" s="23" t="s">
        <v>197</v>
      </c>
      <c r="AS4472" s="23" t="s">
        <v>223</v>
      </c>
      <c r="AT4472" s="23" t="s">
        <v>224</v>
      </c>
      <c r="AV4472" s="32" t="s">
        <v>242</v>
      </c>
    </row>
    <row r="4473" spans="1:48" x14ac:dyDescent="0.25">
      <c r="A4473">
        <v>4471</v>
      </c>
      <c r="C4473" t="s">
        <v>297</v>
      </c>
      <c r="E4473" t="s">
        <v>158</v>
      </c>
      <c r="H4473">
        <v>1995</v>
      </c>
      <c r="I4473">
        <v>1</v>
      </c>
      <c r="J4473">
        <v>23</v>
      </c>
      <c r="K4473">
        <v>-67.430000000000007</v>
      </c>
      <c r="L4473">
        <v>77.94</v>
      </c>
      <c r="M4473">
        <v>15</v>
      </c>
      <c r="O4473">
        <v>-0.22</v>
      </c>
      <c r="P4473">
        <v>33.11</v>
      </c>
      <c r="Q4473">
        <v>9.3000000000000007</v>
      </c>
      <c r="U4473">
        <v>35.4</v>
      </c>
      <c r="X4473">
        <v>5.59</v>
      </c>
      <c r="Y4473" t="s">
        <v>79</v>
      </c>
      <c r="Z4473" t="s">
        <v>80</v>
      </c>
      <c r="AF4473">
        <v>0</v>
      </c>
      <c r="AH4473">
        <v>0</v>
      </c>
      <c r="AI4473">
        <v>0</v>
      </c>
      <c r="AJ4473">
        <v>0</v>
      </c>
      <c r="AK4473">
        <v>0</v>
      </c>
      <c r="AL4473">
        <v>0</v>
      </c>
      <c r="AM4473">
        <v>0</v>
      </c>
      <c r="AN4473" s="18">
        <v>0</v>
      </c>
      <c r="AP4473" s="18"/>
      <c r="AQ4473">
        <v>1680000</v>
      </c>
      <c r="AR4473" s="23" t="s">
        <v>197</v>
      </c>
      <c r="AS4473" s="23" t="s">
        <v>223</v>
      </c>
      <c r="AT4473" s="23" t="s">
        <v>224</v>
      </c>
      <c r="AV4473" s="32" t="s">
        <v>242</v>
      </c>
    </row>
    <row r="4474" spans="1:48" x14ac:dyDescent="0.25">
      <c r="A4474">
        <v>4472</v>
      </c>
      <c r="C4474" t="s">
        <v>297</v>
      </c>
      <c r="E4474" t="s">
        <v>158</v>
      </c>
      <c r="H4474">
        <v>1995</v>
      </c>
      <c r="I4474">
        <v>1</v>
      </c>
      <c r="J4474">
        <v>23</v>
      </c>
      <c r="K4474">
        <v>-67.430000000000007</v>
      </c>
      <c r="L4474">
        <v>77.94</v>
      </c>
      <c r="M4474">
        <v>20</v>
      </c>
      <c r="O4474">
        <v>-0.27</v>
      </c>
      <c r="P4474">
        <v>33.22</v>
      </c>
      <c r="Q4474">
        <v>11.4</v>
      </c>
      <c r="U4474">
        <v>37.299999999999997</v>
      </c>
      <c r="X4474">
        <v>3.96</v>
      </c>
      <c r="Y4474" t="s">
        <v>79</v>
      </c>
      <c r="Z4474" t="s">
        <v>80</v>
      </c>
      <c r="AF4474">
        <v>0</v>
      </c>
      <c r="AH4474">
        <v>0</v>
      </c>
      <c r="AI4474">
        <v>0</v>
      </c>
      <c r="AJ4474">
        <v>0</v>
      </c>
      <c r="AK4474">
        <v>0</v>
      </c>
      <c r="AL4474">
        <v>0</v>
      </c>
      <c r="AM4474">
        <v>0</v>
      </c>
      <c r="AN4474" s="18">
        <v>0</v>
      </c>
      <c r="AP4474" s="18"/>
      <c r="AQ4474">
        <v>1110000</v>
      </c>
      <c r="AR4474" s="23" t="s">
        <v>197</v>
      </c>
      <c r="AS4474" s="23" t="s">
        <v>223</v>
      </c>
      <c r="AT4474" s="23" t="s">
        <v>224</v>
      </c>
      <c r="AV4474" s="32" t="s">
        <v>242</v>
      </c>
    </row>
    <row r="4475" spans="1:48" x14ac:dyDescent="0.25">
      <c r="A4475">
        <v>4473</v>
      </c>
      <c r="C4475" t="s">
        <v>297</v>
      </c>
      <c r="E4475" t="s">
        <v>158</v>
      </c>
      <c r="H4475">
        <v>1995</v>
      </c>
      <c r="I4475">
        <v>1</v>
      </c>
      <c r="J4475">
        <v>23</v>
      </c>
      <c r="K4475">
        <v>-67.430000000000007</v>
      </c>
      <c r="L4475">
        <v>77.94</v>
      </c>
      <c r="M4475">
        <v>0</v>
      </c>
      <c r="O4475">
        <v>-0.02</v>
      </c>
      <c r="P4475">
        <v>32.86</v>
      </c>
      <c r="Q4475">
        <v>6.3</v>
      </c>
      <c r="U4475">
        <v>32.1</v>
      </c>
      <c r="X4475">
        <v>8.7100000000000009</v>
      </c>
      <c r="Y4475" t="s">
        <v>79</v>
      </c>
      <c r="Z4475" t="s">
        <v>80</v>
      </c>
      <c r="AF4475">
        <v>22900</v>
      </c>
      <c r="AH4475">
        <v>22900</v>
      </c>
      <c r="AI4475">
        <v>1.8927495085957036E-2</v>
      </c>
      <c r="AJ4475">
        <v>0.66873718258806947</v>
      </c>
      <c r="AK4475">
        <v>0.19510028731287746</v>
      </c>
      <c r="AL4475">
        <v>0.19510028731287746</v>
      </c>
      <c r="AM4475">
        <v>0.19510028731287746</v>
      </c>
      <c r="AN4475" s="18">
        <v>0.19510028731287746</v>
      </c>
      <c r="AP4475" s="18"/>
      <c r="AQ4475">
        <v>3590000</v>
      </c>
      <c r="AR4475" s="23" t="s">
        <v>197</v>
      </c>
      <c r="AS4475" s="23" t="s">
        <v>223</v>
      </c>
      <c r="AT4475" s="23" t="s">
        <v>224</v>
      </c>
      <c r="AV4475" s="32" t="s">
        <v>242</v>
      </c>
    </row>
    <row r="4476" spans="1:48" x14ac:dyDescent="0.25">
      <c r="A4476">
        <v>4474</v>
      </c>
      <c r="C4476" t="s">
        <v>297</v>
      </c>
      <c r="E4476" t="s">
        <v>158</v>
      </c>
      <c r="H4476">
        <v>1995</v>
      </c>
      <c r="I4476">
        <v>1</v>
      </c>
      <c r="J4476">
        <v>30</v>
      </c>
      <c r="K4476">
        <v>-67.430000000000007</v>
      </c>
      <c r="L4476">
        <v>77.94</v>
      </c>
      <c r="M4476">
        <v>5</v>
      </c>
      <c r="O4476">
        <v>-0.75</v>
      </c>
      <c r="P4476">
        <v>32.51</v>
      </c>
      <c r="Q4476">
        <v>13.8</v>
      </c>
      <c r="U4476">
        <v>39.4</v>
      </c>
      <c r="X4476">
        <v>2.23</v>
      </c>
      <c r="Y4476" t="s">
        <v>79</v>
      </c>
      <c r="Z4476" t="s">
        <v>80</v>
      </c>
      <c r="AF4476">
        <v>0</v>
      </c>
      <c r="AH4476">
        <v>0</v>
      </c>
      <c r="AI4476">
        <v>0</v>
      </c>
      <c r="AJ4476">
        <v>0</v>
      </c>
      <c r="AK4476">
        <v>0</v>
      </c>
      <c r="AL4476">
        <v>0</v>
      </c>
      <c r="AM4476">
        <v>0</v>
      </c>
      <c r="AN4476" s="18">
        <v>0</v>
      </c>
      <c r="AP4476" s="18"/>
      <c r="AQ4476">
        <v>1030000</v>
      </c>
      <c r="AR4476" s="23" t="s">
        <v>197</v>
      </c>
      <c r="AS4476" s="23" t="s">
        <v>223</v>
      </c>
      <c r="AT4476" s="23" t="s">
        <v>224</v>
      </c>
      <c r="AV4476" s="32" t="s">
        <v>242</v>
      </c>
    </row>
    <row r="4477" spans="1:48" x14ac:dyDescent="0.25">
      <c r="A4477">
        <v>4475</v>
      </c>
      <c r="C4477" t="s">
        <v>297</v>
      </c>
      <c r="E4477" t="s">
        <v>158</v>
      </c>
      <c r="H4477">
        <v>1995</v>
      </c>
      <c r="I4477">
        <v>1</v>
      </c>
      <c r="J4477">
        <v>30</v>
      </c>
      <c r="K4477">
        <v>-67.430000000000007</v>
      </c>
      <c r="L4477">
        <v>77.94</v>
      </c>
      <c r="M4477">
        <v>10</v>
      </c>
      <c r="O4477">
        <v>-0.74</v>
      </c>
      <c r="P4477">
        <v>32.64</v>
      </c>
      <c r="Q4477">
        <v>14.6</v>
      </c>
      <c r="U4477">
        <v>39.299999999999997</v>
      </c>
      <c r="X4477">
        <v>2</v>
      </c>
      <c r="Y4477" t="s">
        <v>79</v>
      </c>
      <c r="Z4477" t="s">
        <v>80</v>
      </c>
      <c r="AF4477">
        <v>0</v>
      </c>
      <c r="AH4477">
        <v>0</v>
      </c>
      <c r="AI4477">
        <v>0</v>
      </c>
      <c r="AJ4477">
        <v>0</v>
      </c>
      <c r="AK4477">
        <v>0</v>
      </c>
      <c r="AL4477">
        <v>0</v>
      </c>
      <c r="AM4477">
        <v>0</v>
      </c>
      <c r="AN4477" s="18">
        <v>0</v>
      </c>
      <c r="AP4477" s="18"/>
      <c r="AQ4477">
        <v>1270000</v>
      </c>
      <c r="AR4477" s="23" t="s">
        <v>197</v>
      </c>
      <c r="AS4477" s="23" t="s">
        <v>223</v>
      </c>
      <c r="AT4477" s="23" t="s">
        <v>224</v>
      </c>
      <c r="AV4477" s="32" t="s">
        <v>242</v>
      </c>
    </row>
    <row r="4478" spans="1:48" x14ac:dyDescent="0.25">
      <c r="A4478">
        <v>4476</v>
      </c>
      <c r="C4478" t="s">
        <v>297</v>
      </c>
      <c r="E4478" t="s">
        <v>158</v>
      </c>
      <c r="H4478">
        <v>1995</v>
      </c>
      <c r="I4478">
        <v>1</v>
      </c>
      <c r="J4478">
        <v>30</v>
      </c>
      <c r="K4478">
        <v>-67.430000000000007</v>
      </c>
      <c r="L4478">
        <v>77.94</v>
      </c>
      <c r="M4478">
        <v>15</v>
      </c>
      <c r="O4478">
        <v>-0.61</v>
      </c>
      <c r="P4478">
        <v>32.82</v>
      </c>
      <c r="Q4478">
        <v>14</v>
      </c>
      <c r="U4478">
        <v>39.700000000000003</v>
      </c>
      <c r="X4478">
        <v>1.89</v>
      </c>
      <c r="Y4478" t="s">
        <v>79</v>
      </c>
      <c r="Z4478" t="s">
        <v>80</v>
      </c>
      <c r="AF4478">
        <v>5820</v>
      </c>
      <c r="AH4478">
        <v>5820</v>
      </c>
      <c r="AI4478">
        <v>4.8103939476100413E-3</v>
      </c>
      <c r="AJ4478">
        <v>0.16995853286736087</v>
      </c>
      <c r="AK4478">
        <v>4.9584439832355755E-2</v>
      </c>
      <c r="AL4478">
        <v>4.9584439832355755E-2</v>
      </c>
      <c r="AM4478">
        <v>4.9584439832355755E-2</v>
      </c>
      <c r="AN4478" s="18">
        <v>4.9584439832355755E-2</v>
      </c>
      <c r="AP4478" s="18"/>
      <c r="AQ4478">
        <v>1000000</v>
      </c>
      <c r="AR4478" s="23" t="s">
        <v>197</v>
      </c>
      <c r="AS4478" s="23" t="s">
        <v>223</v>
      </c>
      <c r="AT4478" s="23" t="s">
        <v>224</v>
      </c>
      <c r="AV4478" s="32" t="s">
        <v>242</v>
      </c>
    </row>
    <row r="4479" spans="1:48" x14ac:dyDescent="0.25">
      <c r="A4479">
        <v>4477</v>
      </c>
      <c r="C4479" t="s">
        <v>297</v>
      </c>
      <c r="E4479" t="s">
        <v>158</v>
      </c>
      <c r="H4479">
        <v>1995</v>
      </c>
      <c r="I4479">
        <v>1</v>
      </c>
      <c r="J4479">
        <v>30</v>
      </c>
      <c r="K4479">
        <v>-67.430000000000007</v>
      </c>
      <c r="L4479">
        <v>77.94</v>
      </c>
      <c r="M4479">
        <v>0</v>
      </c>
      <c r="O4479">
        <v>-0.74</v>
      </c>
      <c r="P4479">
        <v>32.64</v>
      </c>
      <c r="Q4479">
        <v>14.1</v>
      </c>
      <c r="U4479">
        <v>34</v>
      </c>
      <c r="X4479">
        <v>2.15</v>
      </c>
      <c r="Y4479" t="s">
        <v>79</v>
      </c>
      <c r="Z4479" t="s">
        <v>80</v>
      </c>
      <c r="AF4479">
        <v>9030</v>
      </c>
      <c r="AH4479">
        <v>9030</v>
      </c>
      <c r="AI4479">
        <v>7.4635493723227957E-3</v>
      </c>
      <c r="AJ4479">
        <v>0.26369854841791557</v>
      </c>
      <c r="AK4479">
        <v>7.6932558708964344E-2</v>
      </c>
      <c r="AL4479">
        <v>7.6932558708964344E-2</v>
      </c>
      <c r="AM4479">
        <v>7.6932558708964344E-2</v>
      </c>
      <c r="AN4479" s="18">
        <v>7.6932558708964344E-2</v>
      </c>
      <c r="AP4479" s="18"/>
      <c r="AQ4479">
        <v>1110000</v>
      </c>
      <c r="AR4479" s="23" t="s">
        <v>197</v>
      </c>
      <c r="AS4479" s="23" t="s">
        <v>223</v>
      </c>
      <c r="AT4479" s="23" t="s">
        <v>224</v>
      </c>
      <c r="AV4479" s="32" t="s">
        <v>242</v>
      </c>
    </row>
    <row r="4480" spans="1:48" x14ac:dyDescent="0.25">
      <c r="A4480">
        <v>4478</v>
      </c>
      <c r="C4480" t="s">
        <v>297</v>
      </c>
      <c r="E4480" t="s">
        <v>158</v>
      </c>
      <c r="H4480">
        <v>1995</v>
      </c>
      <c r="I4480">
        <v>1</v>
      </c>
      <c r="J4480">
        <v>30</v>
      </c>
      <c r="K4480">
        <v>-67.430000000000007</v>
      </c>
      <c r="L4480">
        <v>77.94</v>
      </c>
      <c r="M4480">
        <v>20</v>
      </c>
      <c r="O4480">
        <v>-0.56999999999999995</v>
      </c>
      <c r="P4480">
        <v>32.97</v>
      </c>
      <c r="Q4480">
        <v>14.3</v>
      </c>
      <c r="U4480">
        <v>40.6</v>
      </c>
      <c r="X4480">
        <v>2.12</v>
      </c>
      <c r="Y4480" t="s">
        <v>79</v>
      </c>
      <c r="Z4480" t="s">
        <v>80</v>
      </c>
      <c r="AF4480">
        <v>11600</v>
      </c>
      <c r="AH4480">
        <v>11600</v>
      </c>
      <c r="AI4480">
        <v>9.587726768432385E-3</v>
      </c>
      <c r="AJ4480">
        <v>0.33874896585247188</v>
      </c>
      <c r="AK4480">
        <v>9.8828093136654083E-2</v>
      </c>
      <c r="AL4480">
        <v>9.8828093136654083E-2</v>
      </c>
      <c r="AM4480">
        <v>9.8828093136654083E-2</v>
      </c>
      <c r="AN4480" s="18">
        <v>9.8828093136654083E-2</v>
      </c>
      <c r="AP4480" s="18"/>
      <c r="AQ4480">
        <v>734000</v>
      </c>
      <c r="AR4480" s="23" t="s">
        <v>197</v>
      </c>
      <c r="AS4480" s="23" t="s">
        <v>223</v>
      </c>
      <c r="AT4480" s="23" t="s">
        <v>224</v>
      </c>
      <c r="AV4480" s="32" t="s">
        <v>242</v>
      </c>
    </row>
    <row r="4481" spans="1:48" x14ac:dyDescent="0.25">
      <c r="A4481">
        <v>4479</v>
      </c>
      <c r="C4481" t="s">
        <v>297</v>
      </c>
      <c r="E4481" t="s">
        <v>158</v>
      </c>
      <c r="H4481">
        <v>1995</v>
      </c>
      <c r="I4481">
        <v>2</v>
      </c>
      <c r="J4481">
        <v>13</v>
      </c>
      <c r="K4481">
        <v>-67.430000000000007</v>
      </c>
      <c r="L4481">
        <v>77.94</v>
      </c>
      <c r="M4481">
        <v>0</v>
      </c>
      <c r="O4481">
        <v>0.06</v>
      </c>
      <c r="P4481">
        <v>31.94</v>
      </c>
      <c r="Q4481">
        <v>1.7</v>
      </c>
      <c r="U4481">
        <v>47.3</v>
      </c>
      <c r="X4481">
        <v>19.89</v>
      </c>
      <c r="Y4481" t="s">
        <v>79</v>
      </c>
      <c r="Z4481" t="s">
        <v>80</v>
      </c>
      <c r="AF4481">
        <v>0</v>
      </c>
      <c r="AH4481">
        <v>0</v>
      </c>
      <c r="AI4481">
        <v>0</v>
      </c>
      <c r="AJ4481">
        <v>0</v>
      </c>
      <c r="AK4481">
        <v>0</v>
      </c>
      <c r="AL4481">
        <v>0</v>
      </c>
      <c r="AM4481">
        <v>0</v>
      </c>
      <c r="AN4481" s="18">
        <v>0</v>
      </c>
      <c r="AP4481" s="18"/>
      <c r="AQ4481">
        <v>6980000</v>
      </c>
      <c r="AR4481" s="23" t="s">
        <v>197</v>
      </c>
      <c r="AS4481" s="23" t="s">
        <v>223</v>
      </c>
      <c r="AT4481" s="23" t="s">
        <v>224</v>
      </c>
      <c r="AV4481" s="32" t="s">
        <v>242</v>
      </c>
    </row>
    <row r="4482" spans="1:48" x14ac:dyDescent="0.25">
      <c r="A4482">
        <v>4480</v>
      </c>
      <c r="C4482" t="s">
        <v>297</v>
      </c>
      <c r="E4482" t="s">
        <v>158</v>
      </c>
      <c r="H4482">
        <v>1995</v>
      </c>
      <c r="I4482">
        <v>2</v>
      </c>
      <c r="J4482">
        <v>13</v>
      </c>
      <c r="K4482">
        <v>-67.430000000000007</v>
      </c>
      <c r="L4482">
        <v>77.94</v>
      </c>
      <c r="M4482">
        <v>15</v>
      </c>
      <c r="O4482">
        <v>-0.51</v>
      </c>
      <c r="P4482">
        <v>32.81</v>
      </c>
      <c r="Q4482">
        <v>6.2</v>
      </c>
      <c r="U4482">
        <v>51.1</v>
      </c>
      <c r="X4482">
        <v>15.64</v>
      </c>
      <c r="Y4482" t="s">
        <v>79</v>
      </c>
      <c r="Z4482" t="s">
        <v>80</v>
      </c>
      <c r="AF4482">
        <v>0</v>
      </c>
      <c r="AH4482">
        <v>0</v>
      </c>
      <c r="AI4482">
        <v>0</v>
      </c>
      <c r="AJ4482">
        <v>0</v>
      </c>
      <c r="AK4482">
        <v>0</v>
      </c>
      <c r="AL4482">
        <v>0</v>
      </c>
      <c r="AM4482">
        <v>0</v>
      </c>
      <c r="AN4482" s="18">
        <v>0</v>
      </c>
      <c r="AP4482" s="18"/>
      <c r="AQ4482">
        <v>5600000</v>
      </c>
      <c r="AR4482" s="23" t="s">
        <v>197</v>
      </c>
      <c r="AS4482" s="23" t="s">
        <v>223</v>
      </c>
      <c r="AT4482" s="23" t="s">
        <v>224</v>
      </c>
      <c r="AV4482" s="32" t="s">
        <v>242</v>
      </c>
    </row>
    <row r="4483" spans="1:48" x14ac:dyDescent="0.25">
      <c r="A4483">
        <v>4481</v>
      </c>
      <c r="C4483" t="s">
        <v>297</v>
      </c>
      <c r="E4483" t="s">
        <v>158</v>
      </c>
      <c r="H4483">
        <v>1995</v>
      </c>
      <c r="I4483">
        <v>2</v>
      </c>
      <c r="J4483">
        <v>13</v>
      </c>
      <c r="K4483">
        <v>-67.430000000000007</v>
      </c>
      <c r="L4483">
        <v>77.94</v>
      </c>
      <c r="M4483">
        <v>20</v>
      </c>
      <c r="O4483">
        <v>-0.52</v>
      </c>
      <c r="P4483">
        <v>32.909999999999997</v>
      </c>
      <c r="Q4483">
        <v>12.2</v>
      </c>
      <c r="U4483">
        <v>47.4</v>
      </c>
      <c r="X4483">
        <v>6.61</v>
      </c>
      <c r="Y4483" t="s">
        <v>79</v>
      </c>
      <c r="Z4483" t="s">
        <v>80</v>
      </c>
      <c r="AF4483">
        <v>0</v>
      </c>
      <c r="AH4483">
        <v>0</v>
      </c>
      <c r="AI4483">
        <v>0</v>
      </c>
      <c r="AJ4483">
        <v>0</v>
      </c>
      <c r="AK4483">
        <v>0</v>
      </c>
      <c r="AL4483">
        <v>0</v>
      </c>
      <c r="AM4483">
        <v>0</v>
      </c>
      <c r="AN4483" s="18">
        <v>0</v>
      </c>
      <c r="AP4483" s="18"/>
      <c r="AQ4483">
        <v>4290000</v>
      </c>
      <c r="AR4483" s="23" t="s">
        <v>197</v>
      </c>
      <c r="AS4483" s="23" t="s">
        <v>223</v>
      </c>
      <c r="AT4483" s="23" t="s">
        <v>224</v>
      </c>
      <c r="AV4483" s="32" t="s">
        <v>242</v>
      </c>
    </row>
    <row r="4484" spans="1:48" x14ac:dyDescent="0.25">
      <c r="A4484">
        <v>4482</v>
      </c>
      <c r="C4484" t="s">
        <v>297</v>
      </c>
      <c r="E4484" t="s">
        <v>158</v>
      </c>
      <c r="H4484">
        <v>1995</v>
      </c>
      <c r="I4484">
        <v>2</v>
      </c>
      <c r="J4484">
        <v>13</v>
      </c>
      <c r="K4484">
        <v>-67.430000000000007</v>
      </c>
      <c r="L4484">
        <v>77.94</v>
      </c>
      <c r="M4484">
        <v>10</v>
      </c>
      <c r="O4484">
        <v>-0.47</v>
      </c>
      <c r="P4484">
        <v>32.67</v>
      </c>
      <c r="Q4484">
        <v>7.1</v>
      </c>
      <c r="U4484">
        <v>50.6</v>
      </c>
      <c r="X4484">
        <v>22.38</v>
      </c>
      <c r="Y4484" t="s">
        <v>79</v>
      </c>
      <c r="Z4484" t="s">
        <v>80</v>
      </c>
      <c r="AF4484">
        <v>29300</v>
      </c>
      <c r="AH4484">
        <v>29300</v>
      </c>
      <c r="AI4484">
        <v>2.4217275371988697E-2</v>
      </c>
      <c r="AJ4484">
        <v>0.85563316374805387</v>
      </c>
      <c r="AK4484">
        <v>0.24962613180206591</v>
      </c>
      <c r="AL4484">
        <v>0.24962613180206591</v>
      </c>
      <c r="AM4484">
        <v>0.24962613180206591</v>
      </c>
      <c r="AN4484" s="18">
        <v>0.24962613180206591</v>
      </c>
      <c r="AP4484" s="18"/>
      <c r="AQ4484">
        <v>4700000</v>
      </c>
      <c r="AR4484" s="23" t="s">
        <v>197</v>
      </c>
      <c r="AS4484" s="23" t="s">
        <v>223</v>
      </c>
      <c r="AT4484" s="23" t="s">
        <v>224</v>
      </c>
      <c r="AV4484" s="32" t="s">
        <v>242</v>
      </c>
    </row>
    <row r="4485" spans="1:48" x14ac:dyDescent="0.25">
      <c r="A4485">
        <v>4483</v>
      </c>
      <c r="C4485" t="s">
        <v>297</v>
      </c>
      <c r="E4485" t="s">
        <v>158</v>
      </c>
      <c r="H4485">
        <v>1995</v>
      </c>
      <c r="I4485">
        <v>2</v>
      </c>
      <c r="J4485">
        <v>13</v>
      </c>
      <c r="K4485">
        <v>-67.430000000000007</v>
      </c>
      <c r="L4485">
        <v>77.94</v>
      </c>
      <c r="M4485">
        <v>5</v>
      </c>
      <c r="O4485">
        <v>0.08</v>
      </c>
      <c r="P4485">
        <v>32.090000000000003</v>
      </c>
      <c r="Q4485">
        <v>1.5</v>
      </c>
      <c r="U4485">
        <v>47.5</v>
      </c>
      <c r="X4485">
        <v>23.54</v>
      </c>
      <c r="Y4485" t="s">
        <v>79</v>
      </c>
      <c r="Z4485" t="s">
        <v>80</v>
      </c>
      <c r="AF4485">
        <v>34400</v>
      </c>
      <c r="AH4485">
        <v>34400</v>
      </c>
      <c r="AI4485">
        <v>2.8432569037420176E-2</v>
      </c>
      <c r="AJ4485">
        <v>1.0045658987349166</v>
      </c>
      <c r="AK4485">
        <v>0.29307641412938795</v>
      </c>
      <c r="AL4485">
        <v>0.29307641412938795</v>
      </c>
      <c r="AM4485">
        <v>0.29307641412938795</v>
      </c>
      <c r="AN4485" s="18">
        <v>0.29307641412938795</v>
      </c>
      <c r="AP4485" s="18"/>
      <c r="AQ4485">
        <v>6940000</v>
      </c>
      <c r="AR4485" s="23" t="s">
        <v>197</v>
      </c>
      <c r="AS4485" s="23" t="s">
        <v>223</v>
      </c>
      <c r="AT4485" s="23" t="s">
        <v>224</v>
      </c>
      <c r="AV4485" s="32" t="s">
        <v>242</v>
      </c>
    </row>
    <row r="4486" spans="1:48" x14ac:dyDescent="0.25">
      <c r="A4486">
        <v>4484</v>
      </c>
      <c r="C4486" t="s">
        <v>297</v>
      </c>
      <c r="E4486" t="s">
        <v>158</v>
      </c>
      <c r="H4486">
        <v>1995</v>
      </c>
      <c r="I4486">
        <v>2</v>
      </c>
      <c r="J4486">
        <v>20</v>
      </c>
      <c r="K4486">
        <v>-67.430000000000007</v>
      </c>
      <c r="L4486">
        <v>77.94</v>
      </c>
      <c r="M4486">
        <v>5</v>
      </c>
      <c r="O4486">
        <v>-0.75</v>
      </c>
      <c r="P4486">
        <v>32.49</v>
      </c>
      <c r="Q4486">
        <v>11.4</v>
      </c>
      <c r="U4486">
        <v>53.8</v>
      </c>
      <c r="X4486">
        <v>15.32</v>
      </c>
      <c r="Y4486" t="s">
        <v>79</v>
      </c>
      <c r="Z4486" t="s">
        <v>80</v>
      </c>
      <c r="AF4486">
        <v>0</v>
      </c>
      <c r="AH4486">
        <v>0</v>
      </c>
      <c r="AI4486">
        <v>0</v>
      </c>
      <c r="AJ4486">
        <v>0</v>
      </c>
      <c r="AK4486">
        <v>0</v>
      </c>
      <c r="AL4486">
        <v>0</v>
      </c>
      <c r="AM4486">
        <v>0</v>
      </c>
      <c r="AN4486" s="18">
        <v>0</v>
      </c>
      <c r="AP4486" s="18"/>
      <c r="AQ4486">
        <v>2810000</v>
      </c>
      <c r="AR4486" s="23" t="s">
        <v>197</v>
      </c>
      <c r="AS4486" s="23" t="s">
        <v>223</v>
      </c>
      <c r="AT4486" s="23" t="s">
        <v>224</v>
      </c>
      <c r="AV4486" s="32" t="s">
        <v>242</v>
      </c>
    </row>
    <row r="4487" spans="1:48" x14ac:dyDescent="0.25">
      <c r="A4487">
        <v>4485</v>
      </c>
      <c r="C4487" t="s">
        <v>297</v>
      </c>
      <c r="E4487" t="s">
        <v>158</v>
      </c>
      <c r="H4487">
        <v>1995</v>
      </c>
      <c r="I4487">
        <v>2</v>
      </c>
      <c r="J4487">
        <v>20</v>
      </c>
      <c r="K4487">
        <v>-67.430000000000007</v>
      </c>
      <c r="L4487">
        <v>77.94</v>
      </c>
      <c r="M4487">
        <v>15</v>
      </c>
      <c r="O4487">
        <v>-0.89</v>
      </c>
      <c r="P4487">
        <v>32.799999999999997</v>
      </c>
      <c r="Q4487">
        <v>18.600000000000001</v>
      </c>
      <c r="U4487">
        <v>60.3</v>
      </c>
      <c r="X4487">
        <v>11.1</v>
      </c>
      <c r="Y4487" t="s">
        <v>79</v>
      </c>
      <c r="Z4487" t="s">
        <v>80</v>
      </c>
      <c r="AF4487">
        <v>0</v>
      </c>
      <c r="AH4487">
        <v>0</v>
      </c>
      <c r="AI4487">
        <v>0</v>
      </c>
      <c r="AJ4487">
        <v>0</v>
      </c>
      <c r="AK4487">
        <v>0</v>
      </c>
      <c r="AL4487">
        <v>0</v>
      </c>
      <c r="AM4487">
        <v>0</v>
      </c>
      <c r="AN4487" s="18">
        <v>0</v>
      </c>
      <c r="AP4487" s="18"/>
      <c r="AQ4487">
        <v>2030000</v>
      </c>
      <c r="AR4487" s="23" t="s">
        <v>197</v>
      </c>
      <c r="AS4487" s="23" t="s">
        <v>223</v>
      </c>
      <c r="AT4487" s="23" t="s">
        <v>224</v>
      </c>
      <c r="AV4487" s="32" t="s">
        <v>242</v>
      </c>
    </row>
    <row r="4488" spans="1:48" x14ac:dyDescent="0.25">
      <c r="A4488">
        <v>4486</v>
      </c>
      <c r="C4488" t="s">
        <v>297</v>
      </c>
      <c r="E4488" t="s">
        <v>158</v>
      </c>
      <c r="H4488">
        <v>1995</v>
      </c>
      <c r="I4488">
        <v>2</v>
      </c>
      <c r="J4488">
        <v>20</v>
      </c>
      <c r="K4488">
        <v>-67.430000000000007</v>
      </c>
      <c r="L4488">
        <v>77.94</v>
      </c>
      <c r="M4488">
        <v>20</v>
      </c>
      <c r="O4488">
        <v>-0.89</v>
      </c>
      <c r="P4488">
        <v>32.89</v>
      </c>
      <c r="Q4488">
        <v>18.5</v>
      </c>
      <c r="U4488">
        <v>58.4</v>
      </c>
      <c r="X4488">
        <v>9.7100000000000009</v>
      </c>
      <c r="Y4488" t="s">
        <v>79</v>
      </c>
      <c r="Z4488" t="s">
        <v>80</v>
      </c>
      <c r="AF4488">
        <v>0</v>
      </c>
      <c r="AH4488">
        <v>0</v>
      </c>
      <c r="AI4488">
        <v>0</v>
      </c>
      <c r="AJ4488">
        <v>0</v>
      </c>
      <c r="AK4488">
        <v>0</v>
      </c>
      <c r="AL4488">
        <v>0</v>
      </c>
      <c r="AM4488">
        <v>0</v>
      </c>
      <c r="AN4488" s="18">
        <v>0</v>
      </c>
      <c r="AP4488" s="18"/>
      <c r="AQ4488">
        <v>2140000</v>
      </c>
      <c r="AR4488" s="23" t="s">
        <v>197</v>
      </c>
      <c r="AS4488" s="23" t="s">
        <v>223</v>
      </c>
      <c r="AT4488" s="23" t="s">
        <v>224</v>
      </c>
      <c r="AV4488" s="32" t="s">
        <v>242</v>
      </c>
    </row>
    <row r="4489" spans="1:48" x14ac:dyDescent="0.25">
      <c r="A4489">
        <v>4487</v>
      </c>
      <c r="C4489" t="s">
        <v>297</v>
      </c>
      <c r="E4489" t="s">
        <v>158</v>
      </c>
      <c r="H4489">
        <v>1995</v>
      </c>
      <c r="I4489">
        <v>2</v>
      </c>
      <c r="J4489">
        <v>20</v>
      </c>
      <c r="K4489">
        <v>-67.430000000000007</v>
      </c>
      <c r="L4489">
        <v>77.94</v>
      </c>
      <c r="M4489">
        <v>10</v>
      </c>
      <c r="O4489">
        <v>-0.85</v>
      </c>
      <c r="P4489">
        <v>32.76</v>
      </c>
      <c r="Q4489">
        <v>13.3</v>
      </c>
      <c r="U4489">
        <v>58.5</v>
      </c>
      <c r="X4489">
        <v>14.33</v>
      </c>
      <c r="Y4489" t="s">
        <v>79</v>
      </c>
      <c r="Z4489" t="s">
        <v>80</v>
      </c>
      <c r="AF4489">
        <v>3710</v>
      </c>
      <c r="AH4489">
        <v>3710</v>
      </c>
      <c r="AI4489">
        <v>3.0664195095589783E-3</v>
      </c>
      <c r="AJ4489">
        <v>0.1083412640786785</v>
      </c>
      <c r="AK4489">
        <v>3.1607950477326431E-2</v>
      </c>
      <c r="AL4489">
        <v>3.1607950477326431E-2</v>
      </c>
      <c r="AM4489">
        <v>3.1607950477326431E-2</v>
      </c>
      <c r="AN4489" s="18">
        <v>3.1607950477326431E-2</v>
      </c>
      <c r="AP4489" s="18"/>
      <c r="AQ4489">
        <v>2630000</v>
      </c>
      <c r="AR4489" s="23" t="s">
        <v>197</v>
      </c>
      <c r="AS4489" s="23" t="s">
        <v>223</v>
      </c>
      <c r="AT4489" s="23" t="s">
        <v>224</v>
      </c>
      <c r="AV4489" s="32" t="s">
        <v>242</v>
      </c>
    </row>
    <row r="4490" spans="1:48" x14ac:dyDescent="0.25">
      <c r="A4490">
        <v>4488</v>
      </c>
      <c r="C4490" t="s">
        <v>297</v>
      </c>
      <c r="E4490" t="s">
        <v>158</v>
      </c>
      <c r="H4490">
        <v>1995</v>
      </c>
      <c r="I4490">
        <v>2</v>
      </c>
      <c r="J4490">
        <v>20</v>
      </c>
      <c r="K4490">
        <v>-67.430000000000007</v>
      </c>
      <c r="L4490">
        <v>77.94</v>
      </c>
      <c r="M4490">
        <v>0</v>
      </c>
      <c r="O4490">
        <v>-0.71</v>
      </c>
      <c r="P4490">
        <v>32.47</v>
      </c>
      <c r="Q4490">
        <v>10.1</v>
      </c>
      <c r="U4490">
        <v>54.4</v>
      </c>
      <c r="X4490">
        <v>12.73</v>
      </c>
      <c r="Y4490" t="s">
        <v>79</v>
      </c>
      <c r="Z4490" t="s">
        <v>80</v>
      </c>
      <c r="AF4490">
        <v>5450</v>
      </c>
      <c r="AH4490">
        <v>5450</v>
      </c>
      <c r="AI4490">
        <v>4.5045785248238358E-3</v>
      </c>
      <c r="AJ4490">
        <v>0.15915360895654929</v>
      </c>
      <c r="AK4490">
        <v>4.6432164447824546E-2</v>
      </c>
      <c r="AL4490">
        <v>4.6432164447824546E-2</v>
      </c>
      <c r="AM4490">
        <v>4.6432164447824546E-2</v>
      </c>
      <c r="AN4490" s="18">
        <v>4.6432164447824546E-2</v>
      </c>
      <c r="AP4490" s="18"/>
      <c r="AQ4490">
        <v>3230000</v>
      </c>
      <c r="AR4490" s="23" t="s">
        <v>197</v>
      </c>
      <c r="AS4490" s="23" t="s">
        <v>223</v>
      </c>
      <c r="AT4490" s="23" t="s">
        <v>224</v>
      </c>
      <c r="AV4490" s="32" t="s">
        <v>242</v>
      </c>
    </row>
    <row r="4491" spans="1:48" x14ac:dyDescent="0.25">
      <c r="A4491">
        <v>4489</v>
      </c>
      <c r="C4491" t="s">
        <v>297</v>
      </c>
      <c r="E4491" t="s">
        <v>158</v>
      </c>
      <c r="H4491">
        <v>1995</v>
      </c>
      <c r="I4491">
        <v>2</v>
      </c>
      <c r="J4491">
        <v>27</v>
      </c>
      <c r="K4491">
        <v>-67.430000000000007</v>
      </c>
      <c r="L4491">
        <v>77.94</v>
      </c>
      <c r="M4491">
        <v>0</v>
      </c>
      <c r="O4491">
        <v>-1.61</v>
      </c>
      <c r="P4491">
        <v>32.6</v>
      </c>
      <c r="Q4491">
        <v>8.6999999999999993</v>
      </c>
      <c r="U4491">
        <v>50.5</v>
      </c>
      <c r="X4491">
        <v>11.89</v>
      </c>
      <c r="Y4491" t="s">
        <v>79</v>
      </c>
      <c r="Z4491" t="s">
        <v>80</v>
      </c>
      <c r="AF4491">
        <v>0</v>
      </c>
      <c r="AH4491">
        <v>0</v>
      </c>
      <c r="AI4491">
        <v>0</v>
      </c>
      <c r="AJ4491">
        <v>0</v>
      </c>
      <c r="AK4491">
        <v>0</v>
      </c>
      <c r="AL4491">
        <v>0</v>
      </c>
      <c r="AM4491">
        <v>0</v>
      </c>
      <c r="AN4491" s="18">
        <v>0</v>
      </c>
      <c r="AP4491" s="18"/>
      <c r="AQ4491">
        <v>2220000</v>
      </c>
      <c r="AR4491" s="23" t="s">
        <v>197</v>
      </c>
      <c r="AS4491" s="23" t="s">
        <v>223</v>
      </c>
      <c r="AT4491" s="23" t="s">
        <v>224</v>
      </c>
      <c r="AV4491" s="32" t="s">
        <v>242</v>
      </c>
    </row>
    <row r="4492" spans="1:48" x14ac:dyDescent="0.25">
      <c r="A4492">
        <v>4490</v>
      </c>
      <c r="C4492" t="s">
        <v>297</v>
      </c>
      <c r="E4492" t="s">
        <v>158</v>
      </c>
      <c r="H4492">
        <v>1995</v>
      </c>
      <c r="I4492">
        <v>2</v>
      </c>
      <c r="J4492">
        <v>27</v>
      </c>
      <c r="K4492">
        <v>-67.430000000000007</v>
      </c>
      <c r="L4492">
        <v>77.94</v>
      </c>
      <c r="M4492">
        <v>5</v>
      </c>
      <c r="O4492">
        <v>-1.63</v>
      </c>
      <c r="P4492">
        <v>32.619999999999997</v>
      </c>
      <c r="Q4492">
        <v>10.1</v>
      </c>
      <c r="U4492">
        <v>51.6</v>
      </c>
      <c r="X4492">
        <v>14.61</v>
      </c>
      <c r="Y4492" t="s">
        <v>79</v>
      </c>
      <c r="Z4492" t="s">
        <v>80</v>
      </c>
      <c r="AF4492">
        <v>0</v>
      </c>
      <c r="AH4492">
        <v>0</v>
      </c>
      <c r="AI4492">
        <v>0</v>
      </c>
      <c r="AJ4492">
        <v>0</v>
      </c>
      <c r="AK4492">
        <v>0</v>
      </c>
      <c r="AL4492">
        <v>0</v>
      </c>
      <c r="AM4492">
        <v>0</v>
      </c>
      <c r="AN4492" s="18">
        <v>0</v>
      </c>
      <c r="AP4492" s="18"/>
      <c r="AQ4492">
        <v>2860000</v>
      </c>
      <c r="AR4492" s="23" t="s">
        <v>197</v>
      </c>
      <c r="AS4492" s="23" t="s">
        <v>223</v>
      </c>
      <c r="AT4492" s="23" t="s">
        <v>224</v>
      </c>
      <c r="AV4492" s="32" t="s">
        <v>242</v>
      </c>
    </row>
    <row r="4493" spans="1:48" x14ac:dyDescent="0.25">
      <c r="A4493">
        <v>4491</v>
      </c>
      <c r="C4493" t="s">
        <v>297</v>
      </c>
      <c r="E4493" t="s">
        <v>158</v>
      </c>
      <c r="H4493">
        <v>1995</v>
      </c>
      <c r="I4493">
        <v>2</v>
      </c>
      <c r="J4493">
        <v>27</v>
      </c>
      <c r="K4493">
        <v>-67.430000000000007</v>
      </c>
      <c r="L4493">
        <v>77.94</v>
      </c>
      <c r="M4493">
        <v>10</v>
      </c>
      <c r="O4493">
        <v>-1.34</v>
      </c>
      <c r="P4493">
        <v>32.880000000000003</v>
      </c>
      <c r="Q4493">
        <v>15.6</v>
      </c>
      <c r="U4493">
        <v>54.9</v>
      </c>
      <c r="X4493">
        <v>13.8</v>
      </c>
      <c r="Y4493" t="s">
        <v>79</v>
      </c>
      <c r="Z4493" t="s">
        <v>80</v>
      </c>
      <c r="AF4493">
        <v>0</v>
      </c>
      <c r="AH4493">
        <v>0</v>
      </c>
      <c r="AI4493">
        <v>0</v>
      </c>
      <c r="AJ4493">
        <v>0</v>
      </c>
      <c r="AK4493">
        <v>0</v>
      </c>
      <c r="AL4493">
        <v>0</v>
      </c>
      <c r="AM4493">
        <v>0</v>
      </c>
      <c r="AN4493" s="18">
        <v>0</v>
      </c>
      <c r="AP4493" s="18"/>
      <c r="AQ4493">
        <v>2200000</v>
      </c>
      <c r="AR4493" s="23" t="s">
        <v>197</v>
      </c>
      <c r="AS4493" s="23" t="s">
        <v>223</v>
      </c>
      <c r="AT4493" s="23" t="s">
        <v>224</v>
      </c>
      <c r="AV4493" s="32" t="s">
        <v>242</v>
      </c>
    </row>
    <row r="4494" spans="1:48" x14ac:dyDescent="0.25">
      <c r="A4494">
        <v>4492</v>
      </c>
      <c r="C4494" t="s">
        <v>297</v>
      </c>
      <c r="E4494" t="s">
        <v>158</v>
      </c>
      <c r="H4494">
        <v>1995</v>
      </c>
      <c r="I4494">
        <v>2</v>
      </c>
      <c r="J4494">
        <v>27</v>
      </c>
      <c r="K4494">
        <v>-67.430000000000007</v>
      </c>
      <c r="L4494">
        <v>77.94</v>
      </c>
      <c r="M4494">
        <v>15</v>
      </c>
      <c r="O4494">
        <v>-1.27</v>
      </c>
      <c r="P4494">
        <v>32.979999999999997</v>
      </c>
      <c r="Q4494">
        <v>13.1</v>
      </c>
      <c r="U4494">
        <v>56.7</v>
      </c>
      <c r="X4494">
        <v>7.65</v>
      </c>
      <c r="Y4494" t="s">
        <v>79</v>
      </c>
      <c r="Z4494" t="s">
        <v>80</v>
      </c>
      <c r="AF4494">
        <v>0</v>
      </c>
      <c r="AH4494">
        <v>0</v>
      </c>
      <c r="AI4494">
        <v>0</v>
      </c>
      <c r="AJ4494">
        <v>0</v>
      </c>
      <c r="AK4494">
        <v>0</v>
      </c>
      <c r="AL4494">
        <v>0</v>
      </c>
      <c r="AM4494">
        <v>0</v>
      </c>
      <c r="AN4494" s="18">
        <v>0</v>
      </c>
      <c r="AP4494" s="18"/>
      <c r="AQ4494">
        <v>1960000</v>
      </c>
      <c r="AR4494" s="23" t="s">
        <v>197</v>
      </c>
      <c r="AS4494" s="23" t="s">
        <v>223</v>
      </c>
      <c r="AT4494" s="23" t="s">
        <v>224</v>
      </c>
      <c r="AV4494" s="32" t="s">
        <v>242</v>
      </c>
    </row>
    <row r="4495" spans="1:48" x14ac:dyDescent="0.25">
      <c r="A4495">
        <v>4493</v>
      </c>
      <c r="C4495" t="s">
        <v>297</v>
      </c>
      <c r="E4495" t="s">
        <v>158</v>
      </c>
      <c r="H4495">
        <v>1995</v>
      </c>
      <c r="I4495">
        <v>2</v>
      </c>
      <c r="J4495">
        <v>27</v>
      </c>
      <c r="K4495">
        <v>-67.430000000000007</v>
      </c>
      <c r="L4495">
        <v>77.94</v>
      </c>
      <c r="M4495">
        <v>20</v>
      </c>
      <c r="O4495">
        <v>-1.27</v>
      </c>
      <c r="P4495">
        <v>33.17</v>
      </c>
      <c r="Q4495">
        <v>19.3</v>
      </c>
      <c r="U4495">
        <v>59.5</v>
      </c>
      <c r="X4495">
        <v>9.32</v>
      </c>
      <c r="Y4495" t="s">
        <v>79</v>
      </c>
      <c r="Z4495" t="s">
        <v>80</v>
      </c>
      <c r="AF4495">
        <v>0</v>
      </c>
      <c r="AH4495">
        <v>0</v>
      </c>
      <c r="AI4495">
        <v>0</v>
      </c>
      <c r="AJ4495">
        <v>0</v>
      </c>
      <c r="AK4495">
        <v>0</v>
      </c>
      <c r="AL4495">
        <v>0</v>
      </c>
      <c r="AM4495">
        <v>0</v>
      </c>
      <c r="AN4495" s="18">
        <v>0</v>
      </c>
      <c r="AP4495" s="18"/>
      <c r="AQ4495">
        <v>1900000</v>
      </c>
      <c r="AR4495" s="23" t="s">
        <v>197</v>
      </c>
      <c r="AS4495" s="23" t="s">
        <v>223</v>
      </c>
      <c r="AT4495" s="23" t="s">
        <v>224</v>
      </c>
      <c r="AV4495" s="32" t="s">
        <v>242</v>
      </c>
    </row>
    <row r="4496" spans="1:48" x14ac:dyDescent="0.25">
      <c r="A4496">
        <v>4494</v>
      </c>
      <c r="C4496" t="s">
        <v>298</v>
      </c>
      <c r="E4496" t="s">
        <v>159</v>
      </c>
      <c r="G4496">
        <v>11</v>
      </c>
      <c r="H4496">
        <v>2001</v>
      </c>
      <c r="I4496">
        <v>12</v>
      </c>
      <c r="J4496">
        <v>21</v>
      </c>
      <c r="K4496">
        <v>-77.55</v>
      </c>
      <c r="L4496">
        <v>-176.71</v>
      </c>
      <c r="M4496">
        <v>5</v>
      </c>
      <c r="X4496">
        <v>2.7</v>
      </c>
      <c r="Y4496" t="s">
        <v>79</v>
      </c>
      <c r="Z4496" t="s">
        <v>80</v>
      </c>
      <c r="AF4496">
        <v>5555836.1781731509</v>
      </c>
      <c r="AH4496">
        <v>5555836.1781731509</v>
      </c>
      <c r="AI4496">
        <v>4.5920551074565337</v>
      </c>
      <c r="AJ4496">
        <v>162.24428963809521</v>
      </c>
      <c r="AK4496">
        <v>47.333853040386934</v>
      </c>
      <c r="AL4496">
        <v>47.333853040386934</v>
      </c>
      <c r="AM4496">
        <v>47.333853040386934</v>
      </c>
      <c r="AN4496" s="18">
        <v>47.333853040386934</v>
      </c>
      <c r="AP4496" s="12"/>
      <c r="AQ4496" s="18"/>
      <c r="AR4496" s="12"/>
      <c r="AS4496" s="12"/>
      <c r="AT4496" s="12"/>
      <c r="AU4496" s="24"/>
      <c r="AV4496" s="32" t="s">
        <v>243</v>
      </c>
    </row>
    <row r="4497" spans="1:48" x14ac:dyDescent="0.25">
      <c r="A4497">
        <v>4495</v>
      </c>
      <c r="C4497" t="s">
        <v>298</v>
      </c>
      <c r="E4497" t="s">
        <v>159</v>
      </c>
      <c r="G4497">
        <v>11</v>
      </c>
      <c r="H4497">
        <v>2001</v>
      </c>
      <c r="I4497">
        <v>12</v>
      </c>
      <c r="J4497">
        <v>21</v>
      </c>
      <c r="K4497">
        <v>-77.55</v>
      </c>
      <c r="L4497">
        <v>-176.71</v>
      </c>
      <c r="M4497">
        <v>5</v>
      </c>
      <c r="X4497">
        <v>2.7</v>
      </c>
      <c r="Y4497" t="s">
        <v>79</v>
      </c>
      <c r="Z4497" t="s">
        <v>80</v>
      </c>
      <c r="AE4497">
        <v>585759.08587768045</v>
      </c>
      <c r="AH4497">
        <v>585759.08587768045</v>
      </c>
      <c r="AI4497">
        <v>1.7198409552981992</v>
      </c>
      <c r="AJ4497">
        <v>37.161975720160214</v>
      </c>
      <c r="AK4497">
        <v>12.117381725986567</v>
      </c>
      <c r="AL4497">
        <v>12.288504467579635</v>
      </c>
      <c r="AM4497">
        <v>212.0440508369596</v>
      </c>
      <c r="AN4497" s="18">
        <v>14.192370320700904</v>
      </c>
      <c r="AP4497" s="18"/>
      <c r="AQ4497" s="25">
        <v>7419615.0877839522</v>
      </c>
      <c r="AR4497" s="18"/>
      <c r="AS4497" s="24"/>
      <c r="AT4497" s="18"/>
      <c r="AU4497" s="18"/>
      <c r="AV4497" s="32" t="s">
        <v>243</v>
      </c>
    </row>
    <row r="4498" spans="1:48" x14ac:dyDescent="0.25">
      <c r="A4498">
        <v>4496</v>
      </c>
      <c r="C4498" t="s">
        <v>298</v>
      </c>
      <c r="E4498" t="s">
        <v>159</v>
      </c>
      <c r="G4498">
        <v>10</v>
      </c>
      <c r="H4498">
        <v>2001</v>
      </c>
      <c r="I4498">
        <v>12</v>
      </c>
      <c r="J4498">
        <v>21</v>
      </c>
      <c r="K4498">
        <v>-77.510000000000005</v>
      </c>
      <c r="L4498">
        <v>-177.98</v>
      </c>
      <c r="M4498">
        <v>5</v>
      </c>
      <c r="X4498">
        <v>5.56</v>
      </c>
      <c r="Y4498" t="s">
        <v>79</v>
      </c>
      <c r="Z4498" t="s">
        <v>80</v>
      </c>
      <c r="AF4498">
        <v>3381427.4502938823</v>
      </c>
      <c r="AH4498">
        <v>3381427.4502938823</v>
      </c>
      <c r="AI4498">
        <v>2.7948450414392001</v>
      </c>
      <c r="AJ4498">
        <v>98.746125163121832</v>
      </c>
      <c r="AK4498">
        <v>28.808623016593323</v>
      </c>
      <c r="AL4498">
        <v>28.808623016593323</v>
      </c>
      <c r="AM4498">
        <v>28.808623016593323</v>
      </c>
      <c r="AN4498" s="18">
        <v>28.808623016593323</v>
      </c>
      <c r="AP4498" s="12"/>
      <c r="AQ4498" s="18"/>
      <c r="AR4498" s="12"/>
      <c r="AS4498" s="12"/>
      <c r="AT4498" s="12"/>
      <c r="AU4498" s="24"/>
      <c r="AV4498" s="32" t="s">
        <v>243</v>
      </c>
    </row>
    <row r="4499" spans="1:48" x14ac:dyDescent="0.25">
      <c r="A4499">
        <v>4497</v>
      </c>
      <c r="C4499" t="s">
        <v>298</v>
      </c>
      <c r="E4499" t="s">
        <v>159</v>
      </c>
      <c r="G4499">
        <v>10</v>
      </c>
      <c r="H4499">
        <v>2001</v>
      </c>
      <c r="I4499">
        <v>12</v>
      </c>
      <c r="J4499">
        <v>21</v>
      </c>
      <c r="K4499">
        <v>-77.510000000000005</v>
      </c>
      <c r="L4499">
        <v>-177.98</v>
      </c>
      <c r="M4499">
        <v>5</v>
      </c>
      <c r="X4499">
        <v>5.56</v>
      </c>
      <c r="Y4499" t="s">
        <v>79</v>
      </c>
      <c r="Z4499" t="s">
        <v>80</v>
      </c>
      <c r="AE4499">
        <v>301754.68060365354</v>
      </c>
      <c r="AH4499">
        <v>301754.68060365354</v>
      </c>
      <c r="AI4499">
        <v>0.88597867394149654</v>
      </c>
      <c r="AJ4499">
        <v>19.144048098264349</v>
      </c>
      <c r="AK4499">
        <v>6.2422875558112612</v>
      </c>
      <c r="AL4499">
        <v>6.3304416954198119</v>
      </c>
      <c r="AM4499">
        <v>109.23481406752464</v>
      </c>
      <c r="AN4499" s="18">
        <v>7.3112210743004651</v>
      </c>
      <c r="AP4499" s="18"/>
      <c r="AQ4499" s="25">
        <v>3807434.0582049224</v>
      </c>
      <c r="AR4499" s="18"/>
      <c r="AS4499" s="24"/>
      <c r="AT4499" s="18"/>
      <c r="AU4499" s="18"/>
      <c r="AV4499" s="32" t="s">
        <v>243</v>
      </c>
    </row>
    <row r="4500" spans="1:48" x14ac:dyDescent="0.25">
      <c r="A4500">
        <v>4498</v>
      </c>
      <c r="C4500" t="s">
        <v>298</v>
      </c>
      <c r="E4500" t="s">
        <v>159</v>
      </c>
      <c r="G4500">
        <v>8</v>
      </c>
      <c r="H4500">
        <v>2001</v>
      </c>
      <c r="I4500">
        <v>12</v>
      </c>
      <c r="J4500">
        <v>21</v>
      </c>
      <c r="K4500">
        <v>-77.42</v>
      </c>
      <c r="L4500">
        <v>179.67</v>
      </c>
      <c r="M4500">
        <v>5</v>
      </c>
      <c r="X4500">
        <v>8.52</v>
      </c>
      <c r="Y4500" t="s">
        <v>79</v>
      </c>
      <c r="Z4500" t="s">
        <v>80</v>
      </c>
      <c r="AF4500">
        <v>6292472.6043526577</v>
      </c>
      <c r="AH4500">
        <v>6292472.6043526577</v>
      </c>
      <c r="AI4500">
        <v>5.2009058645154669</v>
      </c>
      <c r="AJ4500">
        <v>183.755912705127</v>
      </c>
      <c r="AK4500">
        <v>53.609747293345578</v>
      </c>
      <c r="AL4500">
        <v>53.609747293345578</v>
      </c>
      <c r="AM4500">
        <v>53.609747293345578</v>
      </c>
      <c r="AN4500" s="18">
        <v>53.609747293345578</v>
      </c>
      <c r="AP4500" s="12"/>
      <c r="AQ4500" s="18"/>
      <c r="AR4500" s="12"/>
      <c r="AS4500" s="12"/>
      <c r="AT4500" s="12"/>
      <c r="AU4500" s="24"/>
      <c r="AV4500" s="32" t="s">
        <v>243</v>
      </c>
    </row>
    <row r="4501" spans="1:48" x14ac:dyDescent="0.25">
      <c r="A4501">
        <v>4499</v>
      </c>
      <c r="C4501" t="s">
        <v>298</v>
      </c>
      <c r="E4501" t="s">
        <v>159</v>
      </c>
      <c r="G4501">
        <v>8</v>
      </c>
      <c r="H4501">
        <v>2001</v>
      </c>
      <c r="I4501">
        <v>12</v>
      </c>
      <c r="J4501">
        <v>21</v>
      </c>
      <c r="K4501">
        <v>-77.42</v>
      </c>
      <c r="L4501">
        <v>179.67</v>
      </c>
      <c r="M4501">
        <v>5</v>
      </c>
      <c r="X4501">
        <v>8.52</v>
      </c>
      <c r="Y4501" t="s">
        <v>79</v>
      </c>
      <c r="Z4501" t="s">
        <v>80</v>
      </c>
      <c r="AE4501">
        <v>674510.46252581384</v>
      </c>
      <c r="AH4501">
        <v>674510.46252581384</v>
      </c>
      <c r="AI4501">
        <v>1.9804229182221689</v>
      </c>
      <c r="AJ4501">
        <v>42.792578102002672</v>
      </c>
      <c r="AK4501">
        <v>13.95334865416635</v>
      </c>
      <c r="AL4501">
        <v>14.150399083879579</v>
      </c>
      <c r="AM4501">
        <v>244.17193732740802</v>
      </c>
      <c r="AN4501" s="18">
        <v>16.342729460201042</v>
      </c>
      <c r="AP4501" s="18"/>
      <c r="AQ4501" s="25">
        <v>7721369.7683876064</v>
      </c>
      <c r="AR4501" s="18"/>
      <c r="AS4501" s="24"/>
      <c r="AT4501" s="18"/>
      <c r="AU4501" s="18"/>
      <c r="AV4501" s="32" t="s">
        <v>243</v>
      </c>
    </row>
    <row r="4502" spans="1:48" x14ac:dyDescent="0.25">
      <c r="A4502">
        <v>4500</v>
      </c>
      <c r="C4502" t="s">
        <v>298</v>
      </c>
      <c r="E4502" t="s">
        <v>159</v>
      </c>
      <c r="G4502">
        <v>7</v>
      </c>
      <c r="H4502">
        <v>2001</v>
      </c>
      <c r="I4502">
        <v>12</v>
      </c>
      <c r="J4502">
        <v>21</v>
      </c>
      <c r="K4502">
        <v>-77.36</v>
      </c>
      <c r="L4502">
        <v>179.19</v>
      </c>
      <c r="M4502">
        <v>5</v>
      </c>
      <c r="X4502">
        <v>8.52</v>
      </c>
      <c r="Y4502" t="s">
        <v>79</v>
      </c>
      <c r="Z4502" t="s">
        <v>80</v>
      </c>
      <c r="AF4502">
        <v>3567805.3412549626</v>
      </c>
      <c r="AH4502">
        <v>3567805.3412549626</v>
      </c>
      <c r="AI4502">
        <v>2.9488916185264005</v>
      </c>
      <c r="AJ4502">
        <v>104.18882497526242</v>
      </c>
      <c r="AK4502">
        <v>30.396499875775632</v>
      </c>
      <c r="AL4502">
        <v>30.396499875775632</v>
      </c>
      <c r="AM4502">
        <v>30.396499875775632</v>
      </c>
      <c r="AN4502" s="18">
        <v>30.396499875775632</v>
      </c>
      <c r="AP4502" s="12"/>
      <c r="AQ4502" s="18"/>
      <c r="AR4502" s="12"/>
      <c r="AS4502" s="12"/>
      <c r="AT4502" s="12"/>
      <c r="AU4502" s="24"/>
      <c r="AV4502" s="32" t="s">
        <v>243</v>
      </c>
    </row>
    <row r="4503" spans="1:48" x14ac:dyDescent="0.25">
      <c r="A4503">
        <v>4501</v>
      </c>
      <c r="C4503" t="s">
        <v>298</v>
      </c>
      <c r="E4503" t="s">
        <v>159</v>
      </c>
      <c r="G4503">
        <v>7</v>
      </c>
      <c r="H4503">
        <v>2001</v>
      </c>
      <c r="I4503">
        <v>12</v>
      </c>
      <c r="J4503">
        <v>21</v>
      </c>
      <c r="K4503">
        <v>-77.36</v>
      </c>
      <c r="L4503">
        <v>179.19</v>
      </c>
      <c r="M4503">
        <v>5</v>
      </c>
      <c r="X4503">
        <v>8.52</v>
      </c>
      <c r="Y4503" t="s">
        <v>79</v>
      </c>
      <c r="Z4503" t="s">
        <v>80</v>
      </c>
      <c r="AE4503">
        <v>656760.18719618721</v>
      </c>
      <c r="AH4503">
        <v>656760.18719618721</v>
      </c>
      <c r="AI4503">
        <v>1.928306525637375</v>
      </c>
      <c r="AJ4503">
        <v>41.66645762563418</v>
      </c>
      <c r="AK4503">
        <v>13.586155268530394</v>
      </c>
      <c r="AL4503">
        <v>13.778020160619592</v>
      </c>
      <c r="AM4503">
        <v>237.74636002931837</v>
      </c>
      <c r="AN4503" s="18">
        <v>15.912657632301014</v>
      </c>
      <c r="AP4503" s="18"/>
      <c r="AQ4503" s="25">
        <v>4792574.3389992034</v>
      </c>
      <c r="AR4503" s="18"/>
      <c r="AS4503" s="24"/>
      <c r="AT4503" s="18"/>
      <c r="AU4503" s="18"/>
      <c r="AV4503" s="32" t="s">
        <v>243</v>
      </c>
    </row>
    <row r="4504" spans="1:48" x14ac:dyDescent="0.25">
      <c r="A4504">
        <v>4502</v>
      </c>
      <c r="C4504" t="s">
        <v>298</v>
      </c>
      <c r="E4504" t="s">
        <v>159</v>
      </c>
      <c r="G4504">
        <v>6</v>
      </c>
      <c r="H4504">
        <v>2001</v>
      </c>
      <c r="I4504">
        <v>12</v>
      </c>
      <c r="J4504">
        <v>21</v>
      </c>
      <c r="K4504">
        <v>-77.290000000000006</v>
      </c>
      <c r="L4504">
        <v>177.9</v>
      </c>
      <c r="M4504">
        <v>5</v>
      </c>
      <c r="X4504">
        <v>4.76</v>
      </c>
      <c r="Y4504" t="s">
        <v>79</v>
      </c>
      <c r="Z4504" t="s">
        <v>80</v>
      </c>
      <c r="AF4504">
        <v>4881325.7156473361</v>
      </c>
      <c r="AH4504">
        <v>4881325.7156473361</v>
      </c>
      <c r="AI4504">
        <v>4.0345532094266661</v>
      </c>
      <c r="AJ4504">
        <v>142.54689984177691</v>
      </c>
      <c r="AK4504">
        <v>41.58725107382238</v>
      </c>
      <c r="AL4504">
        <v>41.58725107382238</v>
      </c>
      <c r="AM4504">
        <v>41.58725107382238</v>
      </c>
      <c r="AN4504" s="18">
        <v>41.58725107382238</v>
      </c>
      <c r="AP4504" s="12"/>
      <c r="AQ4504" s="18"/>
      <c r="AR4504" s="12"/>
      <c r="AS4504" s="12"/>
      <c r="AT4504" s="12"/>
      <c r="AU4504" s="24"/>
      <c r="AV4504" s="32" t="s">
        <v>243</v>
      </c>
    </row>
    <row r="4505" spans="1:48" x14ac:dyDescent="0.25">
      <c r="A4505">
        <v>4503</v>
      </c>
      <c r="C4505" t="s">
        <v>298</v>
      </c>
      <c r="E4505" t="s">
        <v>159</v>
      </c>
      <c r="G4505">
        <v>6</v>
      </c>
      <c r="H4505">
        <v>2001</v>
      </c>
      <c r="I4505">
        <v>12</v>
      </c>
      <c r="J4505">
        <v>21</v>
      </c>
      <c r="K4505">
        <v>-77.290000000000006</v>
      </c>
      <c r="L4505">
        <v>177.9</v>
      </c>
      <c r="M4505">
        <v>5</v>
      </c>
      <c r="X4505">
        <v>4.76</v>
      </c>
      <c r="Y4505" t="s">
        <v>79</v>
      </c>
      <c r="Z4505" t="s">
        <v>80</v>
      </c>
      <c r="AE4505">
        <v>2360786.618840348</v>
      </c>
      <c r="AH4505">
        <v>2360786.618840348</v>
      </c>
      <c r="AI4505">
        <v>6.9314802137775899</v>
      </c>
      <c r="AJ4505">
        <v>149.7740233570093</v>
      </c>
      <c r="AK4505">
        <v>48.836720289582217</v>
      </c>
      <c r="AL4505">
        <v>49.52639679357852</v>
      </c>
      <c r="AM4505">
        <v>854.60178064592799</v>
      </c>
      <c r="AN4505" s="18">
        <v>57.199553110703633</v>
      </c>
      <c r="AP4505" s="18"/>
      <c r="AQ4505" s="25">
        <v>7588242.7034154041</v>
      </c>
      <c r="AR4505" s="18"/>
      <c r="AS4505" s="24"/>
      <c r="AT4505" s="18"/>
      <c r="AU4505" s="18"/>
      <c r="AV4505" s="32" t="s">
        <v>243</v>
      </c>
    </row>
    <row r="4506" spans="1:48" x14ac:dyDescent="0.25">
      <c r="A4506">
        <v>4504</v>
      </c>
      <c r="C4506" t="s">
        <v>298</v>
      </c>
      <c r="E4506" t="s">
        <v>159</v>
      </c>
      <c r="G4506">
        <v>5</v>
      </c>
      <c r="H4506">
        <v>2001</v>
      </c>
      <c r="I4506">
        <v>12</v>
      </c>
      <c r="J4506">
        <v>20</v>
      </c>
      <c r="K4506">
        <v>-77.239999999999995</v>
      </c>
      <c r="L4506">
        <v>176.67</v>
      </c>
      <c r="M4506">
        <v>5</v>
      </c>
      <c r="X4506">
        <v>6.17</v>
      </c>
      <c r="Y4506" t="s">
        <v>79</v>
      </c>
      <c r="Z4506" t="s">
        <v>80</v>
      </c>
      <c r="AF4506">
        <v>1908154.597934868</v>
      </c>
      <c r="AH4506">
        <v>1908154.597934868</v>
      </c>
      <c r="AI4506">
        <v>1.5771435273213334</v>
      </c>
      <c r="AJ4506">
        <v>55.722879029058255</v>
      </c>
      <c r="AK4506">
        <v>16.256834510676022</v>
      </c>
      <c r="AL4506">
        <v>16.256834510676022</v>
      </c>
      <c r="AM4506">
        <v>16.256834510676022</v>
      </c>
      <c r="AN4506" s="18">
        <v>16.256834510676022</v>
      </c>
      <c r="AP4506" s="12"/>
      <c r="AQ4506" s="18"/>
      <c r="AR4506" s="12"/>
      <c r="AS4506" s="12"/>
      <c r="AT4506" s="12"/>
      <c r="AU4506" s="24"/>
      <c r="AV4506" s="32" t="s">
        <v>243</v>
      </c>
    </row>
    <row r="4507" spans="1:48" x14ac:dyDescent="0.25">
      <c r="A4507">
        <v>4505</v>
      </c>
      <c r="C4507" t="s">
        <v>298</v>
      </c>
      <c r="E4507" t="s">
        <v>159</v>
      </c>
      <c r="G4507">
        <v>5</v>
      </c>
      <c r="H4507">
        <v>2001</v>
      </c>
      <c r="I4507">
        <v>12</v>
      </c>
      <c r="J4507">
        <v>20</v>
      </c>
      <c r="K4507">
        <v>-77.239999999999995</v>
      </c>
      <c r="L4507">
        <v>176.67</v>
      </c>
      <c r="M4507">
        <v>5</v>
      </c>
      <c r="X4507">
        <v>6.17</v>
      </c>
      <c r="Y4507" t="s">
        <v>79</v>
      </c>
      <c r="Z4507" t="s">
        <v>80</v>
      </c>
      <c r="AE4507">
        <v>1038391.1067831607</v>
      </c>
      <c r="AH4507">
        <v>1038391.1067831607</v>
      </c>
      <c r="AI4507">
        <v>3.0488089662104438</v>
      </c>
      <c r="AJ4507">
        <v>65.878047867556731</v>
      </c>
      <c r="AK4507">
        <v>21.480813059703458</v>
      </c>
      <c r="AL4507">
        <v>21.78416701070935</v>
      </c>
      <c r="AM4507">
        <v>375.89627193824657</v>
      </c>
      <c r="AN4507" s="18">
        <v>25.1592019321516</v>
      </c>
      <c r="AP4507" s="18"/>
      <c r="AQ4507" s="25">
        <v>2999796.530706909</v>
      </c>
      <c r="AR4507" s="18"/>
      <c r="AS4507" s="24"/>
      <c r="AT4507" s="18"/>
      <c r="AU4507" s="18"/>
      <c r="AV4507" s="32" t="s">
        <v>243</v>
      </c>
    </row>
    <row r="4508" spans="1:48" x14ac:dyDescent="0.25">
      <c r="A4508">
        <v>4506</v>
      </c>
      <c r="C4508" t="s">
        <v>298</v>
      </c>
      <c r="E4508" t="s">
        <v>159</v>
      </c>
      <c r="G4508">
        <v>3</v>
      </c>
      <c r="H4508">
        <v>2001</v>
      </c>
      <c r="I4508">
        <v>12</v>
      </c>
      <c r="J4508">
        <v>20</v>
      </c>
      <c r="K4508">
        <v>-77.12</v>
      </c>
      <c r="L4508">
        <v>174.36</v>
      </c>
      <c r="M4508">
        <v>5</v>
      </c>
      <c r="X4508">
        <v>3.12</v>
      </c>
      <c r="Y4508" t="s">
        <v>79</v>
      </c>
      <c r="Z4508" t="s">
        <v>80</v>
      </c>
      <c r="AF4508">
        <v>2564914.7851310549</v>
      </c>
      <c r="AH4508">
        <v>2564914.7851310549</v>
      </c>
      <c r="AI4508">
        <v>2.1199743227714665</v>
      </c>
      <c r="AJ4508">
        <v>74.901916462315512</v>
      </c>
      <c r="AK4508">
        <v>21.852210109699396</v>
      </c>
      <c r="AL4508">
        <v>21.852210109699396</v>
      </c>
      <c r="AM4508">
        <v>21.852210109699396</v>
      </c>
      <c r="AN4508" s="18">
        <v>21.852210109699396</v>
      </c>
      <c r="AP4508" s="12"/>
      <c r="AQ4508" s="18"/>
      <c r="AR4508" s="12"/>
      <c r="AS4508" s="12"/>
      <c r="AT4508" s="12"/>
      <c r="AU4508" s="24"/>
      <c r="AV4508" s="32" t="s">
        <v>243</v>
      </c>
    </row>
    <row r="4509" spans="1:48" x14ac:dyDescent="0.25">
      <c r="A4509">
        <v>4507</v>
      </c>
      <c r="C4509" t="s">
        <v>298</v>
      </c>
      <c r="E4509" t="s">
        <v>159</v>
      </c>
      <c r="G4509">
        <v>3</v>
      </c>
      <c r="H4509">
        <v>2001</v>
      </c>
      <c r="I4509">
        <v>12</v>
      </c>
      <c r="J4509">
        <v>20</v>
      </c>
      <c r="K4509">
        <v>-77.12</v>
      </c>
      <c r="L4509">
        <v>174.36</v>
      </c>
      <c r="M4509">
        <v>5</v>
      </c>
      <c r="X4509">
        <v>3.12</v>
      </c>
      <c r="Y4509" t="s">
        <v>79</v>
      </c>
      <c r="Z4509" t="s">
        <v>80</v>
      </c>
      <c r="AE4509">
        <v>1127142.4834312941</v>
      </c>
      <c r="AH4509">
        <v>1127142.4834312941</v>
      </c>
      <c r="AI4509">
        <v>3.3093909291344135</v>
      </c>
      <c r="AJ4509">
        <v>71.508650249399196</v>
      </c>
      <c r="AK4509">
        <v>23.31677998788324</v>
      </c>
      <c r="AL4509">
        <v>23.646061627009296</v>
      </c>
      <c r="AM4509">
        <v>408.02415842869499</v>
      </c>
      <c r="AN4509" s="18">
        <v>27.309561071651739</v>
      </c>
      <c r="AP4509" s="18"/>
      <c r="AQ4509" s="25">
        <v>3825184.333534549</v>
      </c>
      <c r="AR4509" s="18"/>
      <c r="AS4509" s="24"/>
      <c r="AT4509" s="18"/>
      <c r="AU4509" s="18"/>
      <c r="AV4509" s="32" t="s">
        <v>243</v>
      </c>
    </row>
    <row r="4510" spans="1:48" x14ac:dyDescent="0.25">
      <c r="A4510">
        <v>4508</v>
      </c>
      <c r="C4510" t="s">
        <v>298</v>
      </c>
      <c r="E4510" t="s">
        <v>159</v>
      </c>
      <c r="G4510">
        <v>2</v>
      </c>
      <c r="H4510">
        <v>2001</v>
      </c>
      <c r="I4510">
        <v>12</v>
      </c>
      <c r="J4510">
        <v>20</v>
      </c>
      <c r="K4510">
        <v>-77.06</v>
      </c>
      <c r="L4510">
        <v>173.22</v>
      </c>
      <c r="M4510">
        <v>5</v>
      </c>
      <c r="X4510">
        <v>4.75</v>
      </c>
      <c r="Y4510" t="s">
        <v>79</v>
      </c>
      <c r="Z4510" t="s">
        <v>80</v>
      </c>
      <c r="AF4510">
        <v>2990921.393042095</v>
      </c>
      <c r="AH4510">
        <v>2990921.393042095</v>
      </c>
      <c r="AI4510">
        <v>2.4720807846850663</v>
      </c>
      <c r="AJ4510">
        <v>87.34237317577967</v>
      </c>
      <c r="AK4510">
        <v>25.481642930687528</v>
      </c>
      <c r="AL4510">
        <v>25.481642930687528</v>
      </c>
      <c r="AM4510">
        <v>25.481642930687528</v>
      </c>
      <c r="AN4510" s="18">
        <v>25.481642930687528</v>
      </c>
      <c r="AP4510" s="12"/>
      <c r="AQ4510" s="18"/>
      <c r="AR4510" s="12"/>
      <c r="AS4510" s="12"/>
      <c r="AT4510" s="12"/>
      <c r="AU4510" s="24"/>
      <c r="AV4510" s="32" t="s">
        <v>243</v>
      </c>
    </row>
    <row r="4511" spans="1:48" x14ac:dyDescent="0.25">
      <c r="A4511">
        <v>4509</v>
      </c>
      <c r="C4511" t="s">
        <v>298</v>
      </c>
      <c r="E4511" t="s">
        <v>159</v>
      </c>
      <c r="G4511">
        <v>2</v>
      </c>
      <c r="H4511">
        <v>2001</v>
      </c>
      <c r="I4511">
        <v>12</v>
      </c>
      <c r="J4511">
        <v>20</v>
      </c>
      <c r="K4511">
        <v>-77.06</v>
      </c>
      <c r="L4511">
        <v>173.22</v>
      </c>
      <c r="M4511">
        <v>5</v>
      </c>
      <c r="X4511">
        <v>4.75</v>
      </c>
      <c r="Y4511" t="s">
        <v>79</v>
      </c>
      <c r="Z4511" t="s">
        <v>80</v>
      </c>
      <c r="AE4511">
        <v>630134.77420174703</v>
      </c>
      <c r="AH4511">
        <v>630134.77420174703</v>
      </c>
      <c r="AI4511">
        <v>1.8501319367601838</v>
      </c>
      <c r="AJ4511">
        <v>39.977276911081432</v>
      </c>
      <c r="AK4511">
        <v>13.035365190076456</v>
      </c>
      <c r="AL4511">
        <v>13.219451775729604</v>
      </c>
      <c r="AM4511">
        <v>228.10799408218378</v>
      </c>
      <c r="AN4511" s="18">
        <v>15.267549890450971</v>
      </c>
      <c r="AP4511" s="18"/>
      <c r="AQ4511" s="25">
        <v>3807434.0582049224</v>
      </c>
      <c r="AR4511" s="18"/>
      <c r="AS4511" s="24"/>
      <c r="AT4511" s="18"/>
      <c r="AU4511" s="18"/>
      <c r="AV4511" s="32" t="s">
        <v>243</v>
      </c>
    </row>
    <row r="4512" spans="1:48" x14ac:dyDescent="0.25">
      <c r="A4512">
        <v>4510</v>
      </c>
      <c r="C4512" t="s">
        <v>298</v>
      </c>
      <c r="E4512" t="s">
        <v>159</v>
      </c>
      <c r="G4512">
        <v>1</v>
      </c>
      <c r="H4512">
        <v>2001</v>
      </c>
      <c r="I4512">
        <v>12</v>
      </c>
      <c r="J4512">
        <v>19</v>
      </c>
      <c r="K4512">
        <v>-76.989999999999995</v>
      </c>
      <c r="L4512">
        <v>171.94</v>
      </c>
      <c r="M4512">
        <v>5</v>
      </c>
      <c r="X4512">
        <v>2.1800000000000002</v>
      </c>
      <c r="Y4512" t="s">
        <v>79</v>
      </c>
      <c r="Z4512" t="s">
        <v>80</v>
      </c>
      <c r="AF4512">
        <v>1136017.6210961074</v>
      </c>
      <c r="AH4512">
        <v>1136017.6210961074</v>
      </c>
      <c r="AI4512">
        <v>0.9389505651029334</v>
      </c>
      <c r="AJ4512">
        <v>33.174551235904445</v>
      </c>
      <c r="AK4512">
        <v>9.6784875226350273</v>
      </c>
      <c r="AL4512">
        <v>9.6784875226350273</v>
      </c>
      <c r="AM4512">
        <v>9.6784875226350273</v>
      </c>
      <c r="AN4512" s="18">
        <v>9.6784875226350273</v>
      </c>
      <c r="AP4512" s="12"/>
      <c r="AQ4512" s="18"/>
      <c r="AR4512" s="12"/>
      <c r="AS4512" s="12"/>
      <c r="AT4512" s="12"/>
      <c r="AU4512" s="24"/>
      <c r="AV4512" s="32" t="s">
        <v>243</v>
      </c>
    </row>
    <row r="4513" spans="1:48" x14ac:dyDescent="0.25">
      <c r="A4513">
        <v>4511</v>
      </c>
      <c r="C4513" t="s">
        <v>298</v>
      </c>
      <c r="E4513" t="s">
        <v>159</v>
      </c>
      <c r="G4513">
        <v>1</v>
      </c>
      <c r="H4513">
        <v>2001</v>
      </c>
      <c r="I4513">
        <v>12</v>
      </c>
      <c r="J4513">
        <v>19</v>
      </c>
      <c r="K4513">
        <v>-76.989999999999995</v>
      </c>
      <c r="L4513">
        <v>171.94</v>
      </c>
      <c r="M4513">
        <v>5</v>
      </c>
      <c r="X4513">
        <v>2.1800000000000002</v>
      </c>
      <c r="Y4513" t="s">
        <v>79</v>
      </c>
      <c r="Z4513" t="s">
        <v>80</v>
      </c>
      <c r="AE4513">
        <v>479257.43389992032</v>
      </c>
      <c r="AH4513">
        <v>479257.43389992032</v>
      </c>
      <c r="AI4513">
        <v>1.4071425997894356</v>
      </c>
      <c r="AJ4513">
        <v>30.405252861949261</v>
      </c>
      <c r="AK4513">
        <v>9.9142214121708268</v>
      </c>
      <c r="AL4513">
        <v>10.054230928019701</v>
      </c>
      <c r="AM4513">
        <v>173.49058704842147</v>
      </c>
      <c r="AN4513" s="18">
        <v>11.611939353300739</v>
      </c>
      <c r="AP4513" s="18"/>
      <c r="AQ4513" s="25">
        <v>1641900.4679904676</v>
      </c>
      <c r="AR4513" s="18"/>
      <c r="AS4513" s="24"/>
      <c r="AT4513" s="18"/>
      <c r="AU4513" s="18"/>
      <c r="AV4513" s="32" t="s">
        <v>243</v>
      </c>
    </row>
    <row r="4514" spans="1:48" x14ac:dyDescent="0.25">
      <c r="A4514">
        <v>4512</v>
      </c>
      <c r="C4514" t="s">
        <v>298</v>
      </c>
      <c r="E4514" t="s">
        <v>159</v>
      </c>
      <c r="G4514">
        <v>22</v>
      </c>
      <c r="H4514">
        <v>2002</v>
      </c>
      <c r="I4514">
        <v>12</v>
      </c>
      <c r="J4514">
        <v>27</v>
      </c>
      <c r="K4514">
        <v>-77</v>
      </c>
      <c r="L4514">
        <v>174.02</v>
      </c>
      <c r="M4514">
        <v>5</v>
      </c>
      <c r="X4514">
        <v>2.54</v>
      </c>
      <c r="Y4514" t="s">
        <v>79</v>
      </c>
      <c r="Z4514" t="s">
        <v>80</v>
      </c>
      <c r="AF4514">
        <v>44375.688324066694</v>
      </c>
      <c r="AH4514">
        <v>44375.688324066694</v>
      </c>
      <c r="AI4514">
        <v>3.6677756449333333E-2</v>
      </c>
      <c r="AJ4514">
        <v>1.2958809076525175</v>
      </c>
      <c r="AK4514">
        <v>0.37806591885293073</v>
      </c>
      <c r="AL4514">
        <v>0.37806591885293073</v>
      </c>
      <c r="AM4514">
        <v>0.37806591885293073</v>
      </c>
      <c r="AN4514" s="18">
        <v>0.37806591885293073</v>
      </c>
      <c r="AP4514" s="12"/>
      <c r="AQ4514" s="18"/>
      <c r="AR4514" s="12"/>
      <c r="AS4514" s="12"/>
      <c r="AT4514" s="12"/>
      <c r="AU4514" s="24"/>
      <c r="AV4514" s="32" t="s">
        <v>243</v>
      </c>
    </row>
    <row r="4515" spans="1:48" x14ac:dyDescent="0.25">
      <c r="A4515">
        <v>4513</v>
      </c>
      <c r="C4515" t="s">
        <v>298</v>
      </c>
      <c r="E4515" t="s">
        <v>159</v>
      </c>
      <c r="G4515">
        <v>22</v>
      </c>
      <c r="H4515">
        <v>2002</v>
      </c>
      <c r="I4515">
        <v>12</v>
      </c>
      <c r="J4515">
        <v>27</v>
      </c>
      <c r="K4515">
        <v>-77</v>
      </c>
      <c r="L4515">
        <v>174.02</v>
      </c>
      <c r="M4515">
        <v>5</v>
      </c>
      <c r="X4515">
        <v>2.54</v>
      </c>
      <c r="Y4515" t="s">
        <v>79</v>
      </c>
      <c r="Z4515" t="s">
        <v>80</v>
      </c>
      <c r="AE4515">
        <v>0</v>
      </c>
      <c r="AH4515">
        <v>0</v>
      </c>
      <c r="AI4515">
        <v>0</v>
      </c>
      <c r="AJ4515">
        <v>0</v>
      </c>
      <c r="AK4515">
        <v>0</v>
      </c>
      <c r="AL4515">
        <v>0</v>
      </c>
      <c r="AM4515">
        <v>0</v>
      </c>
      <c r="AN4515" s="18">
        <v>0</v>
      </c>
      <c r="AP4515" s="18"/>
      <c r="AQ4515" s="25">
        <v>4322192.0427640965</v>
      </c>
      <c r="AR4515" s="18"/>
      <c r="AS4515" s="24"/>
      <c r="AT4515" s="18"/>
      <c r="AU4515" s="18"/>
      <c r="AV4515" s="32" t="s">
        <v>243</v>
      </c>
    </row>
    <row r="4516" spans="1:48" x14ac:dyDescent="0.25">
      <c r="A4516">
        <v>4514</v>
      </c>
      <c r="C4516" t="s">
        <v>298</v>
      </c>
      <c r="E4516" t="s">
        <v>159</v>
      </c>
      <c r="G4516" t="s">
        <v>160</v>
      </c>
      <c r="H4516">
        <v>2002</v>
      </c>
      <c r="I4516">
        <v>12</v>
      </c>
      <c r="J4516">
        <v>24</v>
      </c>
      <c r="K4516">
        <v>-76.98</v>
      </c>
      <c r="L4516">
        <v>171.96</v>
      </c>
      <c r="M4516">
        <v>5</v>
      </c>
      <c r="X4516">
        <v>7.02</v>
      </c>
      <c r="Y4516" t="s">
        <v>79</v>
      </c>
      <c r="Z4516" t="s">
        <v>80</v>
      </c>
      <c r="AF4516">
        <v>434881.74557585362</v>
      </c>
      <c r="AH4516">
        <v>434881.74557585362</v>
      </c>
      <c r="AI4516">
        <v>0.35944201320346669</v>
      </c>
      <c r="AJ4516">
        <v>12.699632894994672</v>
      </c>
      <c r="AK4516">
        <v>3.7050460047587213</v>
      </c>
      <c r="AL4516">
        <v>3.7050460047587213</v>
      </c>
      <c r="AM4516">
        <v>3.7050460047587213</v>
      </c>
      <c r="AN4516" s="18">
        <v>3.7050460047587213</v>
      </c>
      <c r="AP4516" s="12"/>
      <c r="AQ4516" s="18"/>
      <c r="AR4516" s="12"/>
      <c r="AS4516" s="12"/>
      <c r="AT4516" s="12"/>
      <c r="AU4516" s="24"/>
      <c r="AV4516" s="32" t="s">
        <v>243</v>
      </c>
    </row>
    <row r="4517" spans="1:48" x14ac:dyDescent="0.25">
      <c r="A4517">
        <v>4515</v>
      </c>
      <c r="C4517" t="s">
        <v>298</v>
      </c>
      <c r="E4517" t="s">
        <v>159</v>
      </c>
      <c r="G4517" t="s">
        <v>160</v>
      </c>
      <c r="H4517">
        <v>2002</v>
      </c>
      <c r="I4517">
        <v>12</v>
      </c>
      <c r="J4517">
        <v>24</v>
      </c>
      <c r="K4517">
        <v>-76.98</v>
      </c>
      <c r="L4517">
        <v>171.96</v>
      </c>
      <c r="M4517">
        <v>5</v>
      </c>
      <c r="X4517">
        <v>7.02</v>
      </c>
      <c r="Y4517" t="s">
        <v>79</v>
      </c>
      <c r="Z4517" t="s">
        <v>80</v>
      </c>
      <c r="AE4517">
        <v>275129.2676092136</v>
      </c>
      <c r="AH4517">
        <v>275129.2676092136</v>
      </c>
      <c r="AI4517">
        <v>0.8078040850643059</v>
      </c>
      <c r="AJ4517">
        <v>17.454867383711619</v>
      </c>
      <c r="AK4517">
        <v>5.6914974773573279</v>
      </c>
      <c r="AL4517">
        <v>5.7718733105298297</v>
      </c>
      <c r="AM4517">
        <v>99.596448120390136</v>
      </c>
      <c r="AN4517" s="18">
        <v>6.6661133324504256</v>
      </c>
      <c r="AP4517" s="18"/>
      <c r="AQ4517" s="25">
        <v>6061719.0250675101</v>
      </c>
      <c r="AR4517" s="18"/>
      <c r="AS4517" s="24"/>
      <c r="AT4517" s="18"/>
      <c r="AU4517" s="18"/>
      <c r="AV4517" s="32" t="s">
        <v>243</v>
      </c>
    </row>
    <row r="4518" spans="1:48" x14ac:dyDescent="0.25">
      <c r="A4518">
        <v>4516</v>
      </c>
      <c r="C4518" t="s">
        <v>298</v>
      </c>
      <c r="E4518" t="s">
        <v>159</v>
      </c>
      <c r="G4518">
        <v>25</v>
      </c>
      <c r="H4518">
        <v>2002</v>
      </c>
      <c r="I4518">
        <v>12</v>
      </c>
      <c r="J4518">
        <v>28</v>
      </c>
      <c r="K4518">
        <v>-76.5</v>
      </c>
      <c r="L4518">
        <v>174</v>
      </c>
      <c r="M4518">
        <v>5</v>
      </c>
      <c r="X4518">
        <v>4.3099999999999996</v>
      </c>
      <c r="Y4518" t="s">
        <v>79</v>
      </c>
      <c r="Z4518" t="s">
        <v>80</v>
      </c>
      <c r="AF4518">
        <v>106501.65197776006</v>
      </c>
      <c r="AH4518">
        <v>106501.65197776006</v>
      </c>
      <c r="AI4518">
        <v>8.8026615478400003E-2</v>
      </c>
      <c r="AJ4518">
        <v>3.1101141783660418</v>
      </c>
      <c r="AK4518">
        <v>0.9073582052470337</v>
      </c>
      <c r="AL4518">
        <v>0.9073582052470337</v>
      </c>
      <c r="AM4518">
        <v>0.9073582052470337</v>
      </c>
      <c r="AN4518" s="18">
        <v>0.9073582052470337</v>
      </c>
      <c r="AP4518" s="12"/>
      <c r="AQ4518" s="18"/>
      <c r="AR4518" s="12"/>
      <c r="AS4518" s="12"/>
      <c r="AT4518" s="12"/>
      <c r="AU4518" s="24"/>
      <c r="AV4518" s="32" t="s">
        <v>243</v>
      </c>
    </row>
    <row r="4519" spans="1:48" x14ac:dyDescent="0.25">
      <c r="A4519">
        <v>4517</v>
      </c>
      <c r="C4519" t="s">
        <v>298</v>
      </c>
      <c r="E4519" t="s">
        <v>159</v>
      </c>
      <c r="G4519">
        <v>25</v>
      </c>
      <c r="H4519">
        <v>2002</v>
      </c>
      <c r="I4519">
        <v>12</v>
      </c>
      <c r="J4519">
        <v>28</v>
      </c>
      <c r="K4519">
        <v>-76.5</v>
      </c>
      <c r="L4519">
        <v>174</v>
      </c>
      <c r="M4519">
        <v>5</v>
      </c>
      <c r="X4519">
        <v>4.3099999999999996</v>
      </c>
      <c r="Y4519" t="s">
        <v>79</v>
      </c>
      <c r="Z4519" t="s">
        <v>80</v>
      </c>
      <c r="AE4519">
        <v>0</v>
      </c>
      <c r="AH4519">
        <v>0</v>
      </c>
      <c r="AI4519">
        <v>0</v>
      </c>
      <c r="AJ4519">
        <v>0</v>
      </c>
      <c r="AK4519">
        <v>0</v>
      </c>
      <c r="AL4519">
        <v>0</v>
      </c>
      <c r="AM4519">
        <v>0</v>
      </c>
      <c r="AN4519" s="18">
        <v>0</v>
      </c>
      <c r="AP4519" s="18"/>
      <c r="AQ4519" s="25">
        <v>4233440.6661159629</v>
      </c>
      <c r="AR4519" s="18"/>
      <c r="AS4519" s="24"/>
      <c r="AT4519" s="18"/>
      <c r="AU4519" s="18"/>
      <c r="AV4519" s="32" t="s">
        <v>243</v>
      </c>
    </row>
    <row r="4520" spans="1:48" x14ac:dyDescent="0.25">
      <c r="A4520">
        <v>4518</v>
      </c>
      <c r="C4520" t="s">
        <v>298</v>
      </c>
      <c r="E4520" t="s">
        <v>159</v>
      </c>
      <c r="G4520">
        <v>23</v>
      </c>
      <c r="H4520">
        <v>2002</v>
      </c>
      <c r="I4520">
        <v>12</v>
      </c>
      <c r="J4520">
        <v>28</v>
      </c>
      <c r="K4520">
        <v>-76.5</v>
      </c>
      <c r="L4520">
        <v>175.04</v>
      </c>
      <c r="M4520">
        <v>5</v>
      </c>
      <c r="X4520">
        <v>0.98</v>
      </c>
      <c r="Y4520" t="s">
        <v>79</v>
      </c>
      <c r="Z4520" t="s">
        <v>80</v>
      </c>
      <c r="AF4520">
        <v>8875.1376648133391</v>
      </c>
      <c r="AH4520">
        <v>8875.1376648133391</v>
      </c>
      <c r="AI4520">
        <v>7.3355512898666672E-3</v>
      </c>
      <c r="AJ4520">
        <v>0.25917618153050348</v>
      </c>
      <c r="AK4520">
        <v>7.5613183770586151E-2</v>
      </c>
      <c r="AL4520">
        <v>7.5613183770586151E-2</v>
      </c>
      <c r="AM4520">
        <v>7.5613183770586151E-2</v>
      </c>
      <c r="AN4520" s="18">
        <v>7.5613183770586151E-2</v>
      </c>
      <c r="AP4520" s="12"/>
      <c r="AQ4520" s="18"/>
      <c r="AR4520" s="12"/>
      <c r="AS4520" s="12"/>
      <c r="AT4520" s="12"/>
      <c r="AU4520" s="24"/>
      <c r="AV4520" s="32" t="s">
        <v>243</v>
      </c>
    </row>
    <row r="4521" spans="1:48" x14ac:dyDescent="0.25">
      <c r="A4521">
        <v>4519</v>
      </c>
      <c r="C4521" t="s">
        <v>298</v>
      </c>
      <c r="E4521" t="s">
        <v>159</v>
      </c>
      <c r="G4521">
        <v>23</v>
      </c>
      <c r="H4521">
        <v>2002</v>
      </c>
      <c r="I4521">
        <v>12</v>
      </c>
      <c r="J4521">
        <v>28</v>
      </c>
      <c r="K4521">
        <v>-76.5</v>
      </c>
      <c r="L4521">
        <v>175.04</v>
      </c>
      <c r="M4521">
        <v>5</v>
      </c>
      <c r="X4521">
        <v>0.98</v>
      </c>
      <c r="Y4521" t="s">
        <v>79</v>
      </c>
      <c r="Z4521" t="s">
        <v>80</v>
      </c>
      <c r="AE4521">
        <v>0</v>
      </c>
      <c r="AH4521">
        <v>0</v>
      </c>
      <c r="AI4521">
        <v>0</v>
      </c>
      <c r="AJ4521">
        <v>0</v>
      </c>
      <c r="AK4521">
        <v>0</v>
      </c>
      <c r="AL4521">
        <v>0</v>
      </c>
      <c r="AM4521">
        <v>0</v>
      </c>
      <c r="AN4521" s="18">
        <v>0</v>
      </c>
      <c r="AP4521" s="18"/>
      <c r="AQ4521" s="25">
        <v>1011765.6937887208</v>
      </c>
      <c r="AR4521" s="18"/>
      <c r="AS4521" s="24"/>
      <c r="AT4521" s="18"/>
      <c r="AU4521" s="18"/>
      <c r="AV4521" s="32" t="s">
        <v>243</v>
      </c>
    </row>
    <row r="4522" spans="1:48" x14ac:dyDescent="0.25">
      <c r="A4522">
        <v>4520</v>
      </c>
      <c r="C4522" t="s">
        <v>298</v>
      </c>
      <c r="E4522" t="s">
        <v>159</v>
      </c>
      <c r="G4522">
        <v>13</v>
      </c>
      <c r="H4522">
        <v>2003</v>
      </c>
      <c r="I4522">
        <v>12</v>
      </c>
      <c r="J4522">
        <v>29</v>
      </c>
      <c r="K4522">
        <v>-77.77</v>
      </c>
      <c r="L4522">
        <v>-178.94</v>
      </c>
      <c r="M4522">
        <v>5</v>
      </c>
      <c r="X4522">
        <v>3.68</v>
      </c>
      <c r="Y4522" t="s">
        <v>79</v>
      </c>
      <c r="Z4522" t="s">
        <v>80</v>
      </c>
      <c r="AF4522">
        <v>1218852.2393010319</v>
      </c>
      <c r="AH4522">
        <v>1218852.2393010319</v>
      </c>
      <c r="AI4522">
        <v>1.0074157104750223</v>
      </c>
      <c r="AJ4522">
        <v>35.593528930189152</v>
      </c>
      <c r="AK4522">
        <v>10.384210571160498</v>
      </c>
      <c r="AL4522">
        <v>10.384210571160498</v>
      </c>
      <c r="AM4522">
        <v>10.384210571160498</v>
      </c>
      <c r="AN4522" s="18">
        <v>10.384210571160498</v>
      </c>
      <c r="AP4522" s="12"/>
      <c r="AQ4522" s="18"/>
      <c r="AR4522" s="12"/>
      <c r="AS4522" s="12"/>
      <c r="AT4522" s="12"/>
      <c r="AU4522" s="24"/>
      <c r="AV4522" s="32" t="s">
        <v>243</v>
      </c>
    </row>
    <row r="4523" spans="1:48" x14ac:dyDescent="0.25">
      <c r="A4523">
        <v>4521</v>
      </c>
      <c r="C4523" t="s">
        <v>298</v>
      </c>
      <c r="E4523" t="s">
        <v>159</v>
      </c>
      <c r="G4523">
        <v>13</v>
      </c>
      <c r="H4523">
        <v>2003</v>
      </c>
      <c r="I4523">
        <v>12</v>
      </c>
      <c r="J4523">
        <v>29</v>
      </c>
      <c r="K4523">
        <v>-77.77</v>
      </c>
      <c r="L4523">
        <v>-178.94</v>
      </c>
      <c r="M4523">
        <v>5</v>
      </c>
      <c r="X4523">
        <v>3.68</v>
      </c>
      <c r="Y4523" t="s">
        <v>79</v>
      </c>
      <c r="Z4523" t="s">
        <v>80</v>
      </c>
      <c r="AE4523">
        <v>2520539.0968069886</v>
      </c>
      <c r="AH4523">
        <v>2520539.0968069886</v>
      </c>
      <c r="AI4523">
        <v>7.4005277470407362</v>
      </c>
      <c r="AJ4523">
        <v>159.90910764432576</v>
      </c>
      <c r="AK4523">
        <v>52.141460760305833</v>
      </c>
      <c r="AL4523">
        <v>52.877807102918432</v>
      </c>
      <c r="AM4523">
        <v>912.43197632873523</v>
      </c>
      <c r="AN4523" s="18">
        <v>61.070199561803889</v>
      </c>
      <c r="AP4523" s="18"/>
      <c r="AQ4523" s="25">
        <v>6508434.2875297815</v>
      </c>
      <c r="AR4523" s="18"/>
      <c r="AS4523" s="24"/>
      <c r="AT4523" s="18"/>
      <c r="AU4523" s="18"/>
      <c r="AV4523" s="32" t="s">
        <v>243</v>
      </c>
    </row>
    <row r="4524" spans="1:48" x14ac:dyDescent="0.25">
      <c r="A4524">
        <v>4522</v>
      </c>
      <c r="C4524" t="s">
        <v>298</v>
      </c>
      <c r="E4524" t="s">
        <v>159</v>
      </c>
      <c r="G4524">
        <v>12</v>
      </c>
      <c r="H4524">
        <v>2003</v>
      </c>
      <c r="I4524">
        <v>12</v>
      </c>
      <c r="J4524">
        <v>29</v>
      </c>
      <c r="K4524">
        <v>-77.67</v>
      </c>
      <c r="L4524">
        <v>180</v>
      </c>
      <c r="M4524">
        <v>5</v>
      </c>
      <c r="X4524">
        <v>1.99</v>
      </c>
      <c r="Y4524" t="s">
        <v>79</v>
      </c>
      <c r="Z4524" t="s">
        <v>80</v>
      </c>
      <c r="AF4524">
        <v>1508773.4030182678</v>
      </c>
      <c r="AH4524">
        <v>1508773.4030182678</v>
      </c>
      <c r="AI4524">
        <v>1.2470437192773336</v>
      </c>
      <c r="AJ4524">
        <v>44.059950860185602</v>
      </c>
      <c r="AK4524">
        <v>12.854241240999647</v>
      </c>
      <c r="AL4524">
        <v>12.854241240999647</v>
      </c>
      <c r="AM4524">
        <v>12.854241240999647</v>
      </c>
      <c r="AN4524" s="18">
        <v>12.854241240999647</v>
      </c>
      <c r="AP4524" s="12"/>
      <c r="AQ4524" s="18"/>
      <c r="AR4524" s="12"/>
      <c r="AS4524" s="12"/>
      <c r="AT4524" s="12"/>
      <c r="AU4524" s="24"/>
      <c r="AV4524" s="32" t="s">
        <v>243</v>
      </c>
    </row>
    <row r="4525" spans="1:48" x14ac:dyDescent="0.25">
      <c r="A4525">
        <v>4523</v>
      </c>
      <c r="C4525" t="s">
        <v>298</v>
      </c>
      <c r="E4525" t="s">
        <v>159</v>
      </c>
      <c r="G4525">
        <v>12</v>
      </c>
      <c r="H4525">
        <v>2003</v>
      </c>
      <c r="I4525">
        <v>12</v>
      </c>
      <c r="J4525">
        <v>29</v>
      </c>
      <c r="K4525">
        <v>-77.67</v>
      </c>
      <c r="L4525">
        <v>180</v>
      </c>
      <c r="M4525">
        <v>5</v>
      </c>
      <c r="X4525">
        <v>1.99</v>
      </c>
      <c r="Y4525" t="s">
        <v>79</v>
      </c>
      <c r="Z4525" t="s">
        <v>80</v>
      </c>
      <c r="AE4525">
        <v>8928388.490802221</v>
      </c>
      <c r="AH4525">
        <v>8928388.490802221</v>
      </c>
      <c r="AI4525">
        <v>26.214545470151343</v>
      </c>
      <c r="AJ4525">
        <v>566.43859961335113</v>
      </c>
      <c r="AK4525">
        <v>184.69827297488618</v>
      </c>
      <c r="AL4525">
        <v>187.30659839977446</v>
      </c>
      <c r="AM4525">
        <v>3232.0653809391119</v>
      </c>
      <c r="AN4525" s="18">
        <v>216.32612943371382</v>
      </c>
      <c r="AP4525" s="18"/>
      <c r="AQ4525" s="25">
        <v>13241705.395901503</v>
      </c>
      <c r="AR4525" s="18"/>
      <c r="AS4525" s="24"/>
      <c r="AT4525" s="18"/>
      <c r="AU4525" s="18"/>
      <c r="AV4525" s="32" t="s">
        <v>243</v>
      </c>
    </row>
    <row r="4526" spans="1:48" x14ac:dyDescent="0.25">
      <c r="A4526">
        <v>4524</v>
      </c>
      <c r="C4526" t="s">
        <v>298</v>
      </c>
      <c r="E4526" t="s">
        <v>159</v>
      </c>
      <c r="G4526">
        <v>11</v>
      </c>
      <c r="H4526">
        <v>2003</v>
      </c>
      <c r="I4526">
        <v>12</v>
      </c>
      <c r="J4526">
        <v>29</v>
      </c>
      <c r="K4526">
        <v>-77.56</v>
      </c>
      <c r="L4526">
        <v>178.97</v>
      </c>
      <c r="M4526">
        <v>5</v>
      </c>
      <c r="X4526">
        <v>1.49</v>
      </c>
      <c r="Y4526" t="s">
        <v>79</v>
      </c>
      <c r="Z4526" t="s">
        <v>80</v>
      </c>
      <c r="AF4526">
        <v>507930.95558624028</v>
      </c>
      <c r="AH4526">
        <v>507930.95558624028</v>
      </c>
      <c r="AI4526">
        <v>0.41981924305083074</v>
      </c>
      <c r="AJ4526">
        <v>14.832852235284198</v>
      </c>
      <c r="AK4526">
        <v>4.3274006711781601</v>
      </c>
      <c r="AL4526">
        <v>4.3274006711781601</v>
      </c>
      <c r="AM4526">
        <v>4.3274006711781601</v>
      </c>
      <c r="AN4526" s="18">
        <v>4.3274006711781601</v>
      </c>
      <c r="AP4526" s="12"/>
      <c r="AQ4526" s="18"/>
      <c r="AR4526" s="12"/>
      <c r="AS4526" s="12"/>
      <c r="AT4526" s="12"/>
      <c r="AU4526" s="24"/>
      <c r="AV4526" s="32" t="s">
        <v>243</v>
      </c>
    </row>
    <row r="4527" spans="1:48" x14ac:dyDescent="0.25">
      <c r="A4527">
        <v>4525</v>
      </c>
      <c r="C4527" t="s">
        <v>298</v>
      </c>
      <c r="E4527" t="s">
        <v>159</v>
      </c>
      <c r="G4527">
        <v>11</v>
      </c>
      <c r="H4527">
        <v>2003</v>
      </c>
      <c r="I4527">
        <v>12</v>
      </c>
      <c r="J4527">
        <v>29</v>
      </c>
      <c r="K4527">
        <v>-77.56</v>
      </c>
      <c r="L4527">
        <v>178.97</v>
      </c>
      <c r="M4527">
        <v>5</v>
      </c>
      <c r="X4527">
        <v>1.49</v>
      </c>
      <c r="Y4527" t="s">
        <v>79</v>
      </c>
      <c r="Z4527" t="s">
        <v>80</v>
      </c>
      <c r="AE4527">
        <v>2180553.0539549086</v>
      </c>
      <c r="AH4527">
        <v>2180553.0539549086</v>
      </c>
      <c r="AI4527">
        <v>6.402298381378146</v>
      </c>
      <c r="AJ4527">
        <v>138.33956928926776</v>
      </c>
      <c r="AK4527">
        <v>45.108295143124828</v>
      </c>
      <c r="AL4527">
        <v>45.745318495861724</v>
      </c>
      <c r="AM4527">
        <v>789.35745731147915</v>
      </c>
      <c r="AN4527" s="18">
        <v>52.832669935103375</v>
      </c>
      <c r="AP4527" s="18"/>
      <c r="AQ4527" s="25">
        <v>3625152.384627603</v>
      </c>
      <c r="AR4527" s="18"/>
      <c r="AS4527" s="24"/>
      <c r="AT4527" s="18"/>
      <c r="AU4527" s="18"/>
      <c r="AV4527" s="32" t="s">
        <v>243</v>
      </c>
    </row>
    <row r="4528" spans="1:48" x14ac:dyDescent="0.25">
      <c r="A4528">
        <v>4526</v>
      </c>
      <c r="C4528" t="s">
        <v>298</v>
      </c>
      <c r="E4528" t="s">
        <v>159</v>
      </c>
      <c r="G4528">
        <v>10</v>
      </c>
      <c r="H4528">
        <v>2003</v>
      </c>
      <c r="I4528">
        <v>12</v>
      </c>
      <c r="J4528">
        <v>29</v>
      </c>
      <c r="K4528">
        <v>-77.459999999999994</v>
      </c>
      <c r="L4528">
        <v>177.93</v>
      </c>
      <c r="M4528">
        <v>5</v>
      </c>
      <c r="X4528">
        <v>3.98</v>
      </c>
      <c r="Y4528" t="s">
        <v>79</v>
      </c>
      <c r="Z4528" t="s">
        <v>80</v>
      </c>
      <c r="AF4528">
        <v>710011.0131850671</v>
      </c>
      <c r="AH4528">
        <v>710011.0131850671</v>
      </c>
      <c r="AI4528">
        <v>0.58684410318933333</v>
      </c>
      <c r="AJ4528">
        <v>20.73409452244028</v>
      </c>
      <c r="AK4528">
        <v>6.0490547016468916</v>
      </c>
      <c r="AL4528">
        <v>6.0490547016468916</v>
      </c>
      <c r="AM4528">
        <v>6.0490547016468916</v>
      </c>
      <c r="AN4528" s="18">
        <v>6.0490547016468916</v>
      </c>
      <c r="AP4528" s="12"/>
      <c r="AQ4528" s="18"/>
      <c r="AR4528" s="12"/>
      <c r="AS4528" s="12"/>
      <c r="AT4528" s="12"/>
      <c r="AU4528" s="24"/>
      <c r="AV4528" s="32" t="s">
        <v>243</v>
      </c>
    </row>
    <row r="4529" spans="1:48" x14ac:dyDescent="0.25">
      <c r="A4529">
        <v>4527</v>
      </c>
      <c r="C4529" t="s">
        <v>298</v>
      </c>
      <c r="E4529" t="s">
        <v>159</v>
      </c>
      <c r="G4529">
        <v>10</v>
      </c>
      <c r="H4529">
        <v>2003</v>
      </c>
      <c r="I4529">
        <v>12</v>
      </c>
      <c r="J4529">
        <v>29</v>
      </c>
      <c r="K4529">
        <v>-77.459999999999994</v>
      </c>
      <c r="L4529">
        <v>177.93</v>
      </c>
      <c r="M4529">
        <v>5</v>
      </c>
      <c r="X4529">
        <v>3.98</v>
      </c>
      <c r="Y4529" t="s">
        <v>79</v>
      </c>
      <c r="Z4529" t="s">
        <v>80</v>
      </c>
      <c r="AE4529">
        <v>10596914.371787127</v>
      </c>
      <c r="AH4529">
        <v>10596914.371787127</v>
      </c>
      <c r="AI4529">
        <v>31.113486373121965</v>
      </c>
      <c r="AJ4529">
        <v>672.29392439198921</v>
      </c>
      <c r="AK4529">
        <v>219.21445122466608</v>
      </c>
      <c r="AL4529">
        <v>222.31021718621338</v>
      </c>
      <c r="AM4529">
        <v>3836.0696469595418</v>
      </c>
      <c r="AN4529" s="18">
        <v>256.75288125631636</v>
      </c>
      <c r="AP4529" s="18"/>
      <c r="AQ4529" s="25">
        <v>13383707.598538516</v>
      </c>
      <c r="AR4529" s="18"/>
      <c r="AS4529" s="24"/>
      <c r="AT4529" s="18"/>
      <c r="AU4529" s="18"/>
      <c r="AV4529" s="32" t="s">
        <v>243</v>
      </c>
    </row>
    <row r="4530" spans="1:48" x14ac:dyDescent="0.25">
      <c r="A4530">
        <v>4528</v>
      </c>
      <c r="C4530" t="s">
        <v>298</v>
      </c>
      <c r="E4530" t="s">
        <v>159</v>
      </c>
      <c r="G4530">
        <v>9</v>
      </c>
      <c r="H4530">
        <v>2003</v>
      </c>
      <c r="I4530">
        <v>12</v>
      </c>
      <c r="J4530">
        <v>29</v>
      </c>
      <c r="K4530">
        <v>-77.37</v>
      </c>
      <c r="L4530">
        <v>176.88</v>
      </c>
      <c r="M4530">
        <v>5</v>
      </c>
      <c r="X4530">
        <v>3.15</v>
      </c>
      <c r="Y4530" t="s">
        <v>79</v>
      </c>
      <c r="Z4530" t="s">
        <v>80</v>
      </c>
      <c r="AF4530">
        <v>1100517.0704368541</v>
      </c>
      <c r="AH4530">
        <v>1100517.0704368541</v>
      </c>
      <c r="AI4530">
        <v>0.90960835994346678</v>
      </c>
      <c r="AJ4530">
        <v>32.137846509782435</v>
      </c>
      <c r="AK4530">
        <v>9.3760347875526833</v>
      </c>
      <c r="AL4530">
        <v>9.3760347875526833</v>
      </c>
      <c r="AM4530">
        <v>9.3760347875526833</v>
      </c>
      <c r="AN4530" s="18">
        <v>9.3760347875526833</v>
      </c>
      <c r="AP4530" s="12"/>
      <c r="AQ4530" s="18"/>
      <c r="AR4530" s="12"/>
      <c r="AS4530" s="12"/>
      <c r="AT4530" s="12"/>
      <c r="AU4530" s="24"/>
      <c r="AV4530" s="32" t="s">
        <v>243</v>
      </c>
    </row>
    <row r="4531" spans="1:48" x14ac:dyDescent="0.25">
      <c r="A4531">
        <v>4529</v>
      </c>
      <c r="C4531" t="s">
        <v>298</v>
      </c>
      <c r="E4531" t="s">
        <v>159</v>
      </c>
      <c r="G4531">
        <v>9</v>
      </c>
      <c r="H4531">
        <v>2003</v>
      </c>
      <c r="I4531">
        <v>12</v>
      </c>
      <c r="J4531">
        <v>29</v>
      </c>
      <c r="K4531">
        <v>-77.37</v>
      </c>
      <c r="L4531">
        <v>176.88</v>
      </c>
      <c r="M4531">
        <v>5</v>
      </c>
      <c r="X4531">
        <v>3.15</v>
      </c>
      <c r="Y4531" t="s">
        <v>79</v>
      </c>
      <c r="Z4531" t="s">
        <v>80</v>
      </c>
      <c r="AE4531">
        <v>2999796.530706909</v>
      </c>
      <c r="AH4531">
        <v>2999796.530706909</v>
      </c>
      <c r="AI4531">
        <v>8.8076703468301716</v>
      </c>
      <c r="AJ4531">
        <v>190.31436050627502</v>
      </c>
      <c r="AK4531">
        <v>62.055682172476665</v>
      </c>
      <c r="AL4531">
        <v>62.932038030938131</v>
      </c>
      <c r="AM4531">
        <v>1085.9225633771568</v>
      </c>
      <c r="AN4531" s="18">
        <v>72.68213891510463</v>
      </c>
      <c r="AP4531" s="18"/>
      <c r="AQ4531" s="25">
        <v>5271831.7728991238</v>
      </c>
      <c r="AR4531" s="18"/>
      <c r="AS4531" s="24"/>
      <c r="AT4531" s="18"/>
      <c r="AU4531" s="18"/>
      <c r="AV4531" s="32" t="s">
        <v>243</v>
      </c>
    </row>
    <row r="4532" spans="1:48" x14ac:dyDescent="0.25">
      <c r="A4532">
        <v>4530</v>
      </c>
      <c r="C4532" t="s">
        <v>298</v>
      </c>
      <c r="E4532" t="s">
        <v>159</v>
      </c>
      <c r="G4532">
        <v>8</v>
      </c>
      <c r="H4532">
        <v>2003</v>
      </c>
      <c r="I4532">
        <v>12</v>
      </c>
      <c r="J4532">
        <v>28</v>
      </c>
      <c r="K4532">
        <v>-77.28</v>
      </c>
      <c r="L4532">
        <v>174.86</v>
      </c>
      <c r="M4532">
        <v>5</v>
      </c>
      <c r="X4532">
        <v>7.69</v>
      </c>
      <c r="Y4532" t="s">
        <v>79</v>
      </c>
      <c r="Z4532" t="s">
        <v>80</v>
      </c>
      <c r="AF4532">
        <v>2431787.720158855</v>
      </c>
      <c r="AH4532">
        <v>2431787.720158855</v>
      </c>
      <c r="AI4532">
        <v>2.009941053423467</v>
      </c>
      <c r="AJ4532">
        <v>71.014273739357961</v>
      </c>
      <c r="AK4532">
        <v>20.718012353140605</v>
      </c>
      <c r="AL4532">
        <v>20.718012353140605</v>
      </c>
      <c r="AM4532">
        <v>20.718012353140605</v>
      </c>
      <c r="AN4532" s="18">
        <v>20.718012353140605</v>
      </c>
      <c r="AP4532" s="12"/>
      <c r="AQ4532" s="18"/>
      <c r="AR4532" s="12"/>
      <c r="AS4532" s="12"/>
      <c r="AT4532" s="12"/>
      <c r="AU4532" s="24"/>
      <c r="AV4532" s="32" t="s">
        <v>243</v>
      </c>
    </row>
    <row r="4533" spans="1:48" x14ac:dyDescent="0.25">
      <c r="A4533">
        <v>4531</v>
      </c>
      <c r="C4533" t="s">
        <v>298</v>
      </c>
      <c r="E4533" t="s">
        <v>159</v>
      </c>
      <c r="G4533">
        <v>8</v>
      </c>
      <c r="H4533">
        <v>2003</v>
      </c>
      <c r="I4533">
        <v>12</v>
      </c>
      <c r="J4533">
        <v>28</v>
      </c>
      <c r="K4533">
        <v>-77.28</v>
      </c>
      <c r="L4533">
        <v>174.86</v>
      </c>
      <c r="M4533">
        <v>5</v>
      </c>
      <c r="X4533">
        <v>7.69</v>
      </c>
      <c r="Y4533" t="s">
        <v>79</v>
      </c>
      <c r="Z4533" t="s">
        <v>80</v>
      </c>
      <c r="AE4533">
        <v>9886903.3586020581</v>
      </c>
      <c r="AH4533">
        <v>9886903.3586020581</v>
      </c>
      <c r="AI4533">
        <v>29.028830669730205</v>
      </c>
      <c r="AJ4533">
        <v>627.24910533724949</v>
      </c>
      <c r="AK4533">
        <v>204.52671579922776</v>
      </c>
      <c r="AL4533">
        <v>207.41506025581378</v>
      </c>
      <c r="AM4533">
        <v>3579.0465550359536</v>
      </c>
      <c r="AN4533" s="18">
        <v>239.55000814031519</v>
      </c>
      <c r="AP4533" s="18"/>
      <c r="AQ4533" s="25">
        <v>13490209.250516273</v>
      </c>
      <c r="AR4533" s="18"/>
      <c r="AS4533" s="24"/>
      <c r="AT4533" s="18"/>
      <c r="AU4533" s="18"/>
      <c r="AV4533" s="32" t="s">
        <v>243</v>
      </c>
    </row>
    <row r="4534" spans="1:48" x14ac:dyDescent="0.25">
      <c r="A4534">
        <v>4532</v>
      </c>
      <c r="C4534" t="s">
        <v>298</v>
      </c>
      <c r="E4534" t="s">
        <v>159</v>
      </c>
      <c r="G4534">
        <v>14</v>
      </c>
      <c r="H4534">
        <v>2003</v>
      </c>
      <c r="I4534">
        <v>12</v>
      </c>
      <c r="J4534">
        <v>29</v>
      </c>
      <c r="K4534">
        <v>-77.27</v>
      </c>
      <c r="L4534">
        <v>-178.94</v>
      </c>
      <c r="M4534">
        <v>5</v>
      </c>
      <c r="X4534">
        <v>2.74</v>
      </c>
      <c r="Y4534" t="s">
        <v>79</v>
      </c>
      <c r="Z4534" t="s">
        <v>80</v>
      </c>
      <c r="AF4534">
        <v>507886.91023802792</v>
      </c>
      <c r="AH4534">
        <v>507886.91023802792</v>
      </c>
      <c r="AI4534">
        <v>0.4197828383297893</v>
      </c>
      <c r="AJ4534">
        <v>14.831566001132686</v>
      </c>
      <c r="AK4534">
        <v>4.3270254196458016</v>
      </c>
      <c r="AL4534">
        <v>4.3270254196458016</v>
      </c>
      <c r="AM4534">
        <v>4.3270254196458016</v>
      </c>
      <c r="AN4534" s="18">
        <v>4.3270254196458016</v>
      </c>
      <c r="AP4534" s="12"/>
      <c r="AQ4534" s="18"/>
      <c r="AR4534" s="12"/>
      <c r="AS4534" s="12"/>
      <c r="AT4534" s="12"/>
      <c r="AU4534" s="24"/>
      <c r="AV4534" s="32" t="s">
        <v>243</v>
      </c>
    </row>
    <row r="4535" spans="1:48" x14ac:dyDescent="0.25">
      <c r="A4535">
        <v>4533</v>
      </c>
      <c r="C4535" t="s">
        <v>298</v>
      </c>
      <c r="E4535" t="s">
        <v>159</v>
      </c>
      <c r="G4535">
        <v>14</v>
      </c>
      <c r="H4535">
        <v>2003</v>
      </c>
      <c r="I4535">
        <v>12</v>
      </c>
      <c r="J4535">
        <v>29</v>
      </c>
      <c r="K4535">
        <v>-77.27</v>
      </c>
      <c r="L4535">
        <v>-178.94</v>
      </c>
      <c r="M4535">
        <v>5</v>
      </c>
      <c r="X4535">
        <v>2.74</v>
      </c>
      <c r="Y4535" t="s">
        <v>79</v>
      </c>
      <c r="Z4535" t="s">
        <v>80</v>
      </c>
      <c r="AE4535">
        <v>3443553.4139475757</v>
      </c>
      <c r="AH4535">
        <v>3443553.4139475757</v>
      </c>
      <c r="AI4535">
        <v>10.11058016145002</v>
      </c>
      <c r="AJ4535">
        <v>218.46737241548729</v>
      </c>
      <c r="AK4535">
        <v>71.235516813375568</v>
      </c>
      <c r="AL4535">
        <v>72.241511112437848</v>
      </c>
      <c r="AM4535">
        <v>1246.5619958293987</v>
      </c>
      <c r="AN4535" s="18">
        <v>83.433934612605313</v>
      </c>
      <c r="AP4535" s="18"/>
      <c r="AQ4535" s="25">
        <v>5165330.1209213641</v>
      </c>
      <c r="AR4535" s="18"/>
      <c r="AS4535" s="24"/>
      <c r="AT4535" s="18"/>
      <c r="AU4535" s="18"/>
      <c r="AV4535" s="32" t="s">
        <v>243</v>
      </c>
    </row>
    <row r="4536" spans="1:48" x14ac:dyDescent="0.25">
      <c r="A4536">
        <v>4534</v>
      </c>
      <c r="C4536" t="s">
        <v>298</v>
      </c>
      <c r="E4536" t="s">
        <v>159</v>
      </c>
      <c r="G4536">
        <v>7</v>
      </c>
      <c r="H4536">
        <v>2003</v>
      </c>
      <c r="I4536">
        <v>12</v>
      </c>
      <c r="J4536">
        <v>28</v>
      </c>
      <c r="K4536">
        <v>-77.19</v>
      </c>
      <c r="L4536">
        <v>174.83</v>
      </c>
      <c r="M4536">
        <v>5</v>
      </c>
      <c r="X4536">
        <v>7.46</v>
      </c>
      <c r="Y4536" t="s">
        <v>79</v>
      </c>
      <c r="Z4536" t="s">
        <v>80</v>
      </c>
      <c r="AF4536">
        <v>2698041.8501032554</v>
      </c>
      <c r="AH4536">
        <v>2698041.8501032554</v>
      </c>
      <c r="AI4536">
        <v>2.2300075921194669</v>
      </c>
      <c r="AJ4536">
        <v>78.789559185273077</v>
      </c>
      <c r="AK4536">
        <v>22.98640786625819</v>
      </c>
      <c r="AL4536">
        <v>22.98640786625819</v>
      </c>
      <c r="AM4536">
        <v>22.98640786625819</v>
      </c>
      <c r="AN4536" s="18">
        <v>22.98640786625819</v>
      </c>
      <c r="AP4536" s="12"/>
      <c r="AQ4536" s="18"/>
      <c r="AR4536" s="12"/>
      <c r="AS4536" s="12"/>
      <c r="AT4536" s="12"/>
      <c r="AU4536" s="24"/>
      <c r="AV4536" s="32" t="s">
        <v>243</v>
      </c>
    </row>
    <row r="4537" spans="1:48" x14ac:dyDescent="0.25">
      <c r="A4537">
        <v>4535</v>
      </c>
      <c r="C4537" t="s">
        <v>298</v>
      </c>
      <c r="E4537" t="s">
        <v>159</v>
      </c>
      <c r="G4537">
        <v>7</v>
      </c>
      <c r="H4537">
        <v>2003</v>
      </c>
      <c r="I4537">
        <v>12</v>
      </c>
      <c r="J4537">
        <v>28</v>
      </c>
      <c r="K4537">
        <v>-77.19</v>
      </c>
      <c r="L4537">
        <v>174.83</v>
      </c>
      <c r="M4537">
        <v>5</v>
      </c>
      <c r="X4537">
        <v>7.46</v>
      </c>
      <c r="Y4537" t="s">
        <v>79</v>
      </c>
      <c r="Z4537" t="s">
        <v>80</v>
      </c>
      <c r="AE4537">
        <v>8963889.0414614715</v>
      </c>
      <c r="AH4537">
        <v>8963889.0414614715</v>
      </c>
      <c r="AI4537">
        <v>26.318778255320922</v>
      </c>
      <c r="AJ4537">
        <v>568.69084056608801</v>
      </c>
      <c r="AK4537">
        <v>185.43265974615804</v>
      </c>
      <c r="AL4537">
        <v>188.05135624629438</v>
      </c>
      <c r="AM4537">
        <v>3244.9165355352902</v>
      </c>
      <c r="AN4537" s="18">
        <v>217.18627308951378</v>
      </c>
      <c r="AP4537" s="18"/>
      <c r="AQ4537" s="25">
        <v>12318691.078760915</v>
      </c>
      <c r="AR4537" s="18"/>
      <c r="AS4537" s="24"/>
      <c r="AT4537" s="18"/>
      <c r="AU4537" s="18"/>
      <c r="AV4537" s="32" t="s">
        <v>243</v>
      </c>
    </row>
    <row r="4538" spans="1:48" x14ac:dyDescent="0.25">
      <c r="A4538">
        <v>4536</v>
      </c>
      <c r="C4538" t="s">
        <v>298</v>
      </c>
      <c r="E4538" t="s">
        <v>159</v>
      </c>
      <c r="G4538">
        <v>15</v>
      </c>
      <c r="H4538">
        <v>2003</v>
      </c>
      <c r="I4538">
        <v>12</v>
      </c>
      <c r="J4538">
        <v>30</v>
      </c>
      <c r="K4538">
        <v>-77.17</v>
      </c>
      <c r="L4538">
        <v>-180</v>
      </c>
      <c r="M4538">
        <v>5</v>
      </c>
      <c r="X4538">
        <v>2.77</v>
      </c>
      <c r="Y4538" t="s">
        <v>79</v>
      </c>
      <c r="Z4538" t="s">
        <v>80</v>
      </c>
      <c r="AF4538">
        <v>976265.14312946727</v>
      </c>
      <c r="AH4538">
        <v>976265.14312946727</v>
      </c>
      <c r="AI4538">
        <v>0.80691064188533335</v>
      </c>
      <c r="AJ4538">
        <v>28.509379968355383</v>
      </c>
      <c r="AK4538">
        <v>8.3174502147644755</v>
      </c>
      <c r="AL4538">
        <v>8.3174502147644755</v>
      </c>
      <c r="AM4538">
        <v>8.3174502147644755</v>
      </c>
      <c r="AN4538" s="18">
        <v>8.3174502147644755</v>
      </c>
      <c r="AP4538" s="12"/>
      <c r="AQ4538" s="18"/>
      <c r="AR4538" s="12"/>
      <c r="AS4538" s="12"/>
      <c r="AT4538" s="12"/>
      <c r="AU4538" s="24"/>
      <c r="AV4538" s="32" t="s">
        <v>243</v>
      </c>
    </row>
    <row r="4539" spans="1:48" x14ac:dyDescent="0.25">
      <c r="A4539">
        <v>4537</v>
      </c>
      <c r="C4539" t="s">
        <v>298</v>
      </c>
      <c r="E4539" t="s">
        <v>159</v>
      </c>
      <c r="G4539">
        <v>15</v>
      </c>
      <c r="H4539">
        <v>2003</v>
      </c>
      <c r="I4539">
        <v>12</v>
      </c>
      <c r="J4539">
        <v>30</v>
      </c>
      <c r="K4539">
        <v>-77.17</v>
      </c>
      <c r="L4539">
        <v>-180</v>
      </c>
      <c r="M4539">
        <v>5</v>
      </c>
      <c r="X4539">
        <v>2.77</v>
      </c>
      <c r="Y4539" t="s">
        <v>79</v>
      </c>
      <c r="Z4539" t="s">
        <v>80</v>
      </c>
      <c r="AE4539">
        <v>2928795.429388402</v>
      </c>
      <c r="AH4539">
        <v>2928795.429388402</v>
      </c>
      <c r="AI4539">
        <v>8.5992047764909962</v>
      </c>
      <c r="AJ4539">
        <v>185.80987860080106</v>
      </c>
      <c r="AK4539">
        <v>60.586908629932836</v>
      </c>
      <c r="AL4539">
        <v>61.442522337898168</v>
      </c>
      <c r="AM4539">
        <v>1060.220254184798</v>
      </c>
      <c r="AN4539" s="18">
        <v>70.961851603504513</v>
      </c>
      <c r="AP4539" s="18"/>
      <c r="AQ4539" s="25">
        <v>5041078.1936139762</v>
      </c>
      <c r="AR4539" s="18"/>
      <c r="AS4539" s="24"/>
      <c r="AT4539" s="18"/>
      <c r="AU4539" s="18"/>
      <c r="AV4539" s="32" t="s">
        <v>243</v>
      </c>
    </row>
    <row r="4540" spans="1:48" x14ac:dyDescent="0.25">
      <c r="A4540">
        <v>4538</v>
      </c>
      <c r="C4540" t="s">
        <v>298</v>
      </c>
      <c r="E4540" t="s">
        <v>159</v>
      </c>
      <c r="G4540">
        <v>6</v>
      </c>
      <c r="H4540">
        <v>2003</v>
      </c>
      <c r="I4540">
        <v>12</v>
      </c>
      <c r="J4540">
        <v>28</v>
      </c>
      <c r="K4540">
        <v>-77.09</v>
      </c>
      <c r="L4540">
        <v>173.81</v>
      </c>
      <c r="M4540">
        <v>5</v>
      </c>
      <c r="X4540">
        <v>7.96</v>
      </c>
      <c r="Y4540" t="s">
        <v>79</v>
      </c>
      <c r="Z4540" t="s">
        <v>80</v>
      </c>
      <c r="AF4540">
        <v>5467084.8015250172</v>
      </c>
      <c r="AH4540">
        <v>5467084.8015250172</v>
      </c>
      <c r="AI4540">
        <v>4.5186995945578667</v>
      </c>
      <c r="AJ4540">
        <v>159.65252782279018</v>
      </c>
      <c r="AK4540">
        <v>46.577721202681069</v>
      </c>
      <c r="AL4540">
        <v>46.577721202681069</v>
      </c>
      <c r="AM4540">
        <v>46.577721202681069</v>
      </c>
      <c r="AN4540" s="18">
        <v>46.577721202681069</v>
      </c>
      <c r="AP4540" s="12"/>
      <c r="AQ4540" s="18"/>
      <c r="AR4540" s="12"/>
      <c r="AS4540" s="12"/>
      <c r="AT4540" s="12"/>
      <c r="AU4540" s="24"/>
      <c r="AV4540" s="32" t="s">
        <v>243</v>
      </c>
    </row>
    <row r="4541" spans="1:48" x14ac:dyDescent="0.25">
      <c r="A4541">
        <v>4539</v>
      </c>
      <c r="C4541" t="s">
        <v>298</v>
      </c>
      <c r="E4541" t="s">
        <v>159</v>
      </c>
      <c r="G4541">
        <v>6</v>
      </c>
      <c r="H4541">
        <v>2003</v>
      </c>
      <c r="I4541">
        <v>12</v>
      </c>
      <c r="J4541">
        <v>28</v>
      </c>
      <c r="K4541">
        <v>-77.09</v>
      </c>
      <c r="L4541">
        <v>173.81</v>
      </c>
      <c r="M4541">
        <v>5</v>
      </c>
      <c r="X4541">
        <v>7.96</v>
      </c>
      <c r="Y4541" t="s">
        <v>79</v>
      </c>
      <c r="Z4541" t="s">
        <v>80</v>
      </c>
      <c r="AE4541">
        <v>10738916.57442414</v>
      </c>
      <c r="AH4541">
        <v>10738916.57442414</v>
      </c>
      <c r="AI4541">
        <v>31.530417513800316</v>
      </c>
      <c r="AJ4541">
        <v>681.3028882029372</v>
      </c>
      <c r="AK4541">
        <v>222.15199830975371</v>
      </c>
      <c r="AL4541">
        <v>225.28924857229327</v>
      </c>
      <c r="AM4541">
        <v>3887.474265344259</v>
      </c>
      <c r="AN4541" s="18">
        <v>260.19345587951653</v>
      </c>
      <c r="AP4541" s="18"/>
      <c r="AQ4541" s="25">
        <v>17200016.794408251</v>
      </c>
      <c r="AR4541" s="18"/>
      <c r="AS4541" s="24"/>
      <c r="AT4541" s="18"/>
      <c r="AU4541" s="18"/>
      <c r="AV4541" s="32" t="s">
        <v>243</v>
      </c>
    </row>
    <row r="4542" spans="1:48" x14ac:dyDescent="0.25">
      <c r="A4542">
        <v>4540</v>
      </c>
      <c r="C4542" t="s">
        <v>298</v>
      </c>
      <c r="E4542" t="s">
        <v>159</v>
      </c>
      <c r="G4542">
        <v>16</v>
      </c>
      <c r="H4542">
        <v>2003</v>
      </c>
      <c r="I4542">
        <v>12</v>
      </c>
      <c r="J4542">
        <v>30</v>
      </c>
      <c r="K4542">
        <v>-77.06</v>
      </c>
      <c r="L4542">
        <v>178.97</v>
      </c>
      <c r="M4542">
        <v>5</v>
      </c>
      <c r="X4542">
        <v>3</v>
      </c>
      <c r="Y4542" t="s">
        <v>79</v>
      </c>
      <c r="Z4542" t="s">
        <v>80</v>
      </c>
      <c r="AF4542">
        <v>953934.15158574353</v>
      </c>
      <c r="AH4542">
        <v>953934.15158574353</v>
      </c>
      <c r="AI4542">
        <v>0.78845344831728181</v>
      </c>
      <c r="AJ4542">
        <v>27.857259253536704</v>
      </c>
      <c r="AK4542">
        <v>8.1271976878578407</v>
      </c>
      <c r="AL4542">
        <v>8.1271976878578407</v>
      </c>
      <c r="AM4542">
        <v>8.1271976878578407</v>
      </c>
      <c r="AN4542" s="18">
        <v>8.1271976878578407</v>
      </c>
      <c r="AP4542" s="12"/>
      <c r="AQ4542" s="18"/>
      <c r="AR4542" s="12"/>
      <c r="AS4542" s="12"/>
      <c r="AT4542" s="12"/>
      <c r="AU4542" s="24"/>
      <c r="AV4542" s="32" t="s">
        <v>243</v>
      </c>
    </row>
    <row r="4543" spans="1:48" x14ac:dyDescent="0.25">
      <c r="A4543">
        <v>4541</v>
      </c>
      <c r="C4543" t="s">
        <v>298</v>
      </c>
      <c r="E4543" t="s">
        <v>159</v>
      </c>
      <c r="G4543">
        <v>16</v>
      </c>
      <c r="H4543">
        <v>2003</v>
      </c>
      <c r="I4543">
        <v>12</v>
      </c>
      <c r="J4543">
        <v>30</v>
      </c>
      <c r="K4543">
        <v>-77.06</v>
      </c>
      <c r="L4543">
        <v>178.97</v>
      </c>
      <c r="M4543">
        <v>5</v>
      </c>
      <c r="X4543">
        <v>3</v>
      </c>
      <c r="Y4543" t="s">
        <v>79</v>
      </c>
      <c r="Z4543" t="s">
        <v>80</v>
      </c>
      <c r="AE4543">
        <v>4872736.8727459041</v>
      </c>
      <c r="AH4543">
        <v>4872736.8727459041</v>
      </c>
      <c r="AI4543">
        <v>14.306790351503103</v>
      </c>
      <c r="AJ4543">
        <v>309.13823399664062</v>
      </c>
      <c r="AK4543">
        <v>100.80050683103194</v>
      </c>
      <c r="AL4543">
        <v>102.22402054653243</v>
      </c>
      <c r="AM4543">
        <v>1763.924606669136</v>
      </c>
      <c r="AN4543" s="18">
        <v>118.06165340094299</v>
      </c>
      <c r="AP4543" s="18"/>
      <c r="AQ4543" s="25">
        <v>7241539.7449609227</v>
      </c>
      <c r="AR4543" s="18"/>
      <c r="AS4543" s="24"/>
      <c r="AT4543" s="18"/>
      <c r="AU4543" s="18"/>
      <c r="AV4543" s="32" t="s">
        <v>243</v>
      </c>
    </row>
    <row r="4544" spans="1:48" x14ac:dyDescent="0.25">
      <c r="A4544">
        <v>4542</v>
      </c>
      <c r="C4544" t="s">
        <v>298</v>
      </c>
      <c r="E4544" t="s">
        <v>159</v>
      </c>
      <c r="G4544">
        <v>3</v>
      </c>
      <c r="H4544">
        <v>2003</v>
      </c>
      <c r="I4544">
        <v>12</v>
      </c>
      <c r="J4544">
        <v>28</v>
      </c>
      <c r="K4544">
        <v>-77</v>
      </c>
      <c r="L4544">
        <v>171</v>
      </c>
      <c r="M4544">
        <v>5</v>
      </c>
      <c r="X4544">
        <v>7.76</v>
      </c>
      <c r="Y4544" t="s">
        <v>79</v>
      </c>
      <c r="Z4544" t="s">
        <v>80</v>
      </c>
      <c r="AF4544">
        <v>2165533.590214455</v>
      </c>
      <c r="AH4544">
        <v>2165533.590214455</v>
      </c>
      <c r="AI4544">
        <v>1.7898745147274671</v>
      </c>
      <c r="AJ4544">
        <v>63.238988293442866</v>
      </c>
      <c r="AK4544">
        <v>18.449616840023022</v>
      </c>
      <c r="AL4544">
        <v>18.449616840023022</v>
      </c>
      <c r="AM4544">
        <v>18.449616840023022</v>
      </c>
      <c r="AN4544" s="18">
        <v>18.449616840023022</v>
      </c>
      <c r="AP4544" s="12"/>
      <c r="AQ4544" s="18"/>
      <c r="AR4544" s="12"/>
      <c r="AS4544" s="12"/>
      <c r="AT4544" s="12"/>
      <c r="AU4544" s="24"/>
      <c r="AV4544" s="32" t="s">
        <v>243</v>
      </c>
    </row>
    <row r="4545" spans="1:48" x14ac:dyDescent="0.25">
      <c r="A4545">
        <v>4543</v>
      </c>
      <c r="C4545" t="s">
        <v>298</v>
      </c>
      <c r="E4545" t="s">
        <v>159</v>
      </c>
      <c r="G4545">
        <v>3</v>
      </c>
      <c r="H4545">
        <v>2003</v>
      </c>
      <c r="I4545">
        <v>12</v>
      </c>
      <c r="J4545">
        <v>28</v>
      </c>
      <c r="K4545">
        <v>-77</v>
      </c>
      <c r="L4545">
        <v>171</v>
      </c>
      <c r="M4545">
        <v>5</v>
      </c>
      <c r="X4545">
        <v>7.76</v>
      </c>
      <c r="Y4545" t="s">
        <v>79</v>
      </c>
      <c r="Z4545" t="s">
        <v>80</v>
      </c>
      <c r="AE4545">
        <v>11235924.283653688</v>
      </c>
      <c r="AH4545">
        <v>11235924.283653688</v>
      </c>
      <c r="AI4545">
        <v>32.989676506174547</v>
      </c>
      <c r="AJ4545">
        <v>712.83426154125493</v>
      </c>
      <c r="AK4545">
        <v>232.43341310756051</v>
      </c>
      <c r="AL4545">
        <v>235.71585842357297</v>
      </c>
      <c r="AM4545">
        <v>4067.3904296907704</v>
      </c>
      <c r="AN4545" s="18">
        <v>272.23546706071733</v>
      </c>
      <c r="AP4545" s="18"/>
      <c r="AQ4545" s="25">
        <v>14129219.162382836</v>
      </c>
      <c r="AR4545" s="18"/>
      <c r="AS4545" s="24"/>
      <c r="AT4545" s="18"/>
      <c r="AU4545" s="18"/>
      <c r="AV4545" s="32" t="s">
        <v>243</v>
      </c>
    </row>
    <row r="4546" spans="1:48" x14ac:dyDescent="0.25">
      <c r="A4546">
        <v>4544</v>
      </c>
      <c r="C4546" t="s">
        <v>298</v>
      </c>
      <c r="E4546" t="s">
        <v>159</v>
      </c>
      <c r="G4546">
        <v>4</v>
      </c>
      <c r="H4546">
        <v>2003</v>
      </c>
      <c r="I4546">
        <v>12</v>
      </c>
      <c r="J4546">
        <v>28</v>
      </c>
      <c r="K4546">
        <v>-77</v>
      </c>
      <c r="L4546">
        <v>172</v>
      </c>
      <c r="M4546">
        <v>5</v>
      </c>
      <c r="X4546">
        <v>3.18</v>
      </c>
      <c r="Y4546" t="s">
        <v>79</v>
      </c>
      <c r="Z4546" t="s">
        <v>80</v>
      </c>
      <c r="AF4546">
        <v>2715792.125432882</v>
      </c>
      <c r="AH4546">
        <v>2715792.125432882</v>
      </c>
      <c r="AI4546">
        <v>2.2446786946992003</v>
      </c>
      <c r="AJ4546">
        <v>79.307911548334076</v>
      </c>
      <c r="AK4546">
        <v>23.137634233799361</v>
      </c>
      <c r="AL4546">
        <v>23.137634233799361</v>
      </c>
      <c r="AM4546">
        <v>23.137634233799361</v>
      </c>
      <c r="AN4546" s="18">
        <v>23.137634233799361</v>
      </c>
      <c r="AP4546" s="12"/>
      <c r="AQ4546" s="18"/>
      <c r="AR4546" s="12"/>
      <c r="AS4546" s="12"/>
      <c r="AT4546" s="12"/>
      <c r="AU4546" s="24"/>
      <c r="AV4546" s="32" t="s">
        <v>243</v>
      </c>
    </row>
    <row r="4547" spans="1:48" x14ac:dyDescent="0.25">
      <c r="A4547">
        <v>4545</v>
      </c>
      <c r="C4547" t="s">
        <v>298</v>
      </c>
      <c r="E4547" t="s">
        <v>159</v>
      </c>
      <c r="G4547">
        <v>4</v>
      </c>
      <c r="H4547">
        <v>2003</v>
      </c>
      <c r="I4547">
        <v>12</v>
      </c>
      <c r="J4547">
        <v>28</v>
      </c>
      <c r="K4547">
        <v>-77</v>
      </c>
      <c r="L4547">
        <v>172</v>
      </c>
      <c r="M4547">
        <v>5</v>
      </c>
      <c r="X4547">
        <v>3.18</v>
      </c>
      <c r="Y4547" t="s">
        <v>79</v>
      </c>
      <c r="Z4547" t="s">
        <v>80</v>
      </c>
      <c r="AE4547">
        <v>4863575.4403177099</v>
      </c>
      <c r="AH4547">
        <v>4863575.4403177099</v>
      </c>
      <c r="AI4547">
        <v>14.279891568233532</v>
      </c>
      <c r="AJ4547">
        <v>308.55701052496659</v>
      </c>
      <c r="AK4547">
        <v>100.61098766425209</v>
      </c>
      <c r="AL4547">
        <v>102.03182497323697</v>
      </c>
      <c r="AM4547">
        <v>1760.6081796765736</v>
      </c>
      <c r="AN4547" s="18">
        <v>117.8396808446075</v>
      </c>
      <c r="AP4547" s="18"/>
      <c r="AQ4547" s="25">
        <v>8431380.7815726735</v>
      </c>
      <c r="AR4547" s="18"/>
      <c r="AS4547" s="24"/>
      <c r="AT4547" s="18"/>
      <c r="AU4547" s="18"/>
      <c r="AV4547" s="32" t="s">
        <v>243</v>
      </c>
    </row>
    <row r="4548" spans="1:48" x14ac:dyDescent="0.25">
      <c r="A4548">
        <v>4546</v>
      </c>
      <c r="C4548" t="s">
        <v>298</v>
      </c>
      <c r="E4548" t="s">
        <v>159</v>
      </c>
      <c r="G4548">
        <v>5</v>
      </c>
      <c r="H4548">
        <v>2003</v>
      </c>
      <c r="I4548">
        <v>12</v>
      </c>
      <c r="J4548">
        <v>28</v>
      </c>
      <c r="K4548">
        <v>-77</v>
      </c>
      <c r="L4548">
        <v>172.8</v>
      </c>
      <c r="M4548">
        <v>5</v>
      </c>
      <c r="X4548">
        <v>4.1100000000000003</v>
      </c>
      <c r="Y4548" t="s">
        <v>79</v>
      </c>
      <c r="Z4548" t="s">
        <v>80</v>
      </c>
      <c r="AF4548">
        <v>4331067.1804289091</v>
      </c>
      <c r="AH4548">
        <v>4331067.1804289091</v>
      </c>
      <c r="AI4548">
        <v>3.5797490294549332</v>
      </c>
      <c r="AJ4548">
        <v>126.4779765868857</v>
      </c>
      <c r="AK4548">
        <v>36.899233680046038</v>
      </c>
      <c r="AL4548">
        <v>36.899233680046038</v>
      </c>
      <c r="AM4548">
        <v>36.899233680046038</v>
      </c>
      <c r="AN4548" s="18">
        <v>36.899233680046038</v>
      </c>
      <c r="AP4548" s="12"/>
      <c r="AQ4548" s="18"/>
      <c r="AR4548" s="12"/>
      <c r="AS4548" s="12"/>
      <c r="AT4548" s="12"/>
      <c r="AU4548" s="24"/>
      <c r="AV4548" s="32" t="s">
        <v>243</v>
      </c>
    </row>
    <row r="4549" spans="1:48" x14ac:dyDescent="0.25">
      <c r="A4549">
        <v>4547</v>
      </c>
      <c r="C4549" t="s">
        <v>298</v>
      </c>
      <c r="E4549" t="s">
        <v>159</v>
      </c>
      <c r="G4549">
        <v>5</v>
      </c>
      <c r="H4549">
        <v>2003</v>
      </c>
      <c r="I4549">
        <v>12</v>
      </c>
      <c r="J4549">
        <v>28</v>
      </c>
      <c r="K4549">
        <v>-77</v>
      </c>
      <c r="L4549">
        <v>172.8</v>
      </c>
      <c r="M4549">
        <v>5</v>
      </c>
      <c r="X4549">
        <v>4.1100000000000003</v>
      </c>
      <c r="Y4549" t="s">
        <v>79</v>
      </c>
      <c r="Z4549" t="s">
        <v>80</v>
      </c>
      <c r="AE4549">
        <v>7224362.0591580579</v>
      </c>
      <c r="AH4549">
        <v>7224362.0591580579</v>
      </c>
      <c r="AI4549">
        <v>21.211371782011121</v>
      </c>
      <c r="AJ4549">
        <v>458.33103388197588</v>
      </c>
      <c r="AK4549">
        <v>149.44770795383431</v>
      </c>
      <c r="AL4549">
        <v>151.55822176681548</v>
      </c>
      <c r="AM4549">
        <v>2615.2099603225015</v>
      </c>
      <c r="AN4549" s="18">
        <v>175.03923395531112</v>
      </c>
      <c r="AP4549" s="18"/>
      <c r="AQ4549" s="25">
        <v>12567194.93337569</v>
      </c>
      <c r="AR4549" s="18"/>
      <c r="AS4549" s="24"/>
      <c r="AT4549" s="18"/>
      <c r="AU4549" s="18"/>
      <c r="AV4549" s="32" t="s">
        <v>243</v>
      </c>
    </row>
    <row r="4550" spans="1:48" x14ac:dyDescent="0.25">
      <c r="A4550">
        <v>4548</v>
      </c>
      <c r="C4550" t="s">
        <v>298</v>
      </c>
      <c r="E4550" t="s">
        <v>159</v>
      </c>
      <c r="G4550">
        <v>13</v>
      </c>
      <c r="H4550">
        <v>2004</v>
      </c>
      <c r="I4550">
        <v>12</v>
      </c>
      <c r="J4550">
        <v>23</v>
      </c>
      <c r="K4550">
        <v>-77.77</v>
      </c>
      <c r="L4550">
        <v>-178.94</v>
      </c>
      <c r="M4550">
        <v>5</v>
      </c>
      <c r="X4550">
        <v>9.83</v>
      </c>
      <c r="Y4550" t="s">
        <v>79</v>
      </c>
      <c r="Z4550" t="s">
        <v>80</v>
      </c>
      <c r="AF4550">
        <v>35500.550659253357</v>
      </c>
      <c r="AH4550">
        <v>35500.550659253357</v>
      </c>
      <c r="AI4550">
        <v>2.9342205159466669E-2</v>
      </c>
      <c r="AJ4550">
        <v>1.0367047261220139</v>
      </c>
      <c r="AK4550">
        <v>0.3024527350823446</v>
      </c>
      <c r="AL4550">
        <v>0.3024527350823446</v>
      </c>
      <c r="AM4550">
        <v>0.3024527350823446</v>
      </c>
      <c r="AN4550" s="18">
        <v>0.3024527350823446</v>
      </c>
      <c r="AP4550" s="12"/>
      <c r="AQ4550" s="18"/>
      <c r="AR4550" s="12"/>
      <c r="AS4550" s="12"/>
      <c r="AT4550" s="12"/>
      <c r="AU4550" s="24"/>
      <c r="AV4550" s="32" t="s">
        <v>243</v>
      </c>
    </row>
    <row r="4551" spans="1:48" x14ac:dyDescent="0.25">
      <c r="A4551">
        <v>4549</v>
      </c>
      <c r="C4551" t="s">
        <v>298</v>
      </c>
      <c r="E4551" t="s">
        <v>159</v>
      </c>
      <c r="G4551">
        <v>13</v>
      </c>
      <c r="H4551">
        <v>2004</v>
      </c>
      <c r="I4551">
        <v>12</v>
      </c>
      <c r="J4551">
        <v>23</v>
      </c>
      <c r="K4551">
        <v>-77.77</v>
      </c>
      <c r="L4551">
        <v>-178.94</v>
      </c>
      <c r="M4551">
        <v>5</v>
      </c>
      <c r="X4551">
        <v>9.83</v>
      </c>
      <c r="Y4551" t="s">
        <v>79</v>
      </c>
      <c r="Z4551" t="s">
        <v>80</v>
      </c>
      <c r="AE4551">
        <v>0</v>
      </c>
      <c r="AH4551">
        <v>0</v>
      </c>
      <c r="AI4551">
        <v>0</v>
      </c>
      <c r="AJ4551">
        <v>0</v>
      </c>
      <c r="AK4551">
        <v>0</v>
      </c>
      <c r="AL4551">
        <v>0</v>
      </c>
      <c r="AM4551">
        <v>0</v>
      </c>
      <c r="AN4551" s="18">
        <v>0</v>
      </c>
      <c r="AP4551" s="18"/>
      <c r="AQ4551" s="25">
        <v>25631397.57598092</v>
      </c>
      <c r="AR4551" s="18"/>
      <c r="AS4551" s="24"/>
      <c r="AT4551" s="18"/>
      <c r="AU4551" s="18"/>
      <c r="AV4551" s="32" t="s">
        <v>243</v>
      </c>
    </row>
    <row r="4552" spans="1:48" x14ac:dyDescent="0.25">
      <c r="A4552">
        <v>4550</v>
      </c>
      <c r="C4552" t="s">
        <v>298</v>
      </c>
      <c r="E4552" t="s">
        <v>159</v>
      </c>
      <c r="G4552">
        <v>8</v>
      </c>
      <c r="H4552">
        <v>2004</v>
      </c>
      <c r="I4552">
        <v>12</v>
      </c>
      <c r="J4552">
        <v>22</v>
      </c>
      <c r="K4552">
        <v>-77.28</v>
      </c>
      <c r="L4552">
        <v>174.86</v>
      </c>
      <c r="M4552">
        <v>5</v>
      </c>
      <c r="X4552">
        <v>10.87</v>
      </c>
      <c r="Y4552" t="s">
        <v>79</v>
      </c>
      <c r="Z4552" t="s">
        <v>80</v>
      </c>
      <c r="AF4552">
        <v>35500.550659253357</v>
      </c>
      <c r="AH4552">
        <v>35500.550659253357</v>
      </c>
      <c r="AI4552">
        <v>2.9342205159466669E-2</v>
      </c>
      <c r="AJ4552">
        <v>1.0367047261220139</v>
      </c>
      <c r="AK4552">
        <v>0.3024527350823446</v>
      </c>
      <c r="AL4552">
        <v>0.3024527350823446</v>
      </c>
      <c r="AM4552">
        <v>0.3024527350823446</v>
      </c>
      <c r="AN4552" s="18">
        <v>0.3024527350823446</v>
      </c>
      <c r="AP4552" s="12"/>
      <c r="AQ4552" s="18"/>
      <c r="AR4552" s="12"/>
      <c r="AS4552" s="12"/>
      <c r="AT4552" s="12"/>
      <c r="AU4552" s="24"/>
      <c r="AV4552" s="32" t="s">
        <v>243</v>
      </c>
    </row>
    <row r="4553" spans="1:48" x14ac:dyDescent="0.25">
      <c r="A4553">
        <v>4551</v>
      </c>
      <c r="C4553" t="s">
        <v>298</v>
      </c>
      <c r="E4553" t="s">
        <v>159</v>
      </c>
      <c r="G4553">
        <v>8</v>
      </c>
      <c r="H4553">
        <v>2004</v>
      </c>
      <c r="I4553">
        <v>12</v>
      </c>
      <c r="J4553">
        <v>22</v>
      </c>
      <c r="K4553">
        <v>-77.28</v>
      </c>
      <c r="L4553">
        <v>174.86</v>
      </c>
      <c r="M4553">
        <v>5</v>
      </c>
      <c r="X4553">
        <v>10.87</v>
      </c>
      <c r="Y4553" t="s">
        <v>79</v>
      </c>
      <c r="Z4553" t="s">
        <v>80</v>
      </c>
      <c r="AE4553">
        <v>0</v>
      </c>
      <c r="AH4553">
        <v>0</v>
      </c>
      <c r="AI4553">
        <v>0</v>
      </c>
      <c r="AJ4553">
        <v>0</v>
      </c>
      <c r="AK4553">
        <v>0</v>
      </c>
      <c r="AL4553">
        <v>0</v>
      </c>
      <c r="AM4553">
        <v>0</v>
      </c>
      <c r="AN4553" s="18">
        <v>0</v>
      </c>
      <c r="AP4553" s="18"/>
      <c r="AQ4553" s="25">
        <v>47144731.275488451</v>
      </c>
      <c r="AR4553" s="18"/>
      <c r="AS4553" s="24"/>
      <c r="AT4553" s="18"/>
      <c r="AU4553" s="18"/>
      <c r="AV4553" s="32" t="s">
        <v>243</v>
      </c>
    </row>
    <row r="4554" spans="1:48" x14ac:dyDescent="0.25">
      <c r="A4554">
        <v>4552</v>
      </c>
      <c r="C4554" t="s">
        <v>298</v>
      </c>
      <c r="E4554" t="s">
        <v>159</v>
      </c>
      <c r="G4554">
        <v>6</v>
      </c>
      <c r="H4554">
        <v>2004</v>
      </c>
      <c r="I4554">
        <v>12</v>
      </c>
      <c r="J4554">
        <v>21</v>
      </c>
      <c r="K4554">
        <v>-77.09</v>
      </c>
      <c r="L4554">
        <v>173.82</v>
      </c>
      <c r="M4554">
        <v>5</v>
      </c>
      <c r="X4554">
        <v>13.24</v>
      </c>
      <c r="Y4554" t="s">
        <v>79</v>
      </c>
      <c r="Z4554" t="s">
        <v>80</v>
      </c>
      <c r="AF4554">
        <v>213003.30395552015</v>
      </c>
      <c r="AH4554">
        <v>213003.30395552015</v>
      </c>
      <c r="AI4554">
        <v>0.17605323095680001</v>
      </c>
      <c r="AJ4554">
        <v>6.2202283567320844</v>
      </c>
      <c r="AK4554">
        <v>1.8147164104940676</v>
      </c>
      <c r="AL4554">
        <v>1.8147164104940676</v>
      </c>
      <c r="AM4554">
        <v>1.8147164104940676</v>
      </c>
      <c r="AN4554" s="18">
        <v>1.8147164104940676</v>
      </c>
      <c r="AP4554" s="12"/>
      <c r="AQ4554" s="18"/>
      <c r="AR4554" s="12"/>
      <c r="AS4554" s="12"/>
      <c r="AT4554" s="12"/>
      <c r="AU4554" s="24"/>
      <c r="AV4554" s="32" t="s">
        <v>243</v>
      </c>
    </row>
    <row r="4555" spans="1:48" x14ac:dyDescent="0.25">
      <c r="A4555">
        <v>4553</v>
      </c>
      <c r="C4555" t="s">
        <v>298</v>
      </c>
      <c r="E4555" t="s">
        <v>159</v>
      </c>
      <c r="G4555">
        <v>6</v>
      </c>
      <c r="H4555">
        <v>2004</v>
      </c>
      <c r="I4555">
        <v>12</v>
      </c>
      <c r="J4555">
        <v>21</v>
      </c>
      <c r="K4555">
        <v>-77.09</v>
      </c>
      <c r="L4555">
        <v>173.82</v>
      </c>
      <c r="M4555">
        <v>5</v>
      </c>
      <c r="X4555">
        <v>13.24</v>
      </c>
      <c r="Y4555" t="s">
        <v>79</v>
      </c>
      <c r="Z4555" t="s">
        <v>80</v>
      </c>
      <c r="AE4555">
        <v>0</v>
      </c>
      <c r="AH4555">
        <v>0</v>
      </c>
      <c r="AI4555">
        <v>0</v>
      </c>
      <c r="AJ4555">
        <v>0</v>
      </c>
      <c r="AK4555">
        <v>0</v>
      </c>
      <c r="AL4555">
        <v>0</v>
      </c>
      <c r="AM4555">
        <v>0</v>
      </c>
      <c r="AN4555" s="18">
        <v>0</v>
      </c>
      <c r="AP4555" s="18"/>
      <c r="AQ4555" s="25">
        <v>70078087.001366124</v>
      </c>
      <c r="AR4555" s="18"/>
      <c r="AS4555" s="24"/>
      <c r="AT4555" s="18"/>
      <c r="AU4555" s="18"/>
      <c r="AV4555" s="32" t="s">
        <v>243</v>
      </c>
    </row>
    <row r="4556" spans="1:48" x14ac:dyDescent="0.25">
      <c r="A4556">
        <v>4554</v>
      </c>
      <c r="C4556" t="s">
        <v>298</v>
      </c>
      <c r="E4556" t="s">
        <v>159</v>
      </c>
      <c r="G4556">
        <v>3</v>
      </c>
      <c r="H4556">
        <v>2004</v>
      </c>
      <c r="I4556">
        <v>12</v>
      </c>
      <c r="J4556">
        <v>20</v>
      </c>
      <c r="K4556">
        <v>-77</v>
      </c>
      <c r="L4556">
        <v>171</v>
      </c>
      <c r="M4556">
        <v>5</v>
      </c>
      <c r="X4556">
        <v>10.92</v>
      </c>
      <c r="Y4556" t="s">
        <v>79</v>
      </c>
      <c r="Z4556" t="s">
        <v>80</v>
      </c>
      <c r="AF4556">
        <v>71001.101318506713</v>
      </c>
      <c r="AH4556">
        <v>71001.101318506713</v>
      </c>
      <c r="AI4556">
        <v>5.8684410318933337E-2</v>
      </c>
      <c r="AJ4556">
        <v>2.0734094522440278</v>
      </c>
      <c r="AK4556">
        <v>0.60490547016468921</v>
      </c>
      <c r="AL4556">
        <v>0.60490547016468921</v>
      </c>
      <c r="AM4556">
        <v>0.60490547016468921</v>
      </c>
      <c r="AN4556" s="18">
        <v>0.60490547016468921</v>
      </c>
      <c r="AP4556" s="12"/>
      <c r="AQ4556" s="18"/>
      <c r="AR4556" s="12"/>
      <c r="AS4556" s="12"/>
      <c r="AT4556" s="12"/>
      <c r="AU4556" s="24"/>
      <c r="AV4556" s="32" t="s">
        <v>243</v>
      </c>
    </row>
    <row r="4557" spans="1:48" x14ac:dyDescent="0.25">
      <c r="A4557">
        <v>4555</v>
      </c>
      <c r="C4557" t="s">
        <v>298</v>
      </c>
      <c r="E4557" t="s">
        <v>159</v>
      </c>
      <c r="G4557">
        <v>3</v>
      </c>
      <c r="H4557">
        <v>2004</v>
      </c>
      <c r="I4557">
        <v>12</v>
      </c>
      <c r="J4557">
        <v>20</v>
      </c>
      <c r="K4557">
        <v>-77</v>
      </c>
      <c r="L4557">
        <v>171</v>
      </c>
      <c r="M4557">
        <v>5</v>
      </c>
      <c r="X4557">
        <v>10.92</v>
      </c>
      <c r="Y4557" t="s">
        <v>79</v>
      </c>
      <c r="Z4557" t="s">
        <v>80</v>
      </c>
      <c r="AE4557">
        <v>0</v>
      </c>
      <c r="AH4557">
        <v>0</v>
      </c>
      <c r="AI4557">
        <v>0</v>
      </c>
      <c r="AJ4557">
        <v>0</v>
      </c>
      <c r="AK4557">
        <v>0</v>
      </c>
      <c r="AL4557">
        <v>0</v>
      </c>
      <c r="AM4557">
        <v>0</v>
      </c>
      <c r="AN4557" s="18">
        <v>0</v>
      </c>
      <c r="AP4557" s="18"/>
      <c r="AQ4557" s="25">
        <v>43452674.006926104</v>
      </c>
      <c r="AR4557" s="18"/>
      <c r="AS4557" s="24"/>
      <c r="AT4557" s="18"/>
      <c r="AU4557" s="18"/>
      <c r="AV4557" s="32" t="s">
        <v>243</v>
      </c>
    </row>
    <row r="4558" spans="1:48" x14ac:dyDescent="0.25">
      <c r="A4558">
        <v>4556</v>
      </c>
      <c r="C4558" t="s">
        <v>298</v>
      </c>
      <c r="E4558" t="s">
        <v>159</v>
      </c>
      <c r="G4558">
        <v>3</v>
      </c>
      <c r="H4558">
        <v>2005</v>
      </c>
      <c r="I4558">
        <v>12</v>
      </c>
      <c r="J4558">
        <v>28</v>
      </c>
      <c r="K4558">
        <v>-77.87</v>
      </c>
      <c r="L4558">
        <v>-177.88</v>
      </c>
      <c r="M4558">
        <v>5</v>
      </c>
      <c r="X4558">
        <v>3.4</v>
      </c>
      <c r="Y4558" t="s">
        <v>79</v>
      </c>
      <c r="Z4558" t="s">
        <v>80</v>
      </c>
      <c r="AF4558">
        <v>3408052.8632883225</v>
      </c>
      <c r="AH4558">
        <v>3408052.8632883225</v>
      </c>
      <c r="AI4558">
        <v>2.8168516953088001</v>
      </c>
      <c r="AJ4558">
        <v>99.523653707713351</v>
      </c>
      <c r="AK4558">
        <v>29.035462567905082</v>
      </c>
      <c r="AL4558">
        <v>29.035462567905082</v>
      </c>
      <c r="AM4558">
        <v>29.035462567905082</v>
      </c>
      <c r="AN4558" s="18">
        <v>29.035462567905082</v>
      </c>
      <c r="AP4558" s="12"/>
      <c r="AQ4558" s="18"/>
      <c r="AR4558" s="12"/>
      <c r="AS4558" s="12"/>
      <c r="AT4558" s="12"/>
      <c r="AU4558" s="24"/>
      <c r="AV4558" s="32" t="s">
        <v>243</v>
      </c>
    </row>
    <row r="4559" spans="1:48" x14ac:dyDescent="0.25">
      <c r="A4559">
        <v>4557</v>
      </c>
      <c r="C4559" t="s">
        <v>298</v>
      </c>
      <c r="E4559" t="s">
        <v>159</v>
      </c>
      <c r="G4559">
        <v>3</v>
      </c>
      <c r="H4559">
        <v>2005</v>
      </c>
      <c r="I4559">
        <v>12</v>
      </c>
      <c r="J4559">
        <v>28</v>
      </c>
      <c r="K4559">
        <v>-77.87</v>
      </c>
      <c r="L4559">
        <v>-177.88</v>
      </c>
      <c r="M4559">
        <v>5</v>
      </c>
      <c r="X4559">
        <v>3.4</v>
      </c>
      <c r="Y4559" t="s">
        <v>79</v>
      </c>
      <c r="Z4559" t="s">
        <v>80</v>
      </c>
      <c r="AE4559">
        <v>0</v>
      </c>
      <c r="AH4559">
        <v>0</v>
      </c>
      <c r="AI4559">
        <v>0</v>
      </c>
      <c r="AJ4559">
        <v>0</v>
      </c>
      <c r="AK4559">
        <v>0</v>
      </c>
      <c r="AL4559">
        <v>0</v>
      </c>
      <c r="AM4559">
        <v>0</v>
      </c>
      <c r="AN4559" s="18">
        <v>0</v>
      </c>
      <c r="AP4559" s="18"/>
      <c r="AQ4559" s="25">
        <v>7242112.334487685</v>
      </c>
      <c r="AR4559" s="18"/>
      <c r="AS4559" s="24"/>
      <c r="AT4559" s="18"/>
      <c r="AU4559" s="18"/>
      <c r="AV4559" s="32" t="s">
        <v>243</v>
      </c>
    </row>
    <row r="4560" spans="1:48" x14ac:dyDescent="0.25">
      <c r="A4560">
        <v>4558</v>
      </c>
      <c r="C4560" t="s">
        <v>298</v>
      </c>
      <c r="E4560" t="s">
        <v>159</v>
      </c>
      <c r="G4560">
        <v>4</v>
      </c>
      <c r="H4560">
        <v>2005</v>
      </c>
      <c r="I4560">
        <v>12</v>
      </c>
      <c r="J4560">
        <v>28</v>
      </c>
      <c r="K4560">
        <v>-77.77</v>
      </c>
      <c r="L4560">
        <v>-178.94</v>
      </c>
      <c r="M4560">
        <v>5</v>
      </c>
      <c r="X4560">
        <v>3.88</v>
      </c>
      <c r="Y4560" t="s">
        <v>79</v>
      </c>
      <c r="Z4560" t="s">
        <v>80</v>
      </c>
      <c r="AF4560">
        <v>763261.83917394723</v>
      </c>
      <c r="AH4560">
        <v>763261.83917394723</v>
      </c>
      <c r="AI4560">
        <v>0.63085741092853342</v>
      </c>
      <c r="AJ4560">
        <v>22.289151611623303</v>
      </c>
      <c r="AK4560">
        <v>6.5027338042704086</v>
      </c>
      <c r="AL4560">
        <v>6.5027338042704086</v>
      </c>
      <c r="AM4560">
        <v>6.5027338042704086</v>
      </c>
      <c r="AN4560" s="18">
        <v>6.5027338042704086</v>
      </c>
      <c r="AP4560" s="12"/>
      <c r="AQ4560" s="18"/>
      <c r="AR4560" s="12"/>
      <c r="AS4560" s="12"/>
      <c r="AT4560" s="12"/>
      <c r="AU4560" s="24"/>
      <c r="AV4560" s="32" t="s">
        <v>243</v>
      </c>
    </row>
    <row r="4561" spans="1:48" x14ac:dyDescent="0.25">
      <c r="A4561">
        <v>4559</v>
      </c>
      <c r="C4561" t="s">
        <v>298</v>
      </c>
      <c r="E4561" t="s">
        <v>159</v>
      </c>
      <c r="G4561">
        <v>4</v>
      </c>
      <c r="H4561">
        <v>2005</v>
      </c>
      <c r="I4561">
        <v>12</v>
      </c>
      <c r="J4561">
        <v>28</v>
      </c>
      <c r="K4561">
        <v>-77.77</v>
      </c>
      <c r="L4561">
        <v>-178.94</v>
      </c>
      <c r="M4561">
        <v>5</v>
      </c>
      <c r="X4561">
        <v>3.88</v>
      </c>
      <c r="Y4561" t="s">
        <v>79</v>
      </c>
      <c r="Z4561" t="s">
        <v>80</v>
      </c>
      <c r="AE4561">
        <v>0</v>
      </c>
      <c r="AH4561">
        <v>0</v>
      </c>
      <c r="AI4561">
        <v>0</v>
      </c>
      <c r="AJ4561">
        <v>0</v>
      </c>
      <c r="AK4561">
        <v>0</v>
      </c>
      <c r="AL4561">
        <v>0</v>
      </c>
      <c r="AM4561">
        <v>0</v>
      </c>
      <c r="AN4561" s="18">
        <v>0</v>
      </c>
      <c r="AP4561" s="18"/>
      <c r="AQ4561" s="25">
        <v>6177095.8147100834</v>
      </c>
      <c r="AR4561" s="18"/>
      <c r="AS4561" s="24"/>
      <c r="AT4561" s="18"/>
      <c r="AU4561" s="18"/>
      <c r="AV4561" s="32" t="s">
        <v>243</v>
      </c>
    </row>
    <row r="4562" spans="1:48" x14ac:dyDescent="0.25">
      <c r="A4562">
        <v>4560</v>
      </c>
      <c r="C4562" t="s">
        <v>298</v>
      </c>
      <c r="E4562" t="s">
        <v>159</v>
      </c>
      <c r="G4562">
        <v>5</v>
      </c>
      <c r="H4562">
        <v>2005</v>
      </c>
      <c r="I4562">
        <v>12</v>
      </c>
      <c r="J4562">
        <v>28</v>
      </c>
      <c r="K4562">
        <v>-77.67</v>
      </c>
      <c r="L4562">
        <v>-180</v>
      </c>
      <c r="M4562">
        <v>5</v>
      </c>
      <c r="X4562">
        <v>3.72</v>
      </c>
      <c r="Y4562" t="s">
        <v>79</v>
      </c>
      <c r="Z4562" t="s">
        <v>80</v>
      </c>
      <c r="AF4562">
        <v>550258.53521842719</v>
      </c>
      <c r="AH4562">
        <v>550258.53521842719</v>
      </c>
      <c r="AI4562">
        <v>0.4548041799717335</v>
      </c>
      <c r="AJ4562">
        <v>16.068923254891221</v>
      </c>
      <c r="AK4562">
        <v>4.6880173937763425</v>
      </c>
      <c r="AL4562">
        <v>4.6880173937763425</v>
      </c>
      <c r="AM4562">
        <v>4.6880173937763425</v>
      </c>
      <c r="AN4562" s="18">
        <v>4.6880173937763425</v>
      </c>
      <c r="AP4562" s="12"/>
      <c r="AQ4562" s="18"/>
      <c r="AR4562" s="12"/>
      <c r="AS4562" s="12"/>
      <c r="AT4562" s="12"/>
      <c r="AU4562" s="24"/>
      <c r="AV4562" s="32" t="s">
        <v>243</v>
      </c>
    </row>
    <row r="4563" spans="1:48" x14ac:dyDescent="0.25">
      <c r="A4563">
        <v>4561</v>
      </c>
      <c r="C4563" t="s">
        <v>298</v>
      </c>
      <c r="E4563" t="s">
        <v>159</v>
      </c>
      <c r="G4563">
        <v>5</v>
      </c>
      <c r="H4563">
        <v>2005</v>
      </c>
      <c r="I4563">
        <v>12</v>
      </c>
      <c r="J4563">
        <v>28</v>
      </c>
      <c r="K4563">
        <v>-77.67</v>
      </c>
      <c r="L4563">
        <v>-180</v>
      </c>
      <c r="M4563">
        <v>5</v>
      </c>
      <c r="X4563">
        <v>3.72</v>
      </c>
      <c r="Y4563" t="s">
        <v>79</v>
      </c>
      <c r="Z4563" t="s">
        <v>80</v>
      </c>
      <c r="AE4563">
        <v>0</v>
      </c>
      <c r="AH4563">
        <v>0</v>
      </c>
      <c r="AI4563">
        <v>0</v>
      </c>
      <c r="AJ4563">
        <v>0</v>
      </c>
      <c r="AK4563">
        <v>0</v>
      </c>
      <c r="AL4563">
        <v>0</v>
      </c>
      <c r="AM4563">
        <v>0</v>
      </c>
      <c r="AN4563" s="18">
        <v>0</v>
      </c>
      <c r="AP4563" s="18"/>
      <c r="AQ4563" s="25">
        <v>17324268.72171564</v>
      </c>
      <c r="AR4563" s="18"/>
      <c r="AS4563" s="24"/>
      <c r="AT4563" s="18"/>
      <c r="AU4563" s="18"/>
      <c r="AV4563" s="32" t="s">
        <v>243</v>
      </c>
    </row>
    <row r="4564" spans="1:48" x14ac:dyDescent="0.25">
      <c r="A4564">
        <v>4562</v>
      </c>
      <c r="C4564" t="s">
        <v>298</v>
      </c>
      <c r="E4564" t="s">
        <v>159</v>
      </c>
      <c r="G4564">
        <v>7</v>
      </c>
      <c r="H4564">
        <v>2005</v>
      </c>
      <c r="I4564">
        <v>12</v>
      </c>
      <c r="J4564">
        <v>29</v>
      </c>
      <c r="K4564">
        <v>-77.56</v>
      </c>
      <c r="L4564">
        <v>178.97</v>
      </c>
      <c r="M4564">
        <v>5</v>
      </c>
      <c r="X4564">
        <v>3.52</v>
      </c>
      <c r="Y4564" t="s">
        <v>79</v>
      </c>
      <c r="Z4564" t="s">
        <v>80</v>
      </c>
      <c r="AF4564">
        <v>390506.05725178687</v>
      </c>
      <c r="AH4564">
        <v>390506.05725178687</v>
      </c>
      <c r="AI4564">
        <v>0.32276425675413328</v>
      </c>
      <c r="AJ4564">
        <v>11.403751987342153</v>
      </c>
      <c r="AK4564">
        <v>3.3269800859057899</v>
      </c>
      <c r="AL4564">
        <v>3.3269800859057899</v>
      </c>
      <c r="AM4564">
        <v>3.3269800859057899</v>
      </c>
      <c r="AN4564" s="18">
        <v>3.3269800859057899</v>
      </c>
      <c r="AP4564" s="12"/>
      <c r="AQ4564" s="18"/>
      <c r="AR4564" s="12"/>
      <c r="AS4564" s="12"/>
      <c r="AT4564" s="12"/>
      <c r="AU4564" s="24"/>
      <c r="AV4564" s="32" t="s">
        <v>243</v>
      </c>
    </row>
    <row r="4565" spans="1:48" x14ac:dyDescent="0.25">
      <c r="A4565">
        <v>4563</v>
      </c>
      <c r="C4565" t="s">
        <v>298</v>
      </c>
      <c r="E4565" t="s">
        <v>159</v>
      </c>
      <c r="G4565">
        <v>7</v>
      </c>
      <c r="H4565">
        <v>2005</v>
      </c>
      <c r="I4565">
        <v>12</v>
      </c>
      <c r="J4565">
        <v>29</v>
      </c>
      <c r="K4565">
        <v>-77.56</v>
      </c>
      <c r="L4565">
        <v>178.97</v>
      </c>
      <c r="M4565">
        <v>5</v>
      </c>
      <c r="X4565">
        <v>3.52</v>
      </c>
      <c r="Y4565" t="s">
        <v>79</v>
      </c>
      <c r="Z4565" t="s">
        <v>80</v>
      </c>
      <c r="AE4565">
        <v>0</v>
      </c>
      <c r="AH4565">
        <v>0</v>
      </c>
      <c r="AI4565">
        <v>0</v>
      </c>
      <c r="AJ4565">
        <v>0</v>
      </c>
      <c r="AK4565">
        <v>0</v>
      </c>
      <c r="AL4565">
        <v>0</v>
      </c>
      <c r="AM4565">
        <v>0</v>
      </c>
      <c r="AN4565" s="18">
        <v>0</v>
      </c>
      <c r="AP4565" s="18"/>
      <c r="AQ4565" s="25">
        <v>22684851.871262889</v>
      </c>
      <c r="AR4565" s="18"/>
      <c r="AS4565" s="24"/>
      <c r="AT4565" s="18"/>
      <c r="AU4565" s="18"/>
      <c r="AV4565" s="32" t="s">
        <v>243</v>
      </c>
    </row>
    <row r="4566" spans="1:48" x14ac:dyDescent="0.25">
      <c r="A4566">
        <v>4564</v>
      </c>
      <c r="C4566" t="s">
        <v>298</v>
      </c>
      <c r="E4566" t="s">
        <v>159</v>
      </c>
      <c r="G4566">
        <v>8</v>
      </c>
      <c r="H4566">
        <v>2005</v>
      </c>
      <c r="I4566">
        <v>12</v>
      </c>
      <c r="J4566">
        <v>29</v>
      </c>
      <c r="K4566">
        <v>-77.459999999999994</v>
      </c>
      <c r="L4566">
        <v>177.93</v>
      </c>
      <c r="M4566">
        <v>5</v>
      </c>
      <c r="X4566">
        <v>3.05</v>
      </c>
      <c r="Y4566" t="s">
        <v>79</v>
      </c>
      <c r="Z4566" t="s">
        <v>80</v>
      </c>
      <c r="AF4566">
        <v>727761.28851469385</v>
      </c>
      <c r="AH4566">
        <v>727761.28851469385</v>
      </c>
      <c r="AI4566">
        <v>0.6015152057690667</v>
      </c>
      <c r="AJ4566">
        <v>21.252446885501289</v>
      </c>
      <c r="AK4566">
        <v>6.2002810691880645</v>
      </c>
      <c r="AL4566">
        <v>6.2002810691880645</v>
      </c>
      <c r="AM4566">
        <v>6.2002810691880645</v>
      </c>
      <c r="AN4566" s="18">
        <v>6.2002810691880645</v>
      </c>
      <c r="AP4566" s="12"/>
      <c r="AQ4566" s="18"/>
      <c r="AR4566" s="12"/>
      <c r="AS4566" s="12"/>
      <c r="AT4566" s="12"/>
      <c r="AU4566" s="24"/>
      <c r="AV4566" s="32" t="s">
        <v>243</v>
      </c>
    </row>
    <row r="4567" spans="1:48" x14ac:dyDescent="0.25">
      <c r="A4567">
        <v>4565</v>
      </c>
      <c r="C4567" t="s">
        <v>298</v>
      </c>
      <c r="E4567" t="s">
        <v>159</v>
      </c>
      <c r="G4567">
        <v>8</v>
      </c>
      <c r="H4567">
        <v>2005</v>
      </c>
      <c r="I4567">
        <v>12</v>
      </c>
      <c r="J4567">
        <v>29</v>
      </c>
      <c r="K4567">
        <v>-77.459999999999994</v>
      </c>
      <c r="L4567">
        <v>177.93</v>
      </c>
      <c r="M4567">
        <v>5</v>
      </c>
      <c r="X4567">
        <v>3.05</v>
      </c>
      <c r="Y4567" t="s">
        <v>79</v>
      </c>
      <c r="Z4567" t="s">
        <v>80</v>
      </c>
      <c r="AE4567">
        <v>692260.73785544059</v>
      </c>
      <c r="AH4567">
        <v>692260.73785544059</v>
      </c>
      <c r="AI4567">
        <v>2.0325393108069632</v>
      </c>
      <c r="AJ4567">
        <v>43.918698578371163</v>
      </c>
      <c r="AK4567">
        <v>14.320542039802309</v>
      </c>
      <c r="AL4567">
        <v>14.52277800713957</v>
      </c>
      <c r="AM4567">
        <v>250.59751462549775</v>
      </c>
      <c r="AN4567" s="18">
        <v>16.772801288101071</v>
      </c>
      <c r="AP4567" s="18"/>
      <c r="AQ4567" s="25">
        <v>4899075.9909769632</v>
      </c>
      <c r="AR4567" s="18"/>
      <c r="AS4567" s="24"/>
      <c r="AT4567" s="18"/>
      <c r="AU4567" s="18"/>
      <c r="AV4567" s="32" t="s">
        <v>243</v>
      </c>
    </row>
    <row r="4568" spans="1:48" x14ac:dyDescent="0.25">
      <c r="A4568">
        <v>4566</v>
      </c>
      <c r="C4568" t="s">
        <v>298</v>
      </c>
      <c r="E4568" t="s">
        <v>159</v>
      </c>
      <c r="G4568">
        <v>9</v>
      </c>
      <c r="H4568">
        <v>2005</v>
      </c>
      <c r="I4568">
        <v>12</v>
      </c>
      <c r="J4568">
        <v>29</v>
      </c>
      <c r="K4568">
        <v>-77.37</v>
      </c>
      <c r="L4568">
        <v>176.9</v>
      </c>
      <c r="M4568">
        <v>5</v>
      </c>
      <c r="X4568">
        <v>2.27</v>
      </c>
      <c r="Y4568" t="s">
        <v>79</v>
      </c>
      <c r="Z4568" t="s">
        <v>80</v>
      </c>
      <c r="AF4568">
        <v>905264.04181096063</v>
      </c>
      <c r="AH4568">
        <v>905264.04181096063</v>
      </c>
      <c r="AI4568">
        <v>0.7482262315664</v>
      </c>
      <c r="AJ4568">
        <v>26.435970516111357</v>
      </c>
      <c r="AK4568">
        <v>7.7125447445997874</v>
      </c>
      <c r="AL4568">
        <v>7.7125447445997874</v>
      </c>
      <c r="AM4568">
        <v>7.7125447445997874</v>
      </c>
      <c r="AN4568" s="18">
        <v>7.7125447445997874</v>
      </c>
      <c r="AP4568" s="12"/>
      <c r="AQ4568" s="18"/>
      <c r="AR4568" s="12"/>
      <c r="AS4568" s="12"/>
      <c r="AT4568" s="12"/>
      <c r="AU4568" s="24"/>
      <c r="AV4568" s="32" t="s">
        <v>243</v>
      </c>
    </row>
    <row r="4569" spans="1:48" x14ac:dyDescent="0.25">
      <c r="A4569">
        <v>4567</v>
      </c>
      <c r="C4569" t="s">
        <v>298</v>
      </c>
      <c r="E4569" t="s">
        <v>159</v>
      </c>
      <c r="G4569">
        <v>9</v>
      </c>
      <c r="H4569">
        <v>2005</v>
      </c>
      <c r="I4569">
        <v>12</v>
      </c>
      <c r="J4569">
        <v>29</v>
      </c>
      <c r="K4569">
        <v>-77.37</v>
      </c>
      <c r="L4569">
        <v>176.9</v>
      </c>
      <c r="M4569">
        <v>5</v>
      </c>
      <c r="X4569">
        <v>2.27</v>
      </c>
      <c r="Y4569" t="s">
        <v>79</v>
      </c>
      <c r="Z4569" t="s">
        <v>80</v>
      </c>
      <c r="AE4569">
        <v>0</v>
      </c>
      <c r="AH4569">
        <v>0</v>
      </c>
      <c r="AI4569">
        <v>0</v>
      </c>
      <c r="AJ4569">
        <v>0</v>
      </c>
      <c r="AK4569">
        <v>0</v>
      </c>
      <c r="AL4569">
        <v>0</v>
      </c>
      <c r="AM4569">
        <v>0</v>
      </c>
      <c r="AN4569" s="18">
        <v>0</v>
      </c>
      <c r="AP4569" s="18"/>
      <c r="AQ4569" s="25">
        <v>6265847.191358218</v>
      </c>
      <c r="AR4569" s="18"/>
      <c r="AS4569" s="24"/>
      <c r="AT4569" s="18"/>
      <c r="AU4569" s="18"/>
      <c r="AV4569" s="32" t="s">
        <v>243</v>
      </c>
    </row>
    <row r="4570" spans="1:48" x14ac:dyDescent="0.25">
      <c r="A4570">
        <v>4568</v>
      </c>
      <c r="C4570" t="s">
        <v>298</v>
      </c>
      <c r="E4570" t="s">
        <v>159</v>
      </c>
      <c r="G4570">
        <v>11</v>
      </c>
      <c r="H4570">
        <v>2005</v>
      </c>
      <c r="I4570">
        <v>12</v>
      </c>
      <c r="J4570">
        <v>29</v>
      </c>
      <c r="K4570">
        <v>-77.19</v>
      </c>
      <c r="L4570">
        <v>174.82</v>
      </c>
      <c r="M4570">
        <v>5</v>
      </c>
      <c r="X4570">
        <v>3.79</v>
      </c>
      <c r="Y4570" t="s">
        <v>79</v>
      </c>
      <c r="Z4570" t="s">
        <v>80</v>
      </c>
      <c r="AF4570">
        <v>106501.65197776008</v>
      </c>
      <c r="AH4570">
        <v>106501.65197776008</v>
      </c>
      <c r="AI4570">
        <v>8.8026615478400003E-2</v>
      </c>
      <c r="AJ4570">
        <v>3.1101141783660422</v>
      </c>
      <c r="AK4570">
        <v>0.90735820524703381</v>
      </c>
      <c r="AL4570">
        <v>0.90735820524703381</v>
      </c>
      <c r="AM4570">
        <v>0.90735820524703381</v>
      </c>
      <c r="AN4570" s="18">
        <v>0.90735820524703381</v>
      </c>
      <c r="AP4570" s="12"/>
      <c r="AQ4570" s="18"/>
      <c r="AR4570" s="12"/>
      <c r="AS4570" s="12"/>
      <c r="AT4570" s="12"/>
      <c r="AU4570" s="24"/>
      <c r="AV4570" s="32" t="s">
        <v>243</v>
      </c>
    </row>
    <row r="4571" spans="1:48" x14ac:dyDescent="0.25">
      <c r="A4571">
        <v>4569</v>
      </c>
      <c r="C4571" t="s">
        <v>298</v>
      </c>
      <c r="E4571" t="s">
        <v>159</v>
      </c>
      <c r="G4571">
        <v>11</v>
      </c>
      <c r="H4571">
        <v>2005</v>
      </c>
      <c r="I4571">
        <v>12</v>
      </c>
      <c r="J4571">
        <v>29</v>
      </c>
      <c r="K4571">
        <v>-77.19</v>
      </c>
      <c r="L4571">
        <v>174.82</v>
      </c>
      <c r="M4571">
        <v>5</v>
      </c>
      <c r="X4571">
        <v>3.79</v>
      </c>
      <c r="Y4571" t="s">
        <v>79</v>
      </c>
      <c r="Z4571" t="s">
        <v>80</v>
      </c>
      <c r="AE4571">
        <v>0</v>
      </c>
      <c r="AH4571">
        <v>0</v>
      </c>
      <c r="AI4571">
        <v>0</v>
      </c>
      <c r="AJ4571">
        <v>0</v>
      </c>
      <c r="AK4571">
        <v>0</v>
      </c>
      <c r="AL4571">
        <v>0</v>
      </c>
      <c r="AM4571">
        <v>0</v>
      </c>
      <c r="AN4571" s="18">
        <v>0</v>
      </c>
      <c r="AP4571" s="18"/>
      <c r="AQ4571" s="25">
        <v>12567194.933375688</v>
      </c>
      <c r="AR4571" s="18"/>
      <c r="AS4571" s="24"/>
      <c r="AT4571" s="18"/>
      <c r="AU4571" s="18"/>
      <c r="AV4571" s="32" t="s">
        <v>243</v>
      </c>
    </row>
    <row r="4572" spans="1:48" x14ac:dyDescent="0.25">
      <c r="A4572">
        <v>4570</v>
      </c>
      <c r="C4572" t="s">
        <v>298</v>
      </c>
      <c r="E4572" t="s">
        <v>159</v>
      </c>
      <c r="G4572">
        <v>12</v>
      </c>
      <c r="H4572">
        <v>2005</v>
      </c>
      <c r="I4572">
        <v>12</v>
      </c>
      <c r="J4572">
        <v>29</v>
      </c>
      <c r="K4572">
        <v>-77.09</v>
      </c>
      <c r="L4572">
        <v>173.82</v>
      </c>
      <c r="M4572">
        <v>5</v>
      </c>
      <c r="X4572">
        <v>3.38</v>
      </c>
      <c r="Y4572" t="s">
        <v>79</v>
      </c>
      <c r="Z4572" t="s">
        <v>80</v>
      </c>
      <c r="AF4572">
        <v>390506.05725178687</v>
      </c>
      <c r="AH4572">
        <v>390506.05725178687</v>
      </c>
      <c r="AI4572">
        <v>0.32276425675413328</v>
      </c>
      <c r="AJ4572">
        <v>11.403751987342153</v>
      </c>
      <c r="AK4572">
        <v>3.3269800859057899</v>
      </c>
      <c r="AL4572">
        <v>3.3269800859057899</v>
      </c>
      <c r="AM4572">
        <v>3.3269800859057899</v>
      </c>
      <c r="AN4572" s="18">
        <v>3.3269800859057899</v>
      </c>
      <c r="AP4572" s="12"/>
      <c r="AQ4572" s="18"/>
      <c r="AR4572" s="12"/>
      <c r="AS4572" s="12"/>
      <c r="AT4572" s="12"/>
      <c r="AU4572" s="24"/>
      <c r="AV4572" s="32" t="s">
        <v>243</v>
      </c>
    </row>
    <row r="4573" spans="1:48" x14ac:dyDescent="0.25">
      <c r="A4573">
        <v>4571</v>
      </c>
      <c r="C4573" t="s">
        <v>298</v>
      </c>
      <c r="E4573" t="s">
        <v>159</v>
      </c>
      <c r="G4573">
        <v>12</v>
      </c>
      <c r="H4573">
        <v>2005</v>
      </c>
      <c r="I4573">
        <v>12</v>
      </c>
      <c r="J4573">
        <v>29</v>
      </c>
      <c r="K4573">
        <v>-77.09</v>
      </c>
      <c r="L4573">
        <v>173.82</v>
      </c>
      <c r="M4573">
        <v>5</v>
      </c>
      <c r="X4573">
        <v>3.38</v>
      </c>
      <c r="Y4573" t="s">
        <v>79</v>
      </c>
      <c r="Z4573" t="s">
        <v>80</v>
      </c>
      <c r="AE4573">
        <v>0</v>
      </c>
      <c r="AH4573">
        <v>0</v>
      </c>
      <c r="AI4573">
        <v>0</v>
      </c>
      <c r="AJ4573">
        <v>0</v>
      </c>
      <c r="AK4573">
        <v>0</v>
      </c>
      <c r="AL4573">
        <v>0</v>
      </c>
      <c r="AM4573">
        <v>0</v>
      </c>
      <c r="AN4573" s="18">
        <v>0</v>
      </c>
      <c r="AP4573" s="18"/>
      <c r="AQ4573" s="25">
        <v>7916622.7970134988</v>
      </c>
      <c r="AR4573" s="18"/>
      <c r="AS4573" s="24"/>
      <c r="AT4573" s="18"/>
      <c r="AU4573" s="18"/>
      <c r="AV4573" s="32" t="s">
        <v>243</v>
      </c>
    </row>
    <row r="4574" spans="1:48" x14ac:dyDescent="0.25">
      <c r="A4574">
        <v>4572</v>
      </c>
      <c r="C4574" t="s">
        <v>298</v>
      </c>
      <c r="E4574" t="s">
        <v>159</v>
      </c>
      <c r="G4574">
        <v>13</v>
      </c>
      <c r="H4574">
        <v>2005</v>
      </c>
      <c r="I4574">
        <v>12</v>
      </c>
      <c r="J4574">
        <v>29</v>
      </c>
      <c r="K4574">
        <v>-77</v>
      </c>
      <c r="L4574">
        <v>172.8</v>
      </c>
      <c r="M4574">
        <v>5</v>
      </c>
      <c r="X4574">
        <v>3.68</v>
      </c>
      <c r="Y4574" t="s">
        <v>79</v>
      </c>
      <c r="Z4574" t="s">
        <v>80</v>
      </c>
      <c r="AF4574">
        <v>1207018.7224146142</v>
      </c>
      <c r="AH4574">
        <v>1207018.7224146142</v>
      </c>
      <c r="AI4574">
        <v>0.99763497542186674</v>
      </c>
      <c r="AJ4574">
        <v>35.247960688148481</v>
      </c>
      <c r="AK4574">
        <v>10.283392992799715</v>
      </c>
      <c r="AL4574">
        <v>10.283392992799715</v>
      </c>
      <c r="AM4574">
        <v>10.283392992799715</v>
      </c>
      <c r="AN4574" s="18">
        <v>10.283392992799715</v>
      </c>
      <c r="AP4574" s="12"/>
      <c r="AQ4574" s="18"/>
      <c r="AR4574" s="12"/>
      <c r="AS4574" s="12"/>
      <c r="AT4574" s="12"/>
      <c r="AU4574" s="24"/>
      <c r="AV4574" s="32" t="s">
        <v>243</v>
      </c>
    </row>
    <row r="4575" spans="1:48" x14ac:dyDescent="0.25">
      <c r="A4575">
        <v>4573</v>
      </c>
      <c r="C4575" t="s">
        <v>298</v>
      </c>
      <c r="E4575" t="s">
        <v>159</v>
      </c>
      <c r="G4575">
        <v>13</v>
      </c>
      <c r="H4575">
        <v>2005</v>
      </c>
      <c r="I4575">
        <v>12</v>
      </c>
      <c r="J4575">
        <v>29</v>
      </c>
      <c r="K4575">
        <v>-77</v>
      </c>
      <c r="L4575">
        <v>172.8</v>
      </c>
      <c r="M4575">
        <v>5</v>
      </c>
      <c r="X4575">
        <v>3.68</v>
      </c>
      <c r="Y4575" t="s">
        <v>79</v>
      </c>
      <c r="Z4575" t="s">
        <v>80</v>
      </c>
      <c r="AE4575">
        <v>887513.76648133399</v>
      </c>
      <c r="AH4575">
        <v>887513.76648133399</v>
      </c>
      <c r="AI4575">
        <v>2.6058196292396958</v>
      </c>
      <c r="AJ4575">
        <v>56.306023818424563</v>
      </c>
      <c r="AK4575">
        <v>18.359669281797828</v>
      </c>
      <c r="AL4575">
        <v>18.618946162999446</v>
      </c>
      <c r="AM4575">
        <v>321.27886490448424</v>
      </c>
      <c r="AN4575" s="18">
        <v>21.503591395001369</v>
      </c>
      <c r="AP4575" s="18"/>
      <c r="AQ4575" s="25">
        <v>4952326.8169658426</v>
      </c>
      <c r="AR4575" s="18"/>
      <c r="AS4575" s="24"/>
      <c r="AT4575" s="18"/>
      <c r="AU4575" s="18"/>
      <c r="AV4575" s="32" t="s">
        <v>243</v>
      </c>
    </row>
    <row r="4576" spans="1:48" x14ac:dyDescent="0.25">
      <c r="A4576">
        <v>4574</v>
      </c>
      <c r="C4576" t="s">
        <v>298</v>
      </c>
      <c r="E4576" t="s">
        <v>159</v>
      </c>
      <c r="G4576">
        <v>15</v>
      </c>
      <c r="H4576">
        <v>2005</v>
      </c>
      <c r="I4576">
        <v>12</v>
      </c>
      <c r="J4576">
        <v>29</v>
      </c>
      <c r="K4576">
        <v>-76.91</v>
      </c>
      <c r="L4576">
        <v>171.78</v>
      </c>
      <c r="M4576">
        <v>5</v>
      </c>
      <c r="X4576">
        <v>4.55</v>
      </c>
      <c r="Y4576" t="s">
        <v>79</v>
      </c>
      <c r="Z4576" t="s">
        <v>80</v>
      </c>
      <c r="AF4576">
        <v>1207018.7224146142</v>
      </c>
      <c r="AH4576">
        <v>1207018.7224146142</v>
      </c>
      <c r="AI4576">
        <v>0.99763497542186674</v>
      </c>
      <c r="AJ4576">
        <v>35.247960688148481</v>
      </c>
      <c r="AK4576">
        <v>10.283392992799715</v>
      </c>
      <c r="AL4576">
        <v>10.283392992799715</v>
      </c>
      <c r="AM4576">
        <v>10.283392992799715</v>
      </c>
      <c r="AN4576" s="18">
        <v>10.283392992799715</v>
      </c>
      <c r="AP4576" s="12"/>
      <c r="AQ4576" s="18"/>
      <c r="AR4576" s="12"/>
      <c r="AS4576" s="12"/>
      <c r="AT4576" s="12"/>
      <c r="AU4576" s="24"/>
      <c r="AV4576" s="32" t="s">
        <v>243</v>
      </c>
    </row>
    <row r="4577" spans="1:50" x14ac:dyDescent="0.25">
      <c r="A4577">
        <v>4575</v>
      </c>
      <c r="C4577" t="s">
        <v>298</v>
      </c>
      <c r="E4577" t="s">
        <v>159</v>
      </c>
      <c r="G4577">
        <v>15</v>
      </c>
      <c r="H4577">
        <v>2005</v>
      </c>
      <c r="I4577">
        <v>12</v>
      </c>
      <c r="J4577">
        <v>29</v>
      </c>
      <c r="K4577">
        <v>-76.91</v>
      </c>
      <c r="L4577">
        <v>171.78</v>
      </c>
      <c r="M4577">
        <v>5</v>
      </c>
      <c r="X4577">
        <v>4.55</v>
      </c>
      <c r="Y4577" t="s">
        <v>79</v>
      </c>
      <c r="Z4577" t="s">
        <v>80</v>
      </c>
      <c r="AE4577">
        <v>0</v>
      </c>
      <c r="AH4577">
        <v>0</v>
      </c>
      <c r="AI4577">
        <v>0</v>
      </c>
      <c r="AJ4577">
        <v>0</v>
      </c>
      <c r="AK4577">
        <v>0</v>
      </c>
      <c r="AL4577">
        <v>0</v>
      </c>
      <c r="AM4577">
        <v>0</v>
      </c>
      <c r="AN4577" s="18">
        <v>0</v>
      </c>
      <c r="AP4577" s="18"/>
      <c r="AQ4577" s="25">
        <v>10685665.748435261</v>
      </c>
      <c r="AR4577" s="18"/>
      <c r="AS4577" s="24"/>
      <c r="AT4577" s="18"/>
      <c r="AU4577" s="18"/>
      <c r="AV4577" s="32" t="s">
        <v>243</v>
      </c>
    </row>
    <row r="4578" spans="1:50" x14ac:dyDescent="0.25">
      <c r="A4578">
        <v>4576</v>
      </c>
      <c r="C4578" t="s">
        <v>298</v>
      </c>
      <c r="E4578" t="s">
        <v>159</v>
      </c>
      <c r="G4578">
        <v>16</v>
      </c>
      <c r="H4578">
        <v>2005</v>
      </c>
      <c r="I4578">
        <v>12</v>
      </c>
      <c r="J4578">
        <v>30</v>
      </c>
      <c r="K4578">
        <v>-76.819999999999993</v>
      </c>
      <c r="L4578">
        <v>170.76</v>
      </c>
      <c r="M4578">
        <v>5</v>
      </c>
      <c r="X4578">
        <v>3.45</v>
      </c>
      <c r="Y4578" t="s">
        <v>79</v>
      </c>
      <c r="Z4578" t="s">
        <v>80</v>
      </c>
      <c r="AF4578">
        <v>1792777.8082922946</v>
      </c>
      <c r="AH4578">
        <v>1792777.8082922946</v>
      </c>
      <c r="AI4578">
        <v>1.4817813605530668</v>
      </c>
      <c r="AJ4578">
        <v>52.353588669161709</v>
      </c>
      <c r="AK4578">
        <v>15.273863121658403</v>
      </c>
      <c r="AL4578">
        <v>15.273863121658403</v>
      </c>
      <c r="AM4578">
        <v>15.273863121658403</v>
      </c>
      <c r="AN4578" s="18">
        <v>15.273863121658403</v>
      </c>
      <c r="AP4578" s="12"/>
      <c r="AQ4578" s="18"/>
      <c r="AR4578" s="12"/>
      <c r="AS4578" s="12"/>
      <c r="AT4578" s="12"/>
      <c r="AU4578" s="24"/>
      <c r="AV4578" s="32" t="s">
        <v>243</v>
      </c>
    </row>
    <row r="4579" spans="1:50" x14ac:dyDescent="0.25">
      <c r="A4579">
        <v>4577</v>
      </c>
      <c r="C4579" t="s">
        <v>298</v>
      </c>
      <c r="E4579" t="s">
        <v>159</v>
      </c>
      <c r="G4579">
        <v>16</v>
      </c>
      <c r="H4579">
        <v>2005</v>
      </c>
      <c r="I4579">
        <v>12</v>
      </c>
      <c r="J4579">
        <v>30</v>
      </c>
      <c r="K4579">
        <v>-76.819999999999993</v>
      </c>
      <c r="L4579">
        <v>170.76</v>
      </c>
      <c r="M4579">
        <v>5</v>
      </c>
      <c r="X4579">
        <v>3.45</v>
      </c>
      <c r="Y4579" t="s">
        <v>79</v>
      </c>
      <c r="Z4579" t="s">
        <v>80</v>
      </c>
      <c r="AE4579">
        <v>4384318.0064177886</v>
      </c>
      <c r="AH4579">
        <v>4384318.0064177886</v>
      </c>
      <c r="AI4579">
        <v>12.872748968444093</v>
      </c>
      <c r="AJ4579">
        <v>278.15175766301724</v>
      </c>
      <c r="AK4579">
        <v>90.696766252081247</v>
      </c>
      <c r="AL4579">
        <v>91.977594045217245</v>
      </c>
      <c r="AM4579">
        <v>1587.1175926281517</v>
      </c>
      <c r="AN4579" s="18">
        <v>106.22774149130673</v>
      </c>
      <c r="AP4579" s="18"/>
      <c r="AQ4579" s="25">
        <v>6993608.4798729103</v>
      </c>
      <c r="AR4579" s="18"/>
      <c r="AS4579" s="24"/>
      <c r="AT4579" s="18"/>
      <c r="AU4579" s="18"/>
      <c r="AV4579" s="32" t="s">
        <v>243</v>
      </c>
    </row>
    <row r="4580" spans="1:50" x14ac:dyDescent="0.25">
      <c r="A4580">
        <v>4578</v>
      </c>
      <c r="C4580" t="s">
        <v>299</v>
      </c>
      <c r="E4580" t="s">
        <v>161</v>
      </c>
      <c r="G4580" t="s">
        <v>162</v>
      </c>
      <c r="H4580">
        <v>1999</v>
      </c>
      <c r="I4580">
        <v>3</v>
      </c>
      <c r="J4580">
        <v>29</v>
      </c>
      <c r="K4580">
        <v>-48.749200000000002</v>
      </c>
      <c r="L4580">
        <v>20.697199999999999</v>
      </c>
      <c r="M4580">
        <v>5</v>
      </c>
      <c r="O4580">
        <v>4.7</v>
      </c>
      <c r="P4580">
        <v>33.799999999999997</v>
      </c>
      <c r="Q4580">
        <v>22.85</v>
      </c>
      <c r="T4580">
        <v>1.36</v>
      </c>
      <c r="U4580">
        <v>5.51</v>
      </c>
      <c r="W4580" t="s">
        <v>163</v>
      </c>
      <c r="X4580" t="s">
        <v>163</v>
      </c>
      <c r="Y4580" t="s">
        <v>80</v>
      </c>
      <c r="Z4580" t="s">
        <v>80</v>
      </c>
      <c r="AF4580">
        <v>1639.3653406026399</v>
      </c>
      <c r="AH4580">
        <v>1639.3653406026399</v>
      </c>
      <c r="AI4580">
        <v>1.3549816344255348E-3</v>
      </c>
      <c r="AJ4580">
        <v>4.7873561533062894E-2</v>
      </c>
      <c r="AK4580">
        <v>1.3966840566041408E-2</v>
      </c>
      <c r="AL4580">
        <v>1.3966840566041408E-2</v>
      </c>
      <c r="AM4580">
        <v>1.3966840566041408E-2</v>
      </c>
      <c r="AN4580" s="26">
        <v>1.3966840566041408E-2</v>
      </c>
      <c r="AP4580" s="27"/>
      <c r="AQ4580" s="28"/>
      <c r="AR4580" s="27" t="s">
        <v>225</v>
      </c>
      <c r="AS4580" s="29" t="s">
        <v>226</v>
      </c>
      <c r="AT4580" s="29" t="s">
        <v>227</v>
      </c>
      <c r="AU4580" s="30" t="s">
        <v>244</v>
      </c>
      <c r="AV4580" s="35" t="s">
        <v>248</v>
      </c>
      <c r="AW4580" s="27"/>
      <c r="AX4580" s="27"/>
    </row>
    <row r="4581" spans="1:50" x14ac:dyDescent="0.25">
      <c r="A4581">
        <v>4579</v>
      </c>
      <c r="C4581" t="s">
        <v>299</v>
      </c>
      <c r="E4581" t="s">
        <v>161</v>
      </c>
      <c r="G4581" t="s">
        <v>162</v>
      </c>
      <c r="H4581">
        <v>1999</v>
      </c>
      <c r="I4581">
        <v>3</v>
      </c>
      <c r="J4581">
        <v>29</v>
      </c>
      <c r="K4581">
        <v>-48.749200000000002</v>
      </c>
      <c r="L4581">
        <v>20.697199999999999</v>
      </c>
      <c r="M4581">
        <v>5</v>
      </c>
      <c r="O4581">
        <v>4.7</v>
      </c>
      <c r="P4581">
        <v>33.799999999999997</v>
      </c>
      <c r="Q4581">
        <v>22.85</v>
      </c>
      <c r="T4581">
        <v>1.36</v>
      </c>
      <c r="U4581">
        <v>5.51</v>
      </c>
      <c r="W4581" t="s">
        <v>163</v>
      </c>
      <c r="X4581" t="s">
        <v>163</v>
      </c>
      <c r="Y4581" t="s">
        <v>80</v>
      </c>
      <c r="Z4581" t="s">
        <v>80</v>
      </c>
      <c r="AG4581">
        <v>3278.7306812052698</v>
      </c>
      <c r="AH4581">
        <v>3278.7306812052698</v>
      </c>
      <c r="AI4581">
        <v>2.7099632688510613E-3</v>
      </c>
      <c r="AJ4581">
        <v>9.5747123066125497E-2</v>
      </c>
      <c r="AK4581">
        <v>2.7933681132082732E-2</v>
      </c>
      <c r="AL4581">
        <v>6.8783733100121258E-2</v>
      </c>
      <c r="AM4581">
        <v>1.1868963743080037</v>
      </c>
      <c r="AN4581" s="26">
        <v>7.9440440842306032E-2</v>
      </c>
      <c r="AP4581" s="27"/>
      <c r="AQ4581" s="28"/>
      <c r="AR4581" s="27" t="s">
        <v>225</v>
      </c>
      <c r="AS4581" s="29" t="s">
        <v>226</v>
      </c>
      <c r="AT4581" s="29" t="s">
        <v>227</v>
      </c>
      <c r="AU4581" s="30" t="s">
        <v>244</v>
      </c>
      <c r="AV4581" s="35" t="s">
        <v>248</v>
      </c>
      <c r="AW4581" s="27"/>
      <c r="AX4581" s="27"/>
    </row>
    <row r="4582" spans="1:50" x14ac:dyDescent="0.25">
      <c r="A4582">
        <v>4580</v>
      </c>
      <c r="C4582" t="s">
        <v>299</v>
      </c>
      <c r="E4582" t="s">
        <v>161</v>
      </c>
      <c r="G4582" t="s">
        <v>162</v>
      </c>
      <c r="H4582">
        <v>1999</v>
      </c>
      <c r="I4582">
        <v>3</v>
      </c>
      <c r="J4582">
        <v>29</v>
      </c>
      <c r="K4582">
        <v>-48.749200000000002</v>
      </c>
      <c r="L4582">
        <v>20.697199999999999</v>
      </c>
      <c r="M4582">
        <v>5</v>
      </c>
      <c r="O4582">
        <v>4.7</v>
      </c>
      <c r="P4582">
        <v>33.799999999999997</v>
      </c>
      <c r="Q4582">
        <v>22.85</v>
      </c>
      <c r="T4582">
        <v>1.36</v>
      </c>
      <c r="U4582">
        <v>5.51</v>
      </c>
      <c r="W4582" t="s">
        <v>163</v>
      </c>
      <c r="X4582" t="s">
        <v>163</v>
      </c>
      <c r="Y4582" t="s">
        <v>80</v>
      </c>
      <c r="Z4582" t="s">
        <v>80</v>
      </c>
      <c r="AA4582">
        <v>2717.4119885821301</v>
      </c>
      <c r="AD4582">
        <v>203805.89914365977</v>
      </c>
      <c r="AH4582">
        <v>203805.89914365977</v>
      </c>
      <c r="AI4582">
        <v>0.59839230961896739</v>
      </c>
      <c r="AJ4582">
        <v>12.929940069565886</v>
      </c>
      <c r="AK4582">
        <v>4.2160573134453276</v>
      </c>
      <c r="AL4582">
        <v>4.2755968495022829</v>
      </c>
      <c r="AM4582">
        <v>73.777478626963855</v>
      </c>
      <c r="AN4582" s="26">
        <v>4.9380178027562938</v>
      </c>
      <c r="AP4582" s="27"/>
      <c r="AQ4582" s="28"/>
      <c r="AR4582" s="27" t="s">
        <v>225</v>
      </c>
      <c r="AS4582" s="29" t="s">
        <v>226</v>
      </c>
      <c r="AT4582" s="29" t="s">
        <v>227</v>
      </c>
      <c r="AU4582" s="30" t="s">
        <v>244</v>
      </c>
      <c r="AV4582" s="35" t="s">
        <v>248</v>
      </c>
      <c r="AW4582" s="27"/>
      <c r="AX4582" s="27"/>
    </row>
    <row r="4583" spans="1:50" x14ac:dyDescent="0.25">
      <c r="A4583">
        <v>4581</v>
      </c>
      <c r="C4583" t="s">
        <v>299</v>
      </c>
      <c r="E4583" t="s">
        <v>161</v>
      </c>
      <c r="G4583">
        <v>155</v>
      </c>
      <c r="H4583">
        <v>1999</v>
      </c>
      <c r="I4583">
        <v>3</v>
      </c>
      <c r="J4583">
        <v>27</v>
      </c>
      <c r="K4583">
        <v>-49.337499999999999</v>
      </c>
      <c r="L4583">
        <v>19.310600000000001</v>
      </c>
      <c r="M4583">
        <v>0</v>
      </c>
      <c r="O4583">
        <v>4.0999999999999996</v>
      </c>
      <c r="P4583">
        <v>33.799999999999997</v>
      </c>
      <c r="Q4583">
        <v>23.19</v>
      </c>
      <c r="T4583">
        <v>1.41</v>
      </c>
      <c r="U4583">
        <v>7.69</v>
      </c>
      <c r="W4583" t="s">
        <v>163</v>
      </c>
      <c r="X4583" t="s">
        <v>163</v>
      </c>
      <c r="Y4583" t="s">
        <v>80</v>
      </c>
      <c r="Z4583" t="s">
        <v>80</v>
      </c>
      <c r="AA4583">
        <v>2498.5250737465099</v>
      </c>
      <c r="AD4583">
        <v>187389.38053098824</v>
      </c>
      <c r="AH4583">
        <v>187389.38053098824</v>
      </c>
      <c r="AI4583">
        <v>0.55019194579331177</v>
      </c>
      <c r="AJ4583">
        <v>11.88843635105412</v>
      </c>
      <c r="AK4583">
        <v>3.8764548600861248</v>
      </c>
      <c r="AL4583">
        <v>3.9311985001166363</v>
      </c>
      <c r="AM4583">
        <v>67.834719579436026</v>
      </c>
      <c r="AN4583" s="26">
        <v>4.5402615969287554</v>
      </c>
      <c r="AP4583" s="27"/>
      <c r="AQ4583" s="28"/>
      <c r="AR4583" s="29" t="s">
        <v>228</v>
      </c>
      <c r="AS4583" s="29" t="s">
        <v>226</v>
      </c>
      <c r="AT4583" s="29" t="s">
        <v>227</v>
      </c>
      <c r="AU4583" s="30" t="s">
        <v>244</v>
      </c>
      <c r="AV4583" s="35" t="s">
        <v>248</v>
      </c>
      <c r="AW4583" s="27"/>
      <c r="AX4583" s="27"/>
    </row>
    <row r="4584" spans="1:50" x14ac:dyDescent="0.25">
      <c r="A4584">
        <v>4582</v>
      </c>
      <c r="C4584" t="s">
        <v>299</v>
      </c>
      <c r="E4584" t="s">
        <v>161</v>
      </c>
      <c r="G4584">
        <v>194</v>
      </c>
      <c r="H4584">
        <v>1999</v>
      </c>
      <c r="I4584">
        <v>4</v>
      </c>
      <c r="J4584">
        <v>29</v>
      </c>
      <c r="K4584">
        <v>-49.35</v>
      </c>
      <c r="L4584">
        <v>20</v>
      </c>
      <c r="M4584">
        <v>40</v>
      </c>
      <c r="O4584">
        <v>3.4</v>
      </c>
      <c r="P4584">
        <v>33.799999999999997</v>
      </c>
      <c r="Q4584">
        <v>21.6</v>
      </c>
      <c r="T4584">
        <v>0.67</v>
      </c>
      <c r="U4584">
        <v>9.11</v>
      </c>
      <c r="W4584">
        <v>0.1</v>
      </c>
      <c r="X4584">
        <v>0.28999999999999998</v>
      </c>
      <c r="Y4584" t="s">
        <v>80</v>
      </c>
      <c r="Z4584" t="s">
        <v>80</v>
      </c>
      <c r="AF4584">
        <v>15765.7657657704</v>
      </c>
      <c r="AH4584">
        <v>15765.7657657704</v>
      </c>
      <c r="AI4584">
        <v>1.3030849522182048E-2</v>
      </c>
      <c r="AJ4584">
        <v>0.46039972836439891</v>
      </c>
      <c r="AK4584">
        <v>0.13431901443708877</v>
      </c>
      <c r="AL4584">
        <v>0.13431901443708877</v>
      </c>
      <c r="AM4584">
        <v>0.13431901443708877</v>
      </c>
      <c r="AN4584" s="26">
        <v>0.13431901443708877</v>
      </c>
      <c r="AP4584" s="27"/>
      <c r="AQ4584" s="28"/>
      <c r="AR4584" s="27" t="s">
        <v>229</v>
      </c>
      <c r="AS4584" s="29" t="s">
        <v>226</v>
      </c>
      <c r="AT4584" s="29" t="s">
        <v>227</v>
      </c>
      <c r="AU4584" s="30" t="s">
        <v>244</v>
      </c>
      <c r="AV4584" s="35" t="s">
        <v>248</v>
      </c>
      <c r="AW4584" s="27"/>
      <c r="AX4584" s="27"/>
    </row>
    <row r="4585" spans="1:50" x14ac:dyDescent="0.25">
      <c r="A4585">
        <v>4583</v>
      </c>
      <c r="C4585" t="s">
        <v>299</v>
      </c>
      <c r="E4585" t="s">
        <v>161</v>
      </c>
      <c r="G4585">
        <v>194</v>
      </c>
      <c r="H4585">
        <v>1999</v>
      </c>
      <c r="I4585">
        <v>4</v>
      </c>
      <c r="J4585">
        <v>29</v>
      </c>
      <c r="K4585">
        <v>-49.35</v>
      </c>
      <c r="L4585">
        <v>20</v>
      </c>
      <c r="M4585">
        <v>40</v>
      </c>
      <c r="O4585">
        <v>3.4</v>
      </c>
      <c r="P4585">
        <v>33.799999999999997</v>
      </c>
      <c r="Q4585">
        <v>21.6</v>
      </c>
      <c r="T4585">
        <v>0.67</v>
      </c>
      <c r="U4585">
        <v>9.11</v>
      </c>
      <c r="W4585">
        <v>0.1</v>
      </c>
      <c r="X4585">
        <v>0.28999999999999998</v>
      </c>
      <c r="Y4585" t="s">
        <v>80</v>
      </c>
      <c r="Z4585" t="s">
        <v>80</v>
      </c>
      <c r="AA4585">
        <v>1066.6666666666699</v>
      </c>
      <c r="AD4585">
        <v>80000.000000000247</v>
      </c>
      <c r="AH4585">
        <v>80000.000000000247</v>
      </c>
      <c r="AI4585">
        <v>0.23488714002225081</v>
      </c>
      <c r="AJ4585">
        <v>5.0753938424331091</v>
      </c>
      <c r="AK4585">
        <v>1.6549304337745412</v>
      </c>
      <c r="AL4585">
        <v>1.6783015084321935</v>
      </c>
      <c r="AM4585">
        <v>28.959899173461874</v>
      </c>
      <c r="AN4585" s="26">
        <v>1.9383218340605826</v>
      </c>
      <c r="AP4585" s="27"/>
      <c r="AQ4585" s="28"/>
      <c r="AR4585" s="27" t="s">
        <v>229</v>
      </c>
      <c r="AS4585" s="29" t="s">
        <v>226</v>
      </c>
      <c r="AT4585" s="29" t="s">
        <v>227</v>
      </c>
      <c r="AU4585" s="30" t="s">
        <v>244</v>
      </c>
      <c r="AV4585" s="35" t="s">
        <v>248</v>
      </c>
      <c r="AW4585" s="27"/>
      <c r="AX4585" s="27"/>
    </row>
    <row r="4586" spans="1:50" x14ac:dyDescent="0.25">
      <c r="A4586">
        <v>4584</v>
      </c>
      <c r="C4586" t="s">
        <v>299</v>
      </c>
      <c r="E4586" t="s">
        <v>161</v>
      </c>
      <c r="G4586" t="s">
        <v>162</v>
      </c>
      <c r="H4586">
        <v>1999</v>
      </c>
      <c r="I4586">
        <v>4</v>
      </c>
      <c r="J4586">
        <v>1</v>
      </c>
      <c r="K4586">
        <v>-49.432200000000002</v>
      </c>
      <c r="L4586">
        <v>19.652799999999999</v>
      </c>
      <c r="M4586">
        <v>0</v>
      </c>
      <c r="O4586">
        <v>4.0999999999999996</v>
      </c>
      <c r="P4586">
        <v>33.700000000000003</v>
      </c>
      <c r="Q4586">
        <v>23.05</v>
      </c>
      <c r="T4586">
        <v>1.31</v>
      </c>
      <c r="U4586">
        <v>6.89</v>
      </c>
      <c r="W4586" t="s">
        <v>163</v>
      </c>
      <c r="X4586">
        <v>0.26</v>
      </c>
      <c r="Y4586" t="s">
        <v>80</v>
      </c>
      <c r="Z4586" t="s">
        <v>80</v>
      </c>
      <c r="AF4586">
        <v>9577.8768459209095</v>
      </c>
      <c r="AH4586">
        <v>9577.8768459209095</v>
      </c>
      <c r="AI4586">
        <v>7.9163850189986756E-3</v>
      </c>
      <c r="AJ4586">
        <v>0.27969792039810715</v>
      </c>
      <c r="AK4586">
        <v>8.1600284912075369E-2</v>
      </c>
      <c r="AL4586">
        <v>8.1600284912075369E-2</v>
      </c>
      <c r="AM4586">
        <v>8.1600284912075369E-2</v>
      </c>
      <c r="AN4586" s="26">
        <v>8.1600284912075369E-2</v>
      </c>
      <c r="AP4586" s="27"/>
      <c r="AQ4586" s="28"/>
      <c r="AR4586" s="29" t="s">
        <v>228</v>
      </c>
      <c r="AS4586" s="29" t="s">
        <v>226</v>
      </c>
      <c r="AT4586" s="29" t="s">
        <v>227</v>
      </c>
      <c r="AU4586" s="30" t="s">
        <v>244</v>
      </c>
      <c r="AV4586" s="35" t="s">
        <v>248</v>
      </c>
      <c r="AW4586" s="27"/>
      <c r="AX4586" s="27"/>
    </row>
    <row r="4587" spans="1:50" x14ac:dyDescent="0.25">
      <c r="A4587">
        <v>4585</v>
      </c>
      <c r="C4587" t="s">
        <v>299</v>
      </c>
      <c r="E4587" t="s">
        <v>161</v>
      </c>
      <c r="G4587" t="s">
        <v>162</v>
      </c>
      <c r="H4587">
        <v>1999</v>
      </c>
      <c r="I4587">
        <v>4</v>
      </c>
      <c r="J4587">
        <v>1</v>
      </c>
      <c r="K4587">
        <v>-49.432200000000002</v>
      </c>
      <c r="L4587">
        <v>19.652799999999999</v>
      </c>
      <c r="M4587">
        <v>0</v>
      </c>
      <c r="O4587">
        <v>4.0999999999999996</v>
      </c>
      <c r="P4587">
        <v>33.700000000000003</v>
      </c>
      <c r="Q4587">
        <v>23.05</v>
      </c>
      <c r="T4587">
        <v>1.31</v>
      </c>
      <c r="U4587">
        <v>6.89</v>
      </c>
      <c r="W4587" t="s">
        <v>163</v>
      </c>
      <c r="X4587">
        <v>0.26</v>
      </c>
      <c r="Y4587" t="s">
        <v>80</v>
      </c>
      <c r="Z4587" t="s">
        <v>80</v>
      </c>
      <c r="AG4587">
        <v>3831.1507383683602</v>
      </c>
      <c r="AH4587">
        <v>3831.1507383683602</v>
      </c>
      <c r="AI4587">
        <v>3.1665540075994673E-3</v>
      </c>
      <c r="AJ4587">
        <v>0.11187916815924276</v>
      </c>
      <c r="AK4587">
        <v>3.2640113964830117E-2</v>
      </c>
      <c r="AL4587">
        <v>8.037282579043388E-2</v>
      </c>
      <c r="AM4587">
        <v>1.3868717387685172</v>
      </c>
      <c r="AN4587" s="26">
        <v>9.2825039071958645E-2</v>
      </c>
      <c r="AP4587" s="27"/>
      <c r="AQ4587" s="28"/>
      <c r="AR4587" s="29" t="s">
        <v>228</v>
      </c>
      <c r="AS4587" s="29" t="s">
        <v>226</v>
      </c>
      <c r="AT4587" s="29" t="s">
        <v>227</v>
      </c>
      <c r="AU4587" s="30" t="s">
        <v>244</v>
      </c>
      <c r="AV4587" s="35" t="s">
        <v>248</v>
      </c>
      <c r="AW4587" s="27"/>
      <c r="AX4587" s="27"/>
    </row>
    <row r="4588" spans="1:50" x14ac:dyDescent="0.25">
      <c r="A4588">
        <v>4586</v>
      </c>
      <c r="C4588" t="s">
        <v>299</v>
      </c>
      <c r="E4588" t="s">
        <v>161</v>
      </c>
      <c r="G4588" t="s">
        <v>162</v>
      </c>
      <c r="H4588">
        <v>1999</v>
      </c>
      <c r="I4588">
        <v>4</v>
      </c>
      <c r="J4588">
        <v>1</v>
      </c>
      <c r="K4588">
        <v>-49.432200000000002</v>
      </c>
      <c r="L4588">
        <v>19.652799999999999</v>
      </c>
      <c r="M4588">
        <v>0</v>
      </c>
      <c r="O4588">
        <v>4.0999999999999996</v>
      </c>
      <c r="P4588">
        <v>33.700000000000003</v>
      </c>
      <c r="Q4588">
        <v>23.05</v>
      </c>
      <c r="T4588">
        <v>1.31</v>
      </c>
      <c r="U4588">
        <v>6.89</v>
      </c>
      <c r="W4588" t="s">
        <v>163</v>
      </c>
      <c r="X4588">
        <v>0.26</v>
      </c>
      <c r="Y4588" t="s">
        <v>80</v>
      </c>
      <c r="Z4588" t="s">
        <v>80</v>
      </c>
      <c r="AA4588">
        <v>907.21649484536101</v>
      </c>
      <c r="AD4588">
        <v>68041.23711340208</v>
      </c>
      <c r="AH4588">
        <v>68041.23711340208</v>
      </c>
      <c r="AI4588">
        <v>0.19977514486428491</v>
      </c>
      <c r="AJ4588">
        <v>4.3167009484611372</v>
      </c>
      <c r="AK4588">
        <v>1.407543925632982</v>
      </c>
      <c r="AL4588">
        <v>1.4274213860376863</v>
      </c>
      <c r="AM4588">
        <v>24.630842080521628</v>
      </c>
      <c r="AN4588" s="26">
        <v>1.6485726939175012</v>
      </c>
      <c r="AP4588" s="27"/>
      <c r="AQ4588" s="28"/>
      <c r="AR4588" s="29" t="s">
        <v>228</v>
      </c>
      <c r="AS4588" s="29" t="s">
        <v>226</v>
      </c>
      <c r="AT4588" s="29" t="s">
        <v>227</v>
      </c>
      <c r="AU4588" s="30" t="s">
        <v>244</v>
      </c>
      <c r="AV4588" s="35" t="s">
        <v>248</v>
      </c>
      <c r="AW4588" s="27"/>
      <c r="AX4588" s="27"/>
    </row>
    <row r="4589" spans="1:50" x14ac:dyDescent="0.25">
      <c r="A4589">
        <v>4587</v>
      </c>
      <c r="C4589" t="s">
        <v>299</v>
      </c>
      <c r="E4589" t="s">
        <v>161</v>
      </c>
      <c r="G4589">
        <v>191</v>
      </c>
      <c r="H4589">
        <v>1999</v>
      </c>
      <c r="I4589">
        <v>4</v>
      </c>
      <c r="J4589">
        <v>27</v>
      </c>
      <c r="K4589">
        <v>-49.5</v>
      </c>
      <c r="L4589">
        <v>19.97</v>
      </c>
      <c r="M4589">
        <v>50</v>
      </c>
      <c r="O4589">
        <v>3.6</v>
      </c>
      <c r="P4589">
        <v>33.799999999999997</v>
      </c>
      <c r="Q4589">
        <v>23.6</v>
      </c>
      <c r="T4589">
        <v>1.44</v>
      </c>
      <c r="U4589">
        <v>10.52</v>
      </c>
      <c r="W4589">
        <v>0.22</v>
      </c>
      <c r="X4589">
        <v>0.28999999999999998</v>
      </c>
      <c r="Y4589" t="s">
        <v>80</v>
      </c>
      <c r="Z4589" t="s">
        <v>80</v>
      </c>
      <c r="AF4589">
        <v>18667.3159646188</v>
      </c>
      <c r="AH4589">
        <v>18667.3159646188</v>
      </c>
      <c r="AI4589">
        <v>1.5429062497306972E-2</v>
      </c>
      <c r="AJ4589">
        <v>0.54513223950482381</v>
      </c>
      <c r="AK4589">
        <v>0.1590392448933359</v>
      </c>
      <c r="AL4589">
        <v>0.1590392448933359</v>
      </c>
      <c r="AM4589">
        <v>0.1590392448933359</v>
      </c>
      <c r="AN4589" s="26">
        <v>0.1590392448933359</v>
      </c>
      <c r="AP4589" s="27"/>
      <c r="AQ4589" s="28"/>
      <c r="AR4589" s="27" t="s">
        <v>229</v>
      </c>
      <c r="AS4589" s="29" t="s">
        <v>226</v>
      </c>
      <c r="AT4589" s="29" t="s">
        <v>227</v>
      </c>
      <c r="AU4589" s="30" t="s">
        <v>244</v>
      </c>
      <c r="AV4589" s="35" t="s">
        <v>248</v>
      </c>
      <c r="AW4589" s="27"/>
      <c r="AX4589" s="27"/>
    </row>
    <row r="4590" spans="1:50" x14ac:dyDescent="0.25">
      <c r="A4590">
        <v>4588</v>
      </c>
      <c r="C4590" t="s">
        <v>299</v>
      </c>
      <c r="E4590" t="s">
        <v>161</v>
      </c>
      <c r="G4590">
        <v>191</v>
      </c>
      <c r="H4590">
        <v>1999</v>
      </c>
      <c r="I4590">
        <v>4</v>
      </c>
      <c r="J4590">
        <v>27</v>
      </c>
      <c r="K4590">
        <v>-49.5</v>
      </c>
      <c r="L4590">
        <v>19.97</v>
      </c>
      <c r="M4590">
        <v>50</v>
      </c>
      <c r="O4590">
        <v>3.6</v>
      </c>
      <c r="P4590">
        <v>33.799999999999997</v>
      </c>
      <c r="Q4590">
        <v>23.6</v>
      </c>
      <c r="T4590">
        <v>1.44</v>
      </c>
      <c r="U4590">
        <v>10.52</v>
      </c>
      <c r="W4590">
        <v>0.22</v>
      </c>
      <c r="X4590">
        <v>0.28999999999999998</v>
      </c>
      <c r="Y4590" t="s">
        <v>80</v>
      </c>
      <c r="Z4590" t="s">
        <v>80</v>
      </c>
      <c r="AA4590">
        <v>2210.2102102102099</v>
      </c>
      <c r="AD4590">
        <v>165765.76576576574</v>
      </c>
      <c r="AH4590">
        <v>165765.76576576574</v>
      </c>
      <c r="AI4590">
        <v>0.48670308292898662</v>
      </c>
      <c r="AJ4590">
        <v>10.516581835672174</v>
      </c>
      <c r="AK4590">
        <v>3.4291351330463353</v>
      </c>
      <c r="AL4590">
        <v>3.477561684138768</v>
      </c>
      <c r="AM4590">
        <v>60.006998287353241</v>
      </c>
      <c r="AN4590" s="26">
        <v>4.0163425390444374</v>
      </c>
      <c r="AP4590" s="27"/>
      <c r="AQ4590" s="28"/>
      <c r="AR4590" s="27" t="s">
        <v>229</v>
      </c>
      <c r="AS4590" s="29" t="s">
        <v>226</v>
      </c>
      <c r="AT4590" s="29" t="s">
        <v>227</v>
      </c>
      <c r="AU4590" s="30" t="s">
        <v>244</v>
      </c>
      <c r="AV4590" s="35" t="s">
        <v>248</v>
      </c>
      <c r="AW4590" s="27"/>
      <c r="AX4590" s="27"/>
    </row>
    <row r="4591" spans="1:50" x14ac:dyDescent="0.25">
      <c r="A4591">
        <v>4589</v>
      </c>
      <c r="C4591" t="s">
        <v>299</v>
      </c>
      <c r="E4591" t="s">
        <v>161</v>
      </c>
      <c r="G4591" t="s">
        <v>162</v>
      </c>
      <c r="H4591">
        <v>1999</v>
      </c>
      <c r="I4591">
        <v>3</v>
      </c>
      <c r="J4591">
        <v>31</v>
      </c>
      <c r="K4591">
        <v>-49.556699999999999</v>
      </c>
      <c r="L4591">
        <v>20.1953</v>
      </c>
      <c r="M4591">
        <v>0</v>
      </c>
      <c r="O4591">
        <v>4.7</v>
      </c>
      <c r="P4591">
        <v>33.799999999999997</v>
      </c>
      <c r="Q4591">
        <v>23.38</v>
      </c>
      <c r="T4591">
        <v>1.32</v>
      </c>
      <c r="U4591">
        <v>6.76</v>
      </c>
      <c r="W4591" t="s">
        <v>163</v>
      </c>
      <c r="X4591">
        <v>0.35</v>
      </c>
      <c r="Y4591" t="s">
        <v>80</v>
      </c>
      <c r="Z4591" t="s">
        <v>80</v>
      </c>
      <c r="AF4591">
        <v>6240.8467580899796</v>
      </c>
      <c r="AH4591">
        <v>6240.8467580899796</v>
      </c>
      <c r="AI4591">
        <v>5.1582356482951525E-3</v>
      </c>
      <c r="AJ4591">
        <v>0.18224830908161485</v>
      </c>
      <c r="AK4591">
        <v>5.3169912470698466E-2</v>
      </c>
      <c r="AL4591">
        <v>5.3169912470698466E-2</v>
      </c>
      <c r="AM4591">
        <v>5.3169912470698466E-2</v>
      </c>
      <c r="AN4591" s="26">
        <v>5.3169912470698466E-2</v>
      </c>
      <c r="AP4591" s="27"/>
      <c r="AQ4591" s="28"/>
      <c r="AR4591" s="29" t="s">
        <v>228</v>
      </c>
      <c r="AS4591" s="29" t="s">
        <v>226</v>
      </c>
      <c r="AT4591" s="29" t="s">
        <v>227</v>
      </c>
      <c r="AU4591" s="30" t="s">
        <v>244</v>
      </c>
      <c r="AV4591" s="35" t="s">
        <v>248</v>
      </c>
      <c r="AW4591" s="27"/>
      <c r="AX4591" s="27"/>
    </row>
    <row r="4592" spans="1:50" x14ac:dyDescent="0.25">
      <c r="A4592">
        <v>4590</v>
      </c>
      <c r="C4592" t="s">
        <v>299</v>
      </c>
      <c r="E4592" t="s">
        <v>161</v>
      </c>
      <c r="G4592" t="s">
        <v>162</v>
      </c>
      <c r="H4592">
        <v>1999</v>
      </c>
      <c r="I4592">
        <v>3</v>
      </c>
      <c r="J4592">
        <v>31</v>
      </c>
      <c r="K4592">
        <v>-49.556699999999999</v>
      </c>
      <c r="L4592">
        <v>20.1953</v>
      </c>
      <c r="M4592">
        <v>0</v>
      </c>
      <c r="O4592">
        <v>4.7</v>
      </c>
      <c r="P4592">
        <v>33.799999999999997</v>
      </c>
      <c r="Q4592">
        <v>23.38</v>
      </c>
      <c r="T4592">
        <v>1.32</v>
      </c>
      <c r="U4592">
        <v>6.76</v>
      </c>
      <c r="W4592" t="s">
        <v>163</v>
      </c>
      <c r="X4592">
        <v>0.35</v>
      </c>
      <c r="Y4592" t="s">
        <v>80</v>
      </c>
      <c r="Z4592" t="s">
        <v>80</v>
      </c>
      <c r="AG4592">
        <v>4992.6774064719802</v>
      </c>
      <c r="AH4592">
        <v>4992.6774064719802</v>
      </c>
      <c r="AI4592">
        <v>4.1265885186361189E-3</v>
      </c>
      <c r="AJ4592">
        <v>0.14579864726529176</v>
      </c>
      <c r="AK4592">
        <v>4.2535929976558744E-2</v>
      </c>
      <c r="AL4592">
        <v>0.10474022527996538</v>
      </c>
      <c r="AM4592">
        <v>1.8073429287131153</v>
      </c>
      <c r="AN4592" s="26">
        <v>0.12096769534231964</v>
      </c>
      <c r="AP4592" s="27"/>
      <c r="AQ4592" s="28"/>
      <c r="AR4592" s="29" t="s">
        <v>228</v>
      </c>
      <c r="AS4592" s="29" t="s">
        <v>226</v>
      </c>
      <c r="AT4592" s="29" t="s">
        <v>227</v>
      </c>
      <c r="AU4592" s="30" t="s">
        <v>244</v>
      </c>
      <c r="AV4592" s="35" t="s">
        <v>248</v>
      </c>
      <c r="AW4592" s="27"/>
      <c r="AX4592" s="27"/>
    </row>
    <row r="4593" spans="1:50" x14ac:dyDescent="0.25">
      <c r="A4593">
        <v>4591</v>
      </c>
      <c r="C4593" t="s">
        <v>299</v>
      </c>
      <c r="E4593" t="s">
        <v>161</v>
      </c>
      <c r="G4593" t="s">
        <v>162</v>
      </c>
      <c r="H4593">
        <v>1999</v>
      </c>
      <c r="I4593">
        <v>3</v>
      </c>
      <c r="J4593">
        <v>31</v>
      </c>
      <c r="K4593">
        <v>-49.556699999999999</v>
      </c>
      <c r="L4593">
        <v>20.1953</v>
      </c>
      <c r="M4593">
        <v>0</v>
      </c>
      <c r="O4593">
        <v>4.7</v>
      </c>
      <c r="P4593">
        <v>33.799999999999997</v>
      </c>
      <c r="Q4593">
        <v>23.38</v>
      </c>
      <c r="T4593">
        <v>1.32</v>
      </c>
      <c r="U4593">
        <v>6.76</v>
      </c>
      <c r="W4593" t="s">
        <v>163</v>
      </c>
      <c r="X4593">
        <v>0.35</v>
      </c>
      <c r="Y4593" t="s">
        <v>80</v>
      </c>
      <c r="Z4593" t="s">
        <v>80</v>
      </c>
      <c r="AA4593">
        <v>2068.96551724138</v>
      </c>
      <c r="AD4593">
        <v>155172.41379310351</v>
      </c>
      <c r="AH4593">
        <v>155172.41379310351</v>
      </c>
      <c r="AI4593">
        <v>0.45560005607764043</v>
      </c>
      <c r="AJ4593">
        <v>9.8445139185124706</v>
      </c>
      <c r="AK4593">
        <v>3.2099943758557825</v>
      </c>
      <c r="AL4593">
        <v>3.2553262017003664</v>
      </c>
      <c r="AM4593">
        <v>56.172218224387102</v>
      </c>
      <c r="AN4593" s="26">
        <v>3.7596759712381886</v>
      </c>
      <c r="AP4593" s="27"/>
      <c r="AQ4593" s="28"/>
      <c r="AR4593" s="29" t="s">
        <v>228</v>
      </c>
      <c r="AS4593" s="29" t="s">
        <v>226</v>
      </c>
      <c r="AT4593" s="29" t="s">
        <v>227</v>
      </c>
      <c r="AU4593" s="30" t="s">
        <v>244</v>
      </c>
      <c r="AV4593" s="35" t="s">
        <v>248</v>
      </c>
      <c r="AW4593" s="27"/>
      <c r="AX4593" s="27"/>
    </row>
    <row r="4594" spans="1:50" x14ac:dyDescent="0.25">
      <c r="A4594">
        <v>4592</v>
      </c>
      <c r="C4594" t="s">
        <v>299</v>
      </c>
      <c r="E4594" t="s">
        <v>161</v>
      </c>
      <c r="G4594">
        <v>167</v>
      </c>
      <c r="H4594">
        <v>1999</v>
      </c>
      <c r="I4594">
        <v>4</v>
      </c>
      <c r="J4594">
        <v>6</v>
      </c>
      <c r="K4594">
        <v>-49.816666666666698</v>
      </c>
      <c r="L4594">
        <v>20</v>
      </c>
      <c r="M4594">
        <v>60</v>
      </c>
      <c r="O4594">
        <v>4.0999999999999996</v>
      </c>
      <c r="P4594">
        <v>33.799999999999997</v>
      </c>
      <c r="Q4594">
        <v>23.7</v>
      </c>
      <c r="T4594">
        <v>1.34</v>
      </c>
      <c r="U4594">
        <v>48.44</v>
      </c>
      <c r="W4594">
        <v>0.37</v>
      </c>
      <c r="X4594">
        <v>0.24</v>
      </c>
      <c r="Y4594" t="s">
        <v>80</v>
      </c>
      <c r="Z4594" t="s">
        <v>80</v>
      </c>
      <c r="AF4594">
        <v>1277.53804224441</v>
      </c>
      <c r="AH4594">
        <v>1277.53804224441</v>
      </c>
      <c r="AI4594">
        <v>1.0559211797687442E-3</v>
      </c>
      <c r="AJ4594">
        <v>3.7307300917886671E-2</v>
      </c>
      <c r="AK4594">
        <v>1.0884193846943903E-2</v>
      </c>
      <c r="AL4594">
        <v>1.0884193846943903E-2</v>
      </c>
      <c r="AM4594">
        <v>1.0884193846943903E-2</v>
      </c>
      <c r="AN4594" s="26">
        <v>1.0884193846943903E-2</v>
      </c>
      <c r="AP4594" s="27"/>
      <c r="AQ4594" s="28"/>
      <c r="AR4594" s="27" t="s">
        <v>229</v>
      </c>
      <c r="AS4594" s="29" t="s">
        <v>226</v>
      </c>
      <c r="AT4594" s="29" t="s">
        <v>227</v>
      </c>
      <c r="AU4594" s="30" t="s">
        <v>244</v>
      </c>
      <c r="AV4594" s="35" t="s">
        <v>248</v>
      </c>
      <c r="AW4594" s="27"/>
      <c r="AX4594" s="27"/>
    </row>
    <row r="4595" spans="1:50" x14ac:dyDescent="0.25">
      <c r="A4595">
        <v>4593</v>
      </c>
      <c r="C4595" t="s">
        <v>299</v>
      </c>
      <c r="E4595" t="s">
        <v>161</v>
      </c>
      <c r="G4595">
        <v>167</v>
      </c>
      <c r="H4595">
        <v>1999</v>
      </c>
      <c r="I4595">
        <v>4</v>
      </c>
      <c r="J4595">
        <v>6</v>
      </c>
      <c r="K4595">
        <v>-49.816666666666698</v>
      </c>
      <c r="L4595">
        <v>20</v>
      </c>
      <c r="M4595">
        <v>60</v>
      </c>
      <c r="O4595">
        <v>4.0999999999999996</v>
      </c>
      <c r="P4595">
        <v>33.799999999999997</v>
      </c>
      <c r="Q4595">
        <v>23.7</v>
      </c>
      <c r="T4595">
        <v>1.34</v>
      </c>
      <c r="U4595">
        <v>48.44</v>
      </c>
      <c r="W4595">
        <v>0.37</v>
      </c>
      <c r="X4595">
        <v>0.24</v>
      </c>
      <c r="Y4595" t="s">
        <v>80</v>
      </c>
      <c r="Z4595" t="s">
        <v>80</v>
      </c>
      <c r="AG4595">
        <v>2555.07608448882</v>
      </c>
      <c r="AH4595">
        <v>2555.07608448882</v>
      </c>
      <c r="AI4595">
        <v>2.1118423595374884E-3</v>
      </c>
      <c r="AJ4595">
        <v>7.4614601835773342E-2</v>
      </c>
      <c r="AK4595">
        <v>2.1768387693887805E-2</v>
      </c>
      <c r="AL4595">
        <v>5.3602350584457448E-2</v>
      </c>
      <c r="AM4595">
        <v>0.92493432234149686</v>
      </c>
      <c r="AN4595" s="26">
        <v>6.1906997028133577E-2</v>
      </c>
      <c r="AP4595" s="27"/>
      <c r="AQ4595" s="28"/>
      <c r="AR4595" s="27" t="s">
        <v>229</v>
      </c>
      <c r="AS4595" s="29" t="s">
        <v>226</v>
      </c>
      <c r="AT4595" s="29" t="s">
        <v>227</v>
      </c>
      <c r="AU4595" s="30" t="s">
        <v>244</v>
      </c>
      <c r="AV4595" s="35" t="s">
        <v>248</v>
      </c>
      <c r="AW4595" s="27"/>
      <c r="AX4595" s="27"/>
    </row>
    <row r="4596" spans="1:50" x14ac:dyDescent="0.25">
      <c r="A4596">
        <v>4594</v>
      </c>
      <c r="C4596" t="s">
        <v>299</v>
      </c>
      <c r="E4596" t="s">
        <v>161</v>
      </c>
      <c r="G4596">
        <v>167</v>
      </c>
      <c r="H4596">
        <v>1999</v>
      </c>
      <c r="I4596">
        <v>4</v>
      </c>
      <c r="J4596">
        <v>6</v>
      </c>
      <c r="K4596">
        <v>-49.816666666666698</v>
      </c>
      <c r="L4596">
        <v>20</v>
      </c>
      <c r="M4596">
        <v>60</v>
      </c>
      <c r="O4596">
        <v>4.0999999999999996</v>
      </c>
      <c r="P4596">
        <v>33.799999999999997</v>
      </c>
      <c r="Q4596">
        <v>23.7</v>
      </c>
      <c r="T4596">
        <v>1.34</v>
      </c>
      <c r="U4596">
        <v>48.44</v>
      </c>
      <c r="W4596">
        <v>0.37</v>
      </c>
      <c r="X4596">
        <v>0.24</v>
      </c>
      <c r="Y4596" t="s">
        <v>80</v>
      </c>
      <c r="Z4596" t="s">
        <v>80</v>
      </c>
      <c r="AA4596">
        <v>1470.5882352948399</v>
      </c>
      <c r="AD4596">
        <v>110294.117647113</v>
      </c>
      <c r="AH4596">
        <v>110294.117647113</v>
      </c>
      <c r="AI4596">
        <v>0.32383337319259947</v>
      </c>
      <c r="AJ4596">
        <v>6.9973260695343571</v>
      </c>
      <c r="AK4596">
        <v>2.2816136495064554</v>
      </c>
      <c r="AL4596">
        <v>2.3138348002293374</v>
      </c>
      <c r="AM4596">
        <v>39.926331581079062</v>
      </c>
      <c r="AN4596" s="26">
        <v>2.6723187050480637</v>
      </c>
      <c r="AP4596" s="27"/>
      <c r="AQ4596" s="28"/>
      <c r="AR4596" s="27" t="s">
        <v>229</v>
      </c>
      <c r="AS4596" s="29" t="s">
        <v>226</v>
      </c>
      <c r="AT4596" s="29" t="s">
        <v>227</v>
      </c>
      <c r="AU4596" s="30" t="s">
        <v>244</v>
      </c>
      <c r="AV4596" s="35" t="s">
        <v>248</v>
      </c>
      <c r="AW4596" s="27"/>
      <c r="AX4596" s="27"/>
    </row>
    <row r="4597" spans="1:50" x14ac:dyDescent="0.25">
      <c r="A4597">
        <v>4595</v>
      </c>
      <c r="C4597" t="s">
        <v>299</v>
      </c>
      <c r="E4597" t="s">
        <v>161</v>
      </c>
      <c r="G4597">
        <v>154</v>
      </c>
      <c r="H4597">
        <v>1999</v>
      </c>
      <c r="I4597">
        <v>3</v>
      </c>
      <c r="J4597">
        <v>26</v>
      </c>
      <c r="K4597">
        <v>-49.860799999999998</v>
      </c>
      <c r="L4597">
        <v>20.0044</v>
      </c>
      <c r="M4597">
        <v>0</v>
      </c>
      <c r="O4597">
        <v>4.0999999999999996</v>
      </c>
      <c r="P4597">
        <v>33.799999999999997</v>
      </c>
      <c r="Q4597">
        <v>23.53</v>
      </c>
      <c r="T4597">
        <v>1.38</v>
      </c>
      <c r="U4597">
        <v>6.82</v>
      </c>
      <c r="W4597" t="s">
        <v>163</v>
      </c>
      <c r="X4597" t="s">
        <v>163</v>
      </c>
      <c r="Y4597" t="s">
        <v>80</v>
      </c>
      <c r="Z4597" t="s">
        <v>80</v>
      </c>
      <c r="AF4597">
        <v>2341.4503612530302</v>
      </c>
      <c r="AH4597">
        <v>2341.4503612530302</v>
      </c>
      <c r="AI4597">
        <v>1.9352746815121857E-3</v>
      </c>
      <c r="AJ4597">
        <v>6.8376197281841439E-2</v>
      </c>
      <c r="AK4597">
        <v>1.9948368480755759E-2</v>
      </c>
      <c r="AL4597">
        <v>1.9948368480755759E-2</v>
      </c>
      <c r="AM4597">
        <v>1.9948368480755759E-2</v>
      </c>
      <c r="AN4597" s="26">
        <v>1.9948368480755759E-2</v>
      </c>
      <c r="AP4597" s="27"/>
      <c r="AQ4597" s="28"/>
      <c r="AR4597" s="29" t="s">
        <v>228</v>
      </c>
      <c r="AS4597" s="29" t="s">
        <v>226</v>
      </c>
      <c r="AT4597" s="29" t="s">
        <v>227</v>
      </c>
      <c r="AU4597" s="30" t="s">
        <v>244</v>
      </c>
      <c r="AV4597" s="35" t="s">
        <v>248</v>
      </c>
      <c r="AW4597" s="27"/>
      <c r="AX4597" s="27"/>
    </row>
    <row r="4598" spans="1:50" x14ac:dyDescent="0.25">
      <c r="A4598">
        <v>4596</v>
      </c>
      <c r="C4598" t="s">
        <v>299</v>
      </c>
      <c r="E4598" t="s">
        <v>161</v>
      </c>
      <c r="G4598">
        <v>154</v>
      </c>
      <c r="H4598">
        <v>1999</v>
      </c>
      <c r="I4598">
        <v>3</v>
      </c>
      <c r="J4598">
        <v>26</v>
      </c>
      <c r="K4598">
        <v>-49.860799999999998</v>
      </c>
      <c r="L4598">
        <v>20.0044</v>
      </c>
      <c r="M4598">
        <v>0</v>
      </c>
      <c r="O4598">
        <v>4.0999999999999996</v>
      </c>
      <c r="P4598">
        <v>33.799999999999997</v>
      </c>
      <c r="Q4598">
        <v>23.53</v>
      </c>
      <c r="T4598">
        <v>1.38</v>
      </c>
      <c r="U4598">
        <v>6.82</v>
      </c>
      <c r="W4598" t="s">
        <v>163</v>
      </c>
      <c r="X4598" t="s">
        <v>163</v>
      </c>
      <c r="Y4598" t="s">
        <v>80</v>
      </c>
      <c r="Z4598" t="s">
        <v>80</v>
      </c>
      <c r="AG4598">
        <v>5853.6259031325799</v>
      </c>
      <c r="AH4598">
        <v>5853.6259031325799</v>
      </c>
      <c r="AI4598">
        <v>4.8381867037804683E-3</v>
      </c>
      <c r="AJ4598">
        <v>0.17094049320460372</v>
      </c>
      <c r="AK4598">
        <v>4.9870921201889434E-2</v>
      </c>
      <c r="AL4598">
        <v>0.12280186478781424</v>
      </c>
      <c r="AM4598">
        <v>2.1190051994235461</v>
      </c>
      <c r="AN4598" s="26">
        <v>0.14182763620580552</v>
      </c>
      <c r="AP4598" s="27"/>
      <c r="AQ4598" s="28"/>
      <c r="AR4598" s="29" t="s">
        <v>228</v>
      </c>
      <c r="AS4598" s="29" t="s">
        <v>226</v>
      </c>
      <c r="AT4598" s="29" t="s">
        <v>227</v>
      </c>
      <c r="AU4598" s="30" t="s">
        <v>244</v>
      </c>
      <c r="AV4598" s="35" t="s">
        <v>248</v>
      </c>
      <c r="AW4598" s="27"/>
      <c r="AX4598" s="27"/>
    </row>
    <row r="4599" spans="1:50" x14ac:dyDescent="0.25">
      <c r="A4599">
        <v>4597</v>
      </c>
      <c r="C4599" t="s">
        <v>299</v>
      </c>
      <c r="E4599" t="s">
        <v>161</v>
      </c>
      <c r="G4599">
        <v>154</v>
      </c>
      <c r="H4599">
        <v>1999</v>
      </c>
      <c r="I4599">
        <v>3</v>
      </c>
      <c r="J4599">
        <v>26</v>
      </c>
      <c r="K4599">
        <v>-49.860799999999998</v>
      </c>
      <c r="L4599">
        <v>20.0044</v>
      </c>
      <c r="M4599">
        <v>0</v>
      </c>
      <c r="O4599">
        <v>4.0999999999999996</v>
      </c>
      <c r="P4599">
        <v>33.799999999999997</v>
      </c>
      <c r="Q4599">
        <v>23.53</v>
      </c>
      <c r="T4599">
        <v>1.38</v>
      </c>
      <c r="U4599">
        <v>6.82</v>
      </c>
      <c r="W4599" t="s">
        <v>163</v>
      </c>
      <c r="X4599" t="s">
        <v>163</v>
      </c>
      <c r="Y4599" t="s">
        <v>80</v>
      </c>
      <c r="Z4599" t="s">
        <v>80</v>
      </c>
      <c r="AA4599">
        <v>2605.5237102647202</v>
      </c>
      <c r="AD4599">
        <v>195414.27826985402</v>
      </c>
      <c r="AH4599">
        <v>195414.27826985402</v>
      </c>
      <c r="AI4599">
        <v>0.57375376177897686</v>
      </c>
      <c r="AJ4599">
        <v>12.397555308179053</v>
      </c>
      <c r="AK4599">
        <v>4.0424629537858427</v>
      </c>
      <c r="AL4599">
        <v>4.0995509748685421</v>
      </c>
      <c r="AM4599">
        <v>70.739722446872207</v>
      </c>
      <c r="AN4599" s="26">
        <v>4.7346970282205918</v>
      </c>
      <c r="AP4599" s="27"/>
      <c r="AQ4599" s="28"/>
      <c r="AR4599" s="29" t="s">
        <v>228</v>
      </c>
      <c r="AS4599" s="29" t="s">
        <v>226</v>
      </c>
      <c r="AT4599" s="29" t="s">
        <v>227</v>
      </c>
      <c r="AU4599" s="30" t="s">
        <v>244</v>
      </c>
      <c r="AV4599" s="35" t="s">
        <v>248</v>
      </c>
      <c r="AW4599" s="27"/>
      <c r="AX4599" s="27"/>
    </row>
    <row r="4600" spans="1:50" x14ac:dyDescent="0.25">
      <c r="A4600">
        <v>4598</v>
      </c>
      <c r="C4600" t="s">
        <v>299</v>
      </c>
      <c r="E4600" t="s">
        <v>161</v>
      </c>
      <c r="G4600">
        <v>161</v>
      </c>
      <c r="H4600">
        <v>1999</v>
      </c>
      <c r="I4600">
        <v>4</v>
      </c>
      <c r="J4600">
        <v>4</v>
      </c>
      <c r="K4600">
        <v>-49.963999999999999</v>
      </c>
      <c r="L4600">
        <v>19.062999999999999</v>
      </c>
      <c r="M4600">
        <v>60</v>
      </c>
      <c r="O4600">
        <v>5.8</v>
      </c>
      <c r="P4600">
        <v>33.799999999999997</v>
      </c>
      <c r="Q4600">
        <v>24.03</v>
      </c>
      <c r="T4600">
        <v>1.52</v>
      </c>
      <c r="U4600">
        <v>16.14</v>
      </c>
      <c r="W4600">
        <v>0.43</v>
      </c>
      <c r="X4600">
        <v>1.25</v>
      </c>
      <c r="Y4600" t="s">
        <v>80</v>
      </c>
      <c r="Z4600" t="s">
        <v>80</v>
      </c>
      <c r="AF4600">
        <v>16173.087981603399</v>
      </c>
      <c r="AH4600">
        <v>16173.087981603399</v>
      </c>
      <c r="AI4600">
        <v>1.3367512807709569E-2</v>
      </c>
      <c r="AJ4600">
        <v>0.47229455417320632</v>
      </c>
      <c r="AK4600">
        <v>0.1377892625304484</v>
      </c>
      <c r="AL4600">
        <v>0.1377892625304484</v>
      </c>
      <c r="AM4600">
        <v>0.1377892625304484</v>
      </c>
      <c r="AN4600" s="26">
        <v>0.1377892625304484</v>
      </c>
      <c r="AP4600" s="27"/>
      <c r="AQ4600" s="28"/>
      <c r="AR4600" s="27" t="s">
        <v>230</v>
      </c>
      <c r="AS4600" s="29" t="s">
        <v>226</v>
      </c>
      <c r="AT4600" s="29" t="s">
        <v>227</v>
      </c>
      <c r="AU4600" s="30" t="s">
        <v>244</v>
      </c>
      <c r="AV4600" s="35" t="s">
        <v>248</v>
      </c>
      <c r="AW4600" s="27"/>
      <c r="AX4600" s="27"/>
    </row>
    <row r="4601" spans="1:50" x14ac:dyDescent="0.25">
      <c r="A4601">
        <v>4599</v>
      </c>
      <c r="C4601" t="s">
        <v>299</v>
      </c>
      <c r="E4601" t="s">
        <v>161</v>
      </c>
      <c r="G4601">
        <v>161</v>
      </c>
      <c r="H4601">
        <v>1999</v>
      </c>
      <c r="I4601">
        <v>4</v>
      </c>
      <c r="J4601">
        <v>4</v>
      </c>
      <c r="K4601">
        <v>-49.963999999999999</v>
      </c>
      <c r="L4601">
        <v>19.062999999999999</v>
      </c>
      <c r="M4601">
        <v>60</v>
      </c>
      <c r="O4601">
        <v>5.8</v>
      </c>
      <c r="P4601">
        <v>33.799999999999997</v>
      </c>
      <c r="Q4601">
        <v>24.03</v>
      </c>
      <c r="T4601">
        <v>1.52</v>
      </c>
      <c r="U4601">
        <v>16.14</v>
      </c>
      <c r="W4601">
        <v>0.43</v>
      </c>
      <c r="X4601">
        <v>1.25</v>
      </c>
      <c r="Y4601" t="s">
        <v>80</v>
      </c>
      <c r="Z4601" t="s">
        <v>80</v>
      </c>
      <c r="AG4601">
        <v>4851.92639448102</v>
      </c>
      <c r="AH4601">
        <v>4851.92639448102</v>
      </c>
      <c r="AI4601">
        <v>4.0102538423128706E-3</v>
      </c>
      <c r="AJ4601">
        <v>0.14168836625196191</v>
      </c>
      <c r="AK4601">
        <v>4.1336778759134524E-2</v>
      </c>
      <c r="AL4601">
        <v>0.10178744233324305</v>
      </c>
      <c r="AM4601">
        <v>1.7563912397653538</v>
      </c>
      <c r="AN4601" s="26">
        <v>0.11755743584596715</v>
      </c>
      <c r="AP4601" s="27"/>
      <c r="AQ4601" s="28"/>
      <c r="AR4601" s="27" t="s">
        <v>230</v>
      </c>
      <c r="AS4601" s="29" t="s">
        <v>226</v>
      </c>
      <c r="AT4601" s="29" t="s">
        <v>227</v>
      </c>
      <c r="AU4601" s="30" t="s">
        <v>244</v>
      </c>
      <c r="AV4601" s="35" t="s">
        <v>248</v>
      </c>
      <c r="AW4601" s="27"/>
      <c r="AX4601" s="27"/>
    </row>
    <row r="4602" spans="1:50" x14ac:dyDescent="0.25">
      <c r="A4602">
        <v>4600</v>
      </c>
      <c r="C4602" t="s">
        <v>299</v>
      </c>
      <c r="E4602" t="s">
        <v>161</v>
      </c>
      <c r="G4602">
        <v>161</v>
      </c>
      <c r="H4602">
        <v>1999</v>
      </c>
      <c r="I4602">
        <v>4</v>
      </c>
      <c r="J4602">
        <v>4</v>
      </c>
      <c r="K4602">
        <v>-49.963999999999999</v>
      </c>
      <c r="L4602">
        <v>19.062999999999999</v>
      </c>
      <c r="M4602">
        <v>60</v>
      </c>
      <c r="O4602">
        <v>5.8</v>
      </c>
      <c r="P4602">
        <v>33.799999999999997</v>
      </c>
      <c r="Q4602">
        <v>24.03</v>
      </c>
      <c r="T4602">
        <v>1.52</v>
      </c>
      <c r="U4602">
        <v>16.14</v>
      </c>
      <c r="W4602">
        <v>0.43</v>
      </c>
      <c r="X4602">
        <v>1.25</v>
      </c>
      <c r="Y4602" t="s">
        <v>80</v>
      </c>
      <c r="Z4602" t="s">
        <v>80</v>
      </c>
      <c r="AA4602">
        <v>1016.75767275466</v>
      </c>
      <c r="AD4602">
        <v>76256.825456599501</v>
      </c>
      <c r="AH4602">
        <v>76256.825456599501</v>
      </c>
      <c r="AI4602">
        <v>0.22389684548345715</v>
      </c>
      <c r="AJ4602">
        <v>4.8379177795740036</v>
      </c>
      <c r="AK4602">
        <v>1.5774967653894911</v>
      </c>
      <c r="AL4602">
        <v>1.5997743149007631</v>
      </c>
      <c r="AM4602">
        <v>27.604874706392444</v>
      </c>
      <c r="AN4602" s="26">
        <v>1.847628372233415</v>
      </c>
      <c r="AP4602" s="27"/>
      <c r="AQ4602" s="28"/>
      <c r="AR4602" s="27" t="s">
        <v>230</v>
      </c>
      <c r="AS4602" s="29" t="s">
        <v>226</v>
      </c>
      <c r="AT4602" s="29" t="s">
        <v>227</v>
      </c>
      <c r="AU4602" s="30" t="s">
        <v>244</v>
      </c>
      <c r="AV4602" s="35" t="s">
        <v>248</v>
      </c>
      <c r="AW4602" s="27"/>
      <c r="AX4602" s="27"/>
    </row>
    <row r="4603" spans="1:50" x14ac:dyDescent="0.25">
      <c r="A4603">
        <v>4601</v>
      </c>
      <c r="C4603" t="s">
        <v>299</v>
      </c>
      <c r="E4603" t="s">
        <v>161</v>
      </c>
      <c r="G4603">
        <v>200</v>
      </c>
      <c r="H4603">
        <v>1999</v>
      </c>
      <c r="I4603">
        <v>5</v>
      </c>
      <c r="J4603">
        <v>4</v>
      </c>
      <c r="K4603">
        <v>-50</v>
      </c>
      <c r="L4603">
        <v>20</v>
      </c>
      <c r="M4603">
        <v>40</v>
      </c>
      <c r="O4603">
        <v>2.9</v>
      </c>
      <c r="P4603">
        <v>33.799999999999997</v>
      </c>
      <c r="Q4603">
        <v>22.736666666666668</v>
      </c>
      <c r="T4603">
        <v>1.4583333333333333</v>
      </c>
      <c r="U4603">
        <v>15.913333333333334</v>
      </c>
      <c r="W4603">
        <v>0.15</v>
      </c>
      <c r="X4603">
        <v>0.45</v>
      </c>
      <c r="Y4603" t="s">
        <v>80</v>
      </c>
      <c r="Z4603" t="s">
        <v>80</v>
      </c>
      <c r="AF4603">
        <v>13690.160748988301</v>
      </c>
      <c r="AH4603">
        <v>13690.160748988301</v>
      </c>
      <c r="AI4603">
        <v>1.1315303506656679E-2</v>
      </c>
      <c r="AJ4603">
        <v>0.39978687897188692</v>
      </c>
      <c r="AK4603">
        <v>0.11663555875489498</v>
      </c>
      <c r="AL4603">
        <v>0.11663555875489498</v>
      </c>
      <c r="AM4603">
        <v>0.11663555875489498</v>
      </c>
      <c r="AN4603" s="26">
        <v>0.11663555875489498</v>
      </c>
      <c r="AP4603" s="27"/>
      <c r="AQ4603" s="28"/>
      <c r="AR4603" s="27" t="s">
        <v>229</v>
      </c>
      <c r="AS4603" s="29" t="s">
        <v>226</v>
      </c>
      <c r="AT4603" s="29" t="s">
        <v>227</v>
      </c>
      <c r="AU4603" s="30" t="s">
        <v>244</v>
      </c>
      <c r="AV4603" s="35" t="s">
        <v>248</v>
      </c>
      <c r="AW4603" s="27"/>
      <c r="AX4603" s="27"/>
    </row>
    <row r="4604" spans="1:50" x14ac:dyDescent="0.25">
      <c r="A4604">
        <v>4602</v>
      </c>
      <c r="C4604" t="s">
        <v>299</v>
      </c>
      <c r="E4604" t="s">
        <v>161</v>
      </c>
      <c r="G4604">
        <v>190</v>
      </c>
      <c r="H4604">
        <v>1999</v>
      </c>
      <c r="I4604">
        <v>4</v>
      </c>
      <c r="J4604">
        <v>25</v>
      </c>
      <c r="K4604">
        <v>-54</v>
      </c>
      <c r="L4604">
        <v>19.966666666666665</v>
      </c>
      <c r="M4604">
        <v>40</v>
      </c>
      <c r="O4604">
        <v>1.2</v>
      </c>
      <c r="P4604">
        <v>34.1</v>
      </c>
      <c r="Q4604">
        <v>26.24</v>
      </c>
      <c r="T4604">
        <v>1.71</v>
      </c>
      <c r="U4604">
        <v>57.56</v>
      </c>
      <c r="W4604">
        <v>0.28999999999999998</v>
      </c>
      <c r="X4604">
        <v>0.28000000000000003</v>
      </c>
      <c r="Y4604" t="s">
        <v>80</v>
      </c>
      <c r="Z4604" t="s">
        <v>80</v>
      </c>
      <c r="AG4604">
        <v>987.82993519864795</v>
      </c>
      <c r="AH4604">
        <v>987.82993519864795</v>
      </c>
      <c r="AI4604">
        <v>8.1646926830714701E-4</v>
      </c>
      <c r="AJ4604">
        <v>2.884710077471175E-2</v>
      </c>
      <c r="AK4604">
        <v>8.4159783481885294E-3</v>
      </c>
      <c r="AL4604">
        <v>2.0723455878979519E-2</v>
      </c>
      <c r="AM4604">
        <v>0.35759319154850167</v>
      </c>
      <c r="AN4604" s="26">
        <v>2.3934154146677298E-2</v>
      </c>
      <c r="AP4604" s="27"/>
      <c r="AQ4604" s="28"/>
      <c r="AR4604" s="27" t="s">
        <v>229</v>
      </c>
      <c r="AS4604" s="29" t="s">
        <v>226</v>
      </c>
      <c r="AT4604" s="29" t="s">
        <v>227</v>
      </c>
      <c r="AU4604" s="30" t="s">
        <v>244</v>
      </c>
      <c r="AV4604" s="35" t="s">
        <v>248</v>
      </c>
      <c r="AW4604" s="27"/>
      <c r="AX4604" s="27"/>
    </row>
    <row r="4605" spans="1:50" x14ac:dyDescent="0.25">
      <c r="A4605">
        <v>4603</v>
      </c>
      <c r="C4605" t="s">
        <v>299</v>
      </c>
      <c r="E4605" t="s">
        <v>161</v>
      </c>
      <c r="G4605">
        <v>169</v>
      </c>
      <c r="H4605">
        <v>1999</v>
      </c>
      <c r="I4605">
        <v>4</v>
      </c>
      <c r="J4605">
        <v>9</v>
      </c>
      <c r="K4605">
        <v>-60</v>
      </c>
      <c r="L4605">
        <v>18.516666666666666</v>
      </c>
      <c r="M4605">
        <v>60</v>
      </c>
      <c r="O4605">
        <v>0.4</v>
      </c>
      <c r="P4605">
        <v>33.700000000000003</v>
      </c>
      <c r="Q4605">
        <v>23.22</v>
      </c>
      <c r="T4605">
        <v>1.62</v>
      </c>
      <c r="U4605">
        <v>44.47</v>
      </c>
      <c r="W4605">
        <v>0.18</v>
      </c>
      <c r="X4605">
        <v>0.15</v>
      </c>
      <c r="Y4605" t="s">
        <v>80</v>
      </c>
      <c r="Z4605" t="s">
        <v>80</v>
      </c>
      <c r="AF4605">
        <v>10265.4905709595</v>
      </c>
      <c r="AH4605">
        <v>10265.4905709595</v>
      </c>
      <c r="AI4605">
        <v>8.4847171326102276E-3</v>
      </c>
      <c r="AJ4605">
        <v>0.29977795817938202</v>
      </c>
      <c r="AK4605">
        <v>8.7458522262088778E-2</v>
      </c>
      <c r="AL4605">
        <v>8.7458522262088778E-2</v>
      </c>
      <c r="AM4605">
        <v>8.7458522262088778E-2</v>
      </c>
      <c r="AN4605" s="26">
        <v>8.7458522262088778E-2</v>
      </c>
      <c r="AP4605" s="27"/>
      <c r="AQ4605" s="28"/>
      <c r="AR4605" s="27" t="s">
        <v>229</v>
      </c>
      <c r="AS4605" s="29" t="s">
        <v>226</v>
      </c>
      <c r="AT4605" s="29" t="s">
        <v>227</v>
      </c>
      <c r="AU4605" s="30" t="s">
        <v>244</v>
      </c>
      <c r="AV4605" s="35" t="s">
        <v>248</v>
      </c>
      <c r="AW4605" s="27"/>
      <c r="AX4605" s="27"/>
    </row>
    <row r="4606" spans="1:50" x14ac:dyDescent="0.25">
      <c r="A4606">
        <v>4604</v>
      </c>
      <c r="C4606" t="s">
        <v>299</v>
      </c>
      <c r="E4606" t="s">
        <v>161</v>
      </c>
      <c r="G4606">
        <v>169</v>
      </c>
      <c r="H4606">
        <v>1999</v>
      </c>
      <c r="I4606">
        <v>4</v>
      </c>
      <c r="J4606">
        <v>9</v>
      </c>
      <c r="K4606">
        <v>-60</v>
      </c>
      <c r="L4606">
        <v>18.516666666666666</v>
      </c>
      <c r="M4606">
        <v>60</v>
      </c>
      <c r="O4606">
        <v>0.4</v>
      </c>
      <c r="P4606">
        <v>33.700000000000003</v>
      </c>
      <c r="Q4606">
        <v>23.22</v>
      </c>
      <c r="T4606">
        <v>1.62</v>
      </c>
      <c r="U4606">
        <v>44.47</v>
      </c>
      <c r="W4606">
        <v>0.18</v>
      </c>
      <c r="X4606">
        <v>0.15</v>
      </c>
      <c r="Y4606" t="s">
        <v>80</v>
      </c>
      <c r="Z4606" t="s">
        <v>80</v>
      </c>
      <c r="AG4606">
        <v>1140.6100634399399</v>
      </c>
      <c r="AH4606">
        <v>1140.6100634399399</v>
      </c>
      <c r="AI4606">
        <v>9.4274634806779936E-4</v>
      </c>
      <c r="AJ4606">
        <v>3.3308662019931205E-2</v>
      </c>
      <c r="AK4606">
        <v>9.7176135846764912E-3</v>
      </c>
      <c r="AL4606">
        <v>2.3928594875052316E-2</v>
      </c>
      <c r="AM4606">
        <v>0.41289940541820641</v>
      </c>
      <c r="AN4606" s="26">
        <v>2.7635867376435686E-2</v>
      </c>
      <c r="AP4606" s="27"/>
      <c r="AQ4606" s="28"/>
      <c r="AR4606" s="27" t="s">
        <v>229</v>
      </c>
      <c r="AS4606" s="29" t="s">
        <v>226</v>
      </c>
      <c r="AT4606" s="29" t="s">
        <v>227</v>
      </c>
      <c r="AU4606" s="30" t="s">
        <v>244</v>
      </c>
      <c r="AV4606" s="35" t="s">
        <v>248</v>
      </c>
      <c r="AW4606" s="27"/>
      <c r="AX4606" s="27"/>
    </row>
    <row r="4607" spans="1:50" x14ac:dyDescent="0.25">
      <c r="A4607">
        <v>4605</v>
      </c>
      <c r="C4607" t="s">
        <v>299</v>
      </c>
      <c r="E4607" t="s">
        <v>161</v>
      </c>
      <c r="G4607">
        <v>169</v>
      </c>
      <c r="H4607">
        <v>1999</v>
      </c>
      <c r="I4607">
        <v>4</v>
      </c>
      <c r="J4607">
        <v>9</v>
      </c>
      <c r="K4607">
        <v>-60</v>
      </c>
      <c r="L4607">
        <v>18.516666666666666</v>
      </c>
      <c r="M4607">
        <v>60</v>
      </c>
      <c r="O4607">
        <v>0.4</v>
      </c>
      <c r="P4607">
        <v>33.700000000000003</v>
      </c>
      <c r="Q4607">
        <v>23.22</v>
      </c>
      <c r="T4607">
        <v>1.62</v>
      </c>
      <c r="U4607">
        <v>44.47</v>
      </c>
      <c r="W4607">
        <v>0.18</v>
      </c>
      <c r="X4607">
        <v>0.15</v>
      </c>
      <c r="Y4607" t="s">
        <v>80</v>
      </c>
      <c r="Z4607" t="s">
        <v>80</v>
      </c>
      <c r="AA4607">
        <v>135.04823151124901</v>
      </c>
      <c r="AD4607">
        <v>10128.617363343676</v>
      </c>
      <c r="AH4607">
        <v>10128.617363343676</v>
      </c>
      <c r="AI4607">
        <v>2.9738524560693744E-2</v>
      </c>
      <c r="AJ4607">
        <v>0.64258402747844257</v>
      </c>
      <c r="AK4607">
        <v>0.20952696408318308</v>
      </c>
      <c r="AL4607">
        <v>0.2124859224904018</v>
      </c>
      <c r="AM4607">
        <v>3.6665467201125899</v>
      </c>
      <c r="AN4607" s="26">
        <v>0.24540650230267644</v>
      </c>
      <c r="AP4607" s="27"/>
      <c r="AQ4607" s="28"/>
      <c r="AR4607" s="27" t="s">
        <v>229</v>
      </c>
      <c r="AS4607" s="29" t="s">
        <v>226</v>
      </c>
      <c r="AT4607" s="29" t="s">
        <v>227</v>
      </c>
      <c r="AU4607" s="30" t="s">
        <v>244</v>
      </c>
      <c r="AV4607" s="35" t="s">
        <v>248</v>
      </c>
      <c r="AW4607" s="27"/>
      <c r="AX4607" s="27"/>
    </row>
    <row r="4608" spans="1:50" x14ac:dyDescent="0.25">
      <c r="A4608">
        <v>4606</v>
      </c>
      <c r="C4608" t="s">
        <v>299</v>
      </c>
      <c r="E4608" t="s">
        <v>161</v>
      </c>
      <c r="G4608">
        <v>185</v>
      </c>
      <c r="H4608">
        <v>1999</v>
      </c>
      <c r="I4608">
        <v>4</v>
      </c>
      <c r="J4608">
        <v>21</v>
      </c>
      <c r="K4608">
        <v>-67</v>
      </c>
      <c r="L4608">
        <v>1.6666666666666666E-2</v>
      </c>
      <c r="M4608">
        <v>50</v>
      </c>
      <c r="O4608">
        <v>-1.3</v>
      </c>
      <c r="P4608">
        <v>34.1</v>
      </c>
      <c r="Q4608">
        <v>27.8</v>
      </c>
      <c r="T4608">
        <v>1.8</v>
      </c>
      <c r="U4608">
        <v>63.2</v>
      </c>
      <c r="W4608">
        <v>0.06</v>
      </c>
      <c r="X4608">
        <v>0.12</v>
      </c>
      <c r="Y4608" t="s">
        <v>80</v>
      </c>
      <c r="Z4608" t="s">
        <v>80</v>
      </c>
      <c r="AF4608">
        <v>4655.2457969790703</v>
      </c>
      <c r="AH4608">
        <v>4655.2457969790703</v>
      </c>
      <c r="AI4608">
        <v>3.8476917880455675E-3</v>
      </c>
      <c r="AJ4608">
        <v>0.1359448016823902</v>
      </c>
      <c r="AK4608">
        <v>3.9661126310160777E-2</v>
      </c>
      <c r="AL4608">
        <v>3.9661126310160777E-2</v>
      </c>
      <c r="AM4608">
        <v>3.9661126310160777E-2</v>
      </c>
      <c r="AN4608" s="26">
        <v>3.9661126310160777E-2</v>
      </c>
      <c r="AP4608" s="27"/>
      <c r="AQ4608" s="28"/>
      <c r="AR4608" s="27" t="s">
        <v>229</v>
      </c>
      <c r="AS4608" s="29" t="s">
        <v>226</v>
      </c>
      <c r="AT4608" s="29" t="s">
        <v>227</v>
      </c>
      <c r="AU4608" s="30" t="s">
        <v>244</v>
      </c>
      <c r="AV4608" s="35" t="s">
        <v>248</v>
      </c>
      <c r="AW4608" s="27"/>
      <c r="AX4608" s="27"/>
    </row>
    <row r="4609" spans="1:50" x14ac:dyDescent="0.25">
      <c r="A4609">
        <v>4607</v>
      </c>
      <c r="C4609" t="s">
        <v>299</v>
      </c>
      <c r="E4609" t="s">
        <v>161</v>
      </c>
      <c r="G4609">
        <v>185</v>
      </c>
      <c r="H4609">
        <v>1999</v>
      </c>
      <c r="I4609">
        <v>4</v>
      </c>
      <c r="J4609">
        <v>21</v>
      </c>
      <c r="K4609">
        <v>-67</v>
      </c>
      <c r="L4609">
        <v>1.6666666666666666E-2</v>
      </c>
      <c r="M4609">
        <v>50</v>
      </c>
      <c r="O4609">
        <v>-1.3</v>
      </c>
      <c r="P4609">
        <v>34.1</v>
      </c>
      <c r="Q4609">
        <v>27.8</v>
      </c>
      <c r="T4609">
        <v>1.8</v>
      </c>
      <c r="U4609">
        <v>63.2</v>
      </c>
      <c r="W4609">
        <v>0.06</v>
      </c>
      <c r="X4609">
        <v>0.12</v>
      </c>
      <c r="Y4609" t="s">
        <v>80</v>
      </c>
      <c r="Z4609" t="s">
        <v>80</v>
      </c>
      <c r="AG4609">
        <v>931.04915939581497</v>
      </c>
      <c r="AH4609">
        <v>931.04915939581497</v>
      </c>
      <c r="AI4609">
        <v>7.6953835760911425E-4</v>
      </c>
      <c r="AJ4609">
        <v>2.7188960336478066E-2</v>
      </c>
      <c r="AK4609">
        <v>7.9322252620321627E-3</v>
      </c>
      <c r="AL4609">
        <v>1.9532265107981464E-2</v>
      </c>
      <c r="AM4609">
        <v>0.33703862227048942</v>
      </c>
      <c r="AN4609" s="26">
        <v>2.2558411428008178E-2</v>
      </c>
      <c r="AP4609" s="27"/>
      <c r="AQ4609" s="28"/>
      <c r="AR4609" s="27" t="s">
        <v>229</v>
      </c>
      <c r="AS4609" s="29" t="s">
        <v>226</v>
      </c>
      <c r="AT4609" s="29" t="s">
        <v>227</v>
      </c>
      <c r="AU4609" s="30" t="s">
        <v>244</v>
      </c>
      <c r="AV4609" s="35" t="s">
        <v>248</v>
      </c>
      <c r="AW4609" s="27"/>
      <c r="AX4609" s="27"/>
    </row>
    <row r="4610" spans="1:50" x14ac:dyDescent="0.25">
      <c r="A4610">
        <v>4608</v>
      </c>
      <c r="C4610" t="s">
        <v>299</v>
      </c>
      <c r="E4610" t="s">
        <v>161</v>
      </c>
      <c r="G4610">
        <v>185</v>
      </c>
      <c r="H4610">
        <v>1999</v>
      </c>
      <c r="I4610">
        <v>4</v>
      </c>
      <c r="J4610">
        <v>21</v>
      </c>
      <c r="K4610">
        <v>-67</v>
      </c>
      <c r="L4610">
        <v>1.6666666666666666E-2</v>
      </c>
      <c r="M4610">
        <v>50</v>
      </c>
      <c r="O4610">
        <v>-1.3</v>
      </c>
      <c r="P4610">
        <v>34.1</v>
      </c>
      <c r="Q4610">
        <v>27.8</v>
      </c>
      <c r="T4610">
        <v>1.8</v>
      </c>
      <c r="U4610">
        <v>63.2</v>
      </c>
      <c r="W4610">
        <v>0.06</v>
      </c>
      <c r="X4610">
        <v>0.12</v>
      </c>
      <c r="Y4610" t="s">
        <v>80</v>
      </c>
      <c r="Z4610" t="s">
        <v>80</v>
      </c>
      <c r="AA4610">
        <v>551.18110236216</v>
      </c>
      <c r="AD4610">
        <v>41338.582677161998</v>
      </c>
      <c r="AH4610">
        <v>41338.582677161998</v>
      </c>
      <c r="AI4610">
        <v>0.12137376822014891</v>
      </c>
      <c r="AJ4610">
        <v>2.6226198496822422</v>
      </c>
      <c r="AK4610">
        <v>0.8551559820192528</v>
      </c>
      <c r="AL4610">
        <v>0.8672325707941213</v>
      </c>
      <c r="AM4610">
        <v>14.964514828805317</v>
      </c>
      <c r="AN4610" s="26">
        <v>1.0015934674032678</v>
      </c>
      <c r="AP4610" s="27"/>
      <c r="AQ4610" s="28"/>
      <c r="AR4610" s="27" t="s">
        <v>229</v>
      </c>
      <c r="AS4610" s="29" t="s">
        <v>226</v>
      </c>
      <c r="AT4610" s="29" t="s">
        <v>227</v>
      </c>
      <c r="AU4610" s="30" t="s">
        <v>244</v>
      </c>
      <c r="AV4610" s="35" t="s">
        <v>248</v>
      </c>
      <c r="AW4610" s="27"/>
      <c r="AX4610" s="27"/>
    </row>
    <row r="4611" spans="1:50" x14ac:dyDescent="0.25">
      <c r="A4611">
        <v>4609</v>
      </c>
      <c r="C4611" t="s">
        <v>299</v>
      </c>
      <c r="E4611" t="s">
        <v>161</v>
      </c>
      <c r="G4611">
        <v>181</v>
      </c>
      <c r="H4611">
        <v>1999</v>
      </c>
      <c r="I4611">
        <v>4</v>
      </c>
      <c r="J4611">
        <v>19</v>
      </c>
      <c r="K4611">
        <v>-70.23</v>
      </c>
      <c r="L4611">
        <v>6.2</v>
      </c>
      <c r="M4611">
        <v>40</v>
      </c>
      <c r="O4611">
        <v>-1.7</v>
      </c>
      <c r="P4611">
        <v>33.9</v>
      </c>
      <c r="Q4611">
        <v>23.7</v>
      </c>
      <c r="T4611">
        <v>1.47</v>
      </c>
      <c r="U4611">
        <v>51.1</v>
      </c>
      <c r="W4611">
        <v>0.17</v>
      </c>
      <c r="X4611">
        <v>0.05</v>
      </c>
      <c r="Y4611" t="s">
        <v>80</v>
      </c>
      <c r="Z4611" t="s">
        <v>80</v>
      </c>
      <c r="AF4611">
        <v>6059.0481786151804</v>
      </c>
      <c r="AH4611">
        <v>6059.0481786151804</v>
      </c>
      <c r="AI4611">
        <v>5.0079740011491599E-3</v>
      </c>
      <c r="AJ4611">
        <v>0.17693933659967204</v>
      </c>
      <c r="AK4611">
        <v>5.1621049803073735E-2</v>
      </c>
      <c r="AL4611">
        <v>5.1621049803073735E-2</v>
      </c>
      <c r="AM4611">
        <v>5.1621049803073735E-2</v>
      </c>
      <c r="AN4611" s="26">
        <v>5.1621049803073735E-2</v>
      </c>
      <c r="AP4611" s="27"/>
      <c r="AQ4611" s="28"/>
      <c r="AR4611" s="27" t="s">
        <v>229</v>
      </c>
      <c r="AS4611" s="29" t="s">
        <v>226</v>
      </c>
      <c r="AT4611" s="29" t="s">
        <v>227</v>
      </c>
      <c r="AU4611" s="30" t="s">
        <v>244</v>
      </c>
      <c r="AV4611" s="35" t="s">
        <v>248</v>
      </c>
      <c r="AW4611" s="27"/>
      <c r="AX4611" s="27"/>
    </row>
    <row r="4612" spans="1:50" x14ac:dyDescent="0.25">
      <c r="A4612">
        <v>4610</v>
      </c>
      <c r="C4612" t="s">
        <v>299</v>
      </c>
      <c r="E4612" t="s">
        <v>161</v>
      </c>
      <c r="G4612">
        <v>175</v>
      </c>
      <c r="H4612">
        <v>1999</v>
      </c>
      <c r="I4612">
        <v>4</v>
      </c>
      <c r="J4612">
        <v>16</v>
      </c>
      <c r="K4612">
        <v>-71.180000000000007</v>
      </c>
      <c r="L4612">
        <v>6.87</v>
      </c>
      <c r="M4612">
        <v>60</v>
      </c>
      <c r="O4612">
        <v>-1.8</v>
      </c>
      <c r="P4612">
        <v>33.799999999999997</v>
      </c>
      <c r="Q4612">
        <v>23.1</v>
      </c>
      <c r="T4612">
        <v>1.75</v>
      </c>
      <c r="U4612">
        <v>50.6</v>
      </c>
      <c r="W4612">
        <v>0.16</v>
      </c>
      <c r="X4612">
        <v>0.05</v>
      </c>
      <c r="Y4612" t="s">
        <v>80</v>
      </c>
      <c r="Z4612" t="s">
        <v>80</v>
      </c>
      <c r="AG4612">
        <v>2210.1540793136101</v>
      </c>
      <c r="AH4612">
        <v>2210.1540793136101</v>
      </c>
      <c r="AI4612">
        <v>1.8267546059133734E-3</v>
      </c>
      <c r="AJ4612">
        <v>6.4542017995009263E-2</v>
      </c>
      <c r="AK4612">
        <v>1.8829768379031154E-2</v>
      </c>
      <c r="AL4612">
        <v>4.6366311564744828E-2</v>
      </c>
      <c r="AM4612">
        <v>0.8000729911842176</v>
      </c>
      <c r="AN4612" s="26">
        <v>5.3549873857145269E-2</v>
      </c>
      <c r="AP4612" s="27"/>
      <c r="AQ4612" s="28"/>
      <c r="AR4612" s="27" t="s">
        <v>229</v>
      </c>
      <c r="AS4612" s="29" t="s">
        <v>226</v>
      </c>
      <c r="AT4612" s="29" t="s">
        <v>227</v>
      </c>
      <c r="AU4612" s="30" t="s">
        <v>244</v>
      </c>
      <c r="AV4612" s="35" t="s">
        <v>248</v>
      </c>
      <c r="AW4612" s="27"/>
      <c r="AX4612" s="27"/>
    </row>
    <row r="4613" spans="1:50" x14ac:dyDescent="0.25">
      <c r="A4613">
        <v>4611</v>
      </c>
      <c r="C4613" t="s">
        <v>164</v>
      </c>
      <c r="E4613" t="s">
        <v>165</v>
      </c>
      <c r="G4613">
        <v>4</v>
      </c>
      <c r="H4613">
        <v>1985</v>
      </c>
      <c r="I4613">
        <v>1</v>
      </c>
      <c r="J4613">
        <v>30</v>
      </c>
      <c r="K4613">
        <v>-77.666666666666671</v>
      </c>
      <c r="L4613">
        <v>-35.016666666666666</v>
      </c>
      <c r="M4613">
        <v>0</v>
      </c>
      <c r="N4613">
        <v>405</v>
      </c>
      <c r="O4613">
        <v>-0.5</v>
      </c>
      <c r="P4613">
        <v>34.35</v>
      </c>
      <c r="S4613">
        <v>15.29</v>
      </c>
      <c r="U4613">
        <v>59.2</v>
      </c>
      <c r="X4613">
        <v>0.55000000000000004</v>
      </c>
      <c r="Y4613" t="s">
        <v>166</v>
      </c>
      <c r="Z4613" t="s">
        <v>80</v>
      </c>
      <c r="AF4613">
        <v>0</v>
      </c>
      <c r="AH4613">
        <v>0</v>
      </c>
      <c r="AI4613">
        <v>0</v>
      </c>
      <c r="AJ4613">
        <v>0</v>
      </c>
      <c r="AK4613">
        <v>0</v>
      </c>
      <c r="AL4613">
        <v>0</v>
      </c>
      <c r="AM4613">
        <v>0</v>
      </c>
      <c r="AN4613">
        <v>0</v>
      </c>
      <c r="AU4613" t="s">
        <v>231</v>
      </c>
      <c r="AV4613" s="16" t="s">
        <v>249</v>
      </c>
    </row>
    <row r="4614" spans="1:50" x14ac:dyDescent="0.25">
      <c r="A4614">
        <v>4612</v>
      </c>
      <c r="C4614" t="s">
        <v>164</v>
      </c>
      <c r="E4614" t="s">
        <v>165</v>
      </c>
      <c r="G4614">
        <v>4</v>
      </c>
      <c r="H4614">
        <v>1985</v>
      </c>
      <c r="I4614">
        <v>1</v>
      </c>
      <c r="J4614">
        <v>30</v>
      </c>
      <c r="K4614">
        <v>-77.666666666666671</v>
      </c>
      <c r="L4614">
        <v>-35.016666666666666</v>
      </c>
      <c r="M4614">
        <v>5</v>
      </c>
      <c r="N4614">
        <v>405</v>
      </c>
      <c r="O4614">
        <v>-0.56000000000000005</v>
      </c>
      <c r="P4614">
        <v>33.770000000000003</v>
      </c>
      <c r="S4614">
        <v>15.29</v>
      </c>
      <c r="U4614">
        <v>59.2</v>
      </c>
      <c r="X4614">
        <v>0.5</v>
      </c>
      <c r="Y4614" t="s">
        <v>166</v>
      </c>
      <c r="Z4614" t="s">
        <v>80</v>
      </c>
      <c r="AF4614">
        <v>0</v>
      </c>
      <c r="AH4614">
        <v>0</v>
      </c>
      <c r="AI4614">
        <v>0</v>
      </c>
      <c r="AJ4614">
        <v>0</v>
      </c>
      <c r="AK4614">
        <v>0</v>
      </c>
      <c r="AL4614">
        <v>0</v>
      </c>
      <c r="AM4614">
        <v>0</v>
      </c>
      <c r="AN4614">
        <v>0</v>
      </c>
      <c r="AU4614" t="s">
        <v>231</v>
      </c>
      <c r="AV4614" s="16" t="s">
        <v>249</v>
      </c>
    </row>
    <row r="4615" spans="1:50" x14ac:dyDescent="0.25">
      <c r="A4615">
        <v>4613</v>
      </c>
      <c r="C4615" t="s">
        <v>164</v>
      </c>
      <c r="E4615" t="s">
        <v>165</v>
      </c>
      <c r="G4615">
        <v>4</v>
      </c>
      <c r="H4615">
        <v>1985</v>
      </c>
      <c r="I4615">
        <v>1</v>
      </c>
      <c r="J4615">
        <v>30</v>
      </c>
      <c r="K4615">
        <v>-77.666666666666671</v>
      </c>
      <c r="L4615">
        <v>-35.016666666666666</v>
      </c>
      <c r="M4615">
        <v>10</v>
      </c>
      <c r="N4615">
        <v>405</v>
      </c>
      <c r="O4615">
        <v>-0.57999999999999996</v>
      </c>
      <c r="P4615">
        <v>33.71</v>
      </c>
      <c r="S4615">
        <v>15</v>
      </c>
      <c r="U4615">
        <v>59.2</v>
      </c>
      <c r="X4615">
        <v>0.4</v>
      </c>
      <c r="Y4615" t="s">
        <v>166</v>
      </c>
      <c r="Z4615" t="s">
        <v>80</v>
      </c>
      <c r="AF4615">
        <v>0</v>
      </c>
      <c r="AH4615">
        <v>0</v>
      </c>
      <c r="AI4615">
        <v>0</v>
      </c>
      <c r="AJ4615">
        <v>0</v>
      </c>
      <c r="AK4615">
        <v>0</v>
      </c>
      <c r="AL4615">
        <v>0</v>
      </c>
      <c r="AM4615">
        <v>0</v>
      </c>
      <c r="AN4615">
        <v>0</v>
      </c>
      <c r="AU4615" t="s">
        <v>231</v>
      </c>
      <c r="AV4615" s="16" t="s">
        <v>249</v>
      </c>
    </row>
    <row r="4616" spans="1:50" x14ac:dyDescent="0.25">
      <c r="A4616">
        <v>4614</v>
      </c>
      <c r="C4616" t="s">
        <v>164</v>
      </c>
      <c r="E4616" t="s">
        <v>165</v>
      </c>
      <c r="G4616">
        <v>4</v>
      </c>
      <c r="H4616">
        <v>1985</v>
      </c>
      <c r="I4616">
        <v>1</v>
      </c>
      <c r="J4616">
        <v>30</v>
      </c>
      <c r="K4616">
        <v>-77.666666666666671</v>
      </c>
      <c r="L4616">
        <v>-35.016666666666666</v>
      </c>
      <c r="M4616">
        <v>20</v>
      </c>
      <c r="N4616">
        <v>405</v>
      </c>
      <c r="O4616">
        <v>-0.45</v>
      </c>
      <c r="P4616">
        <v>33.78</v>
      </c>
      <c r="S4616">
        <v>15</v>
      </c>
      <c r="U4616">
        <v>59.2</v>
      </c>
      <c r="X4616">
        <v>0.63</v>
      </c>
      <c r="Y4616" t="s">
        <v>166</v>
      </c>
      <c r="Z4616" t="s">
        <v>80</v>
      </c>
      <c r="AF4616">
        <v>0</v>
      </c>
      <c r="AH4616">
        <v>0</v>
      </c>
      <c r="AI4616">
        <v>0</v>
      </c>
      <c r="AJ4616">
        <v>0</v>
      </c>
      <c r="AK4616">
        <v>0</v>
      </c>
      <c r="AL4616">
        <v>0</v>
      </c>
      <c r="AM4616">
        <v>0</v>
      </c>
      <c r="AN4616">
        <v>0</v>
      </c>
      <c r="AU4616" t="s">
        <v>231</v>
      </c>
      <c r="AV4616" s="16" t="s">
        <v>249</v>
      </c>
    </row>
    <row r="4617" spans="1:50" x14ac:dyDescent="0.25">
      <c r="A4617">
        <v>4615</v>
      </c>
      <c r="C4617" t="s">
        <v>164</v>
      </c>
      <c r="E4617" t="s">
        <v>165</v>
      </c>
      <c r="G4617">
        <v>4</v>
      </c>
      <c r="H4617">
        <v>1985</v>
      </c>
      <c r="I4617">
        <v>1</v>
      </c>
      <c r="J4617">
        <v>30</v>
      </c>
      <c r="K4617">
        <v>-77.666666666666671</v>
      </c>
      <c r="L4617">
        <v>-35.016666666666666</v>
      </c>
      <c r="M4617">
        <v>30</v>
      </c>
      <c r="N4617">
        <v>405</v>
      </c>
      <c r="O4617">
        <v>0.44</v>
      </c>
      <c r="P4617">
        <v>34.06</v>
      </c>
      <c r="S4617">
        <v>16.760000000000002</v>
      </c>
      <c r="U4617">
        <v>62.4</v>
      </c>
      <c r="X4617">
        <v>0.94</v>
      </c>
      <c r="Y4617" t="s">
        <v>166</v>
      </c>
      <c r="Z4617" t="s">
        <v>80</v>
      </c>
      <c r="AF4617">
        <v>0</v>
      </c>
      <c r="AH4617">
        <v>0</v>
      </c>
      <c r="AI4617">
        <v>0</v>
      </c>
      <c r="AJ4617">
        <v>0</v>
      </c>
      <c r="AK4617">
        <v>0</v>
      </c>
      <c r="AL4617">
        <v>0</v>
      </c>
      <c r="AM4617">
        <v>0</v>
      </c>
      <c r="AN4617">
        <v>0</v>
      </c>
      <c r="AU4617" t="s">
        <v>231</v>
      </c>
      <c r="AV4617" s="16" t="s">
        <v>249</v>
      </c>
    </row>
    <row r="4618" spans="1:50" x14ac:dyDescent="0.25">
      <c r="A4618">
        <v>4616</v>
      </c>
      <c r="C4618" t="s">
        <v>164</v>
      </c>
      <c r="E4618" t="s">
        <v>165</v>
      </c>
      <c r="G4618">
        <v>4</v>
      </c>
      <c r="H4618">
        <v>1985</v>
      </c>
      <c r="I4618">
        <v>1</v>
      </c>
      <c r="J4618">
        <v>30</v>
      </c>
      <c r="K4618">
        <v>-77.666666666666671</v>
      </c>
      <c r="L4618">
        <v>-35.016666666666666</v>
      </c>
      <c r="M4618">
        <v>50</v>
      </c>
      <c r="N4618">
        <v>405</v>
      </c>
      <c r="O4618">
        <v>-0.83</v>
      </c>
      <c r="P4618">
        <v>34.32</v>
      </c>
      <c r="S4618">
        <v>18.53</v>
      </c>
      <c r="U4618">
        <v>65.599999999999994</v>
      </c>
      <c r="X4618">
        <v>1</v>
      </c>
      <c r="Y4618" t="s">
        <v>166</v>
      </c>
      <c r="Z4618" t="s">
        <v>80</v>
      </c>
      <c r="AF4618">
        <v>0</v>
      </c>
      <c r="AH4618">
        <v>0</v>
      </c>
      <c r="AI4618">
        <v>0</v>
      </c>
      <c r="AJ4618">
        <v>0</v>
      </c>
      <c r="AK4618">
        <v>0</v>
      </c>
      <c r="AL4618">
        <v>0</v>
      </c>
      <c r="AM4618">
        <v>0</v>
      </c>
      <c r="AN4618">
        <v>0</v>
      </c>
      <c r="AU4618" t="s">
        <v>231</v>
      </c>
      <c r="AV4618" s="16" t="s">
        <v>249</v>
      </c>
    </row>
    <row r="4619" spans="1:50" x14ac:dyDescent="0.25">
      <c r="A4619">
        <v>4617</v>
      </c>
      <c r="C4619" t="s">
        <v>164</v>
      </c>
      <c r="E4619" t="s">
        <v>165</v>
      </c>
      <c r="G4619">
        <v>4</v>
      </c>
      <c r="H4619">
        <v>1985</v>
      </c>
      <c r="I4619">
        <v>1</v>
      </c>
      <c r="J4619">
        <v>30</v>
      </c>
      <c r="K4619">
        <v>-77.666666666666671</v>
      </c>
      <c r="L4619">
        <v>-35.016666666666666</v>
      </c>
      <c r="M4619">
        <v>75</v>
      </c>
      <c r="N4619">
        <v>405</v>
      </c>
      <c r="O4619">
        <v>-1.39</v>
      </c>
      <c r="P4619">
        <v>34.36</v>
      </c>
      <c r="S4619">
        <v>19.12</v>
      </c>
      <c r="U4619">
        <v>67.2</v>
      </c>
      <c r="X4619">
        <v>0.52</v>
      </c>
      <c r="Y4619" t="s">
        <v>166</v>
      </c>
      <c r="Z4619" t="s">
        <v>80</v>
      </c>
      <c r="AF4619">
        <v>0</v>
      </c>
      <c r="AH4619">
        <v>0</v>
      </c>
      <c r="AI4619">
        <v>0</v>
      </c>
      <c r="AJ4619">
        <v>0</v>
      </c>
      <c r="AK4619">
        <v>0</v>
      </c>
      <c r="AL4619">
        <v>0</v>
      </c>
      <c r="AM4619">
        <v>0</v>
      </c>
      <c r="AN4619">
        <v>0</v>
      </c>
      <c r="AU4619" t="s">
        <v>231</v>
      </c>
      <c r="AV4619" s="16" t="s">
        <v>249</v>
      </c>
    </row>
    <row r="4620" spans="1:50" x14ac:dyDescent="0.25">
      <c r="A4620">
        <v>4618</v>
      </c>
      <c r="C4620" t="s">
        <v>164</v>
      </c>
      <c r="E4620" t="s">
        <v>165</v>
      </c>
      <c r="G4620">
        <v>4</v>
      </c>
      <c r="H4620">
        <v>1985</v>
      </c>
      <c r="I4620">
        <v>1</v>
      </c>
      <c r="J4620">
        <v>30</v>
      </c>
      <c r="K4620">
        <v>-77.666666666666671</v>
      </c>
      <c r="L4620">
        <v>-35.016666666666666</v>
      </c>
      <c r="M4620">
        <v>100</v>
      </c>
      <c r="N4620">
        <v>405</v>
      </c>
      <c r="O4620">
        <v>-1.6</v>
      </c>
      <c r="P4620">
        <v>34.380000000000003</v>
      </c>
      <c r="S4620">
        <v>19.12</v>
      </c>
      <c r="U4620">
        <v>65.599999999999994</v>
      </c>
      <c r="X4620">
        <v>0.56000000000000005</v>
      </c>
      <c r="Y4620" t="s">
        <v>166</v>
      </c>
      <c r="Z4620" t="s">
        <v>80</v>
      </c>
      <c r="AF4620">
        <v>0</v>
      </c>
      <c r="AH4620">
        <v>0</v>
      </c>
      <c r="AI4620">
        <v>0</v>
      </c>
      <c r="AJ4620">
        <v>0</v>
      </c>
      <c r="AK4620">
        <v>0</v>
      </c>
      <c r="AL4620">
        <v>0</v>
      </c>
      <c r="AM4620">
        <v>0</v>
      </c>
      <c r="AN4620">
        <v>0</v>
      </c>
      <c r="AU4620" t="s">
        <v>231</v>
      </c>
      <c r="AV4620" s="16" t="s">
        <v>249</v>
      </c>
    </row>
    <row r="4621" spans="1:50" x14ac:dyDescent="0.25">
      <c r="A4621">
        <v>4619</v>
      </c>
      <c r="C4621" t="s">
        <v>164</v>
      </c>
      <c r="E4621" t="s">
        <v>165</v>
      </c>
      <c r="G4621">
        <v>4</v>
      </c>
      <c r="H4621">
        <v>1985</v>
      </c>
      <c r="I4621">
        <v>1</v>
      </c>
      <c r="J4621">
        <v>30</v>
      </c>
      <c r="K4621">
        <v>-77.666666666666671</v>
      </c>
      <c r="L4621">
        <v>-35.016666666666666</v>
      </c>
      <c r="M4621">
        <v>150</v>
      </c>
      <c r="N4621">
        <v>405</v>
      </c>
      <c r="O4621">
        <v>-1.65</v>
      </c>
      <c r="P4621">
        <v>34.4</v>
      </c>
      <c r="S4621">
        <v>19.12</v>
      </c>
      <c r="U4621">
        <v>65.599999999999994</v>
      </c>
      <c r="X4621">
        <v>0.48</v>
      </c>
      <c r="Y4621" t="s">
        <v>166</v>
      </c>
      <c r="Z4621" t="s">
        <v>80</v>
      </c>
      <c r="AF4621">
        <v>0</v>
      </c>
      <c r="AH4621">
        <v>0</v>
      </c>
      <c r="AI4621">
        <v>0</v>
      </c>
      <c r="AJ4621">
        <v>0</v>
      </c>
      <c r="AK4621">
        <v>0</v>
      </c>
      <c r="AL4621">
        <v>0</v>
      </c>
      <c r="AM4621">
        <v>0</v>
      </c>
      <c r="AN4621">
        <v>0</v>
      </c>
      <c r="AU4621" t="s">
        <v>231</v>
      </c>
      <c r="AV4621" s="16" t="s">
        <v>249</v>
      </c>
    </row>
    <row r="4622" spans="1:50" x14ac:dyDescent="0.25">
      <c r="A4622">
        <v>4620</v>
      </c>
      <c r="C4622" t="s">
        <v>164</v>
      </c>
      <c r="E4622" t="s">
        <v>165</v>
      </c>
      <c r="G4622">
        <v>4</v>
      </c>
      <c r="H4622">
        <v>1985</v>
      </c>
      <c r="I4622">
        <v>1</v>
      </c>
      <c r="J4622">
        <v>30</v>
      </c>
      <c r="K4622">
        <v>-77.666666666666671</v>
      </c>
      <c r="L4622">
        <v>-35.016666666666666</v>
      </c>
      <c r="M4622">
        <v>200</v>
      </c>
      <c r="N4622">
        <v>405</v>
      </c>
      <c r="O4622">
        <v>-1.72</v>
      </c>
      <c r="P4622">
        <v>34.35</v>
      </c>
      <c r="S4622">
        <v>19.12</v>
      </c>
      <c r="U4622">
        <v>65.599999999999994</v>
      </c>
      <c r="X4622">
        <v>0.51</v>
      </c>
      <c r="Y4622" t="s">
        <v>166</v>
      </c>
      <c r="Z4622" t="s">
        <v>80</v>
      </c>
      <c r="AF4622">
        <v>0</v>
      </c>
      <c r="AH4622">
        <v>0</v>
      </c>
      <c r="AI4622">
        <v>0</v>
      </c>
      <c r="AJ4622">
        <v>0</v>
      </c>
      <c r="AK4622">
        <v>0</v>
      </c>
      <c r="AL4622">
        <v>0</v>
      </c>
      <c r="AM4622">
        <v>0</v>
      </c>
      <c r="AN4622">
        <v>0</v>
      </c>
      <c r="AU4622" t="s">
        <v>231</v>
      </c>
      <c r="AV4622" s="16" t="s">
        <v>249</v>
      </c>
    </row>
    <row r="4623" spans="1:50" x14ac:dyDescent="0.25">
      <c r="A4623">
        <v>4621</v>
      </c>
      <c r="C4623" t="s">
        <v>164</v>
      </c>
      <c r="E4623" t="s">
        <v>165</v>
      </c>
      <c r="G4623">
        <v>4</v>
      </c>
      <c r="H4623">
        <v>1985</v>
      </c>
      <c r="I4623">
        <v>1</v>
      </c>
      <c r="J4623">
        <v>30</v>
      </c>
      <c r="K4623">
        <v>-77.666666666666671</v>
      </c>
      <c r="L4623">
        <v>-35.016666666666666</v>
      </c>
      <c r="M4623">
        <v>300</v>
      </c>
      <c r="N4623">
        <v>405</v>
      </c>
      <c r="O4623">
        <v>-1.76</v>
      </c>
      <c r="P4623">
        <v>34.33</v>
      </c>
      <c r="S4623">
        <v>19.41</v>
      </c>
      <c r="U4623">
        <v>67.2</v>
      </c>
      <c r="X4623">
        <v>0.2</v>
      </c>
      <c r="Y4623" t="s">
        <v>166</v>
      </c>
      <c r="Z4623" t="s">
        <v>80</v>
      </c>
      <c r="AF4623">
        <v>0</v>
      </c>
      <c r="AH4623">
        <v>0</v>
      </c>
      <c r="AI4623">
        <v>0</v>
      </c>
      <c r="AJ4623">
        <v>0</v>
      </c>
      <c r="AK4623">
        <v>0</v>
      </c>
      <c r="AL4623">
        <v>0</v>
      </c>
      <c r="AM4623">
        <v>0</v>
      </c>
      <c r="AN4623">
        <v>0</v>
      </c>
      <c r="AU4623" t="s">
        <v>231</v>
      </c>
      <c r="AV4623" s="16" t="s">
        <v>249</v>
      </c>
    </row>
    <row r="4624" spans="1:50" x14ac:dyDescent="0.25">
      <c r="A4624">
        <v>4622</v>
      </c>
      <c r="C4624" t="s">
        <v>164</v>
      </c>
      <c r="E4624" t="s">
        <v>165</v>
      </c>
      <c r="G4624">
        <v>5</v>
      </c>
      <c r="H4624">
        <v>1985</v>
      </c>
      <c r="I4624">
        <v>1</v>
      </c>
      <c r="J4624">
        <v>31</v>
      </c>
      <c r="K4624">
        <v>-75.981666666666669</v>
      </c>
      <c r="L4624">
        <v>-32.778333333333336</v>
      </c>
      <c r="M4624">
        <v>0</v>
      </c>
      <c r="N4624">
        <v>700</v>
      </c>
      <c r="O4624">
        <v>-1.07</v>
      </c>
      <c r="P4624">
        <v>32.89</v>
      </c>
      <c r="S4624">
        <v>20.54</v>
      </c>
      <c r="U4624">
        <v>41.48</v>
      </c>
      <c r="X4624">
        <v>0.35</v>
      </c>
      <c r="Y4624" t="s">
        <v>166</v>
      </c>
      <c r="Z4624" t="s">
        <v>80</v>
      </c>
      <c r="AF4624">
        <v>0</v>
      </c>
      <c r="AH4624">
        <v>0</v>
      </c>
      <c r="AI4624">
        <v>0</v>
      </c>
      <c r="AJ4624">
        <v>0</v>
      </c>
      <c r="AK4624">
        <v>0</v>
      </c>
      <c r="AL4624">
        <v>0</v>
      </c>
      <c r="AM4624">
        <v>0</v>
      </c>
      <c r="AN4624">
        <v>0</v>
      </c>
      <c r="AU4624" t="s">
        <v>231</v>
      </c>
      <c r="AV4624" s="16" t="s">
        <v>249</v>
      </c>
    </row>
    <row r="4625" spans="1:48" x14ac:dyDescent="0.25">
      <c r="A4625">
        <v>4623</v>
      </c>
      <c r="C4625" t="s">
        <v>164</v>
      </c>
      <c r="E4625" t="s">
        <v>165</v>
      </c>
      <c r="G4625">
        <v>5</v>
      </c>
      <c r="H4625">
        <v>1985</v>
      </c>
      <c r="I4625">
        <v>1</v>
      </c>
      <c r="J4625">
        <v>31</v>
      </c>
      <c r="K4625">
        <v>-75.981666666666669</v>
      </c>
      <c r="L4625">
        <v>-32.778333333333336</v>
      </c>
      <c r="M4625">
        <v>10</v>
      </c>
      <c r="N4625">
        <v>700</v>
      </c>
      <c r="O4625">
        <v>-1.1200000000000001</v>
      </c>
      <c r="P4625">
        <v>33.28</v>
      </c>
      <c r="S4625">
        <v>20.54</v>
      </c>
      <c r="U4625">
        <v>42.96</v>
      </c>
      <c r="X4625">
        <v>0.27</v>
      </c>
      <c r="Y4625" t="s">
        <v>166</v>
      </c>
      <c r="Z4625" t="s">
        <v>80</v>
      </c>
      <c r="AF4625">
        <v>0</v>
      </c>
      <c r="AH4625">
        <v>0</v>
      </c>
      <c r="AI4625">
        <v>0</v>
      </c>
      <c r="AJ4625">
        <v>0</v>
      </c>
      <c r="AK4625">
        <v>0</v>
      </c>
      <c r="AL4625">
        <v>0</v>
      </c>
      <c r="AM4625">
        <v>0</v>
      </c>
      <c r="AN4625">
        <v>0</v>
      </c>
      <c r="AU4625" t="s">
        <v>231</v>
      </c>
      <c r="AV4625" s="16" t="s">
        <v>249</v>
      </c>
    </row>
    <row r="4626" spans="1:48" x14ac:dyDescent="0.25">
      <c r="A4626">
        <v>4624</v>
      </c>
      <c r="C4626" t="s">
        <v>164</v>
      </c>
      <c r="E4626" t="s">
        <v>165</v>
      </c>
      <c r="G4626">
        <v>5</v>
      </c>
      <c r="H4626">
        <v>1985</v>
      </c>
      <c r="I4626">
        <v>1</v>
      </c>
      <c r="J4626">
        <v>31</v>
      </c>
      <c r="K4626">
        <v>-75.981666666666669</v>
      </c>
      <c r="L4626">
        <v>-32.778333333333336</v>
      </c>
      <c r="M4626">
        <v>25</v>
      </c>
      <c r="N4626">
        <v>700</v>
      </c>
      <c r="O4626">
        <v>-1.0900000000000001</v>
      </c>
      <c r="P4626">
        <v>33.71</v>
      </c>
      <c r="S4626">
        <v>21.62</v>
      </c>
      <c r="U4626">
        <v>44.44</v>
      </c>
      <c r="X4626">
        <v>0.64</v>
      </c>
      <c r="Y4626" t="s">
        <v>166</v>
      </c>
      <c r="Z4626" t="s">
        <v>80</v>
      </c>
      <c r="AF4626">
        <v>0</v>
      </c>
      <c r="AH4626">
        <v>0</v>
      </c>
      <c r="AI4626">
        <v>0</v>
      </c>
      <c r="AJ4626">
        <v>0</v>
      </c>
      <c r="AK4626">
        <v>0</v>
      </c>
      <c r="AL4626">
        <v>0</v>
      </c>
      <c r="AM4626">
        <v>0</v>
      </c>
      <c r="AN4626">
        <v>0</v>
      </c>
      <c r="AU4626" t="s">
        <v>231</v>
      </c>
      <c r="AV4626" s="16" t="s">
        <v>249</v>
      </c>
    </row>
    <row r="4627" spans="1:48" x14ac:dyDescent="0.25">
      <c r="A4627">
        <v>4625</v>
      </c>
      <c r="C4627" t="s">
        <v>164</v>
      </c>
      <c r="E4627" t="s">
        <v>165</v>
      </c>
      <c r="G4627">
        <v>5</v>
      </c>
      <c r="H4627">
        <v>1985</v>
      </c>
      <c r="I4627">
        <v>1</v>
      </c>
      <c r="J4627">
        <v>31</v>
      </c>
      <c r="K4627">
        <v>-75.981666666666669</v>
      </c>
      <c r="L4627">
        <v>-32.778333333333336</v>
      </c>
      <c r="M4627">
        <v>50</v>
      </c>
      <c r="N4627">
        <v>700</v>
      </c>
      <c r="O4627">
        <v>-1.71</v>
      </c>
      <c r="P4627">
        <v>34.42</v>
      </c>
      <c r="S4627">
        <v>26.22</v>
      </c>
      <c r="U4627">
        <v>48.88</v>
      </c>
      <c r="X4627">
        <v>0.65</v>
      </c>
      <c r="Y4627" t="s">
        <v>166</v>
      </c>
      <c r="Z4627" t="s">
        <v>80</v>
      </c>
      <c r="AF4627">
        <v>0</v>
      </c>
      <c r="AH4627">
        <v>0</v>
      </c>
      <c r="AI4627">
        <v>0</v>
      </c>
      <c r="AJ4627">
        <v>0</v>
      </c>
      <c r="AK4627">
        <v>0</v>
      </c>
      <c r="AL4627">
        <v>0</v>
      </c>
      <c r="AM4627">
        <v>0</v>
      </c>
      <c r="AN4627">
        <v>0</v>
      </c>
      <c r="AU4627" t="s">
        <v>231</v>
      </c>
      <c r="AV4627" s="16" t="s">
        <v>249</v>
      </c>
    </row>
    <row r="4628" spans="1:48" x14ac:dyDescent="0.25">
      <c r="A4628">
        <v>4626</v>
      </c>
      <c r="C4628" t="s">
        <v>164</v>
      </c>
      <c r="E4628" t="s">
        <v>165</v>
      </c>
      <c r="G4628">
        <v>5</v>
      </c>
      <c r="H4628">
        <v>1985</v>
      </c>
      <c r="I4628">
        <v>1</v>
      </c>
      <c r="J4628">
        <v>31</v>
      </c>
      <c r="K4628">
        <v>-75.981666666666669</v>
      </c>
      <c r="L4628">
        <v>-32.778333333333336</v>
      </c>
      <c r="M4628">
        <v>75</v>
      </c>
      <c r="N4628">
        <v>700</v>
      </c>
      <c r="O4628">
        <v>-1.73</v>
      </c>
      <c r="P4628">
        <v>34.299999999999997</v>
      </c>
      <c r="S4628">
        <v>29.49</v>
      </c>
      <c r="U4628">
        <v>48.88</v>
      </c>
      <c r="X4628">
        <v>0.38</v>
      </c>
      <c r="Y4628" t="s">
        <v>166</v>
      </c>
      <c r="Z4628" t="s">
        <v>80</v>
      </c>
      <c r="AF4628">
        <v>0</v>
      </c>
      <c r="AH4628">
        <v>0</v>
      </c>
      <c r="AI4628">
        <v>0</v>
      </c>
      <c r="AJ4628">
        <v>0</v>
      </c>
      <c r="AK4628">
        <v>0</v>
      </c>
      <c r="AL4628">
        <v>0</v>
      </c>
      <c r="AM4628">
        <v>0</v>
      </c>
      <c r="AN4628">
        <v>0</v>
      </c>
      <c r="AU4628" t="s">
        <v>231</v>
      </c>
      <c r="AV4628" s="16" t="s">
        <v>249</v>
      </c>
    </row>
    <row r="4629" spans="1:48" x14ac:dyDescent="0.25">
      <c r="A4629">
        <v>4627</v>
      </c>
      <c r="C4629" t="s">
        <v>164</v>
      </c>
      <c r="E4629" t="s">
        <v>165</v>
      </c>
      <c r="G4629">
        <v>5</v>
      </c>
      <c r="H4629">
        <v>1985</v>
      </c>
      <c r="I4629">
        <v>1</v>
      </c>
      <c r="J4629">
        <v>31</v>
      </c>
      <c r="K4629">
        <v>-75.981666666666669</v>
      </c>
      <c r="L4629">
        <v>-32.778333333333336</v>
      </c>
      <c r="M4629">
        <v>100</v>
      </c>
      <c r="N4629">
        <v>700</v>
      </c>
      <c r="O4629">
        <v>-1.73</v>
      </c>
      <c r="P4629">
        <v>34.270000000000003</v>
      </c>
      <c r="S4629">
        <v>27.57</v>
      </c>
      <c r="U4629">
        <v>50.37</v>
      </c>
      <c r="X4629">
        <v>0.2</v>
      </c>
      <c r="Y4629" t="s">
        <v>166</v>
      </c>
      <c r="Z4629" t="s">
        <v>80</v>
      </c>
      <c r="AF4629">
        <v>0</v>
      </c>
      <c r="AH4629">
        <v>0</v>
      </c>
      <c r="AI4629">
        <v>0</v>
      </c>
      <c r="AJ4629">
        <v>0</v>
      </c>
      <c r="AK4629">
        <v>0</v>
      </c>
      <c r="AL4629">
        <v>0</v>
      </c>
      <c r="AM4629">
        <v>0</v>
      </c>
      <c r="AN4629">
        <v>0</v>
      </c>
      <c r="AU4629" t="s">
        <v>231</v>
      </c>
      <c r="AV4629" s="16" t="s">
        <v>249</v>
      </c>
    </row>
    <row r="4630" spans="1:48" x14ac:dyDescent="0.25">
      <c r="A4630">
        <v>4628</v>
      </c>
      <c r="C4630" t="s">
        <v>164</v>
      </c>
      <c r="E4630" t="s">
        <v>165</v>
      </c>
      <c r="G4630">
        <v>5</v>
      </c>
      <c r="H4630">
        <v>1985</v>
      </c>
      <c r="I4630">
        <v>1</v>
      </c>
      <c r="J4630">
        <v>31</v>
      </c>
      <c r="K4630">
        <v>-75.981666666666669</v>
      </c>
      <c r="L4630">
        <v>-32.778333333333336</v>
      </c>
      <c r="M4630">
        <v>150</v>
      </c>
      <c r="N4630">
        <v>700</v>
      </c>
      <c r="O4630">
        <v>-1.73</v>
      </c>
      <c r="P4630">
        <v>34.29</v>
      </c>
      <c r="S4630">
        <v>27.57</v>
      </c>
      <c r="U4630">
        <v>51.85</v>
      </c>
      <c r="X4630">
        <v>0.08</v>
      </c>
      <c r="Y4630" t="s">
        <v>166</v>
      </c>
      <c r="Z4630" t="s">
        <v>80</v>
      </c>
      <c r="AF4630">
        <v>0</v>
      </c>
      <c r="AH4630">
        <v>0</v>
      </c>
      <c r="AI4630">
        <v>0</v>
      </c>
      <c r="AJ4630">
        <v>0</v>
      </c>
      <c r="AK4630">
        <v>0</v>
      </c>
      <c r="AL4630">
        <v>0</v>
      </c>
      <c r="AM4630">
        <v>0</v>
      </c>
      <c r="AN4630">
        <v>0</v>
      </c>
      <c r="AU4630" t="s">
        <v>231</v>
      </c>
      <c r="AV4630" s="16" t="s">
        <v>249</v>
      </c>
    </row>
    <row r="4631" spans="1:48" x14ac:dyDescent="0.25">
      <c r="A4631">
        <v>4629</v>
      </c>
      <c r="C4631" t="s">
        <v>164</v>
      </c>
      <c r="E4631" t="s">
        <v>165</v>
      </c>
      <c r="G4631">
        <v>5</v>
      </c>
      <c r="H4631">
        <v>1985</v>
      </c>
      <c r="I4631">
        <v>1</v>
      </c>
      <c r="J4631">
        <v>31</v>
      </c>
      <c r="K4631">
        <v>-75.981666666666669</v>
      </c>
      <c r="L4631">
        <v>-32.778333333333336</v>
      </c>
      <c r="M4631">
        <v>200</v>
      </c>
      <c r="N4631">
        <v>700</v>
      </c>
      <c r="O4631">
        <v>-1.73</v>
      </c>
      <c r="P4631">
        <v>34.31</v>
      </c>
      <c r="S4631">
        <v>27.57</v>
      </c>
      <c r="U4631">
        <v>53.33</v>
      </c>
      <c r="X4631">
        <v>0.1</v>
      </c>
      <c r="Y4631" t="s">
        <v>166</v>
      </c>
      <c r="Z4631" t="s">
        <v>80</v>
      </c>
      <c r="AF4631">
        <v>0</v>
      </c>
      <c r="AH4631">
        <v>0</v>
      </c>
      <c r="AI4631">
        <v>0</v>
      </c>
      <c r="AJ4631">
        <v>0</v>
      </c>
      <c r="AK4631">
        <v>0</v>
      </c>
      <c r="AL4631">
        <v>0</v>
      </c>
      <c r="AM4631">
        <v>0</v>
      </c>
      <c r="AN4631">
        <v>0</v>
      </c>
      <c r="AU4631" t="s">
        <v>231</v>
      </c>
      <c r="AV4631" s="16" t="s">
        <v>249</v>
      </c>
    </row>
    <row r="4632" spans="1:48" x14ac:dyDescent="0.25">
      <c r="A4632">
        <v>4630</v>
      </c>
      <c r="C4632" t="s">
        <v>164</v>
      </c>
      <c r="E4632" t="s">
        <v>165</v>
      </c>
      <c r="G4632">
        <v>6</v>
      </c>
      <c r="H4632">
        <v>1985</v>
      </c>
      <c r="I4632">
        <v>2</v>
      </c>
      <c r="J4632">
        <v>1</v>
      </c>
      <c r="K4632">
        <v>-75.02</v>
      </c>
      <c r="L4632">
        <v>-30.908833333333334</v>
      </c>
      <c r="M4632">
        <v>0</v>
      </c>
      <c r="N4632">
        <v>580</v>
      </c>
      <c r="O4632">
        <v>0.02</v>
      </c>
      <c r="P4632">
        <v>32.840000000000003</v>
      </c>
      <c r="S4632">
        <v>11.89</v>
      </c>
      <c r="U4632">
        <v>38.520000000000003</v>
      </c>
      <c r="X4632">
        <v>0.84</v>
      </c>
      <c r="Y4632" t="s">
        <v>166</v>
      </c>
      <c r="Z4632" t="s">
        <v>80</v>
      </c>
      <c r="AF4632">
        <v>0</v>
      </c>
      <c r="AH4632">
        <v>0</v>
      </c>
      <c r="AI4632">
        <v>0</v>
      </c>
      <c r="AJ4632">
        <v>0</v>
      </c>
      <c r="AK4632">
        <v>0</v>
      </c>
      <c r="AL4632">
        <v>0</v>
      </c>
      <c r="AM4632">
        <v>0</v>
      </c>
      <c r="AN4632">
        <v>0</v>
      </c>
      <c r="AU4632" t="s">
        <v>231</v>
      </c>
      <c r="AV4632" s="16" t="s">
        <v>249</v>
      </c>
    </row>
    <row r="4633" spans="1:48" x14ac:dyDescent="0.25">
      <c r="A4633">
        <v>4631</v>
      </c>
      <c r="C4633" t="s">
        <v>164</v>
      </c>
      <c r="E4633" t="s">
        <v>165</v>
      </c>
      <c r="G4633">
        <v>6</v>
      </c>
      <c r="H4633">
        <v>1985</v>
      </c>
      <c r="I4633">
        <v>2</v>
      </c>
      <c r="J4633">
        <v>1</v>
      </c>
      <c r="K4633">
        <v>-75.02</v>
      </c>
      <c r="L4633">
        <v>-30.908833333333334</v>
      </c>
      <c r="M4633">
        <v>10</v>
      </c>
      <c r="N4633">
        <v>580</v>
      </c>
      <c r="O4633">
        <v>7.0000000000000007E-2</v>
      </c>
      <c r="P4633">
        <v>33.24</v>
      </c>
      <c r="S4633">
        <v>11.89</v>
      </c>
      <c r="U4633">
        <v>38.520000000000003</v>
      </c>
      <c r="X4633">
        <v>0.78</v>
      </c>
      <c r="Y4633" t="s">
        <v>166</v>
      </c>
      <c r="Z4633" t="s">
        <v>80</v>
      </c>
      <c r="AF4633">
        <v>0</v>
      </c>
      <c r="AH4633">
        <v>0</v>
      </c>
      <c r="AI4633">
        <v>0</v>
      </c>
      <c r="AJ4633">
        <v>0</v>
      </c>
      <c r="AK4633">
        <v>0</v>
      </c>
      <c r="AL4633">
        <v>0</v>
      </c>
      <c r="AM4633">
        <v>0</v>
      </c>
      <c r="AN4633">
        <v>0</v>
      </c>
      <c r="AU4633" t="s">
        <v>231</v>
      </c>
      <c r="AV4633" s="16" t="s">
        <v>249</v>
      </c>
    </row>
    <row r="4634" spans="1:48" x14ac:dyDescent="0.25">
      <c r="A4634">
        <v>4632</v>
      </c>
      <c r="C4634" t="s">
        <v>164</v>
      </c>
      <c r="E4634" t="s">
        <v>165</v>
      </c>
      <c r="G4634">
        <v>6</v>
      </c>
      <c r="H4634">
        <v>1985</v>
      </c>
      <c r="I4634">
        <v>2</v>
      </c>
      <c r="J4634">
        <v>1</v>
      </c>
      <c r="K4634">
        <v>-75.02</v>
      </c>
      <c r="L4634">
        <v>-30.908833333333334</v>
      </c>
      <c r="M4634">
        <v>25</v>
      </c>
      <c r="N4634">
        <v>580</v>
      </c>
      <c r="O4634">
        <v>-0.41</v>
      </c>
      <c r="P4634">
        <v>33.81</v>
      </c>
      <c r="S4634">
        <v>15.14</v>
      </c>
      <c r="U4634">
        <v>47.41</v>
      </c>
      <c r="X4634">
        <v>0.85</v>
      </c>
      <c r="Y4634" t="s">
        <v>166</v>
      </c>
      <c r="Z4634" t="s">
        <v>80</v>
      </c>
      <c r="AF4634">
        <v>0</v>
      </c>
      <c r="AH4634">
        <v>0</v>
      </c>
      <c r="AI4634">
        <v>0</v>
      </c>
      <c r="AJ4634">
        <v>0</v>
      </c>
      <c r="AK4634">
        <v>0</v>
      </c>
      <c r="AL4634">
        <v>0</v>
      </c>
      <c r="AM4634">
        <v>0</v>
      </c>
      <c r="AN4634">
        <v>0</v>
      </c>
      <c r="AU4634" t="s">
        <v>231</v>
      </c>
      <c r="AV4634" s="16" t="s">
        <v>249</v>
      </c>
    </row>
    <row r="4635" spans="1:48" x14ac:dyDescent="0.25">
      <c r="A4635">
        <v>4633</v>
      </c>
      <c r="C4635" t="s">
        <v>164</v>
      </c>
      <c r="E4635" t="s">
        <v>165</v>
      </c>
      <c r="G4635">
        <v>6</v>
      </c>
      <c r="H4635">
        <v>1985</v>
      </c>
      <c r="I4635">
        <v>2</v>
      </c>
      <c r="J4635">
        <v>1</v>
      </c>
      <c r="K4635">
        <v>-75.02</v>
      </c>
      <c r="L4635">
        <v>-30.908833333333334</v>
      </c>
      <c r="M4635">
        <v>50</v>
      </c>
      <c r="N4635">
        <v>580</v>
      </c>
      <c r="O4635">
        <v>-1.62</v>
      </c>
      <c r="P4635">
        <v>34.4</v>
      </c>
      <c r="S4635">
        <v>18.920000000000002</v>
      </c>
      <c r="U4635">
        <v>56.29</v>
      </c>
      <c r="X4635">
        <v>0.66</v>
      </c>
      <c r="Y4635" t="s">
        <v>166</v>
      </c>
      <c r="Z4635" t="s">
        <v>80</v>
      </c>
      <c r="AF4635">
        <v>0</v>
      </c>
      <c r="AH4635">
        <v>0</v>
      </c>
      <c r="AI4635">
        <v>0</v>
      </c>
      <c r="AJ4635">
        <v>0</v>
      </c>
      <c r="AK4635">
        <v>0</v>
      </c>
      <c r="AL4635">
        <v>0</v>
      </c>
      <c r="AM4635">
        <v>0</v>
      </c>
      <c r="AN4635">
        <v>0</v>
      </c>
      <c r="AU4635" t="s">
        <v>231</v>
      </c>
      <c r="AV4635" s="16" t="s">
        <v>249</v>
      </c>
    </row>
    <row r="4636" spans="1:48" x14ac:dyDescent="0.25">
      <c r="A4636">
        <v>4634</v>
      </c>
      <c r="C4636" t="s">
        <v>164</v>
      </c>
      <c r="E4636" t="s">
        <v>165</v>
      </c>
      <c r="G4636">
        <v>6</v>
      </c>
      <c r="H4636">
        <v>1985</v>
      </c>
      <c r="I4636">
        <v>2</v>
      </c>
      <c r="J4636">
        <v>1</v>
      </c>
      <c r="K4636">
        <v>-75.02</v>
      </c>
      <c r="L4636">
        <v>-30.908833333333334</v>
      </c>
      <c r="M4636">
        <v>75</v>
      </c>
      <c r="N4636">
        <v>580</v>
      </c>
      <c r="O4636">
        <v>-1.88</v>
      </c>
      <c r="P4636">
        <v>34.299999999999997</v>
      </c>
      <c r="S4636">
        <v>21.62</v>
      </c>
      <c r="U4636">
        <v>59.26</v>
      </c>
      <c r="X4636">
        <v>0.13</v>
      </c>
      <c r="Y4636" t="s">
        <v>166</v>
      </c>
      <c r="Z4636" t="s">
        <v>80</v>
      </c>
      <c r="AF4636">
        <v>0</v>
      </c>
      <c r="AH4636">
        <v>0</v>
      </c>
      <c r="AI4636">
        <v>0</v>
      </c>
      <c r="AJ4636">
        <v>0</v>
      </c>
      <c r="AK4636">
        <v>0</v>
      </c>
      <c r="AL4636">
        <v>0</v>
      </c>
      <c r="AM4636">
        <v>0</v>
      </c>
      <c r="AN4636">
        <v>0</v>
      </c>
      <c r="AU4636" t="s">
        <v>231</v>
      </c>
      <c r="AV4636" s="16" t="s">
        <v>249</v>
      </c>
    </row>
    <row r="4637" spans="1:48" x14ac:dyDescent="0.25">
      <c r="A4637">
        <v>4635</v>
      </c>
      <c r="C4637" t="s">
        <v>164</v>
      </c>
      <c r="E4637" t="s">
        <v>165</v>
      </c>
      <c r="G4637">
        <v>6</v>
      </c>
      <c r="H4637">
        <v>1985</v>
      </c>
      <c r="I4637">
        <v>2</v>
      </c>
      <c r="J4637">
        <v>1</v>
      </c>
      <c r="K4637">
        <v>-75.02</v>
      </c>
      <c r="L4637">
        <v>-30.908833333333334</v>
      </c>
      <c r="M4637">
        <v>100</v>
      </c>
      <c r="N4637">
        <v>580</v>
      </c>
      <c r="O4637">
        <v>-1.92</v>
      </c>
      <c r="P4637">
        <v>34.25</v>
      </c>
      <c r="S4637">
        <v>21.89</v>
      </c>
      <c r="U4637">
        <v>60.74</v>
      </c>
      <c r="X4637">
        <v>0.13</v>
      </c>
      <c r="Y4637" t="s">
        <v>166</v>
      </c>
      <c r="Z4637" t="s">
        <v>80</v>
      </c>
      <c r="AF4637">
        <v>0</v>
      </c>
      <c r="AH4637">
        <v>0</v>
      </c>
      <c r="AI4637">
        <v>0</v>
      </c>
      <c r="AJ4637">
        <v>0</v>
      </c>
      <c r="AK4637">
        <v>0</v>
      </c>
      <c r="AL4637">
        <v>0</v>
      </c>
      <c r="AM4637">
        <v>0</v>
      </c>
      <c r="AN4637">
        <v>0</v>
      </c>
      <c r="AU4637" t="s">
        <v>231</v>
      </c>
      <c r="AV4637" s="16" t="s">
        <v>249</v>
      </c>
    </row>
    <row r="4638" spans="1:48" x14ac:dyDescent="0.25">
      <c r="A4638">
        <v>4636</v>
      </c>
      <c r="C4638" t="s">
        <v>164</v>
      </c>
      <c r="E4638" t="s">
        <v>165</v>
      </c>
      <c r="G4638">
        <v>6</v>
      </c>
      <c r="H4638">
        <v>1985</v>
      </c>
      <c r="I4638">
        <v>2</v>
      </c>
      <c r="J4638">
        <v>1</v>
      </c>
      <c r="K4638">
        <v>-75.02</v>
      </c>
      <c r="L4638">
        <v>-30.908833333333334</v>
      </c>
      <c r="M4638">
        <v>150</v>
      </c>
      <c r="N4638">
        <v>580</v>
      </c>
      <c r="O4638">
        <v>-2</v>
      </c>
      <c r="P4638">
        <v>34.299999999999997</v>
      </c>
      <c r="S4638">
        <v>21.62</v>
      </c>
      <c r="U4638">
        <v>59.26</v>
      </c>
      <c r="X4638">
        <v>7.0000000000000007E-2</v>
      </c>
      <c r="Y4638" t="s">
        <v>166</v>
      </c>
      <c r="Z4638" t="s">
        <v>80</v>
      </c>
      <c r="AF4638">
        <v>0</v>
      </c>
      <c r="AH4638">
        <v>0</v>
      </c>
      <c r="AI4638">
        <v>0</v>
      </c>
      <c r="AJ4638">
        <v>0</v>
      </c>
      <c r="AK4638">
        <v>0</v>
      </c>
      <c r="AL4638">
        <v>0</v>
      </c>
      <c r="AM4638">
        <v>0</v>
      </c>
      <c r="AN4638">
        <v>0</v>
      </c>
      <c r="AU4638" t="s">
        <v>231</v>
      </c>
      <c r="AV4638" s="16" t="s">
        <v>249</v>
      </c>
    </row>
    <row r="4639" spans="1:48" x14ac:dyDescent="0.25">
      <c r="A4639">
        <v>4637</v>
      </c>
      <c r="C4639" t="s">
        <v>164</v>
      </c>
      <c r="E4639" t="s">
        <v>165</v>
      </c>
      <c r="G4639">
        <v>6</v>
      </c>
      <c r="H4639">
        <v>1985</v>
      </c>
      <c r="I4639">
        <v>2</v>
      </c>
      <c r="J4639">
        <v>1</v>
      </c>
      <c r="K4639">
        <v>-75.02</v>
      </c>
      <c r="L4639">
        <v>-30.908833333333334</v>
      </c>
      <c r="M4639">
        <v>200</v>
      </c>
      <c r="N4639">
        <v>580</v>
      </c>
      <c r="O4639">
        <v>-1.83</v>
      </c>
      <c r="P4639">
        <v>34.31</v>
      </c>
      <c r="S4639">
        <v>21.89</v>
      </c>
      <c r="U4639">
        <v>59.26</v>
      </c>
      <c r="X4639">
        <v>0.09</v>
      </c>
      <c r="Y4639" t="s">
        <v>166</v>
      </c>
      <c r="Z4639" t="s">
        <v>80</v>
      </c>
      <c r="AF4639">
        <v>118</v>
      </c>
      <c r="AH4639">
        <v>118</v>
      </c>
      <c r="AI4639">
        <v>9.7530324023708739E-5</v>
      </c>
      <c r="AJ4639">
        <v>3.4458946526372139E-3</v>
      </c>
      <c r="AK4639">
        <v>1.0053202577694122E-3</v>
      </c>
      <c r="AL4639">
        <v>1.0053202577694122E-3</v>
      </c>
      <c r="AM4639">
        <v>1.0053202577694122E-3</v>
      </c>
      <c r="AN4639">
        <v>1.0053202577694122E-3</v>
      </c>
      <c r="AU4639" t="s">
        <v>231</v>
      </c>
      <c r="AV4639" s="16" t="s">
        <v>249</v>
      </c>
    </row>
    <row r="4640" spans="1:48" x14ac:dyDescent="0.25">
      <c r="A4640">
        <v>4638</v>
      </c>
      <c r="C4640" t="s">
        <v>164</v>
      </c>
      <c r="E4640" t="s">
        <v>165</v>
      </c>
      <c r="G4640">
        <v>7</v>
      </c>
      <c r="H4640">
        <v>1985</v>
      </c>
      <c r="I4640">
        <v>2</v>
      </c>
      <c r="J4640">
        <v>1</v>
      </c>
      <c r="K4640">
        <v>-74.020166666666668</v>
      </c>
      <c r="L4640">
        <v>-34.033999999999999</v>
      </c>
      <c r="M4640">
        <v>200</v>
      </c>
      <c r="N4640">
        <v>1500</v>
      </c>
      <c r="O4640">
        <v>-1.73</v>
      </c>
      <c r="P4640">
        <v>34.32</v>
      </c>
      <c r="S4640">
        <v>24.63</v>
      </c>
      <c r="U4640">
        <v>64.290000000000006</v>
      </c>
      <c r="X4640">
        <v>0.18</v>
      </c>
      <c r="Y4640" t="s">
        <v>166</v>
      </c>
      <c r="Z4640" t="s">
        <v>80</v>
      </c>
      <c r="AF4640">
        <v>0</v>
      </c>
      <c r="AH4640">
        <v>0</v>
      </c>
      <c r="AI4640">
        <v>0</v>
      </c>
      <c r="AJ4640">
        <v>0</v>
      </c>
      <c r="AK4640">
        <v>0</v>
      </c>
      <c r="AL4640">
        <v>0</v>
      </c>
      <c r="AM4640">
        <v>0</v>
      </c>
      <c r="AN4640">
        <v>0</v>
      </c>
      <c r="AU4640" t="s">
        <v>231</v>
      </c>
      <c r="AV4640" s="16" t="s">
        <v>249</v>
      </c>
    </row>
    <row r="4641" spans="1:48" x14ac:dyDescent="0.25">
      <c r="A4641">
        <v>4639</v>
      </c>
      <c r="C4641" t="s">
        <v>164</v>
      </c>
      <c r="E4641" t="s">
        <v>165</v>
      </c>
      <c r="G4641">
        <v>7</v>
      </c>
      <c r="H4641">
        <v>1985</v>
      </c>
      <c r="I4641">
        <v>2</v>
      </c>
      <c r="J4641">
        <v>1</v>
      </c>
      <c r="K4641">
        <v>-74.020166666666668</v>
      </c>
      <c r="L4641">
        <v>-34.033999999999999</v>
      </c>
      <c r="M4641">
        <v>150</v>
      </c>
      <c r="N4641">
        <v>1500</v>
      </c>
      <c r="O4641">
        <v>-1.73</v>
      </c>
      <c r="P4641">
        <v>34.1</v>
      </c>
      <c r="S4641">
        <v>24.44</v>
      </c>
      <c r="U4641">
        <v>61.43</v>
      </c>
      <c r="X4641">
        <v>0.19</v>
      </c>
      <c r="Y4641" t="s">
        <v>166</v>
      </c>
      <c r="Z4641" t="s">
        <v>80</v>
      </c>
      <c r="AF4641">
        <v>237</v>
      </c>
      <c r="AH4641">
        <v>237</v>
      </c>
      <c r="AI4641">
        <v>1.9588717621710992E-4</v>
      </c>
      <c r="AJ4641">
        <v>6.9209918023306755E-3</v>
      </c>
      <c r="AK4641">
        <v>2.0191601787402599E-3</v>
      </c>
      <c r="AL4641">
        <v>2.0191601787402599E-3</v>
      </c>
      <c r="AM4641">
        <v>2.0191601787402599E-3</v>
      </c>
      <c r="AN4641">
        <v>2.0191601787402599E-3</v>
      </c>
      <c r="AU4641" t="s">
        <v>231</v>
      </c>
      <c r="AV4641" s="16" t="s">
        <v>249</v>
      </c>
    </row>
    <row r="4642" spans="1:48" x14ac:dyDescent="0.25">
      <c r="A4642">
        <v>4640</v>
      </c>
      <c r="C4642" t="s">
        <v>164</v>
      </c>
      <c r="E4642" t="s">
        <v>165</v>
      </c>
      <c r="G4642">
        <v>7</v>
      </c>
      <c r="H4642">
        <v>1985</v>
      </c>
      <c r="I4642">
        <v>2</v>
      </c>
      <c r="J4642">
        <v>1</v>
      </c>
      <c r="K4642">
        <v>-74.020166666666668</v>
      </c>
      <c r="L4642">
        <v>-34.033999999999999</v>
      </c>
      <c r="M4642">
        <v>0</v>
      </c>
      <c r="N4642">
        <v>1500</v>
      </c>
      <c r="O4642">
        <v>1.38</v>
      </c>
      <c r="P4642">
        <v>33.96</v>
      </c>
      <c r="S4642">
        <v>3.7</v>
      </c>
      <c r="U4642">
        <v>51.43</v>
      </c>
      <c r="X4642">
        <v>0.52</v>
      </c>
      <c r="Y4642" t="s">
        <v>166</v>
      </c>
      <c r="Z4642" t="s">
        <v>80</v>
      </c>
      <c r="AF4642">
        <v>3380</v>
      </c>
      <c r="AH4642">
        <v>3380</v>
      </c>
      <c r="AI4642">
        <v>2.7936652135604708E-3</v>
      </c>
      <c r="AJ4642">
        <v>9.8704440050116804E-2</v>
      </c>
      <c r="AK4642">
        <v>2.8796461620852653E-2</v>
      </c>
      <c r="AL4642">
        <v>2.8796461620852653E-2</v>
      </c>
      <c r="AM4642">
        <v>2.8796461620852653E-2</v>
      </c>
      <c r="AN4642">
        <v>2.8796461620852653E-2</v>
      </c>
      <c r="AU4642" t="s">
        <v>231</v>
      </c>
      <c r="AV4642" s="16" t="s">
        <v>249</v>
      </c>
    </row>
    <row r="4643" spans="1:48" x14ac:dyDescent="0.25">
      <c r="A4643">
        <v>4641</v>
      </c>
      <c r="C4643" t="s">
        <v>164</v>
      </c>
      <c r="E4643" t="s">
        <v>165</v>
      </c>
      <c r="G4643">
        <v>7</v>
      </c>
      <c r="H4643">
        <v>1985</v>
      </c>
      <c r="I4643">
        <v>2</v>
      </c>
      <c r="J4643">
        <v>1</v>
      </c>
      <c r="K4643">
        <v>-74.020166666666668</v>
      </c>
      <c r="L4643">
        <v>-34.033999999999999</v>
      </c>
      <c r="M4643">
        <v>100</v>
      </c>
      <c r="N4643">
        <v>1500</v>
      </c>
      <c r="O4643">
        <v>-1.72</v>
      </c>
      <c r="P4643">
        <v>34.28</v>
      </c>
      <c r="S4643">
        <v>25.56</v>
      </c>
      <c r="U4643">
        <v>62.86</v>
      </c>
      <c r="X4643">
        <v>0.98</v>
      </c>
      <c r="Y4643" t="s">
        <v>166</v>
      </c>
      <c r="Z4643" t="s">
        <v>80</v>
      </c>
      <c r="AF4643">
        <v>18449</v>
      </c>
      <c r="AH4643">
        <v>18449</v>
      </c>
      <c r="AI4643">
        <v>1.5248618202655953E-2</v>
      </c>
      <c r="AJ4643">
        <v>0.53875686819071145</v>
      </c>
      <c r="AK4643">
        <v>0.15717926640328717</v>
      </c>
      <c r="AL4643">
        <v>0.15717926640328717</v>
      </c>
      <c r="AM4643">
        <v>0.15717926640328717</v>
      </c>
      <c r="AN4643">
        <v>0.15717926640328717</v>
      </c>
      <c r="AU4643" t="s">
        <v>231</v>
      </c>
      <c r="AV4643" s="16" t="s">
        <v>249</v>
      </c>
    </row>
    <row r="4644" spans="1:48" x14ac:dyDescent="0.25">
      <c r="A4644">
        <v>4642</v>
      </c>
      <c r="C4644" t="s">
        <v>164</v>
      </c>
      <c r="E4644" t="s">
        <v>165</v>
      </c>
      <c r="G4644">
        <v>7</v>
      </c>
      <c r="H4644">
        <v>1985</v>
      </c>
      <c r="I4644">
        <v>2</v>
      </c>
      <c r="J4644">
        <v>1</v>
      </c>
      <c r="K4644">
        <v>-74.020166666666668</v>
      </c>
      <c r="L4644">
        <v>-34.033999999999999</v>
      </c>
      <c r="M4644">
        <v>10</v>
      </c>
      <c r="N4644">
        <v>1500</v>
      </c>
      <c r="O4644">
        <v>0.68</v>
      </c>
      <c r="P4644">
        <v>33.97</v>
      </c>
      <c r="S4644">
        <v>3.7</v>
      </c>
      <c r="U4644">
        <v>51.43</v>
      </c>
      <c r="X4644">
        <v>0.44</v>
      </c>
      <c r="Y4644" t="s">
        <v>166</v>
      </c>
      <c r="Z4644" t="s">
        <v>80</v>
      </c>
      <c r="AF4644">
        <v>55199</v>
      </c>
      <c r="AH4644">
        <v>55199</v>
      </c>
      <c r="AI4644">
        <v>4.5623528438853381E-2</v>
      </c>
      <c r="AJ4644">
        <v>1.6119486350078098</v>
      </c>
      <c r="AK4644">
        <v>0.47027688905604903</v>
      </c>
      <c r="AL4644">
        <v>0.47027688905604903</v>
      </c>
      <c r="AM4644">
        <v>0.47027688905604903</v>
      </c>
      <c r="AN4644">
        <v>0.47027688905604903</v>
      </c>
      <c r="AU4644" t="s">
        <v>231</v>
      </c>
      <c r="AV4644" s="16" t="s">
        <v>249</v>
      </c>
    </row>
    <row r="4645" spans="1:48" x14ac:dyDescent="0.25">
      <c r="A4645">
        <v>4643</v>
      </c>
      <c r="C4645" t="s">
        <v>164</v>
      </c>
      <c r="E4645" t="s">
        <v>165</v>
      </c>
      <c r="G4645">
        <v>7</v>
      </c>
      <c r="H4645">
        <v>1985</v>
      </c>
      <c r="I4645">
        <v>2</v>
      </c>
      <c r="J4645">
        <v>1</v>
      </c>
      <c r="K4645">
        <v>-74.020166666666668</v>
      </c>
      <c r="L4645">
        <v>-34.033999999999999</v>
      </c>
      <c r="M4645">
        <v>75</v>
      </c>
      <c r="N4645">
        <v>1500</v>
      </c>
      <c r="O4645">
        <v>-1.78</v>
      </c>
      <c r="P4645">
        <v>34.299999999999997</v>
      </c>
      <c r="S4645">
        <v>25.37</v>
      </c>
      <c r="U4645">
        <v>62.86</v>
      </c>
      <c r="X4645">
        <v>1.65</v>
      </c>
      <c r="Y4645" t="s">
        <v>166</v>
      </c>
      <c r="Z4645" t="s">
        <v>80</v>
      </c>
      <c r="AF4645">
        <v>55596</v>
      </c>
      <c r="AH4645">
        <v>55596</v>
      </c>
      <c r="AI4645">
        <v>4.595166012222128E-2</v>
      </c>
      <c r="AJ4645">
        <v>1.62354202633914</v>
      </c>
      <c r="AK4645">
        <v>0.473659195347019</v>
      </c>
      <c r="AL4645">
        <v>0.473659195347019</v>
      </c>
      <c r="AM4645">
        <v>0.473659195347019</v>
      </c>
      <c r="AN4645">
        <v>0.473659195347019</v>
      </c>
      <c r="AU4645" t="s">
        <v>231</v>
      </c>
      <c r="AV4645" s="16" t="s">
        <v>249</v>
      </c>
    </row>
    <row r="4646" spans="1:48" x14ac:dyDescent="0.25">
      <c r="A4646">
        <v>4644</v>
      </c>
      <c r="C4646" t="s">
        <v>164</v>
      </c>
      <c r="E4646" t="s">
        <v>165</v>
      </c>
      <c r="G4646">
        <v>7</v>
      </c>
      <c r="H4646">
        <v>1985</v>
      </c>
      <c r="I4646">
        <v>2</v>
      </c>
      <c r="J4646">
        <v>1</v>
      </c>
      <c r="K4646">
        <v>-74.020166666666668</v>
      </c>
      <c r="L4646">
        <v>-34.033999999999999</v>
      </c>
      <c r="M4646">
        <v>25</v>
      </c>
      <c r="N4646">
        <v>1500</v>
      </c>
      <c r="O4646">
        <v>0.17</v>
      </c>
      <c r="P4646">
        <v>34.020000000000003</v>
      </c>
      <c r="S4646">
        <v>4.07</v>
      </c>
      <c r="U4646">
        <v>52.86</v>
      </c>
      <c r="X4646">
        <v>0.37</v>
      </c>
      <c r="Y4646" t="s">
        <v>166</v>
      </c>
      <c r="Z4646" t="s">
        <v>80</v>
      </c>
      <c r="AF4646">
        <v>111242</v>
      </c>
      <c r="AH4646">
        <v>111242</v>
      </c>
      <c r="AI4646">
        <v>9.1944646652927189E-2</v>
      </c>
      <c r="AJ4646">
        <v>3.2485441775310928</v>
      </c>
      <c r="AK4646">
        <v>0.9477443738541097</v>
      </c>
      <c r="AL4646">
        <v>0.9477443738541097</v>
      </c>
      <c r="AM4646">
        <v>0.9477443738541097</v>
      </c>
      <c r="AN4646">
        <v>0.9477443738541097</v>
      </c>
      <c r="AU4646" t="s">
        <v>231</v>
      </c>
      <c r="AV4646" s="16" t="s">
        <v>249</v>
      </c>
    </row>
    <row r="4647" spans="1:48" x14ac:dyDescent="0.25">
      <c r="A4647">
        <v>4645</v>
      </c>
      <c r="C4647" t="s">
        <v>164</v>
      </c>
      <c r="E4647" t="s">
        <v>165</v>
      </c>
      <c r="G4647">
        <v>7</v>
      </c>
      <c r="H4647">
        <v>1985</v>
      </c>
      <c r="I4647">
        <v>2</v>
      </c>
      <c r="J4647">
        <v>1</v>
      </c>
      <c r="K4647">
        <v>-74.020166666666668</v>
      </c>
      <c r="L4647">
        <v>-34.033999999999999</v>
      </c>
      <c r="M4647">
        <v>50</v>
      </c>
      <c r="N4647">
        <v>1500</v>
      </c>
      <c r="O4647">
        <v>1.68</v>
      </c>
      <c r="P4647">
        <v>34.4</v>
      </c>
      <c r="S4647">
        <v>25</v>
      </c>
      <c r="U4647">
        <v>62.82</v>
      </c>
      <c r="X4647">
        <v>2.69</v>
      </c>
      <c r="Y4647" t="s">
        <v>166</v>
      </c>
      <c r="Z4647" t="s">
        <v>80</v>
      </c>
      <c r="AF4647">
        <v>124243</v>
      </c>
      <c r="AH4647">
        <v>124243</v>
      </c>
      <c r="AI4647">
        <v>0.10269033938709869</v>
      </c>
      <c r="AJ4647">
        <v>3.6282058417593674</v>
      </c>
      <c r="AK4647">
        <v>1.0585085151359752</v>
      </c>
      <c r="AL4647">
        <v>1.0585085151359752</v>
      </c>
      <c r="AM4647">
        <v>1.0585085151359752</v>
      </c>
      <c r="AN4647">
        <v>1.0585085151359752</v>
      </c>
      <c r="AU4647" t="s">
        <v>231</v>
      </c>
      <c r="AV4647" s="16" t="s">
        <v>249</v>
      </c>
    </row>
    <row r="4648" spans="1:48" x14ac:dyDescent="0.25">
      <c r="A4648">
        <v>4646</v>
      </c>
      <c r="C4648" t="s">
        <v>164</v>
      </c>
      <c r="E4648" t="s">
        <v>165</v>
      </c>
      <c r="G4648">
        <v>8</v>
      </c>
      <c r="H4648">
        <v>1985</v>
      </c>
      <c r="I4648">
        <v>2</v>
      </c>
      <c r="J4648">
        <v>1</v>
      </c>
      <c r="K4648">
        <v>-72.995000000000005</v>
      </c>
      <c r="L4648">
        <v>-37.344999999999999</v>
      </c>
      <c r="M4648">
        <v>100</v>
      </c>
      <c r="N4648">
        <v>3140</v>
      </c>
      <c r="O4648">
        <v>-1.72</v>
      </c>
      <c r="P4648">
        <v>34.270000000000003</v>
      </c>
      <c r="S4648">
        <v>26.88</v>
      </c>
      <c r="U4648">
        <v>54.29</v>
      </c>
      <c r="X4648">
        <v>0.24</v>
      </c>
      <c r="Y4648" t="s">
        <v>166</v>
      </c>
      <c r="Z4648" t="s">
        <v>80</v>
      </c>
      <c r="AF4648">
        <v>0</v>
      </c>
      <c r="AH4648">
        <v>0</v>
      </c>
      <c r="AI4648">
        <v>0</v>
      </c>
      <c r="AJ4648">
        <v>0</v>
      </c>
      <c r="AK4648">
        <v>0</v>
      </c>
      <c r="AL4648">
        <v>0</v>
      </c>
      <c r="AM4648">
        <v>0</v>
      </c>
      <c r="AN4648">
        <v>0</v>
      </c>
      <c r="AU4648" t="s">
        <v>231</v>
      </c>
      <c r="AV4648" s="16" t="s">
        <v>249</v>
      </c>
    </row>
    <row r="4649" spans="1:48" x14ac:dyDescent="0.25">
      <c r="A4649">
        <v>4647</v>
      </c>
      <c r="C4649" t="s">
        <v>164</v>
      </c>
      <c r="E4649" t="s">
        <v>165</v>
      </c>
      <c r="G4649">
        <v>8</v>
      </c>
      <c r="H4649">
        <v>1985</v>
      </c>
      <c r="I4649">
        <v>2</v>
      </c>
      <c r="J4649">
        <v>1</v>
      </c>
      <c r="K4649">
        <v>-72.995000000000005</v>
      </c>
      <c r="L4649">
        <v>-37.344999999999999</v>
      </c>
      <c r="M4649">
        <v>150</v>
      </c>
      <c r="N4649">
        <v>3140</v>
      </c>
      <c r="O4649">
        <v>-1.7</v>
      </c>
      <c r="P4649">
        <v>34.200000000000003</v>
      </c>
      <c r="S4649">
        <v>26.88</v>
      </c>
      <c r="U4649">
        <v>54.29</v>
      </c>
      <c r="X4649">
        <v>0.12</v>
      </c>
      <c r="Y4649" t="s">
        <v>166</v>
      </c>
      <c r="Z4649" t="s">
        <v>80</v>
      </c>
      <c r="AF4649">
        <v>0</v>
      </c>
      <c r="AH4649">
        <v>0</v>
      </c>
      <c r="AI4649">
        <v>0</v>
      </c>
      <c r="AJ4649">
        <v>0</v>
      </c>
      <c r="AK4649">
        <v>0</v>
      </c>
      <c r="AL4649">
        <v>0</v>
      </c>
      <c r="AM4649">
        <v>0</v>
      </c>
      <c r="AN4649">
        <v>0</v>
      </c>
      <c r="AU4649" t="s">
        <v>231</v>
      </c>
      <c r="AV4649" s="16" t="s">
        <v>249</v>
      </c>
    </row>
    <row r="4650" spans="1:48" x14ac:dyDescent="0.25">
      <c r="A4650">
        <v>4648</v>
      </c>
      <c r="C4650" t="s">
        <v>164</v>
      </c>
      <c r="E4650" t="s">
        <v>165</v>
      </c>
      <c r="G4650">
        <v>8</v>
      </c>
      <c r="H4650">
        <v>1985</v>
      </c>
      <c r="I4650">
        <v>2</v>
      </c>
      <c r="J4650">
        <v>1</v>
      </c>
      <c r="K4650">
        <v>-72.995000000000005</v>
      </c>
      <c r="L4650">
        <v>-37.344999999999999</v>
      </c>
      <c r="M4650">
        <v>75</v>
      </c>
      <c r="N4650">
        <v>3140</v>
      </c>
      <c r="O4650">
        <v>-1.89</v>
      </c>
      <c r="P4650">
        <v>34.270000000000003</v>
      </c>
      <c r="S4650">
        <v>25.63</v>
      </c>
      <c r="U4650">
        <v>54.29</v>
      </c>
      <c r="X4650">
        <v>0.18</v>
      </c>
      <c r="Y4650" t="s">
        <v>166</v>
      </c>
      <c r="Z4650" t="s">
        <v>80</v>
      </c>
      <c r="AF4650">
        <v>346</v>
      </c>
      <c r="AH4650">
        <v>346</v>
      </c>
      <c r="AI4650">
        <v>2.8597874671358663E-4</v>
      </c>
      <c r="AJ4650">
        <v>1.010406398146166E-2</v>
      </c>
      <c r="AK4650">
        <v>2.9478034676967508E-3</v>
      </c>
      <c r="AL4650">
        <v>2.9478034676967508E-3</v>
      </c>
      <c r="AM4650">
        <v>2.9478034676967508E-3</v>
      </c>
      <c r="AN4650">
        <v>2.9478034676967508E-3</v>
      </c>
      <c r="AU4650" t="s">
        <v>231</v>
      </c>
      <c r="AV4650" s="16" t="s">
        <v>249</v>
      </c>
    </row>
    <row r="4651" spans="1:48" x14ac:dyDescent="0.25">
      <c r="A4651">
        <v>4649</v>
      </c>
      <c r="C4651" t="s">
        <v>164</v>
      </c>
      <c r="E4651" t="s">
        <v>165</v>
      </c>
      <c r="G4651">
        <v>8</v>
      </c>
      <c r="H4651">
        <v>1985</v>
      </c>
      <c r="I4651">
        <v>2</v>
      </c>
      <c r="J4651">
        <v>1</v>
      </c>
      <c r="K4651">
        <v>-72.995000000000005</v>
      </c>
      <c r="L4651">
        <v>-37.344999999999999</v>
      </c>
      <c r="M4651">
        <v>200</v>
      </c>
      <c r="N4651">
        <v>3140</v>
      </c>
      <c r="O4651">
        <v>-2</v>
      </c>
      <c r="P4651">
        <v>34.659999999999997</v>
      </c>
      <c r="S4651">
        <v>27.5</v>
      </c>
      <c r="U4651">
        <v>58.57</v>
      </c>
      <c r="X4651">
        <v>0.05</v>
      </c>
      <c r="Y4651" t="s">
        <v>166</v>
      </c>
      <c r="Z4651" t="s">
        <v>80</v>
      </c>
      <c r="AF4651">
        <v>954</v>
      </c>
      <c r="AH4651">
        <v>954</v>
      </c>
      <c r="AI4651">
        <v>7.8850787388659441E-4</v>
      </c>
      <c r="AJ4651">
        <v>2.7859182191660184E-2</v>
      </c>
      <c r="AK4651">
        <v>8.1277586941696546E-3</v>
      </c>
      <c r="AL4651">
        <v>8.1277586941696546E-3</v>
      </c>
      <c r="AM4651">
        <v>8.1277586941696546E-3</v>
      </c>
      <c r="AN4651">
        <v>8.1277586941696546E-3</v>
      </c>
      <c r="AU4651" t="s">
        <v>231</v>
      </c>
      <c r="AV4651" s="16" t="s">
        <v>249</v>
      </c>
    </row>
    <row r="4652" spans="1:48" x14ac:dyDescent="0.25">
      <c r="A4652">
        <v>4650</v>
      </c>
      <c r="C4652" t="s">
        <v>164</v>
      </c>
      <c r="E4652" t="s">
        <v>165</v>
      </c>
      <c r="G4652">
        <v>8</v>
      </c>
      <c r="H4652">
        <v>1985</v>
      </c>
      <c r="I4652">
        <v>2</v>
      </c>
      <c r="J4652">
        <v>1</v>
      </c>
      <c r="K4652">
        <v>-72.995000000000005</v>
      </c>
      <c r="L4652">
        <v>-37.344999999999999</v>
      </c>
      <c r="M4652">
        <v>50</v>
      </c>
      <c r="N4652">
        <v>3140</v>
      </c>
      <c r="O4652">
        <v>-1.99</v>
      </c>
      <c r="P4652">
        <v>34.299999999999997</v>
      </c>
      <c r="S4652">
        <v>24.38</v>
      </c>
      <c r="U4652">
        <v>52.86</v>
      </c>
      <c r="X4652">
        <v>0.24</v>
      </c>
      <c r="Y4652" t="s">
        <v>166</v>
      </c>
      <c r="Z4652" t="s">
        <v>80</v>
      </c>
      <c r="AF4652">
        <v>17742</v>
      </c>
      <c r="AH4652">
        <v>17742</v>
      </c>
      <c r="AI4652">
        <v>1.4664262786683395E-2</v>
      </c>
      <c r="AJ4652">
        <v>0.51811070277194449</v>
      </c>
      <c r="AK4652">
        <v>0.15115586451987212</v>
      </c>
      <c r="AL4652">
        <v>0.15115586451987212</v>
      </c>
      <c r="AM4652">
        <v>0.15115586451987212</v>
      </c>
      <c r="AN4652">
        <v>0.15115586451987212</v>
      </c>
      <c r="AU4652" t="s">
        <v>231</v>
      </c>
      <c r="AV4652" s="16" t="s">
        <v>249</v>
      </c>
    </row>
    <row r="4653" spans="1:48" x14ac:dyDescent="0.25">
      <c r="A4653">
        <v>4651</v>
      </c>
      <c r="C4653" t="s">
        <v>164</v>
      </c>
      <c r="E4653" t="s">
        <v>165</v>
      </c>
      <c r="G4653">
        <v>8</v>
      </c>
      <c r="H4653">
        <v>1985</v>
      </c>
      <c r="I4653">
        <v>2</v>
      </c>
      <c r="J4653">
        <v>1</v>
      </c>
      <c r="K4653">
        <v>-72.995000000000005</v>
      </c>
      <c r="L4653">
        <v>-37.344999999999999</v>
      </c>
      <c r="M4653">
        <v>0</v>
      </c>
      <c r="N4653">
        <v>3140</v>
      </c>
      <c r="O4653">
        <v>-0.2</v>
      </c>
      <c r="P4653">
        <v>32.72</v>
      </c>
      <c r="S4653">
        <v>7.19</v>
      </c>
      <c r="U4653">
        <v>42.86</v>
      </c>
      <c r="X4653">
        <v>0.94</v>
      </c>
      <c r="Y4653" t="s">
        <v>166</v>
      </c>
      <c r="Z4653" t="s">
        <v>80</v>
      </c>
      <c r="AF4653">
        <v>209123</v>
      </c>
      <c r="AH4653">
        <v>209123</v>
      </c>
      <c r="AI4653">
        <v>0.17284605043059359</v>
      </c>
      <c r="AJ4653">
        <v>6.1069137918936613</v>
      </c>
      <c r="AK4653">
        <v>1.7816575276738371</v>
      </c>
      <c r="AL4653">
        <v>1.7816575276738371</v>
      </c>
      <c r="AM4653">
        <v>1.7816575276738371</v>
      </c>
      <c r="AN4653">
        <v>1.7816575276738371</v>
      </c>
      <c r="AU4653" t="s">
        <v>231</v>
      </c>
      <c r="AV4653" s="16" t="s">
        <v>249</v>
      </c>
    </row>
    <row r="4654" spans="1:48" x14ac:dyDescent="0.25">
      <c r="A4654">
        <v>4652</v>
      </c>
      <c r="C4654" t="s">
        <v>164</v>
      </c>
      <c r="E4654" t="s">
        <v>165</v>
      </c>
      <c r="G4654">
        <v>8</v>
      </c>
      <c r="H4654">
        <v>1985</v>
      </c>
      <c r="I4654">
        <v>2</v>
      </c>
      <c r="J4654">
        <v>1</v>
      </c>
      <c r="K4654">
        <v>-72.995000000000005</v>
      </c>
      <c r="L4654">
        <v>-37.344999999999999</v>
      </c>
      <c r="M4654">
        <v>10</v>
      </c>
      <c r="N4654">
        <v>3140</v>
      </c>
      <c r="O4654">
        <v>-0.73</v>
      </c>
      <c r="P4654">
        <v>33</v>
      </c>
      <c r="S4654">
        <v>7.19</v>
      </c>
      <c r="U4654">
        <v>42.86</v>
      </c>
      <c r="X4654">
        <v>0.94</v>
      </c>
      <c r="Y4654" t="s">
        <v>166</v>
      </c>
      <c r="Z4654" t="s">
        <v>80</v>
      </c>
      <c r="AF4654">
        <v>362250</v>
      </c>
      <c r="AH4654">
        <v>362250</v>
      </c>
      <c r="AI4654">
        <v>0.29940982947108891</v>
      </c>
      <c r="AJ4654">
        <v>10.578604558625683</v>
      </c>
      <c r="AK4654">
        <v>3.0862479947200812</v>
      </c>
      <c r="AL4654">
        <v>3.0862479947200812</v>
      </c>
      <c r="AM4654">
        <v>3.0862479947200812</v>
      </c>
      <c r="AN4654">
        <v>3.0862479947200812</v>
      </c>
      <c r="AU4654" t="s">
        <v>231</v>
      </c>
      <c r="AV4654" s="16" t="s">
        <v>249</v>
      </c>
    </row>
    <row r="4655" spans="1:48" x14ac:dyDescent="0.25">
      <c r="A4655">
        <v>4653</v>
      </c>
      <c r="C4655" t="s">
        <v>164</v>
      </c>
      <c r="E4655" t="s">
        <v>165</v>
      </c>
      <c r="G4655">
        <v>8</v>
      </c>
      <c r="H4655">
        <v>1985</v>
      </c>
      <c r="I4655">
        <v>2</v>
      </c>
      <c r="J4655">
        <v>1</v>
      </c>
      <c r="K4655">
        <v>-72.995000000000005</v>
      </c>
      <c r="L4655">
        <v>-37.344999999999999</v>
      </c>
      <c r="M4655">
        <v>25</v>
      </c>
      <c r="N4655">
        <v>3140</v>
      </c>
      <c r="O4655">
        <v>-1.59</v>
      </c>
      <c r="P4655">
        <v>34.39</v>
      </c>
      <c r="S4655">
        <v>7.81</v>
      </c>
      <c r="U4655">
        <v>42.86</v>
      </c>
      <c r="X4655">
        <v>0.88</v>
      </c>
      <c r="Y4655" t="s">
        <v>166</v>
      </c>
      <c r="Z4655" t="s">
        <v>80</v>
      </c>
      <c r="AF4655">
        <v>424350</v>
      </c>
      <c r="AH4655">
        <v>424350</v>
      </c>
      <c r="AI4655">
        <v>0.35073722880898989</v>
      </c>
      <c r="AJ4655">
        <v>12.392079625818658</v>
      </c>
      <c r="AK4655">
        <v>3.6153190795292378</v>
      </c>
      <c r="AL4655">
        <v>3.6153190795292378</v>
      </c>
      <c r="AM4655">
        <v>3.6153190795292378</v>
      </c>
      <c r="AN4655">
        <v>3.6153190795292378</v>
      </c>
      <c r="AU4655" t="s">
        <v>231</v>
      </c>
      <c r="AV4655" s="16" t="s">
        <v>249</v>
      </c>
    </row>
    <row r="4656" spans="1:48" x14ac:dyDescent="0.25">
      <c r="A4656">
        <v>4654</v>
      </c>
      <c r="C4656" t="s">
        <v>164</v>
      </c>
      <c r="E4656" t="s">
        <v>165</v>
      </c>
      <c r="G4656">
        <v>9</v>
      </c>
      <c r="H4656">
        <v>1985</v>
      </c>
      <c r="I4656">
        <v>2</v>
      </c>
      <c r="J4656">
        <v>2</v>
      </c>
      <c r="K4656">
        <v>-72.13333333333334</v>
      </c>
      <c r="L4656">
        <v>-39.200000000000003</v>
      </c>
      <c r="M4656">
        <v>0</v>
      </c>
      <c r="N4656">
        <v>3000</v>
      </c>
      <c r="O4656">
        <v>-1.25</v>
      </c>
      <c r="P4656">
        <v>33.21</v>
      </c>
      <c r="S4656">
        <v>25.31</v>
      </c>
      <c r="U4656">
        <v>60</v>
      </c>
      <c r="X4656">
        <v>0.18</v>
      </c>
      <c r="Y4656" t="s">
        <v>166</v>
      </c>
      <c r="Z4656" t="s">
        <v>80</v>
      </c>
      <c r="AF4656">
        <v>0</v>
      </c>
      <c r="AH4656">
        <v>0</v>
      </c>
      <c r="AI4656">
        <v>0</v>
      </c>
      <c r="AJ4656">
        <v>0</v>
      </c>
      <c r="AK4656">
        <v>0</v>
      </c>
      <c r="AL4656">
        <v>0</v>
      </c>
      <c r="AM4656">
        <v>0</v>
      </c>
      <c r="AN4656">
        <v>0</v>
      </c>
      <c r="AU4656" t="s">
        <v>231</v>
      </c>
      <c r="AV4656" s="16" t="s">
        <v>249</v>
      </c>
    </row>
    <row r="4657" spans="1:48" x14ac:dyDescent="0.25">
      <c r="A4657">
        <v>4655</v>
      </c>
      <c r="C4657" t="s">
        <v>164</v>
      </c>
      <c r="E4657" t="s">
        <v>165</v>
      </c>
      <c r="G4657">
        <v>9</v>
      </c>
      <c r="H4657">
        <v>1985</v>
      </c>
      <c r="I4657">
        <v>2</v>
      </c>
      <c r="J4657">
        <v>2</v>
      </c>
      <c r="K4657">
        <v>-72.13333333333334</v>
      </c>
      <c r="L4657">
        <v>-39.200000000000003</v>
      </c>
      <c r="M4657">
        <v>10</v>
      </c>
      <c r="N4657">
        <v>3000</v>
      </c>
      <c r="O4657">
        <v>-1.29</v>
      </c>
      <c r="P4657">
        <v>34.049999999999997</v>
      </c>
      <c r="S4657">
        <v>25.63</v>
      </c>
      <c r="U4657">
        <v>60</v>
      </c>
      <c r="X4657">
        <v>0.16</v>
      </c>
      <c r="Y4657" t="s">
        <v>166</v>
      </c>
      <c r="Z4657" t="s">
        <v>80</v>
      </c>
      <c r="AF4657">
        <v>1415</v>
      </c>
      <c r="AH4657">
        <v>1415</v>
      </c>
      <c r="AI4657">
        <v>1.1695373601148125E-3</v>
      </c>
      <c r="AJ4657">
        <v>4.1321533334590314E-2</v>
      </c>
      <c r="AK4657">
        <v>1.205532343003151E-2</v>
      </c>
      <c r="AL4657">
        <v>1.205532343003151E-2</v>
      </c>
      <c r="AM4657">
        <v>1.205532343003151E-2</v>
      </c>
      <c r="AN4657">
        <v>1.205532343003151E-2</v>
      </c>
      <c r="AU4657" t="s">
        <v>231</v>
      </c>
      <c r="AV4657" s="16" t="s">
        <v>249</v>
      </c>
    </row>
    <row r="4658" spans="1:48" x14ac:dyDescent="0.25">
      <c r="A4658">
        <v>4656</v>
      </c>
      <c r="C4658" t="s">
        <v>164</v>
      </c>
      <c r="E4658" t="s">
        <v>165</v>
      </c>
      <c r="G4658">
        <v>10</v>
      </c>
      <c r="H4658">
        <v>1985</v>
      </c>
      <c r="I4658">
        <v>2</v>
      </c>
      <c r="J4658">
        <v>2</v>
      </c>
      <c r="K4658">
        <v>-71.844999999999999</v>
      </c>
      <c r="L4658">
        <v>-39.476666666666667</v>
      </c>
      <c r="M4658">
        <v>10</v>
      </c>
      <c r="N4658">
        <v>3580</v>
      </c>
      <c r="O4658">
        <v>-1.3</v>
      </c>
      <c r="P4658">
        <v>34.159999999999997</v>
      </c>
      <c r="S4658">
        <v>25.26</v>
      </c>
      <c r="U4658">
        <v>70</v>
      </c>
      <c r="X4658">
        <v>0.14000000000000001</v>
      </c>
      <c r="Y4658" t="s">
        <v>166</v>
      </c>
      <c r="Z4658" t="s">
        <v>80</v>
      </c>
      <c r="AF4658">
        <v>0</v>
      </c>
      <c r="AH4658">
        <v>0</v>
      </c>
      <c r="AI4658">
        <v>0</v>
      </c>
      <c r="AJ4658">
        <v>0</v>
      </c>
      <c r="AK4658">
        <v>0</v>
      </c>
      <c r="AL4658">
        <v>0</v>
      </c>
      <c r="AM4658">
        <v>0</v>
      </c>
      <c r="AN4658">
        <v>0</v>
      </c>
      <c r="AU4658" t="s">
        <v>231</v>
      </c>
      <c r="AV4658" s="16" t="s">
        <v>249</v>
      </c>
    </row>
    <row r="4659" spans="1:48" x14ac:dyDescent="0.25">
      <c r="A4659">
        <v>4657</v>
      </c>
      <c r="C4659" t="s">
        <v>164</v>
      </c>
      <c r="E4659" t="s">
        <v>165</v>
      </c>
      <c r="G4659">
        <v>10</v>
      </c>
      <c r="H4659">
        <v>1985</v>
      </c>
      <c r="I4659">
        <v>2</v>
      </c>
      <c r="J4659">
        <v>2</v>
      </c>
      <c r="K4659">
        <v>-71.844999999999999</v>
      </c>
      <c r="L4659">
        <v>-39.476666666666667</v>
      </c>
      <c r="M4659">
        <v>25</v>
      </c>
      <c r="N4659">
        <v>3580</v>
      </c>
      <c r="O4659">
        <v>-1.5</v>
      </c>
      <c r="P4659">
        <v>34.17</v>
      </c>
      <c r="S4659">
        <v>24.74</v>
      </c>
      <c r="U4659">
        <v>68.569999999999993</v>
      </c>
      <c r="X4659">
        <v>0.15</v>
      </c>
      <c r="Y4659" t="s">
        <v>166</v>
      </c>
      <c r="Z4659" t="s">
        <v>80</v>
      </c>
      <c r="AF4659">
        <v>0</v>
      </c>
      <c r="AH4659">
        <v>0</v>
      </c>
      <c r="AI4659">
        <v>0</v>
      </c>
      <c r="AJ4659">
        <v>0</v>
      </c>
      <c r="AK4659">
        <v>0</v>
      </c>
      <c r="AL4659">
        <v>0</v>
      </c>
      <c r="AM4659">
        <v>0</v>
      </c>
      <c r="AN4659">
        <v>0</v>
      </c>
      <c r="AU4659" t="s">
        <v>231</v>
      </c>
      <c r="AV4659" s="16" t="s">
        <v>249</v>
      </c>
    </row>
    <row r="4660" spans="1:48" x14ac:dyDescent="0.25">
      <c r="A4660">
        <v>4658</v>
      </c>
      <c r="C4660" t="s">
        <v>164</v>
      </c>
      <c r="E4660" t="s">
        <v>165</v>
      </c>
      <c r="G4660">
        <v>10</v>
      </c>
      <c r="H4660">
        <v>1985</v>
      </c>
      <c r="I4660">
        <v>2</v>
      </c>
      <c r="J4660">
        <v>2</v>
      </c>
      <c r="K4660">
        <v>-71.844999999999999</v>
      </c>
      <c r="L4660">
        <v>-39.476666666666667</v>
      </c>
      <c r="M4660">
        <v>50</v>
      </c>
      <c r="N4660">
        <v>3580</v>
      </c>
      <c r="O4660">
        <v>-1.5</v>
      </c>
      <c r="P4660">
        <v>34.22</v>
      </c>
      <c r="S4660">
        <v>24.47</v>
      </c>
      <c r="U4660">
        <v>68.569999999999993</v>
      </c>
      <c r="X4660">
        <v>0.14000000000000001</v>
      </c>
      <c r="Y4660" t="s">
        <v>166</v>
      </c>
      <c r="Z4660" t="s">
        <v>80</v>
      </c>
      <c r="AF4660">
        <v>0</v>
      </c>
      <c r="AH4660">
        <v>0</v>
      </c>
      <c r="AI4660">
        <v>0</v>
      </c>
      <c r="AJ4660">
        <v>0</v>
      </c>
      <c r="AK4660">
        <v>0</v>
      </c>
      <c r="AL4660">
        <v>0</v>
      </c>
      <c r="AM4660">
        <v>0</v>
      </c>
      <c r="AN4660">
        <v>0</v>
      </c>
      <c r="AU4660" t="s">
        <v>231</v>
      </c>
      <c r="AV4660" s="16" t="s">
        <v>249</v>
      </c>
    </row>
    <row r="4661" spans="1:48" x14ac:dyDescent="0.25">
      <c r="A4661">
        <v>4659</v>
      </c>
      <c r="C4661" t="s">
        <v>164</v>
      </c>
      <c r="E4661" t="s">
        <v>165</v>
      </c>
      <c r="G4661">
        <v>10</v>
      </c>
      <c r="H4661">
        <v>1985</v>
      </c>
      <c r="I4661">
        <v>2</v>
      </c>
      <c r="J4661">
        <v>2</v>
      </c>
      <c r="K4661">
        <v>-71.844999999999999</v>
      </c>
      <c r="L4661">
        <v>-39.476666666666667</v>
      </c>
      <c r="M4661">
        <v>75</v>
      </c>
      <c r="N4661">
        <v>3580</v>
      </c>
      <c r="O4661">
        <v>-1.41</v>
      </c>
      <c r="P4661">
        <v>34.43</v>
      </c>
      <c r="S4661">
        <v>25.26</v>
      </c>
      <c r="U4661">
        <v>71.430000000000007</v>
      </c>
      <c r="X4661">
        <v>0.13</v>
      </c>
      <c r="Y4661" t="s">
        <v>166</v>
      </c>
      <c r="Z4661" t="s">
        <v>80</v>
      </c>
      <c r="AF4661">
        <v>0</v>
      </c>
      <c r="AH4661">
        <v>0</v>
      </c>
      <c r="AI4661">
        <v>0</v>
      </c>
      <c r="AJ4661">
        <v>0</v>
      </c>
      <c r="AK4661">
        <v>0</v>
      </c>
      <c r="AL4661">
        <v>0</v>
      </c>
      <c r="AM4661">
        <v>0</v>
      </c>
      <c r="AN4661">
        <v>0</v>
      </c>
      <c r="AU4661" t="s">
        <v>231</v>
      </c>
      <c r="AV4661" s="16" t="s">
        <v>249</v>
      </c>
    </row>
    <row r="4662" spans="1:48" x14ac:dyDescent="0.25">
      <c r="A4662">
        <v>4660</v>
      </c>
      <c r="C4662" t="s">
        <v>164</v>
      </c>
      <c r="E4662" t="s">
        <v>165</v>
      </c>
      <c r="G4662">
        <v>10</v>
      </c>
      <c r="H4662">
        <v>1985</v>
      </c>
      <c r="I4662">
        <v>2</v>
      </c>
      <c r="J4662">
        <v>2</v>
      </c>
      <c r="K4662">
        <v>-71.844999999999999</v>
      </c>
      <c r="L4662">
        <v>-39.476666666666667</v>
      </c>
      <c r="M4662">
        <v>100</v>
      </c>
      <c r="N4662">
        <v>3580</v>
      </c>
      <c r="O4662">
        <v>-1.22</v>
      </c>
      <c r="P4662">
        <v>34.549999999999997</v>
      </c>
      <c r="S4662">
        <v>25.26</v>
      </c>
      <c r="U4662">
        <v>74.290000000000006</v>
      </c>
      <c r="X4662">
        <v>0.11</v>
      </c>
      <c r="Y4662" t="s">
        <v>166</v>
      </c>
      <c r="Z4662" t="s">
        <v>80</v>
      </c>
      <c r="AF4662">
        <v>0</v>
      </c>
      <c r="AH4662">
        <v>0</v>
      </c>
      <c r="AI4662">
        <v>0</v>
      </c>
      <c r="AJ4662">
        <v>0</v>
      </c>
      <c r="AK4662">
        <v>0</v>
      </c>
      <c r="AL4662">
        <v>0</v>
      </c>
      <c r="AM4662">
        <v>0</v>
      </c>
      <c r="AN4662">
        <v>0</v>
      </c>
      <c r="AU4662" t="s">
        <v>231</v>
      </c>
      <c r="AV4662" s="16" t="s">
        <v>249</v>
      </c>
    </row>
    <row r="4663" spans="1:48" x14ac:dyDescent="0.25">
      <c r="A4663">
        <v>4661</v>
      </c>
      <c r="C4663" t="s">
        <v>164</v>
      </c>
      <c r="E4663" t="s">
        <v>165</v>
      </c>
      <c r="G4663">
        <v>10</v>
      </c>
      <c r="H4663">
        <v>1985</v>
      </c>
      <c r="I4663">
        <v>2</v>
      </c>
      <c r="J4663">
        <v>2</v>
      </c>
      <c r="K4663">
        <v>-71.844999999999999</v>
      </c>
      <c r="L4663">
        <v>-39.476666666666667</v>
      </c>
      <c r="M4663">
        <v>150</v>
      </c>
      <c r="N4663">
        <v>3580</v>
      </c>
      <c r="O4663">
        <v>-0.09</v>
      </c>
      <c r="P4663">
        <v>34.590000000000003</v>
      </c>
      <c r="S4663">
        <v>25.26</v>
      </c>
      <c r="U4663">
        <v>75.709999999999994</v>
      </c>
      <c r="X4663">
        <v>0.04</v>
      </c>
      <c r="Y4663" t="s">
        <v>166</v>
      </c>
      <c r="Z4663" t="s">
        <v>80</v>
      </c>
      <c r="AF4663">
        <v>0</v>
      </c>
      <c r="AH4663">
        <v>0</v>
      </c>
      <c r="AI4663">
        <v>0</v>
      </c>
      <c r="AJ4663">
        <v>0</v>
      </c>
      <c r="AK4663">
        <v>0</v>
      </c>
      <c r="AL4663">
        <v>0</v>
      </c>
      <c r="AM4663">
        <v>0</v>
      </c>
      <c r="AN4663">
        <v>0</v>
      </c>
      <c r="AU4663" t="s">
        <v>231</v>
      </c>
      <c r="AV4663" s="16" t="s">
        <v>249</v>
      </c>
    </row>
    <row r="4664" spans="1:48" x14ac:dyDescent="0.25">
      <c r="A4664">
        <v>4662</v>
      </c>
      <c r="C4664" t="s">
        <v>164</v>
      </c>
      <c r="E4664" t="s">
        <v>165</v>
      </c>
      <c r="G4664">
        <v>10</v>
      </c>
      <c r="H4664">
        <v>1985</v>
      </c>
      <c r="I4664">
        <v>2</v>
      </c>
      <c r="J4664">
        <v>2</v>
      </c>
      <c r="K4664">
        <v>-71.844999999999999</v>
      </c>
      <c r="L4664">
        <v>-39.476666666666667</v>
      </c>
      <c r="M4664">
        <v>200</v>
      </c>
      <c r="N4664">
        <v>3580</v>
      </c>
      <c r="O4664">
        <v>0.27</v>
      </c>
      <c r="P4664">
        <v>34.69</v>
      </c>
      <c r="S4664">
        <v>26.05</v>
      </c>
      <c r="U4664">
        <v>87.14</v>
      </c>
      <c r="X4664">
        <v>0.01</v>
      </c>
      <c r="Y4664" t="s">
        <v>166</v>
      </c>
      <c r="Z4664" t="s">
        <v>80</v>
      </c>
      <c r="AF4664">
        <v>0</v>
      </c>
      <c r="AH4664">
        <v>0</v>
      </c>
      <c r="AI4664">
        <v>0</v>
      </c>
      <c r="AJ4664">
        <v>0</v>
      </c>
      <c r="AK4664">
        <v>0</v>
      </c>
      <c r="AL4664">
        <v>0</v>
      </c>
      <c r="AM4664">
        <v>0</v>
      </c>
      <c r="AN4664">
        <v>0</v>
      </c>
      <c r="AU4664" t="s">
        <v>231</v>
      </c>
      <c r="AV4664" s="16" t="s">
        <v>249</v>
      </c>
    </row>
    <row r="4665" spans="1:48" x14ac:dyDescent="0.25">
      <c r="A4665">
        <v>4663</v>
      </c>
      <c r="C4665" t="s">
        <v>164</v>
      </c>
      <c r="E4665" t="s">
        <v>165</v>
      </c>
      <c r="G4665">
        <v>10</v>
      </c>
      <c r="H4665">
        <v>1985</v>
      </c>
      <c r="I4665">
        <v>2</v>
      </c>
      <c r="J4665">
        <v>2</v>
      </c>
      <c r="K4665">
        <v>-71.844999999999999</v>
      </c>
      <c r="L4665">
        <v>-39.476666666666667</v>
      </c>
      <c r="M4665">
        <v>0</v>
      </c>
      <c r="N4665">
        <v>3580</v>
      </c>
      <c r="O4665">
        <v>-1.25</v>
      </c>
      <c r="P4665">
        <v>34.06</v>
      </c>
      <c r="S4665">
        <v>25.33</v>
      </c>
      <c r="U4665">
        <v>70</v>
      </c>
      <c r="X4665">
        <v>0.17</v>
      </c>
      <c r="Y4665" t="s">
        <v>166</v>
      </c>
      <c r="Z4665" t="s">
        <v>80</v>
      </c>
      <c r="AF4665">
        <v>1061</v>
      </c>
      <c r="AH4665">
        <v>1061</v>
      </c>
      <c r="AI4665">
        <v>8.7694638804368624E-4</v>
      </c>
      <c r="AJ4665">
        <v>3.0983849376678675E-2</v>
      </c>
      <c r="AK4665">
        <v>9.0393626567232734E-3</v>
      </c>
      <c r="AL4665">
        <v>9.0393626567232734E-3</v>
      </c>
      <c r="AM4665">
        <v>9.0393626567232734E-3</v>
      </c>
      <c r="AN4665">
        <v>9.0393626567232734E-3</v>
      </c>
      <c r="AU4665" t="s">
        <v>231</v>
      </c>
      <c r="AV4665" s="16" t="s">
        <v>249</v>
      </c>
    </row>
    <row r="4666" spans="1:48" x14ac:dyDescent="0.25">
      <c r="A4666">
        <v>4664</v>
      </c>
      <c r="C4666" t="s">
        <v>164</v>
      </c>
      <c r="E4666" t="s">
        <v>165</v>
      </c>
      <c r="G4666">
        <v>11</v>
      </c>
      <c r="H4666">
        <v>1985</v>
      </c>
      <c r="I4666">
        <v>2</v>
      </c>
      <c r="J4666">
        <v>2</v>
      </c>
      <c r="K4666">
        <v>-70.900000000000006</v>
      </c>
      <c r="L4666">
        <v>-39.299999999999997</v>
      </c>
      <c r="M4666">
        <v>0</v>
      </c>
      <c r="N4666">
        <v>3639</v>
      </c>
      <c r="O4666">
        <v>-1.38</v>
      </c>
      <c r="P4666">
        <v>33.19</v>
      </c>
      <c r="S4666">
        <v>24.74</v>
      </c>
      <c r="U4666">
        <v>64.290000000000006</v>
      </c>
      <c r="X4666">
        <v>0.13</v>
      </c>
      <c r="Y4666" t="s">
        <v>166</v>
      </c>
      <c r="Z4666" t="s">
        <v>80</v>
      </c>
      <c r="AF4666">
        <v>0</v>
      </c>
      <c r="AH4666">
        <v>0</v>
      </c>
      <c r="AI4666">
        <v>0</v>
      </c>
      <c r="AJ4666">
        <v>0</v>
      </c>
      <c r="AK4666">
        <v>0</v>
      </c>
      <c r="AL4666">
        <v>0</v>
      </c>
      <c r="AM4666">
        <v>0</v>
      </c>
      <c r="AN4666">
        <v>0</v>
      </c>
      <c r="AU4666" t="s">
        <v>231</v>
      </c>
      <c r="AV4666" s="16" t="s">
        <v>249</v>
      </c>
    </row>
    <row r="4667" spans="1:48" x14ac:dyDescent="0.25">
      <c r="A4667">
        <v>4665</v>
      </c>
      <c r="C4667" t="s">
        <v>164</v>
      </c>
      <c r="E4667" t="s">
        <v>165</v>
      </c>
      <c r="G4667">
        <v>11</v>
      </c>
      <c r="H4667">
        <v>1985</v>
      </c>
      <c r="I4667">
        <v>2</v>
      </c>
      <c r="J4667">
        <v>2</v>
      </c>
      <c r="K4667">
        <v>-70.900000000000006</v>
      </c>
      <c r="L4667">
        <v>-39.299999999999997</v>
      </c>
      <c r="M4667">
        <v>10</v>
      </c>
      <c r="N4667">
        <v>3639</v>
      </c>
      <c r="O4667">
        <v>-1.54</v>
      </c>
      <c r="P4667">
        <v>33.79</v>
      </c>
      <c r="S4667">
        <v>25</v>
      </c>
      <c r="U4667">
        <v>64.290000000000006</v>
      </c>
      <c r="X4667">
        <v>0.1</v>
      </c>
      <c r="Y4667" t="s">
        <v>166</v>
      </c>
      <c r="Z4667" t="s">
        <v>80</v>
      </c>
      <c r="AF4667">
        <v>0</v>
      </c>
      <c r="AH4667">
        <v>0</v>
      </c>
      <c r="AI4667">
        <v>0</v>
      </c>
      <c r="AJ4667">
        <v>0</v>
      </c>
      <c r="AK4667">
        <v>0</v>
      </c>
      <c r="AL4667">
        <v>0</v>
      </c>
      <c r="AM4667">
        <v>0</v>
      </c>
      <c r="AN4667">
        <v>0</v>
      </c>
      <c r="AU4667" t="s">
        <v>231</v>
      </c>
      <c r="AV4667" s="16" t="s">
        <v>249</v>
      </c>
    </row>
    <row r="4668" spans="1:48" x14ac:dyDescent="0.25">
      <c r="A4668">
        <v>4666</v>
      </c>
      <c r="C4668" t="s">
        <v>164</v>
      </c>
      <c r="E4668" t="s">
        <v>165</v>
      </c>
      <c r="G4668">
        <v>11</v>
      </c>
      <c r="H4668">
        <v>1985</v>
      </c>
      <c r="I4668">
        <v>2</v>
      </c>
      <c r="J4668">
        <v>2</v>
      </c>
      <c r="K4668">
        <v>-70.900000000000006</v>
      </c>
      <c r="L4668">
        <v>-39.299999999999997</v>
      </c>
      <c r="M4668">
        <v>50</v>
      </c>
      <c r="N4668">
        <v>3639</v>
      </c>
      <c r="O4668">
        <v>-1.54</v>
      </c>
      <c r="P4668">
        <v>34.53</v>
      </c>
      <c r="S4668">
        <v>25.53</v>
      </c>
      <c r="U4668">
        <v>70</v>
      </c>
      <c r="X4668">
        <v>0.14000000000000001</v>
      </c>
      <c r="Y4668" t="s">
        <v>166</v>
      </c>
      <c r="Z4668" t="s">
        <v>80</v>
      </c>
      <c r="AF4668">
        <v>0</v>
      </c>
      <c r="AH4668">
        <v>0</v>
      </c>
      <c r="AI4668">
        <v>0</v>
      </c>
      <c r="AJ4668">
        <v>0</v>
      </c>
      <c r="AK4668">
        <v>0</v>
      </c>
      <c r="AL4668">
        <v>0</v>
      </c>
      <c r="AM4668">
        <v>0</v>
      </c>
      <c r="AN4668">
        <v>0</v>
      </c>
      <c r="AU4668" t="s">
        <v>231</v>
      </c>
      <c r="AV4668" s="16" t="s">
        <v>249</v>
      </c>
    </row>
    <row r="4669" spans="1:48" x14ac:dyDescent="0.25">
      <c r="A4669">
        <v>4667</v>
      </c>
      <c r="C4669" t="s">
        <v>164</v>
      </c>
      <c r="E4669" t="s">
        <v>165</v>
      </c>
      <c r="G4669">
        <v>11</v>
      </c>
      <c r="H4669">
        <v>1985</v>
      </c>
      <c r="I4669">
        <v>2</v>
      </c>
      <c r="J4669">
        <v>2</v>
      </c>
      <c r="K4669">
        <v>-70.900000000000006</v>
      </c>
      <c r="L4669">
        <v>-39.299999999999997</v>
      </c>
      <c r="M4669">
        <v>75</v>
      </c>
      <c r="N4669">
        <v>3639</v>
      </c>
      <c r="O4669">
        <v>-1.01</v>
      </c>
      <c r="P4669">
        <v>34.58</v>
      </c>
      <c r="S4669">
        <v>26.32</v>
      </c>
      <c r="U4669">
        <v>71.430000000000007</v>
      </c>
      <c r="X4669">
        <v>0.19</v>
      </c>
      <c r="Y4669" t="s">
        <v>166</v>
      </c>
      <c r="Z4669" t="s">
        <v>80</v>
      </c>
      <c r="AF4669">
        <v>0</v>
      </c>
      <c r="AH4669">
        <v>0</v>
      </c>
      <c r="AI4669">
        <v>0</v>
      </c>
      <c r="AJ4669">
        <v>0</v>
      </c>
      <c r="AK4669">
        <v>0</v>
      </c>
      <c r="AL4669">
        <v>0</v>
      </c>
      <c r="AM4669">
        <v>0</v>
      </c>
      <c r="AN4669">
        <v>0</v>
      </c>
      <c r="AU4669" t="s">
        <v>231</v>
      </c>
      <c r="AV4669" s="16" t="s">
        <v>249</v>
      </c>
    </row>
    <row r="4670" spans="1:48" x14ac:dyDescent="0.25">
      <c r="A4670">
        <v>4668</v>
      </c>
      <c r="C4670" t="s">
        <v>164</v>
      </c>
      <c r="E4670" t="s">
        <v>165</v>
      </c>
      <c r="G4670">
        <v>11</v>
      </c>
      <c r="H4670">
        <v>1985</v>
      </c>
      <c r="I4670">
        <v>2</v>
      </c>
      <c r="J4670">
        <v>2</v>
      </c>
      <c r="K4670">
        <v>-70.900000000000006</v>
      </c>
      <c r="L4670">
        <v>-39.299999999999997</v>
      </c>
      <c r="M4670">
        <v>100</v>
      </c>
      <c r="N4670">
        <v>3639</v>
      </c>
      <c r="O4670">
        <v>-0.28000000000000003</v>
      </c>
      <c r="P4670">
        <v>34.659999999999997</v>
      </c>
      <c r="S4670">
        <v>27.84</v>
      </c>
      <c r="U4670">
        <v>74.290000000000006</v>
      </c>
      <c r="X4670">
        <v>0.12</v>
      </c>
      <c r="Y4670" t="s">
        <v>166</v>
      </c>
      <c r="Z4670" t="s">
        <v>80</v>
      </c>
      <c r="AF4670">
        <v>0</v>
      </c>
      <c r="AH4670">
        <v>0</v>
      </c>
      <c r="AI4670">
        <v>0</v>
      </c>
      <c r="AJ4670">
        <v>0</v>
      </c>
      <c r="AK4670">
        <v>0</v>
      </c>
      <c r="AL4670">
        <v>0</v>
      </c>
      <c r="AM4670">
        <v>0</v>
      </c>
      <c r="AN4670">
        <v>0</v>
      </c>
      <c r="AU4670" t="s">
        <v>231</v>
      </c>
      <c r="AV4670" s="16" t="s">
        <v>249</v>
      </c>
    </row>
    <row r="4671" spans="1:48" x14ac:dyDescent="0.25">
      <c r="A4671">
        <v>4669</v>
      </c>
      <c r="C4671" t="s">
        <v>164</v>
      </c>
      <c r="E4671" t="s">
        <v>165</v>
      </c>
      <c r="G4671">
        <v>11</v>
      </c>
      <c r="H4671">
        <v>1985</v>
      </c>
      <c r="I4671">
        <v>2</v>
      </c>
      <c r="J4671">
        <v>2</v>
      </c>
      <c r="K4671">
        <v>-70.900000000000006</v>
      </c>
      <c r="L4671">
        <v>-39.299999999999997</v>
      </c>
      <c r="M4671">
        <v>150</v>
      </c>
      <c r="N4671">
        <v>3639</v>
      </c>
      <c r="O4671">
        <v>-0.17</v>
      </c>
      <c r="P4671">
        <v>34.69</v>
      </c>
      <c r="S4671">
        <v>28.42</v>
      </c>
      <c r="U4671">
        <v>81.430000000000007</v>
      </c>
      <c r="X4671">
        <v>0.05</v>
      </c>
      <c r="Y4671" t="s">
        <v>166</v>
      </c>
      <c r="Z4671" t="s">
        <v>80</v>
      </c>
      <c r="AF4671">
        <v>0</v>
      </c>
      <c r="AH4671">
        <v>0</v>
      </c>
      <c r="AI4671">
        <v>0</v>
      </c>
      <c r="AJ4671">
        <v>0</v>
      </c>
      <c r="AK4671">
        <v>0</v>
      </c>
      <c r="AL4671">
        <v>0</v>
      </c>
      <c r="AM4671">
        <v>0</v>
      </c>
      <c r="AN4671">
        <v>0</v>
      </c>
      <c r="AU4671" t="s">
        <v>231</v>
      </c>
      <c r="AV4671" s="16" t="s">
        <v>249</v>
      </c>
    </row>
    <row r="4672" spans="1:48" x14ac:dyDescent="0.25">
      <c r="A4672">
        <v>4670</v>
      </c>
      <c r="C4672" t="s">
        <v>164</v>
      </c>
      <c r="E4672" t="s">
        <v>165</v>
      </c>
      <c r="G4672">
        <v>11</v>
      </c>
      <c r="H4672">
        <v>1985</v>
      </c>
      <c r="I4672">
        <v>2</v>
      </c>
      <c r="J4672">
        <v>2</v>
      </c>
      <c r="K4672">
        <v>-70.900000000000006</v>
      </c>
      <c r="L4672">
        <v>-39.299999999999997</v>
      </c>
      <c r="M4672">
        <v>200</v>
      </c>
      <c r="N4672">
        <v>3639</v>
      </c>
      <c r="O4672">
        <v>0.1</v>
      </c>
      <c r="P4672">
        <v>34.729999999999997</v>
      </c>
      <c r="S4672">
        <v>28.95</v>
      </c>
      <c r="U4672">
        <v>85.71</v>
      </c>
      <c r="X4672">
        <v>0.02</v>
      </c>
      <c r="Y4672" t="s">
        <v>166</v>
      </c>
      <c r="Z4672" t="s">
        <v>80</v>
      </c>
      <c r="AF4672">
        <v>0</v>
      </c>
      <c r="AH4672">
        <v>0</v>
      </c>
      <c r="AI4672">
        <v>0</v>
      </c>
      <c r="AJ4672">
        <v>0</v>
      </c>
      <c r="AK4672">
        <v>0</v>
      </c>
      <c r="AL4672">
        <v>0</v>
      </c>
      <c r="AM4672">
        <v>0</v>
      </c>
      <c r="AN4672">
        <v>0</v>
      </c>
      <c r="AU4672" t="s">
        <v>231</v>
      </c>
      <c r="AV4672" s="16" t="s">
        <v>249</v>
      </c>
    </row>
    <row r="4673" spans="1:48" x14ac:dyDescent="0.25">
      <c r="A4673">
        <v>4671</v>
      </c>
      <c r="C4673" t="s">
        <v>164</v>
      </c>
      <c r="E4673" t="s">
        <v>165</v>
      </c>
      <c r="G4673">
        <v>12</v>
      </c>
      <c r="H4673">
        <v>1985</v>
      </c>
      <c r="I4673">
        <v>2</v>
      </c>
      <c r="J4673">
        <v>2</v>
      </c>
      <c r="K4673">
        <v>-69.967500000000001</v>
      </c>
      <c r="L4673">
        <v>-39.56666666666667</v>
      </c>
      <c r="M4673">
        <v>10</v>
      </c>
      <c r="N4673">
        <v>4132</v>
      </c>
      <c r="O4673">
        <v>-1</v>
      </c>
      <c r="P4673">
        <v>34.03</v>
      </c>
      <c r="S4673">
        <v>24.21</v>
      </c>
      <c r="U4673">
        <v>75.709999999999994</v>
      </c>
      <c r="X4673">
        <v>0.12</v>
      </c>
      <c r="Y4673" t="s">
        <v>166</v>
      </c>
      <c r="Z4673" t="s">
        <v>80</v>
      </c>
      <c r="AF4673">
        <v>0</v>
      </c>
      <c r="AH4673">
        <v>0</v>
      </c>
      <c r="AI4673">
        <v>0</v>
      </c>
      <c r="AJ4673">
        <v>0</v>
      </c>
      <c r="AK4673">
        <v>0</v>
      </c>
      <c r="AL4673">
        <v>0</v>
      </c>
      <c r="AM4673">
        <v>0</v>
      </c>
      <c r="AN4673">
        <v>0</v>
      </c>
      <c r="AU4673" t="s">
        <v>231</v>
      </c>
      <c r="AV4673" s="16" t="s">
        <v>249</v>
      </c>
    </row>
    <row r="4674" spans="1:48" x14ac:dyDescent="0.25">
      <c r="A4674">
        <v>4672</v>
      </c>
      <c r="C4674" t="s">
        <v>164</v>
      </c>
      <c r="E4674" t="s">
        <v>165</v>
      </c>
      <c r="G4674">
        <v>12</v>
      </c>
      <c r="H4674">
        <v>1985</v>
      </c>
      <c r="I4674">
        <v>2</v>
      </c>
      <c r="J4674">
        <v>2</v>
      </c>
      <c r="K4674">
        <v>-69.967500000000001</v>
      </c>
      <c r="L4674">
        <v>-39.56666666666667</v>
      </c>
      <c r="M4674">
        <v>25</v>
      </c>
      <c r="N4674">
        <v>4132</v>
      </c>
      <c r="O4674">
        <v>-1.24</v>
      </c>
      <c r="P4674">
        <v>33.97</v>
      </c>
      <c r="S4674">
        <v>23.42</v>
      </c>
      <c r="U4674">
        <v>74.290000000000006</v>
      </c>
      <c r="X4674">
        <v>0.11</v>
      </c>
      <c r="Y4674" t="s">
        <v>166</v>
      </c>
      <c r="Z4674" t="s">
        <v>80</v>
      </c>
      <c r="AF4674">
        <v>0</v>
      </c>
      <c r="AH4674">
        <v>0</v>
      </c>
      <c r="AI4674">
        <v>0</v>
      </c>
      <c r="AJ4674">
        <v>0</v>
      </c>
      <c r="AK4674">
        <v>0</v>
      </c>
      <c r="AL4674">
        <v>0</v>
      </c>
      <c r="AM4674">
        <v>0</v>
      </c>
      <c r="AN4674">
        <v>0</v>
      </c>
      <c r="AU4674" t="s">
        <v>231</v>
      </c>
      <c r="AV4674" s="16" t="s">
        <v>249</v>
      </c>
    </row>
    <row r="4675" spans="1:48" x14ac:dyDescent="0.25">
      <c r="A4675">
        <v>4673</v>
      </c>
      <c r="C4675" t="s">
        <v>164</v>
      </c>
      <c r="E4675" t="s">
        <v>165</v>
      </c>
      <c r="G4675">
        <v>12</v>
      </c>
      <c r="H4675">
        <v>1985</v>
      </c>
      <c r="I4675">
        <v>2</v>
      </c>
      <c r="J4675">
        <v>2</v>
      </c>
      <c r="K4675">
        <v>-69.967500000000001</v>
      </c>
      <c r="L4675">
        <v>-39.56666666666667</v>
      </c>
      <c r="M4675">
        <v>50</v>
      </c>
      <c r="N4675">
        <v>4132</v>
      </c>
      <c r="O4675">
        <v>-1.66</v>
      </c>
      <c r="P4675">
        <v>34.51</v>
      </c>
      <c r="S4675">
        <v>24.74</v>
      </c>
      <c r="U4675">
        <v>75.709999999999994</v>
      </c>
      <c r="X4675">
        <v>0.18</v>
      </c>
      <c r="Y4675" t="s">
        <v>166</v>
      </c>
      <c r="Z4675" t="s">
        <v>80</v>
      </c>
      <c r="AF4675">
        <v>0</v>
      </c>
      <c r="AH4675">
        <v>0</v>
      </c>
      <c r="AI4675">
        <v>0</v>
      </c>
      <c r="AJ4675">
        <v>0</v>
      </c>
      <c r="AK4675">
        <v>0</v>
      </c>
      <c r="AL4675">
        <v>0</v>
      </c>
      <c r="AM4675">
        <v>0</v>
      </c>
      <c r="AN4675">
        <v>0</v>
      </c>
      <c r="AU4675" t="s">
        <v>231</v>
      </c>
      <c r="AV4675" s="16" t="s">
        <v>249</v>
      </c>
    </row>
    <row r="4676" spans="1:48" x14ac:dyDescent="0.25">
      <c r="A4676">
        <v>4674</v>
      </c>
      <c r="C4676" t="s">
        <v>164</v>
      </c>
      <c r="E4676" t="s">
        <v>165</v>
      </c>
      <c r="G4676">
        <v>12</v>
      </c>
      <c r="H4676">
        <v>1985</v>
      </c>
      <c r="I4676">
        <v>2</v>
      </c>
      <c r="J4676">
        <v>2</v>
      </c>
      <c r="K4676">
        <v>-69.967500000000001</v>
      </c>
      <c r="L4676">
        <v>-39.56666666666667</v>
      </c>
      <c r="M4676">
        <v>75</v>
      </c>
      <c r="N4676">
        <v>4132</v>
      </c>
      <c r="O4676">
        <v>-1.7</v>
      </c>
      <c r="P4676">
        <v>34.44</v>
      </c>
      <c r="S4676">
        <v>24.47</v>
      </c>
      <c r="U4676">
        <v>85.71</v>
      </c>
      <c r="X4676">
        <v>0.15</v>
      </c>
      <c r="Y4676" t="s">
        <v>166</v>
      </c>
      <c r="Z4676" t="s">
        <v>80</v>
      </c>
      <c r="AF4676">
        <v>0</v>
      </c>
      <c r="AH4676">
        <v>0</v>
      </c>
      <c r="AI4676">
        <v>0</v>
      </c>
      <c r="AJ4676">
        <v>0</v>
      </c>
      <c r="AK4676">
        <v>0</v>
      </c>
      <c r="AL4676">
        <v>0</v>
      </c>
      <c r="AM4676">
        <v>0</v>
      </c>
      <c r="AN4676">
        <v>0</v>
      </c>
      <c r="AU4676" t="s">
        <v>231</v>
      </c>
      <c r="AV4676" s="16" t="s">
        <v>249</v>
      </c>
    </row>
    <row r="4677" spans="1:48" x14ac:dyDescent="0.25">
      <c r="A4677">
        <v>4675</v>
      </c>
      <c r="C4677" t="s">
        <v>164</v>
      </c>
      <c r="E4677" t="s">
        <v>165</v>
      </c>
      <c r="G4677">
        <v>12</v>
      </c>
      <c r="H4677">
        <v>1985</v>
      </c>
      <c r="I4677">
        <v>2</v>
      </c>
      <c r="J4677">
        <v>2</v>
      </c>
      <c r="K4677">
        <v>-69.967500000000001</v>
      </c>
      <c r="L4677">
        <v>-39.56666666666667</v>
      </c>
      <c r="M4677">
        <v>100</v>
      </c>
      <c r="N4677">
        <v>4132</v>
      </c>
      <c r="O4677">
        <v>-1.61</v>
      </c>
      <c r="P4677">
        <v>34.450000000000003</v>
      </c>
      <c r="S4677">
        <v>25.53</v>
      </c>
      <c r="U4677">
        <v>85.71</v>
      </c>
      <c r="X4677">
        <v>0.16</v>
      </c>
      <c r="Y4677" t="s">
        <v>166</v>
      </c>
      <c r="Z4677" t="s">
        <v>80</v>
      </c>
      <c r="AF4677">
        <v>0</v>
      </c>
      <c r="AH4677">
        <v>0</v>
      </c>
      <c r="AI4677">
        <v>0</v>
      </c>
      <c r="AJ4677">
        <v>0</v>
      </c>
      <c r="AK4677">
        <v>0</v>
      </c>
      <c r="AL4677">
        <v>0</v>
      </c>
      <c r="AM4677">
        <v>0</v>
      </c>
      <c r="AN4677">
        <v>0</v>
      </c>
      <c r="AU4677" t="s">
        <v>231</v>
      </c>
      <c r="AV4677" s="16" t="s">
        <v>249</v>
      </c>
    </row>
    <row r="4678" spans="1:48" x14ac:dyDescent="0.25">
      <c r="A4678">
        <v>4676</v>
      </c>
      <c r="C4678" t="s">
        <v>164</v>
      </c>
      <c r="E4678" t="s">
        <v>165</v>
      </c>
      <c r="G4678">
        <v>12</v>
      </c>
      <c r="H4678">
        <v>1985</v>
      </c>
      <c r="I4678">
        <v>2</v>
      </c>
      <c r="J4678">
        <v>2</v>
      </c>
      <c r="K4678">
        <v>-69.967500000000001</v>
      </c>
      <c r="L4678">
        <v>-39.56666666666667</v>
      </c>
      <c r="M4678">
        <v>150</v>
      </c>
      <c r="N4678">
        <v>4132</v>
      </c>
      <c r="O4678">
        <v>-0.69</v>
      </c>
      <c r="P4678">
        <v>34.56</v>
      </c>
      <c r="S4678">
        <v>26.58</v>
      </c>
      <c r="U4678">
        <v>80</v>
      </c>
      <c r="X4678">
        <v>0.05</v>
      </c>
      <c r="Y4678" t="s">
        <v>166</v>
      </c>
      <c r="Z4678" t="s">
        <v>80</v>
      </c>
      <c r="AF4678">
        <v>0</v>
      </c>
      <c r="AH4678">
        <v>0</v>
      </c>
      <c r="AI4678">
        <v>0</v>
      </c>
      <c r="AJ4678">
        <v>0</v>
      </c>
      <c r="AK4678">
        <v>0</v>
      </c>
      <c r="AL4678">
        <v>0</v>
      </c>
      <c r="AM4678">
        <v>0</v>
      </c>
      <c r="AN4678">
        <v>0</v>
      </c>
      <c r="AU4678" t="s">
        <v>231</v>
      </c>
      <c r="AV4678" s="16" t="s">
        <v>249</v>
      </c>
    </row>
    <row r="4679" spans="1:48" x14ac:dyDescent="0.25">
      <c r="A4679">
        <v>4677</v>
      </c>
      <c r="C4679" t="s">
        <v>164</v>
      </c>
      <c r="E4679" t="s">
        <v>165</v>
      </c>
      <c r="G4679">
        <v>12</v>
      </c>
      <c r="H4679">
        <v>1985</v>
      </c>
      <c r="I4679">
        <v>2</v>
      </c>
      <c r="J4679">
        <v>2</v>
      </c>
      <c r="K4679">
        <v>-69.967500000000001</v>
      </c>
      <c r="L4679">
        <v>-39.56666666666667</v>
      </c>
      <c r="M4679">
        <v>200</v>
      </c>
      <c r="N4679">
        <v>4132</v>
      </c>
      <c r="O4679">
        <v>0.17</v>
      </c>
      <c r="P4679">
        <v>34.630000000000003</v>
      </c>
      <c r="S4679">
        <v>26.84</v>
      </c>
      <c r="U4679">
        <v>78.569999999999993</v>
      </c>
      <c r="X4679">
        <v>0.03</v>
      </c>
      <c r="Y4679" t="s">
        <v>166</v>
      </c>
      <c r="Z4679" t="s">
        <v>80</v>
      </c>
      <c r="AF4679">
        <v>0</v>
      </c>
      <c r="AH4679">
        <v>0</v>
      </c>
      <c r="AI4679">
        <v>0</v>
      </c>
      <c r="AJ4679">
        <v>0</v>
      </c>
      <c r="AK4679">
        <v>0</v>
      </c>
      <c r="AL4679">
        <v>0</v>
      </c>
      <c r="AM4679">
        <v>0</v>
      </c>
      <c r="AN4679">
        <v>0</v>
      </c>
      <c r="AU4679" t="s">
        <v>231</v>
      </c>
      <c r="AV4679" s="16" t="s">
        <v>249</v>
      </c>
    </row>
    <row r="4680" spans="1:48" x14ac:dyDescent="0.25">
      <c r="A4680">
        <v>4678</v>
      </c>
      <c r="C4680" t="s">
        <v>164</v>
      </c>
      <c r="E4680" t="s">
        <v>165</v>
      </c>
      <c r="G4680">
        <v>12</v>
      </c>
      <c r="H4680">
        <v>1985</v>
      </c>
      <c r="I4680">
        <v>2</v>
      </c>
      <c r="J4680">
        <v>2</v>
      </c>
      <c r="K4680">
        <v>-69.967500000000001</v>
      </c>
      <c r="L4680">
        <v>-39.56666666666667</v>
      </c>
      <c r="M4680">
        <v>0</v>
      </c>
      <c r="N4680">
        <v>4132</v>
      </c>
      <c r="O4680">
        <v>-0.89</v>
      </c>
      <c r="P4680">
        <v>33.979999999999997</v>
      </c>
      <c r="S4680">
        <v>24.21</v>
      </c>
      <c r="U4680">
        <v>75.709999999999994</v>
      </c>
      <c r="X4680">
        <v>0.14000000000000001</v>
      </c>
      <c r="Y4680" t="s">
        <v>166</v>
      </c>
      <c r="Z4680" t="s">
        <v>80</v>
      </c>
      <c r="AF4680">
        <v>27</v>
      </c>
      <c r="AH4680">
        <v>27</v>
      </c>
      <c r="AI4680">
        <v>2.2316260581696067E-5</v>
      </c>
      <c r="AJ4680">
        <v>7.8846742051868449E-4</v>
      </c>
      <c r="AK4680">
        <v>2.300309064387638E-4</v>
      </c>
      <c r="AL4680">
        <v>2.300309064387638E-4</v>
      </c>
      <c r="AM4680">
        <v>2.300309064387638E-4</v>
      </c>
      <c r="AN4680">
        <v>2.300309064387638E-4</v>
      </c>
      <c r="AU4680" t="s">
        <v>231</v>
      </c>
      <c r="AV4680" s="16" t="s">
        <v>249</v>
      </c>
    </row>
    <row r="4681" spans="1:48" x14ac:dyDescent="0.25">
      <c r="A4681">
        <v>4679</v>
      </c>
      <c r="C4681" t="s">
        <v>164</v>
      </c>
      <c r="E4681" t="s">
        <v>165</v>
      </c>
      <c r="G4681">
        <v>13</v>
      </c>
      <c r="H4681">
        <v>1985</v>
      </c>
      <c r="I4681">
        <v>2</v>
      </c>
      <c r="J4681">
        <v>2</v>
      </c>
      <c r="K4681">
        <v>-69.066666666666663</v>
      </c>
      <c r="L4681">
        <v>-41.266666666666666</v>
      </c>
      <c r="M4681">
        <v>75</v>
      </c>
      <c r="N4681">
        <v>4160</v>
      </c>
      <c r="O4681">
        <v>-1.49</v>
      </c>
      <c r="P4681">
        <v>34.5</v>
      </c>
      <c r="S4681">
        <v>24.21</v>
      </c>
      <c r="U4681">
        <v>85.71</v>
      </c>
      <c r="X4681">
        <v>0.15</v>
      </c>
      <c r="Y4681" t="s">
        <v>166</v>
      </c>
      <c r="Z4681" t="s">
        <v>80</v>
      </c>
      <c r="AF4681">
        <v>0</v>
      </c>
      <c r="AH4681">
        <v>0</v>
      </c>
      <c r="AI4681">
        <v>0</v>
      </c>
      <c r="AJ4681">
        <v>0</v>
      </c>
      <c r="AK4681">
        <v>0</v>
      </c>
      <c r="AL4681">
        <v>0</v>
      </c>
      <c r="AM4681">
        <v>0</v>
      </c>
      <c r="AN4681">
        <v>0</v>
      </c>
      <c r="AU4681" t="s">
        <v>231</v>
      </c>
      <c r="AV4681" s="16" t="s">
        <v>249</v>
      </c>
    </row>
    <row r="4682" spans="1:48" x14ac:dyDescent="0.25">
      <c r="A4682">
        <v>4680</v>
      </c>
      <c r="C4682" t="s">
        <v>164</v>
      </c>
      <c r="E4682" t="s">
        <v>165</v>
      </c>
      <c r="G4682">
        <v>13</v>
      </c>
      <c r="H4682">
        <v>1985</v>
      </c>
      <c r="I4682">
        <v>2</v>
      </c>
      <c r="J4682">
        <v>2</v>
      </c>
      <c r="K4682">
        <v>-69.066666666666663</v>
      </c>
      <c r="L4682">
        <v>-41.266666666666666</v>
      </c>
      <c r="M4682">
        <v>150</v>
      </c>
      <c r="N4682">
        <v>4160</v>
      </c>
      <c r="O4682">
        <v>-0.3</v>
      </c>
      <c r="P4682">
        <v>34.74</v>
      </c>
      <c r="S4682">
        <v>26.84</v>
      </c>
      <c r="U4682">
        <v>92.86</v>
      </c>
      <c r="X4682">
        <v>0.04</v>
      </c>
      <c r="Y4682" t="s">
        <v>166</v>
      </c>
      <c r="Z4682" t="s">
        <v>80</v>
      </c>
      <c r="AF4682">
        <v>0</v>
      </c>
      <c r="AH4682">
        <v>0</v>
      </c>
      <c r="AI4682">
        <v>0</v>
      </c>
      <c r="AJ4682">
        <v>0</v>
      </c>
      <c r="AK4682">
        <v>0</v>
      </c>
      <c r="AL4682">
        <v>0</v>
      </c>
      <c r="AM4682">
        <v>0</v>
      </c>
      <c r="AN4682">
        <v>0</v>
      </c>
      <c r="AU4682" t="s">
        <v>231</v>
      </c>
      <c r="AV4682" s="16" t="s">
        <v>249</v>
      </c>
    </row>
    <row r="4683" spans="1:48" x14ac:dyDescent="0.25">
      <c r="A4683">
        <v>4681</v>
      </c>
      <c r="C4683" t="s">
        <v>164</v>
      </c>
      <c r="E4683" t="s">
        <v>165</v>
      </c>
      <c r="G4683">
        <v>14</v>
      </c>
      <c r="H4683">
        <v>1985</v>
      </c>
      <c r="I4683">
        <v>2</v>
      </c>
      <c r="J4683">
        <v>3</v>
      </c>
      <c r="K4683">
        <v>-68.020833333333329</v>
      </c>
      <c r="L4683">
        <v>-43.106499999999997</v>
      </c>
      <c r="M4683">
        <v>0</v>
      </c>
      <c r="N4683">
        <v>4374</v>
      </c>
      <c r="O4683">
        <v>-0.1</v>
      </c>
      <c r="P4683">
        <v>33.450000000000003</v>
      </c>
      <c r="S4683">
        <v>22.1</v>
      </c>
      <c r="U4683">
        <v>74.290000000000006</v>
      </c>
      <c r="X4683">
        <v>0.1</v>
      </c>
      <c r="Y4683" t="s">
        <v>166</v>
      </c>
      <c r="Z4683" t="s">
        <v>80</v>
      </c>
      <c r="AF4683">
        <v>0</v>
      </c>
      <c r="AH4683">
        <v>0</v>
      </c>
      <c r="AI4683">
        <v>0</v>
      </c>
      <c r="AJ4683">
        <v>0</v>
      </c>
      <c r="AK4683">
        <v>0</v>
      </c>
      <c r="AL4683">
        <v>0</v>
      </c>
      <c r="AM4683">
        <v>0</v>
      </c>
      <c r="AN4683">
        <v>0</v>
      </c>
      <c r="AU4683" t="s">
        <v>231</v>
      </c>
      <c r="AV4683" s="16" t="s">
        <v>249</v>
      </c>
    </row>
    <row r="4684" spans="1:48" x14ac:dyDescent="0.25">
      <c r="A4684">
        <v>4682</v>
      </c>
      <c r="C4684" t="s">
        <v>164</v>
      </c>
      <c r="E4684" t="s">
        <v>165</v>
      </c>
      <c r="G4684">
        <v>14</v>
      </c>
      <c r="H4684">
        <v>1985</v>
      </c>
      <c r="I4684">
        <v>2</v>
      </c>
      <c r="J4684">
        <v>3</v>
      </c>
      <c r="K4684">
        <v>-68.020833333333329</v>
      </c>
      <c r="L4684">
        <v>-43.106499999999997</v>
      </c>
      <c r="M4684">
        <v>10</v>
      </c>
      <c r="N4684">
        <v>4374</v>
      </c>
      <c r="O4684">
        <v>-0.13</v>
      </c>
      <c r="P4684">
        <v>34.06</v>
      </c>
      <c r="S4684">
        <v>22.79</v>
      </c>
      <c r="U4684">
        <v>71.430000000000007</v>
      </c>
      <c r="X4684">
        <v>0.08</v>
      </c>
      <c r="Y4684" t="s">
        <v>166</v>
      </c>
      <c r="Z4684" t="s">
        <v>80</v>
      </c>
      <c r="AF4684">
        <v>0</v>
      </c>
      <c r="AH4684">
        <v>0</v>
      </c>
      <c r="AI4684">
        <v>0</v>
      </c>
      <c r="AJ4684">
        <v>0</v>
      </c>
      <c r="AK4684">
        <v>0</v>
      </c>
      <c r="AL4684">
        <v>0</v>
      </c>
      <c r="AM4684">
        <v>0</v>
      </c>
      <c r="AN4684">
        <v>0</v>
      </c>
      <c r="AU4684" t="s">
        <v>231</v>
      </c>
      <c r="AV4684" s="16" t="s">
        <v>249</v>
      </c>
    </row>
    <row r="4685" spans="1:48" x14ac:dyDescent="0.25">
      <c r="A4685">
        <v>4683</v>
      </c>
      <c r="C4685" t="s">
        <v>164</v>
      </c>
      <c r="E4685" t="s">
        <v>165</v>
      </c>
      <c r="G4685">
        <v>14</v>
      </c>
      <c r="H4685">
        <v>1985</v>
      </c>
      <c r="I4685">
        <v>2</v>
      </c>
      <c r="J4685">
        <v>3</v>
      </c>
      <c r="K4685">
        <v>-68.020833333333329</v>
      </c>
      <c r="L4685">
        <v>-43.106499999999997</v>
      </c>
      <c r="M4685">
        <v>25</v>
      </c>
      <c r="N4685">
        <v>4374</v>
      </c>
      <c r="O4685">
        <v>-0.15</v>
      </c>
      <c r="P4685">
        <v>34.06</v>
      </c>
      <c r="S4685">
        <v>20.53</v>
      </c>
      <c r="U4685">
        <v>70</v>
      </c>
      <c r="X4685">
        <v>7.0000000000000007E-2</v>
      </c>
      <c r="Y4685" t="s">
        <v>166</v>
      </c>
      <c r="Z4685" t="s">
        <v>80</v>
      </c>
      <c r="AF4685">
        <v>0</v>
      </c>
      <c r="AH4685">
        <v>0</v>
      </c>
      <c r="AI4685">
        <v>0</v>
      </c>
      <c r="AJ4685">
        <v>0</v>
      </c>
      <c r="AK4685">
        <v>0</v>
      </c>
      <c r="AL4685">
        <v>0</v>
      </c>
      <c r="AM4685">
        <v>0</v>
      </c>
      <c r="AN4685">
        <v>0</v>
      </c>
      <c r="AU4685" t="s">
        <v>231</v>
      </c>
      <c r="AV4685" s="16" t="s">
        <v>249</v>
      </c>
    </row>
    <row r="4686" spans="1:48" x14ac:dyDescent="0.25">
      <c r="A4686">
        <v>4684</v>
      </c>
      <c r="C4686" t="s">
        <v>164</v>
      </c>
      <c r="E4686" t="s">
        <v>165</v>
      </c>
      <c r="G4686">
        <v>14</v>
      </c>
      <c r="H4686">
        <v>1985</v>
      </c>
      <c r="I4686">
        <v>2</v>
      </c>
      <c r="J4686">
        <v>3</v>
      </c>
      <c r="K4686">
        <v>-68.020833333333329</v>
      </c>
      <c r="L4686">
        <v>-43.106499999999997</v>
      </c>
      <c r="M4686">
        <v>75</v>
      </c>
      <c r="N4686">
        <v>4374</v>
      </c>
      <c r="O4686">
        <v>-1.37</v>
      </c>
      <c r="P4686">
        <v>34.47</v>
      </c>
      <c r="S4686">
        <v>22.11</v>
      </c>
      <c r="U4686">
        <v>72.86</v>
      </c>
      <c r="X4686">
        <v>0.15</v>
      </c>
      <c r="Y4686" t="s">
        <v>166</v>
      </c>
      <c r="Z4686" t="s">
        <v>80</v>
      </c>
      <c r="AF4686">
        <v>0</v>
      </c>
      <c r="AH4686">
        <v>0</v>
      </c>
      <c r="AI4686">
        <v>0</v>
      </c>
      <c r="AJ4686">
        <v>0</v>
      </c>
      <c r="AK4686">
        <v>0</v>
      </c>
      <c r="AL4686">
        <v>0</v>
      </c>
      <c r="AM4686">
        <v>0</v>
      </c>
      <c r="AN4686">
        <v>0</v>
      </c>
      <c r="AU4686" t="s">
        <v>231</v>
      </c>
      <c r="AV4686" s="16" t="s">
        <v>249</v>
      </c>
    </row>
    <row r="4687" spans="1:48" x14ac:dyDescent="0.25">
      <c r="A4687">
        <v>4685</v>
      </c>
      <c r="C4687" t="s">
        <v>164</v>
      </c>
      <c r="E4687" t="s">
        <v>165</v>
      </c>
      <c r="G4687">
        <v>14</v>
      </c>
      <c r="H4687">
        <v>1985</v>
      </c>
      <c r="I4687">
        <v>2</v>
      </c>
      <c r="J4687">
        <v>3</v>
      </c>
      <c r="K4687">
        <v>-68.020833333333329</v>
      </c>
      <c r="L4687">
        <v>-43.106499999999997</v>
      </c>
      <c r="M4687">
        <v>100</v>
      </c>
      <c r="N4687">
        <v>4374</v>
      </c>
      <c r="O4687">
        <v>-1.35</v>
      </c>
      <c r="P4687">
        <v>34.549999999999997</v>
      </c>
      <c r="S4687">
        <v>22.63</v>
      </c>
      <c r="U4687">
        <v>74.290000000000006</v>
      </c>
      <c r="X4687">
        <v>0.14000000000000001</v>
      </c>
      <c r="Y4687" t="s">
        <v>166</v>
      </c>
      <c r="Z4687" t="s">
        <v>80</v>
      </c>
      <c r="AF4687">
        <v>0</v>
      </c>
      <c r="AH4687">
        <v>0</v>
      </c>
      <c r="AI4687">
        <v>0</v>
      </c>
      <c r="AJ4687">
        <v>0</v>
      </c>
      <c r="AK4687">
        <v>0</v>
      </c>
      <c r="AL4687">
        <v>0</v>
      </c>
      <c r="AM4687">
        <v>0</v>
      </c>
      <c r="AN4687">
        <v>0</v>
      </c>
      <c r="AU4687" t="s">
        <v>231</v>
      </c>
      <c r="AV4687" s="16" t="s">
        <v>249</v>
      </c>
    </row>
    <row r="4688" spans="1:48" x14ac:dyDescent="0.25">
      <c r="A4688">
        <v>4686</v>
      </c>
      <c r="C4688" t="s">
        <v>164</v>
      </c>
      <c r="E4688" t="s">
        <v>165</v>
      </c>
      <c r="G4688">
        <v>14</v>
      </c>
      <c r="H4688">
        <v>1985</v>
      </c>
      <c r="I4688">
        <v>2</v>
      </c>
      <c r="J4688">
        <v>3</v>
      </c>
      <c r="K4688">
        <v>-68.020833333333329</v>
      </c>
      <c r="L4688">
        <v>-43.106499999999997</v>
      </c>
      <c r="M4688">
        <v>150</v>
      </c>
      <c r="N4688">
        <v>4374</v>
      </c>
      <c r="O4688">
        <v>-0.69</v>
      </c>
      <c r="P4688">
        <v>34.64</v>
      </c>
      <c r="S4688">
        <v>23.16</v>
      </c>
      <c r="U4688">
        <v>78.569999999999993</v>
      </c>
      <c r="X4688">
        <v>0.06</v>
      </c>
      <c r="Y4688" t="s">
        <v>166</v>
      </c>
      <c r="Z4688" t="s">
        <v>80</v>
      </c>
      <c r="AF4688">
        <v>0</v>
      </c>
      <c r="AH4688">
        <v>0</v>
      </c>
      <c r="AI4688">
        <v>0</v>
      </c>
      <c r="AJ4688">
        <v>0</v>
      </c>
      <c r="AK4688">
        <v>0</v>
      </c>
      <c r="AL4688">
        <v>0</v>
      </c>
      <c r="AM4688">
        <v>0</v>
      </c>
      <c r="AN4688">
        <v>0</v>
      </c>
      <c r="AU4688" t="s">
        <v>231</v>
      </c>
      <c r="AV4688" s="16" t="s">
        <v>249</v>
      </c>
    </row>
    <row r="4689" spans="1:48" x14ac:dyDescent="0.25">
      <c r="A4689">
        <v>4687</v>
      </c>
      <c r="C4689" t="s">
        <v>164</v>
      </c>
      <c r="E4689" t="s">
        <v>165</v>
      </c>
      <c r="G4689">
        <v>14</v>
      </c>
      <c r="H4689">
        <v>1985</v>
      </c>
      <c r="I4689">
        <v>2</v>
      </c>
      <c r="J4689">
        <v>3</v>
      </c>
      <c r="K4689">
        <v>-68.020833333333329</v>
      </c>
      <c r="L4689">
        <v>-43.106499999999997</v>
      </c>
      <c r="M4689">
        <v>200</v>
      </c>
      <c r="N4689">
        <v>4374</v>
      </c>
      <c r="O4689">
        <v>0.55000000000000004</v>
      </c>
      <c r="P4689">
        <v>34.72</v>
      </c>
      <c r="S4689">
        <v>23.95</v>
      </c>
      <c r="U4689">
        <v>88.57</v>
      </c>
      <c r="X4689">
        <v>0.01</v>
      </c>
      <c r="Y4689" t="s">
        <v>166</v>
      </c>
      <c r="Z4689" t="s">
        <v>80</v>
      </c>
      <c r="AF4689">
        <v>0</v>
      </c>
      <c r="AH4689">
        <v>0</v>
      </c>
      <c r="AI4689">
        <v>0</v>
      </c>
      <c r="AJ4689">
        <v>0</v>
      </c>
      <c r="AK4689">
        <v>0</v>
      </c>
      <c r="AL4689">
        <v>0</v>
      </c>
      <c r="AM4689">
        <v>0</v>
      </c>
      <c r="AN4689">
        <v>0</v>
      </c>
      <c r="AU4689" t="s">
        <v>231</v>
      </c>
      <c r="AV4689" s="16" t="s">
        <v>249</v>
      </c>
    </row>
    <row r="4690" spans="1:48" x14ac:dyDescent="0.25">
      <c r="A4690">
        <v>4688</v>
      </c>
      <c r="C4690" t="s">
        <v>164</v>
      </c>
      <c r="E4690" t="s">
        <v>165</v>
      </c>
      <c r="G4690">
        <v>14</v>
      </c>
      <c r="H4690">
        <v>1985</v>
      </c>
      <c r="I4690">
        <v>2</v>
      </c>
      <c r="J4690">
        <v>3</v>
      </c>
      <c r="K4690">
        <v>-68.020833333333329</v>
      </c>
      <c r="L4690">
        <v>-43.106499999999997</v>
      </c>
      <c r="M4690">
        <v>50</v>
      </c>
      <c r="N4690">
        <v>4374</v>
      </c>
      <c r="O4690">
        <v>-1.19</v>
      </c>
      <c r="P4690">
        <v>34.520000000000003</v>
      </c>
      <c r="S4690">
        <v>21.84</v>
      </c>
      <c r="U4690">
        <v>71.430000000000007</v>
      </c>
      <c r="X4690">
        <v>0.12</v>
      </c>
      <c r="Y4690" t="s">
        <v>166</v>
      </c>
      <c r="Z4690" t="s">
        <v>80</v>
      </c>
      <c r="AF4690">
        <v>257</v>
      </c>
      <c r="AH4690">
        <v>257</v>
      </c>
      <c r="AI4690">
        <v>2.1241773961095886E-4</v>
      </c>
      <c r="AJ4690">
        <v>7.5050417434556265E-3</v>
      </c>
      <c r="AK4690">
        <v>2.1895534427689742E-3</v>
      </c>
      <c r="AL4690">
        <v>2.1895534427689742E-3</v>
      </c>
      <c r="AM4690">
        <v>2.1895534427689742E-3</v>
      </c>
      <c r="AN4690">
        <v>2.1895534427689742E-3</v>
      </c>
      <c r="AU4690" t="s">
        <v>231</v>
      </c>
      <c r="AV4690" s="16" t="s">
        <v>249</v>
      </c>
    </row>
    <row r="4691" spans="1:48" x14ac:dyDescent="0.25">
      <c r="A4691">
        <v>4689</v>
      </c>
      <c r="C4691" t="s">
        <v>164</v>
      </c>
      <c r="E4691" t="s">
        <v>165</v>
      </c>
      <c r="G4691">
        <v>21</v>
      </c>
      <c r="H4691">
        <v>1985</v>
      </c>
      <c r="I4691">
        <v>2</v>
      </c>
      <c r="J4691">
        <v>14</v>
      </c>
      <c r="K4691">
        <v>-67.998333333333335</v>
      </c>
      <c r="L4691">
        <v>-70.328333333333333</v>
      </c>
      <c r="M4691">
        <v>0</v>
      </c>
      <c r="N4691">
        <v>768</v>
      </c>
      <c r="O4691">
        <v>0.56000000000000005</v>
      </c>
      <c r="P4691">
        <v>33.6</v>
      </c>
      <c r="S4691">
        <v>16</v>
      </c>
      <c r="U4691">
        <v>41.9</v>
      </c>
      <c r="X4691">
        <v>0.41</v>
      </c>
      <c r="Y4691" t="s">
        <v>166</v>
      </c>
      <c r="Z4691" t="s">
        <v>80</v>
      </c>
      <c r="AF4691">
        <v>0</v>
      </c>
      <c r="AH4691">
        <v>0</v>
      </c>
      <c r="AI4691">
        <v>0</v>
      </c>
      <c r="AJ4691">
        <v>0</v>
      </c>
      <c r="AK4691">
        <v>0</v>
      </c>
      <c r="AL4691">
        <v>0</v>
      </c>
      <c r="AM4691">
        <v>0</v>
      </c>
      <c r="AN4691">
        <v>0</v>
      </c>
      <c r="AU4691" t="s">
        <v>231</v>
      </c>
      <c r="AV4691" s="16" t="s">
        <v>249</v>
      </c>
    </row>
    <row r="4692" spans="1:48" x14ac:dyDescent="0.25">
      <c r="A4692">
        <v>4690</v>
      </c>
      <c r="C4692" t="s">
        <v>164</v>
      </c>
      <c r="E4692" t="s">
        <v>165</v>
      </c>
      <c r="G4692">
        <v>21</v>
      </c>
      <c r="H4692">
        <v>1985</v>
      </c>
      <c r="I4692">
        <v>2</v>
      </c>
      <c r="J4692">
        <v>14</v>
      </c>
      <c r="K4692">
        <v>-67.998333333333335</v>
      </c>
      <c r="L4692">
        <v>-70.328333333333333</v>
      </c>
      <c r="M4692">
        <v>10</v>
      </c>
      <c r="N4692">
        <v>768</v>
      </c>
      <c r="O4692">
        <v>0.61</v>
      </c>
      <c r="P4692">
        <v>33.51</v>
      </c>
      <c r="S4692">
        <v>16</v>
      </c>
      <c r="U4692">
        <v>41.9</v>
      </c>
      <c r="X4692">
        <v>0.28999999999999998</v>
      </c>
      <c r="Y4692" t="s">
        <v>166</v>
      </c>
      <c r="Z4692" t="s">
        <v>80</v>
      </c>
      <c r="AF4692">
        <v>0</v>
      </c>
      <c r="AH4692">
        <v>0</v>
      </c>
      <c r="AI4692">
        <v>0</v>
      </c>
      <c r="AJ4692">
        <v>0</v>
      </c>
      <c r="AK4692">
        <v>0</v>
      </c>
      <c r="AL4692">
        <v>0</v>
      </c>
      <c r="AM4692">
        <v>0</v>
      </c>
      <c r="AN4692">
        <v>0</v>
      </c>
      <c r="AU4692" t="s">
        <v>231</v>
      </c>
      <c r="AV4692" s="16" t="s">
        <v>249</v>
      </c>
    </row>
    <row r="4693" spans="1:48" x14ac:dyDescent="0.25">
      <c r="A4693">
        <v>4691</v>
      </c>
      <c r="C4693" t="s">
        <v>164</v>
      </c>
      <c r="E4693" t="s">
        <v>165</v>
      </c>
      <c r="G4693">
        <v>21</v>
      </c>
      <c r="H4693">
        <v>1985</v>
      </c>
      <c r="I4693">
        <v>2</v>
      </c>
      <c r="J4693">
        <v>14</v>
      </c>
      <c r="K4693">
        <v>-67.998333333333335</v>
      </c>
      <c r="L4693">
        <v>-70.328333333333333</v>
      </c>
      <c r="M4693">
        <v>25</v>
      </c>
      <c r="N4693">
        <v>768</v>
      </c>
      <c r="O4693">
        <v>0.56000000000000005</v>
      </c>
      <c r="P4693">
        <v>33.340000000000003</v>
      </c>
      <c r="S4693">
        <v>16</v>
      </c>
      <c r="U4693">
        <v>42.86</v>
      </c>
      <c r="X4693">
        <v>0.45</v>
      </c>
      <c r="Y4693" t="s">
        <v>166</v>
      </c>
      <c r="Z4693" t="s">
        <v>80</v>
      </c>
      <c r="AF4693">
        <v>0</v>
      </c>
      <c r="AH4693">
        <v>0</v>
      </c>
      <c r="AI4693">
        <v>0</v>
      </c>
      <c r="AJ4693">
        <v>0</v>
      </c>
      <c r="AK4693">
        <v>0</v>
      </c>
      <c r="AL4693">
        <v>0</v>
      </c>
      <c r="AM4693">
        <v>0</v>
      </c>
      <c r="AN4693">
        <v>0</v>
      </c>
      <c r="AU4693" t="s">
        <v>231</v>
      </c>
      <c r="AV4693" s="16" t="s">
        <v>249</v>
      </c>
    </row>
    <row r="4694" spans="1:48" x14ac:dyDescent="0.25">
      <c r="A4694">
        <v>4692</v>
      </c>
      <c r="C4694" t="s">
        <v>164</v>
      </c>
      <c r="E4694" t="s">
        <v>165</v>
      </c>
      <c r="G4694">
        <v>21</v>
      </c>
      <c r="H4694">
        <v>1985</v>
      </c>
      <c r="I4694">
        <v>2</v>
      </c>
      <c r="J4694">
        <v>14</v>
      </c>
      <c r="K4694">
        <v>-67.998333333333335</v>
      </c>
      <c r="L4694">
        <v>-70.328333333333333</v>
      </c>
      <c r="M4694">
        <v>50</v>
      </c>
      <c r="N4694">
        <v>768</v>
      </c>
      <c r="O4694">
        <v>0.25</v>
      </c>
      <c r="P4694">
        <v>33.630000000000003</v>
      </c>
      <c r="S4694">
        <v>17.2</v>
      </c>
      <c r="U4694">
        <v>45.71</v>
      </c>
      <c r="X4694">
        <v>0.72</v>
      </c>
      <c r="Y4694" t="s">
        <v>166</v>
      </c>
      <c r="Z4694" t="s">
        <v>80</v>
      </c>
      <c r="AF4694">
        <v>0</v>
      </c>
      <c r="AH4694">
        <v>0</v>
      </c>
      <c r="AI4694">
        <v>0</v>
      </c>
      <c r="AJ4694">
        <v>0</v>
      </c>
      <c r="AK4694">
        <v>0</v>
      </c>
      <c r="AL4694">
        <v>0</v>
      </c>
      <c r="AM4694">
        <v>0</v>
      </c>
      <c r="AN4694">
        <v>0</v>
      </c>
      <c r="AU4694" t="s">
        <v>231</v>
      </c>
      <c r="AV4694" s="16" t="s">
        <v>249</v>
      </c>
    </row>
    <row r="4695" spans="1:48" x14ac:dyDescent="0.25">
      <c r="A4695">
        <v>4693</v>
      </c>
      <c r="C4695" t="s">
        <v>164</v>
      </c>
      <c r="E4695" t="s">
        <v>165</v>
      </c>
      <c r="G4695">
        <v>21</v>
      </c>
      <c r="H4695">
        <v>1985</v>
      </c>
      <c r="I4695">
        <v>2</v>
      </c>
      <c r="J4695">
        <v>14</v>
      </c>
      <c r="K4695">
        <v>-67.998333333333335</v>
      </c>
      <c r="L4695">
        <v>-70.328333333333333</v>
      </c>
      <c r="M4695">
        <v>75</v>
      </c>
      <c r="N4695">
        <v>768</v>
      </c>
      <c r="O4695">
        <v>-0.3</v>
      </c>
      <c r="P4695">
        <v>33.81</v>
      </c>
      <c r="S4695">
        <v>23.6</v>
      </c>
      <c r="U4695">
        <v>64.760000000000005</v>
      </c>
      <c r="X4695">
        <v>0.55000000000000004</v>
      </c>
      <c r="Y4695" t="s">
        <v>166</v>
      </c>
      <c r="Z4695" t="s">
        <v>80</v>
      </c>
      <c r="AF4695">
        <v>0</v>
      </c>
      <c r="AH4695">
        <v>0</v>
      </c>
      <c r="AI4695">
        <v>0</v>
      </c>
      <c r="AJ4695">
        <v>0</v>
      </c>
      <c r="AK4695">
        <v>0</v>
      </c>
      <c r="AL4695">
        <v>0</v>
      </c>
      <c r="AM4695">
        <v>0</v>
      </c>
      <c r="AN4695">
        <v>0</v>
      </c>
      <c r="AU4695" t="s">
        <v>231</v>
      </c>
      <c r="AV4695" s="16" t="s">
        <v>249</v>
      </c>
    </row>
    <row r="4696" spans="1:48" x14ac:dyDescent="0.25">
      <c r="A4696">
        <v>4694</v>
      </c>
      <c r="C4696" t="s">
        <v>164</v>
      </c>
      <c r="E4696" t="s">
        <v>165</v>
      </c>
      <c r="G4696">
        <v>21</v>
      </c>
      <c r="H4696">
        <v>1985</v>
      </c>
      <c r="I4696">
        <v>2</v>
      </c>
      <c r="J4696">
        <v>14</v>
      </c>
      <c r="K4696">
        <v>-67.998333333333335</v>
      </c>
      <c r="L4696">
        <v>-70.328333333333333</v>
      </c>
      <c r="M4696">
        <v>100</v>
      </c>
      <c r="N4696">
        <v>768</v>
      </c>
      <c r="O4696">
        <v>-0.98</v>
      </c>
      <c r="P4696">
        <v>34.03</v>
      </c>
      <c r="S4696">
        <v>24.6</v>
      </c>
      <c r="U4696">
        <v>64.760000000000005</v>
      </c>
      <c r="X4696">
        <v>0.31</v>
      </c>
      <c r="Y4696" t="s">
        <v>166</v>
      </c>
      <c r="Z4696" t="s">
        <v>80</v>
      </c>
      <c r="AF4696">
        <v>0</v>
      </c>
      <c r="AH4696">
        <v>0</v>
      </c>
      <c r="AI4696">
        <v>0</v>
      </c>
      <c r="AJ4696">
        <v>0</v>
      </c>
      <c r="AK4696">
        <v>0</v>
      </c>
      <c r="AL4696">
        <v>0</v>
      </c>
      <c r="AM4696">
        <v>0</v>
      </c>
      <c r="AN4696">
        <v>0</v>
      </c>
      <c r="AU4696" t="s">
        <v>231</v>
      </c>
      <c r="AV4696" s="16" t="s">
        <v>249</v>
      </c>
    </row>
    <row r="4697" spans="1:48" x14ac:dyDescent="0.25">
      <c r="A4697">
        <v>4695</v>
      </c>
      <c r="C4697" t="s">
        <v>164</v>
      </c>
      <c r="E4697" t="s">
        <v>165</v>
      </c>
      <c r="G4697">
        <v>21</v>
      </c>
      <c r="H4697">
        <v>1985</v>
      </c>
      <c r="I4697">
        <v>2</v>
      </c>
      <c r="J4697">
        <v>14</v>
      </c>
      <c r="K4697">
        <v>-67.998333333333335</v>
      </c>
      <c r="L4697">
        <v>-70.328333333333333</v>
      </c>
      <c r="M4697">
        <v>150</v>
      </c>
      <c r="N4697">
        <v>768</v>
      </c>
      <c r="O4697">
        <v>0.2</v>
      </c>
      <c r="P4697">
        <v>34.369999999999997</v>
      </c>
      <c r="S4697">
        <v>29.6</v>
      </c>
      <c r="U4697">
        <v>82.86</v>
      </c>
      <c r="X4697">
        <v>0.13</v>
      </c>
      <c r="Y4697" t="s">
        <v>166</v>
      </c>
      <c r="Z4697" t="s">
        <v>80</v>
      </c>
      <c r="AF4697">
        <v>0</v>
      </c>
      <c r="AH4697">
        <v>0</v>
      </c>
      <c r="AI4697">
        <v>0</v>
      </c>
      <c r="AJ4697">
        <v>0</v>
      </c>
      <c r="AK4697">
        <v>0</v>
      </c>
      <c r="AL4697">
        <v>0</v>
      </c>
      <c r="AM4697">
        <v>0</v>
      </c>
      <c r="AN4697">
        <v>0</v>
      </c>
      <c r="AU4697" t="s">
        <v>231</v>
      </c>
      <c r="AV4697" s="16" t="s">
        <v>249</v>
      </c>
    </row>
    <row r="4698" spans="1:48" x14ac:dyDescent="0.25">
      <c r="A4698">
        <v>4696</v>
      </c>
      <c r="C4698" t="s">
        <v>164</v>
      </c>
      <c r="E4698" t="s">
        <v>165</v>
      </c>
      <c r="G4698">
        <v>21</v>
      </c>
      <c r="H4698">
        <v>1985</v>
      </c>
      <c r="I4698">
        <v>2</v>
      </c>
      <c r="J4698">
        <v>14</v>
      </c>
      <c r="K4698">
        <v>-67.998333333333335</v>
      </c>
      <c r="L4698">
        <v>-70.328333333333333</v>
      </c>
      <c r="M4698">
        <v>200</v>
      </c>
      <c r="N4698">
        <v>768</v>
      </c>
      <c r="O4698">
        <v>0.63</v>
      </c>
      <c r="P4698">
        <v>34.630000000000003</v>
      </c>
      <c r="S4698">
        <v>30</v>
      </c>
      <c r="U4698">
        <v>87.62</v>
      </c>
      <c r="X4698">
        <v>0.08</v>
      </c>
      <c r="Y4698" t="s">
        <v>166</v>
      </c>
      <c r="Z4698" t="s">
        <v>80</v>
      </c>
      <c r="AF4698">
        <v>0</v>
      </c>
      <c r="AH4698">
        <v>0</v>
      </c>
      <c r="AI4698">
        <v>0</v>
      </c>
      <c r="AJ4698">
        <v>0</v>
      </c>
      <c r="AK4698">
        <v>0</v>
      </c>
      <c r="AL4698">
        <v>0</v>
      </c>
      <c r="AM4698">
        <v>0</v>
      </c>
      <c r="AN4698">
        <v>0</v>
      </c>
      <c r="AU4698" t="s">
        <v>231</v>
      </c>
      <c r="AV4698" s="16" t="s">
        <v>249</v>
      </c>
    </row>
    <row r="4699" spans="1:48" x14ac:dyDescent="0.25">
      <c r="A4699">
        <v>4697</v>
      </c>
      <c r="C4699" t="s">
        <v>164</v>
      </c>
      <c r="E4699" t="s">
        <v>165</v>
      </c>
      <c r="G4699">
        <v>15</v>
      </c>
      <c r="H4699">
        <v>1985</v>
      </c>
      <c r="I4699">
        <v>2</v>
      </c>
      <c r="J4699">
        <v>3</v>
      </c>
      <c r="K4699">
        <v>-67.00633333333333</v>
      </c>
      <c r="L4699">
        <v>-45.520333333333333</v>
      </c>
      <c r="M4699">
        <v>0</v>
      </c>
      <c r="N4699">
        <v>4114</v>
      </c>
      <c r="O4699">
        <v>0.34</v>
      </c>
      <c r="P4699">
        <v>33.14</v>
      </c>
      <c r="S4699">
        <v>18.420000000000002</v>
      </c>
      <c r="U4699">
        <v>62.86</v>
      </c>
      <c r="X4699">
        <v>0.19</v>
      </c>
      <c r="Y4699" t="s">
        <v>166</v>
      </c>
      <c r="Z4699" t="s">
        <v>80</v>
      </c>
      <c r="AF4699">
        <v>0</v>
      </c>
      <c r="AH4699">
        <v>0</v>
      </c>
      <c r="AI4699">
        <v>0</v>
      </c>
      <c r="AJ4699">
        <v>0</v>
      </c>
      <c r="AK4699">
        <v>0</v>
      </c>
      <c r="AL4699">
        <v>0</v>
      </c>
      <c r="AM4699">
        <v>0</v>
      </c>
      <c r="AN4699">
        <v>0</v>
      </c>
      <c r="AU4699" t="s">
        <v>231</v>
      </c>
      <c r="AV4699" s="16" t="s">
        <v>249</v>
      </c>
    </row>
    <row r="4700" spans="1:48" x14ac:dyDescent="0.25">
      <c r="A4700">
        <v>4698</v>
      </c>
      <c r="C4700" t="s">
        <v>164</v>
      </c>
      <c r="E4700" t="s">
        <v>165</v>
      </c>
      <c r="G4700">
        <v>15</v>
      </c>
      <c r="H4700">
        <v>1985</v>
      </c>
      <c r="I4700">
        <v>2</v>
      </c>
      <c r="J4700">
        <v>3</v>
      </c>
      <c r="K4700">
        <v>-67.00633333333333</v>
      </c>
      <c r="L4700">
        <v>-45.520333333333333</v>
      </c>
      <c r="M4700">
        <v>10</v>
      </c>
      <c r="N4700">
        <v>4114</v>
      </c>
      <c r="O4700">
        <v>0.27</v>
      </c>
      <c r="P4700">
        <v>33.979999999999997</v>
      </c>
      <c r="S4700">
        <v>18.420000000000002</v>
      </c>
      <c r="U4700">
        <v>65.709999999999994</v>
      </c>
      <c r="X4700">
        <v>0.2</v>
      </c>
      <c r="Y4700" t="s">
        <v>166</v>
      </c>
      <c r="Z4700" t="s">
        <v>80</v>
      </c>
      <c r="AF4700">
        <v>0</v>
      </c>
      <c r="AH4700">
        <v>0</v>
      </c>
      <c r="AI4700">
        <v>0</v>
      </c>
      <c r="AJ4700">
        <v>0</v>
      </c>
      <c r="AK4700">
        <v>0</v>
      </c>
      <c r="AL4700">
        <v>0</v>
      </c>
      <c r="AM4700">
        <v>0</v>
      </c>
      <c r="AN4700">
        <v>0</v>
      </c>
      <c r="AU4700" t="s">
        <v>231</v>
      </c>
      <c r="AV4700" s="16" t="s">
        <v>249</v>
      </c>
    </row>
    <row r="4701" spans="1:48" x14ac:dyDescent="0.25">
      <c r="A4701">
        <v>4699</v>
      </c>
      <c r="C4701" t="s">
        <v>164</v>
      </c>
      <c r="E4701" t="s">
        <v>165</v>
      </c>
      <c r="G4701">
        <v>15</v>
      </c>
      <c r="H4701">
        <v>1985</v>
      </c>
      <c r="I4701">
        <v>2</v>
      </c>
      <c r="J4701">
        <v>3</v>
      </c>
      <c r="K4701">
        <v>-67.00633333333333</v>
      </c>
      <c r="L4701">
        <v>-45.520333333333333</v>
      </c>
      <c r="M4701">
        <v>25</v>
      </c>
      <c r="N4701">
        <v>4114</v>
      </c>
      <c r="O4701">
        <v>0.22</v>
      </c>
      <c r="P4701">
        <v>34.01</v>
      </c>
      <c r="S4701">
        <v>18.95</v>
      </c>
      <c r="U4701">
        <v>65.709999999999994</v>
      </c>
      <c r="X4701">
        <v>0.2</v>
      </c>
      <c r="Y4701" t="s">
        <v>166</v>
      </c>
      <c r="Z4701" t="s">
        <v>80</v>
      </c>
      <c r="AF4701">
        <v>0</v>
      </c>
      <c r="AH4701">
        <v>0</v>
      </c>
      <c r="AI4701">
        <v>0</v>
      </c>
      <c r="AJ4701">
        <v>0</v>
      </c>
      <c r="AK4701">
        <v>0</v>
      </c>
      <c r="AL4701">
        <v>0</v>
      </c>
      <c r="AM4701">
        <v>0</v>
      </c>
      <c r="AN4701">
        <v>0</v>
      </c>
      <c r="AU4701" t="s">
        <v>231</v>
      </c>
      <c r="AV4701" s="16" t="s">
        <v>249</v>
      </c>
    </row>
    <row r="4702" spans="1:48" x14ac:dyDescent="0.25">
      <c r="A4702">
        <v>4700</v>
      </c>
      <c r="C4702" t="s">
        <v>164</v>
      </c>
      <c r="E4702" t="s">
        <v>165</v>
      </c>
      <c r="G4702">
        <v>15</v>
      </c>
      <c r="H4702">
        <v>1985</v>
      </c>
      <c r="I4702">
        <v>2</v>
      </c>
      <c r="J4702">
        <v>3</v>
      </c>
      <c r="K4702">
        <v>-67.00633333333333</v>
      </c>
      <c r="L4702">
        <v>-45.520333333333333</v>
      </c>
      <c r="M4702">
        <v>50</v>
      </c>
      <c r="N4702">
        <v>4114</v>
      </c>
      <c r="O4702">
        <v>-1.64</v>
      </c>
      <c r="P4702">
        <v>34.5</v>
      </c>
      <c r="S4702">
        <v>20.79</v>
      </c>
      <c r="U4702">
        <v>70</v>
      </c>
      <c r="X4702">
        <v>0.3</v>
      </c>
      <c r="Y4702" t="s">
        <v>166</v>
      </c>
      <c r="Z4702" t="s">
        <v>80</v>
      </c>
      <c r="AF4702">
        <v>0</v>
      </c>
      <c r="AH4702">
        <v>0</v>
      </c>
      <c r="AI4702">
        <v>0</v>
      </c>
      <c r="AJ4702">
        <v>0</v>
      </c>
      <c r="AK4702">
        <v>0</v>
      </c>
      <c r="AL4702">
        <v>0</v>
      </c>
      <c r="AM4702">
        <v>0</v>
      </c>
      <c r="AN4702">
        <v>0</v>
      </c>
      <c r="AU4702" t="s">
        <v>231</v>
      </c>
      <c r="AV4702" s="16" t="s">
        <v>249</v>
      </c>
    </row>
    <row r="4703" spans="1:48" x14ac:dyDescent="0.25">
      <c r="A4703">
        <v>4701</v>
      </c>
      <c r="C4703" t="s">
        <v>164</v>
      </c>
      <c r="E4703" t="s">
        <v>165</v>
      </c>
      <c r="G4703">
        <v>15</v>
      </c>
      <c r="H4703">
        <v>1985</v>
      </c>
      <c r="I4703">
        <v>2</v>
      </c>
      <c r="J4703">
        <v>3</v>
      </c>
      <c r="K4703">
        <v>-67.00633333333333</v>
      </c>
      <c r="L4703">
        <v>-45.520333333333333</v>
      </c>
      <c r="M4703">
        <v>75</v>
      </c>
      <c r="N4703">
        <v>4114</v>
      </c>
      <c r="O4703">
        <v>-1.75</v>
      </c>
      <c r="P4703">
        <v>34.520000000000003</v>
      </c>
      <c r="S4703">
        <v>21.32</v>
      </c>
      <c r="U4703">
        <v>71.430000000000007</v>
      </c>
      <c r="X4703">
        <v>0.28000000000000003</v>
      </c>
      <c r="Y4703" t="s">
        <v>166</v>
      </c>
      <c r="Z4703" t="s">
        <v>80</v>
      </c>
      <c r="AF4703">
        <v>0</v>
      </c>
      <c r="AH4703">
        <v>0</v>
      </c>
      <c r="AI4703">
        <v>0</v>
      </c>
      <c r="AJ4703">
        <v>0</v>
      </c>
      <c r="AK4703">
        <v>0</v>
      </c>
      <c r="AL4703">
        <v>0</v>
      </c>
      <c r="AM4703">
        <v>0</v>
      </c>
      <c r="AN4703">
        <v>0</v>
      </c>
      <c r="AU4703" t="s">
        <v>231</v>
      </c>
      <c r="AV4703" s="16" t="s">
        <v>249</v>
      </c>
    </row>
    <row r="4704" spans="1:48" x14ac:dyDescent="0.25">
      <c r="A4704">
        <v>4702</v>
      </c>
      <c r="C4704" t="s">
        <v>164</v>
      </c>
      <c r="E4704" t="s">
        <v>165</v>
      </c>
      <c r="G4704">
        <v>15</v>
      </c>
      <c r="H4704">
        <v>1985</v>
      </c>
      <c r="I4704">
        <v>2</v>
      </c>
      <c r="J4704">
        <v>3</v>
      </c>
      <c r="K4704">
        <v>-67.00633333333333</v>
      </c>
      <c r="L4704">
        <v>-45.520333333333333</v>
      </c>
      <c r="M4704">
        <v>100</v>
      </c>
      <c r="N4704">
        <v>4114</v>
      </c>
      <c r="O4704">
        <v>-1.59</v>
      </c>
      <c r="P4704">
        <v>34.57</v>
      </c>
      <c r="S4704">
        <v>22.11</v>
      </c>
      <c r="U4704">
        <v>74.290000000000006</v>
      </c>
      <c r="X4704">
        <v>0.23</v>
      </c>
      <c r="Y4704" t="s">
        <v>166</v>
      </c>
      <c r="Z4704" t="s">
        <v>80</v>
      </c>
      <c r="AF4704">
        <v>0</v>
      </c>
      <c r="AH4704">
        <v>0</v>
      </c>
      <c r="AI4704">
        <v>0</v>
      </c>
      <c r="AJ4704">
        <v>0</v>
      </c>
      <c r="AK4704">
        <v>0</v>
      </c>
      <c r="AL4704">
        <v>0</v>
      </c>
      <c r="AM4704">
        <v>0</v>
      </c>
      <c r="AN4704">
        <v>0</v>
      </c>
      <c r="AU4704" t="s">
        <v>231</v>
      </c>
      <c r="AV4704" s="16" t="s">
        <v>249</v>
      </c>
    </row>
    <row r="4705" spans="1:48" x14ac:dyDescent="0.25">
      <c r="A4705">
        <v>4703</v>
      </c>
      <c r="C4705" t="s">
        <v>164</v>
      </c>
      <c r="E4705" t="s">
        <v>165</v>
      </c>
      <c r="G4705">
        <v>15</v>
      </c>
      <c r="H4705">
        <v>1985</v>
      </c>
      <c r="I4705">
        <v>2</v>
      </c>
      <c r="J4705">
        <v>3</v>
      </c>
      <c r="K4705">
        <v>-67.00633333333333</v>
      </c>
      <c r="L4705">
        <v>-45.520333333333333</v>
      </c>
      <c r="M4705">
        <v>150</v>
      </c>
      <c r="N4705">
        <v>4114</v>
      </c>
      <c r="O4705">
        <v>-0.44</v>
      </c>
      <c r="P4705">
        <v>34.67</v>
      </c>
      <c r="S4705">
        <v>23.16</v>
      </c>
      <c r="U4705">
        <v>82.86</v>
      </c>
      <c r="X4705">
        <v>0.09</v>
      </c>
      <c r="Y4705" t="s">
        <v>166</v>
      </c>
      <c r="Z4705" t="s">
        <v>80</v>
      </c>
      <c r="AF4705">
        <v>0</v>
      </c>
      <c r="AH4705">
        <v>0</v>
      </c>
      <c r="AI4705">
        <v>0</v>
      </c>
      <c r="AJ4705">
        <v>0</v>
      </c>
      <c r="AK4705">
        <v>0</v>
      </c>
      <c r="AL4705">
        <v>0</v>
      </c>
      <c r="AM4705">
        <v>0</v>
      </c>
      <c r="AN4705">
        <v>0</v>
      </c>
      <c r="AU4705" t="s">
        <v>231</v>
      </c>
      <c r="AV4705" s="16" t="s">
        <v>249</v>
      </c>
    </row>
    <row r="4706" spans="1:48" x14ac:dyDescent="0.25">
      <c r="A4706">
        <v>4704</v>
      </c>
      <c r="C4706" t="s">
        <v>164</v>
      </c>
      <c r="E4706" t="s">
        <v>165</v>
      </c>
      <c r="G4706">
        <v>15</v>
      </c>
      <c r="H4706">
        <v>1985</v>
      </c>
      <c r="I4706">
        <v>2</v>
      </c>
      <c r="J4706">
        <v>3</v>
      </c>
      <c r="K4706">
        <v>-67.00633333333333</v>
      </c>
      <c r="L4706">
        <v>-45.520333333333333</v>
      </c>
      <c r="M4706">
        <v>200</v>
      </c>
      <c r="N4706">
        <v>4114</v>
      </c>
      <c r="O4706">
        <v>0.18</v>
      </c>
      <c r="P4706">
        <v>34.74</v>
      </c>
      <c r="S4706">
        <v>23.16</v>
      </c>
      <c r="U4706">
        <v>88.57</v>
      </c>
      <c r="X4706">
        <v>0.05</v>
      </c>
      <c r="Y4706" t="s">
        <v>166</v>
      </c>
      <c r="Z4706" t="s">
        <v>80</v>
      </c>
      <c r="AF4706">
        <v>0</v>
      </c>
      <c r="AH4706">
        <v>0</v>
      </c>
      <c r="AI4706">
        <v>0</v>
      </c>
      <c r="AJ4706">
        <v>0</v>
      </c>
      <c r="AK4706">
        <v>0</v>
      </c>
      <c r="AL4706">
        <v>0</v>
      </c>
      <c r="AM4706">
        <v>0</v>
      </c>
      <c r="AN4706">
        <v>0</v>
      </c>
      <c r="AU4706" t="s">
        <v>231</v>
      </c>
      <c r="AV4706" s="16" t="s">
        <v>249</v>
      </c>
    </row>
    <row r="4707" spans="1:48" x14ac:dyDescent="0.25">
      <c r="A4707">
        <v>4705</v>
      </c>
      <c r="C4707" t="s">
        <v>164</v>
      </c>
      <c r="E4707" t="s">
        <v>165</v>
      </c>
      <c r="G4707">
        <v>20</v>
      </c>
      <c r="H4707">
        <v>1985</v>
      </c>
      <c r="I4707">
        <v>2</v>
      </c>
      <c r="J4707">
        <v>14</v>
      </c>
      <c r="K4707">
        <v>-67.003</v>
      </c>
      <c r="L4707">
        <v>-69.081999999999994</v>
      </c>
      <c r="M4707">
        <v>0</v>
      </c>
      <c r="N4707">
        <v>475</v>
      </c>
      <c r="O4707">
        <v>0.95</v>
      </c>
      <c r="P4707">
        <v>33.76</v>
      </c>
      <c r="S4707">
        <v>20.8</v>
      </c>
      <c r="U4707">
        <v>37.14</v>
      </c>
      <c r="X4707">
        <v>0.84</v>
      </c>
      <c r="Y4707" t="s">
        <v>166</v>
      </c>
      <c r="Z4707" t="s">
        <v>80</v>
      </c>
      <c r="AF4707">
        <v>0</v>
      </c>
      <c r="AH4707">
        <v>0</v>
      </c>
      <c r="AI4707">
        <v>0</v>
      </c>
      <c r="AJ4707">
        <v>0</v>
      </c>
      <c r="AK4707">
        <v>0</v>
      </c>
      <c r="AL4707">
        <v>0</v>
      </c>
      <c r="AM4707">
        <v>0</v>
      </c>
      <c r="AN4707">
        <v>0</v>
      </c>
      <c r="AU4707" t="s">
        <v>231</v>
      </c>
      <c r="AV4707" s="16" t="s">
        <v>249</v>
      </c>
    </row>
    <row r="4708" spans="1:48" x14ac:dyDescent="0.25">
      <c r="A4708">
        <v>4706</v>
      </c>
      <c r="C4708" t="s">
        <v>164</v>
      </c>
      <c r="E4708" t="s">
        <v>165</v>
      </c>
      <c r="G4708">
        <v>20</v>
      </c>
      <c r="H4708">
        <v>1985</v>
      </c>
      <c r="I4708">
        <v>2</v>
      </c>
      <c r="J4708">
        <v>14</v>
      </c>
      <c r="K4708">
        <v>-67.003</v>
      </c>
      <c r="L4708">
        <v>-69.081999999999994</v>
      </c>
      <c r="M4708">
        <v>10</v>
      </c>
      <c r="N4708">
        <v>475</v>
      </c>
      <c r="O4708">
        <v>0.95</v>
      </c>
      <c r="P4708">
        <v>33.67</v>
      </c>
      <c r="S4708">
        <v>20.8</v>
      </c>
      <c r="U4708">
        <v>39.049999999999997</v>
      </c>
      <c r="X4708">
        <v>0.51</v>
      </c>
      <c r="Y4708" t="s">
        <v>166</v>
      </c>
      <c r="Z4708" t="s">
        <v>80</v>
      </c>
      <c r="AF4708">
        <v>0</v>
      </c>
      <c r="AH4708">
        <v>0</v>
      </c>
      <c r="AI4708">
        <v>0</v>
      </c>
      <c r="AJ4708">
        <v>0</v>
      </c>
      <c r="AK4708">
        <v>0</v>
      </c>
      <c r="AL4708">
        <v>0</v>
      </c>
      <c r="AM4708">
        <v>0</v>
      </c>
      <c r="AN4708">
        <v>0</v>
      </c>
      <c r="AU4708" t="s">
        <v>231</v>
      </c>
      <c r="AV4708" s="16" t="s">
        <v>249</v>
      </c>
    </row>
    <row r="4709" spans="1:48" x14ac:dyDescent="0.25">
      <c r="A4709">
        <v>4707</v>
      </c>
      <c r="C4709" t="s">
        <v>164</v>
      </c>
      <c r="E4709" t="s">
        <v>165</v>
      </c>
      <c r="G4709">
        <v>20</v>
      </c>
      <c r="H4709">
        <v>1985</v>
      </c>
      <c r="I4709">
        <v>2</v>
      </c>
      <c r="J4709">
        <v>14</v>
      </c>
      <c r="K4709">
        <v>-67.003</v>
      </c>
      <c r="L4709">
        <v>-69.081999999999994</v>
      </c>
      <c r="M4709">
        <v>25</v>
      </c>
      <c r="N4709">
        <v>475</v>
      </c>
      <c r="O4709">
        <v>0.94</v>
      </c>
      <c r="P4709">
        <v>33.64</v>
      </c>
      <c r="S4709">
        <v>21.4</v>
      </c>
      <c r="U4709">
        <v>39.049999999999997</v>
      </c>
      <c r="X4709">
        <v>0.47</v>
      </c>
      <c r="Y4709" t="s">
        <v>166</v>
      </c>
      <c r="Z4709" t="s">
        <v>80</v>
      </c>
      <c r="AF4709">
        <v>0</v>
      </c>
      <c r="AH4709">
        <v>0</v>
      </c>
      <c r="AI4709">
        <v>0</v>
      </c>
      <c r="AJ4709">
        <v>0</v>
      </c>
      <c r="AK4709">
        <v>0</v>
      </c>
      <c r="AL4709">
        <v>0</v>
      </c>
      <c r="AM4709">
        <v>0</v>
      </c>
      <c r="AN4709">
        <v>0</v>
      </c>
      <c r="AU4709" t="s">
        <v>231</v>
      </c>
      <c r="AV4709" s="16" t="s">
        <v>249</v>
      </c>
    </row>
    <row r="4710" spans="1:48" x14ac:dyDescent="0.25">
      <c r="A4710">
        <v>4708</v>
      </c>
      <c r="C4710" t="s">
        <v>164</v>
      </c>
      <c r="E4710" t="s">
        <v>165</v>
      </c>
      <c r="G4710">
        <v>20</v>
      </c>
      <c r="H4710">
        <v>1985</v>
      </c>
      <c r="I4710">
        <v>2</v>
      </c>
      <c r="J4710">
        <v>14</v>
      </c>
      <c r="K4710">
        <v>-67.003</v>
      </c>
      <c r="L4710">
        <v>-69.081999999999994</v>
      </c>
      <c r="M4710">
        <v>50</v>
      </c>
      <c r="N4710">
        <v>475</v>
      </c>
      <c r="O4710">
        <v>0.53</v>
      </c>
      <c r="P4710">
        <v>33.74</v>
      </c>
      <c r="S4710">
        <v>23.8</v>
      </c>
      <c r="U4710">
        <v>57.14</v>
      </c>
      <c r="X4710">
        <v>0.42</v>
      </c>
      <c r="Y4710" t="s">
        <v>166</v>
      </c>
      <c r="Z4710" t="s">
        <v>80</v>
      </c>
      <c r="AF4710">
        <v>0</v>
      </c>
      <c r="AH4710">
        <v>0</v>
      </c>
      <c r="AI4710">
        <v>0</v>
      </c>
      <c r="AJ4710">
        <v>0</v>
      </c>
      <c r="AK4710">
        <v>0</v>
      </c>
      <c r="AL4710">
        <v>0</v>
      </c>
      <c r="AM4710">
        <v>0</v>
      </c>
      <c r="AN4710">
        <v>0</v>
      </c>
      <c r="AU4710" t="s">
        <v>231</v>
      </c>
      <c r="AV4710" s="16" t="s">
        <v>249</v>
      </c>
    </row>
    <row r="4711" spans="1:48" x14ac:dyDescent="0.25">
      <c r="A4711">
        <v>4709</v>
      </c>
      <c r="C4711" t="s">
        <v>164</v>
      </c>
      <c r="E4711" t="s">
        <v>165</v>
      </c>
      <c r="G4711">
        <v>20</v>
      </c>
      <c r="H4711">
        <v>1985</v>
      </c>
      <c r="I4711">
        <v>2</v>
      </c>
      <c r="J4711">
        <v>14</v>
      </c>
      <c r="K4711">
        <v>-67.003</v>
      </c>
      <c r="L4711">
        <v>-69.081999999999994</v>
      </c>
      <c r="M4711">
        <v>75</v>
      </c>
      <c r="N4711">
        <v>475</v>
      </c>
      <c r="O4711">
        <v>-0.27</v>
      </c>
      <c r="P4711">
        <v>33.96</v>
      </c>
      <c r="S4711">
        <v>27.8</v>
      </c>
      <c r="U4711">
        <v>66.67</v>
      </c>
      <c r="X4711">
        <v>0.14000000000000001</v>
      </c>
      <c r="Y4711" t="s">
        <v>166</v>
      </c>
      <c r="Z4711" t="s">
        <v>80</v>
      </c>
      <c r="AF4711">
        <v>0</v>
      </c>
      <c r="AH4711">
        <v>0</v>
      </c>
      <c r="AI4711">
        <v>0</v>
      </c>
      <c r="AJ4711">
        <v>0</v>
      </c>
      <c r="AK4711">
        <v>0</v>
      </c>
      <c r="AL4711">
        <v>0</v>
      </c>
      <c r="AM4711">
        <v>0</v>
      </c>
      <c r="AN4711">
        <v>0</v>
      </c>
      <c r="AU4711" t="s">
        <v>231</v>
      </c>
      <c r="AV4711" s="16" t="s">
        <v>249</v>
      </c>
    </row>
    <row r="4712" spans="1:48" x14ac:dyDescent="0.25">
      <c r="A4712">
        <v>4710</v>
      </c>
      <c r="C4712" t="s">
        <v>164</v>
      </c>
      <c r="E4712" t="s">
        <v>165</v>
      </c>
      <c r="G4712">
        <v>20</v>
      </c>
      <c r="H4712">
        <v>1985</v>
      </c>
      <c r="I4712">
        <v>2</v>
      </c>
      <c r="J4712">
        <v>14</v>
      </c>
      <c r="K4712">
        <v>-67.003</v>
      </c>
      <c r="L4712">
        <v>-69.081999999999994</v>
      </c>
      <c r="M4712">
        <v>100</v>
      </c>
      <c r="N4712">
        <v>475</v>
      </c>
      <c r="O4712">
        <v>-1.06</v>
      </c>
      <c r="P4712">
        <v>34.130000000000003</v>
      </c>
      <c r="S4712">
        <v>30</v>
      </c>
      <c r="U4712">
        <v>79.05</v>
      </c>
      <c r="X4712">
        <v>0.17</v>
      </c>
      <c r="Y4712" t="s">
        <v>166</v>
      </c>
      <c r="Z4712" t="s">
        <v>80</v>
      </c>
      <c r="AF4712">
        <v>0</v>
      </c>
      <c r="AH4712">
        <v>0</v>
      </c>
      <c r="AI4712">
        <v>0</v>
      </c>
      <c r="AJ4712">
        <v>0</v>
      </c>
      <c r="AK4712">
        <v>0</v>
      </c>
      <c r="AL4712">
        <v>0</v>
      </c>
      <c r="AM4712">
        <v>0</v>
      </c>
      <c r="AN4712">
        <v>0</v>
      </c>
      <c r="AU4712" t="s">
        <v>231</v>
      </c>
      <c r="AV4712" s="16" t="s">
        <v>249</v>
      </c>
    </row>
    <row r="4713" spans="1:48" x14ac:dyDescent="0.25">
      <c r="A4713">
        <v>4711</v>
      </c>
      <c r="C4713" t="s">
        <v>164</v>
      </c>
      <c r="E4713" t="s">
        <v>165</v>
      </c>
      <c r="G4713">
        <v>20</v>
      </c>
      <c r="H4713">
        <v>1985</v>
      </c>
      <c r="I4713">
        <v>2</v>
      </c>
      <c r="J4713">
        <v>14</v>
      </c>
      <c r="K4713">
        <v>-67.003</v>
      </c>
      <c r="L4713">
        <v>-69.081999999999994</v>
      </c>
      <c r="M4713">
        <v>150</v>
      </c>
      <c r="N4713">
        <v>475</v>
      </c>
      <c r="O4713">
        <v>-0.01</v>
      </c>
      <c r="P4713">
        <v>34.4</v>
      </c>
      <c r="S4713">
        <v>30.8</v>
      </c>
      <c r="U4713">
        <v>87.62</v>
      </c>
      <c r="X4713">
        <v>0.04</v>
      </c>
      <c r="Y4713" t="s">
        <v>166</v>
      </c>
      <c r="Z4713" t="s">
        <v>80</v>
      </c>
      <c r="AF4713">
        <v>0</v>
      </c>
      <c r="AH4713">
        <v>0</v>
      </c>
      <c r="AI4713">
        <v>0</v>
      </c>
      <c r="AJ4713">
        <v>0</v>
      </c>
      <c r="AK4713">
        <v>0</v>
      </c>
      <c r="AL4713">
        <v>0</v>
      </c>
      <c r="AM4713">
        <v>0</v>
      </c>
      <c r="AN4713">
        <v>0</v>
      </c>
      <c r="AU4713" t="s">
        <v>231</v>
      </c>
      <c r="AV4713" s="16" t="s">
        <v>249</v>
      </c>
    </row>
    <row r="4714" spans="1:48" x14ac:dyDescent="0.25">
      <c r="A4714">
        <v>4712</v>
      </c>
      <c r="C4714" t="s">
        <v>164</v>
      </c>
      <c r="E4714" t="s">
        <v>165</v>
      </c>
      <c r="G4714">
        <v>20</v>
      </c>
      <c r="H4714">
        <v>1985</v>
      </c>
      <c r="I4714">
        <v>2</v>
      </c>
      <c r="J4714">
        <v>14</v>
      </c>
      <c r="K4714">
        <v>-67.003</v>
      </c>
      <c r="L4714">
        <v>-69.081999999999994</v>
      </c>
      <c r="M4714">
        <v>200</v>
      </c>
      <c r="N4714">
        <v>475</v>
      </c>
      <c r="O4714">
        <v>0.7</v>
      </c>
      <c r="P4714">
        <v>34.590000000000003</v>
      </c>
      <c r="S4714">
        <v>31.6</v>
      </c>
      <c r="U4714">
        <v>96.19</v>
      </c>
      <c r="X4714">
        <v>0.05</v>
      </c>
      <c r="Y4714" t="s">
        <v>166</v>
      </c>
      <c r="Z4714" t="s">
        <v>80</v>
      </c>
      <c r="AF4714">
        <v>0</v>
      </c>
      <c r="AH4714">
        <v>0</v>
      </c>
      <c r="AI4714">
        <v>0</v>
      </c>
      <c r="AJ4714">
        <v>0</v>
      </c>
      <c r="AK4714">
        <v>0</v>
      </c>
      <c r="AL4714">
        <v>0</v>
      </c>
      <c r="AM4714">
        <v>0</v>
      </c>
      <c r="AN4714">
        <v>0</v>
      </c>
      <c r="AU4714" t="s">
        <v>231</v>
      </c>
      <c r="AV4714" s="16" t="s">
        <v>249</v>
      </c>
    </row>
    <row r="4715" spans="1:48" x14ac:dyDescent="0.25">
      <c r="A4715">
        <v>4713</v>
      </c>
      <c r="C4715" t="s">
        <v>164</v>
      </c>
      <c r="E4715" t="s">
        <v>165</v>
      </c>
      <c r="G4715">
        <v>16</v>
      </c>
      <c r="H4715">
        <v>1985</v>
      </c>
      <c r="I4715">
        <v>2</v>
      </c>
      <c r="J4715">
        <v>3</v>
      </c>
      <c r="K4715">
        <v>-65.998333333333335</v>
      </c>
      <c r="L4715">
        <v>-47.796666666666667</v>
      </c>
      <c r="M4715">
        <v>0</v>
      </c>
      <c r="N4715">
        <v>4030</v>
      </c>
      <c r="O4715">
        <v>-0.22</v>
      </c>
      <c r="P4715">
        <v>33.6</v>
      </c>
      <c r="S4715">
        <v>22.37</v>
      </c>
      <c r="U4715">
        <v>61.43</v>
      </c>
      <c r="X4715">
        <v>0.17</v>
      </c>
      <c r="Y4715" t="s">
        <v>166</v>
      </c>
      <c r="Z4715" t="s">
        <v>80</v>
      </c>
      <c r="AF4715">
        <v>0</v>
      </c>
      <c r="AH4715">
        <v>0</v>
      </c>
      <c r="AI4715">
        <v>0</v>
      </c>
      <c r="AJ4715">
        <v>0</v>
      </c>
      <c r="AK4715">
        <v>0</v>
      </c>
      <c r="AL4715">
        <v>0</v>
      </c>
      <c r="AM4715">
        <v>0</v>
      </c>
      <c r="AN4715">
        <v>0</v>
      </c>
      <c r="AU4715" t="s">
        <v>231</v>
      </c>
      <c r="AV4715" s="16" t="s">
        <v>249</v>
      </c>
    </row>
    <row r="4716" spans="1:48" x14ac:dyDescent="0.25">
      <c r="A4716">
        <v>4714</v>
      </c>
      <c r="C4716" t="s">
        <v>164</v>
      </c>
      <c r="E4716" t="s">
        <v>165</v>
      </c>
      <c r="G4716">
        <v>16</v>
      </c>
      <c r="H4716">
        <v>1985</v>
      </c>
      <c r="I4716">
        <v>2</v>
      </c>
      <c r="J4716">
        <v>3</v>
      </c>
      <c r="K4716">
        <v>-65.998333333333335</v>
      </c>
      <c r="L4716">
        <v>-47.796666666666667</v>
      </c>
      <c r="M4716">
        <v>10</v>
      </c>
      <c r="N4716">
        <v>4030</v>
      </c>
      <c r="O4716">
        <v>-0.38</v>
      </c>
      <c r="P4716">
        <v>33.75</v>
      </c>
      <c r="S4716">
        <v>22.37</v>
      </c>
      <c r="U4716">
        <v>78.569999999999993</v>
      </c>
      <c r="X4716">
        <v>0.18</v>
      </c>
      <c r="Y4716" t="s">
        <v>166</v>
      </c>
      <c r="Z4716" t="s">
        <v>80</v>
      </c>
      <c r="AF4716">
        <v>0</v>
      </c>
      <c r="AH4716">
        <v>0</v>
      </c>
      <c r="AI4716">
        <v>0</v>
      </c>
      <c r="AJ4716">
        <v>0</v>
      </c>
      <c r="AK4716">
        <v>0</v>
      </c>
      <c r="AL4716">
        <v>0</v>
      </c>
      <c r="AM4716">
        <v>0</v>
      </c>
      <c r="AN4716">
        <v>0</v>
      </c>
      <c r="AU4716" t="s">
        <v>231</v>
      </c>
      <c r="AV4716" s="16" t="s">
        <v>249</v>
      </c>
    </row>
    <row r="4717" spans="1:48" x14ac:dyDescent="0.25">
      <c r="A4717">
        <v>4715</v>
      </c>
      <c r="C4717" t="s">
        <v>164</v>
      </c>
      <c r="E4717" t="s">
        <v>165</v>
      </c>
      <c r="G4717">
        <v>16</v>
      </c>
      <c r="H4717">
        <v>1985</v>
      </c>
      <c r="I4717">
        <v>2</v>
      </c>
      <c r="J4717">
        <v>3</v>
      </c>
      <c r="K4717">
        <v>-65.998333333333335</v>
      </c>
      <c r="L4717">
        <v>-47.796666666666667</v>
      </c>
      <c r="M4717">
        <v>25</v>
      </c>
      <c r="N4717">
        <v>4030</v>
      </c>
      <c r="O4717">
        <v>-0.59</v>
      </c>
      <c r="P4717">
        <v>33.840000000000003</v>
      </c>
      <c r="S4717">
        <v>22.63</v>
      </c>
      <c r="U4717">
        <v>80</v>
      </c>
      <c r="X4717">
        <v>0.2</v>
      </c>
      <c r="Y4717" t="s">
        <v>166</v>
      </c>
      <c r="Z4717" t="s">
        <v>80</v>
      </c>
      <c r="AF4717">
        <v>0</v>
      </c>
      <c r="AH4717">
        <v>0</v>
      </c>
      <c r="AI4717">
        <v>0</v>
      </c>
      <c r="AJ4717">
        <v>0</v>
      </c>
      <c r="AK4717">
        <v>0</v>
      </c>
      <c r="AL4717">
        <v>0</v>
      </c>
      <c r="AM4717">
        <v>0</v>
      </c>
      <c r="AN4717">
        <v>0</v>
      </c>
      <c r="AU4717" t="s">
        <v>231</v>
      </c>
      <c r="AV4717" s="16" t="s">
        <v>249</v>
      </c>
    </row>
    <row r="4718" spans="1:48" x14ac:dyDescent="0.25">
      <c r="A4718">
        <v>4716</v>
      </c>
      <c r="C4718" t="s">
        <v>164</v>
      </c>
      <c r="E4718" t="s">
        <v>165</v>
      </c>
      <c r="G4718">
        <v>16</v>
      </c>
      <c r="H4718">
        <v>1985</v>
      </c>
      <c r="I4718">
        <v>2</v>
      </c>
      <c r="J4718">
        <v>3</v>
      </c>
      <c r="K4718">
        <v>-65.998333333333335</v>
      </c>
      <c r="L4718">
        <v>-47.796666666666667</v>
      </c>
      <c r="M4718">
        <v>50</v>
      </c>
      <c r="N4718">
        <v>4030</v>
      </c>
      <c r="O4718">
        <v>-1.71</v>
      </c>
      <c r="P4718">
        <v>34.520000000000003</v>
      </c>
      <c r="S4718">
        <v>24.21</v>
      </c>
      <c r="U4718">
        <v>80</v>
      </c>
      <c r="X4718">
        <v>0.18</v>
      </c>
      <c r="Y4718" t="s">
        <v>166</v>
      </c>
      <c r="Z4718" t="s">
        <v>80</v>
      </c>
      <c r="AF4718">
        <v>0</v>
      </c>
      <c r="AH4718">
        <v>0</v>
      </c>
      <c r="AI4718">
        <v>0</v>
      </c>
      <c r="AJ4718">
        <v>0</v>
      </c>
      <c r="AK4718">
        <v>0</v>
      </c>
      <c r="AL4718">
        <v>0</v>
      </c>
      <c r="AM4718">
        <v>0</v>
      </c>
      <c r="AN4718">
        <v>0</v>
      </c>
      <c r="AU4718" t="s">
        <v>231</v>
      </c>
      <c r="AV4718" s="16" t="s">
        <v>249</v>
      </c>
    </row>
    <row r="4719" spans="1:48" x14ac:dyDescent="0.25">
      <c r="A4719">
        <v>4717</v>
      </c>
      <c r="C4719" t="s">
        <v>164</v>
      </c>
      <c r="E4719" t="s">
        <v>165</v>
      </c>
      <c r="G4719">
        <v>16</v>
      </c>
      <c r="H4719">
        <v>1985</v>
      </c>
      <c r="I4719">
        <v>2</v>
      </c>
      <c r="J4719">
        <v>3</v>
      </c>
      <c r="K4719">
        <v>-65.998333333333335</v>
      </c>
      <c r="L4719">
        <v>-47.796666666666667</v>
      </c>
      <c r="M4719">
        <v>75</v>
      </c>
      <c r="N4719">
        <v>4030</v>
      </c>
      <c r="O4719">
        <v>-1.73</v>
      </c>
      <c r="P4719">
        <v>34.47</v>
      </c>
      <c r="S4719">
        <v>25</v>
      </c>
      <c r="U4719">
        <v>84.29</v>
      </c>
      <c r="X4719">
        <v>0.22</v>
      </c>
      <c r="Y4719" t="s">
        <v>166</v>
      </c>
      <c r="Z4719" t="s">
        <v>80</v>
      </c>
      <c r="AF4719">
        <v>0</v>
      </c>
      <c r="AH4719">
        <v>0</v>
      </c>
      <c r="AI4719">
        <v>0</v>
      </c>
      <c r="AJ4719">
        <v>0</v>
      </c>
      <c r="AK4719">
        <v>0</v>
      </c>
      <c r="AL4719">
        <v>0</v>
      </c>
      <c r="AM4719">
        <v>0</v>
      </c>
      <c r="AN4719">
        <v>0</v>
      </c>
      <c r="AU4719" t="s">
        <v>231</v>
      </c>
      <c r="AV4719" s="16" t="s">
        <v>249</v>
      </c>
    </row>
    <row r="4720" spans="1:48" x14ac:dyDescent="0.25">
      <c r="A4720">
        <v>4718</v>
      </c>
      <c r="C4720" t="s">
        <v>164</v>
      </c>
      <c r="E4720" t="s">
        <v>165</v>
      </c>
      <c r="G4720">
        <v>16</v>
      </c>
      <c r="H4720">
        <v>1985</v>
      </c>
      <c r="I4720">
        <v>2</v>
      </c>
      <c r="J4720">
        <v>3</v>
      </c>
      <c r="K4720">
        <v>-65.998333333333335</v>
      </c>
      <c r="L4720">
        <v>-47.796666666666667</v>
      </c>
      <c r="M4720">
        <v>100</v>
      </c>
      <c r="N4720">
        <v>4030</v>
      </c>
      <c r="O4720">
        <v>-1.73</v>
      </c>
      <c r="P4720">
        <v>34.54</v>
      </c>
      <c r="S4720">
        <v>25.26</v>
      </c>
      <c r="U4720">
        <v>84.29</v>
      </c>
      <c r="X4720">
        <v>0.15</v>
      </c>
      <c r="Y4720" t="s">
        <v>166</v>
      </c>
      <c r="Z4720" t="s">
        <v>80</v>
      </c>
      <c r="AF4720">
        <v>0</v>
      </c>
      <c r="AH4720">
        <v>0</v>
      </c>
      <c r="AI4720">
        <v>0</v>
      </c>
      <c r="AJ4720">
        <v>0</v>
      </c>
      <c r="AK4720">
        <v>0</v>
      </c>
      <c r="AL4720">
        <v>0</v>
      </c>
      <c r="AM4720">
        <v>0</v>
      </c>
      <c r="AN4720">
        <v>0</v>
      </c>
      <c r="AU4720" t="s">
        <v>231</v>
      </c>
      <c r="AV4720" s="16" t="s">
        <v>249</v>
      </c>
    </row>
    <row r="4721" spans="1:48" x14ac:dyDescent="0.25">
      <c r="A4721">
        <v>4719</v>
      </c>
      <c r="C4721" t="s">
        <v>164</v>
      </c>
      <c r="E4721" t="s">
        <v>165</v>
      </c>
      <c r="G4721">
        <v>16</v>
      </c>
      <c r="H4721">
        <v>1985</v>
      </c>
      <c r="I4721">
        <v>2</v>
      </c>
      <c r="J4721">
        <v>3</v>
      </c>
      <c r="K4721">
        <v>-65.998333333333335</v>
      </c>
      <c r="L4721">
        <v>-47.796666666666667</v>
      </c>
      <c r="M4721">
        <v>150</v>
      </c>
      <c r="N4721">
        <v>4030</v>
      </c>
      <c r="O4721">
        <v>-0.82</v>
      </c>
      <c r="P4721">
        <v>34.65</v>
      </c>
      <c r="S4721">
        <v>26.32</v>
      </c>
      <c r="U4721">
        <v>91.43</v>
      </c>
      <c r="X4721">
        <v>0.05</v>
      </c>
      <c r="Y4721" t="s">
        <v>166</v>
      </c>
      <c r="Z4721" t="s">
        <v>80</v>
      </c>
      <c r="AF4721">
        <v>0</v>
      </c>
      <c r="AH4721">
        <v>0</v>
      </c>
      <c r="AI4721">
        <v>0</v>
      </c>
      <c r="AJ4721">
        <v>0</v>
      </c>
      <c r="AK4721">
        <v>0</v>
      </c>
      <c r="AL4721">
        <v>0</v>
      </c>
      <c r="AM4721">
        <v>0</v>
      </c>
      <c r="AN4721">
        <v>0</v>
      </c>
      <c r="AU4721" t="s">
        <v>231</v>
      </c>
      <c r="AV4721" s="16" t="s">
        <v>249</v>
      </c>
    </row>
    <row r="4722" spans="1:48" x14ac:dyDescent="0.25">
      <c r="A4722">
        <v>4720</v>
      </c>
      <c r="C4722" t="s">
        <v>164</v>
      </c>
      <c r="E4722" t="s">
        <v>165</v>
      </c>
      <c r="G4722">
        <v>16</v>
      </c>
      <c r="H4722">
        <v>1985</v>
      </c>
      <c r="I4722">
        <v>2</v>
      </c>
      <c r="J4722">
        <v>3</v>
      </c>
      <c r="K4722">
        <v>-65.998333333333335</v>
      </c>
      <c r="L4722">
        <v>-47.796666666666667</v>
      </c>
      <c r="M4722">
        <v>200</v>
      </c>
      <c r="N4722">
        <v>4030</v>
      </c>
      <c r="O4722">
        <v>0.16</v>
      </c>
      <c r="P4722">
        <v>34.729999999999997</v>
      </c>
      <c r="S4722">
        <v>26.32</v>
      </c>
      <c r="U4722">
        <v>100</v>
      </c>
      <c r="X4722">
        <v>0.02</v>
      </c>
      <c r="Y4722" t="s">
        <v>166</v>
      </c>
      <c r="Z4722" t="s">
        <v>80</v>
      </c>
      <c r="AF4722">
        <v>0</v>
      </c>
      <c r="AH4722">
        <v>0</v>
      </c>
      <c r="AI4722">
        <v>0</v>
      </c>
      <c r="AJ4722">
        <v>0</v>
      </c>
      <c r="AK4722">
        <v>0</v>
      </c>
      <c r="AL4722">
        <v>0</v>
      </c>
      <c r="AM4722">
        <v>0</v>
      </c>
      <c r="AN4722">
        <v>0</v>
      </c>
      <c r="AU4722" t="s">
        <v>231</v>
      </c>
      <c r="AV4722" s="16" t="s">
        <v>249</v>
      </c>
    </row>
    <row r="4723" spans="1:48" x14ac:dyDescent="0.25">
      <c r="A4723">
        <v>4721</v>
      </c>
      <c r="C4723" t="s">
        <v>164</v>
      </c>
      <c r="E4723" t="s">
        <v>165</v>
      </c>
      <c r="G4723">
        <v>19</v>
      </c>
      <c r="H4723">
        <v>1985</v>
      </c>
      <c r="I4723">
        <v>2</v>
      </c>
      <c r="J4723">
        <v>13</v>
      </c>
      <c r="K4723">
        <v>-65.99666666666667</v>
      </c>
      <c r="L4723">
        <v>-67.064999999999998</v>
      </c>
      <c r="M4723">
        <v>0</v>
      </c>
      <c r="N4723">
        <v>640</v>
      </c>
      <c r="O4723">
        <v>1.62</v>
      </c>
      <c r="P4723">
        <v>33.56</v>
      </c>
      <c r="S4723">
        <v>30.53</v>
      </c>
      <c r="U4723">
        <v>50</v>
      </c>
      <c r="X4723">
        <v>1.24</v>
      </c>
      <c r="Y4723" t="s">
        <v>166</v>
      </c>
      <c r="Z4723" t="s">
        <v>80</v>
      </c>
      <c r="AF4723">
        <v>0</v>
      </c>
      <c r="AH4723">
        <v>0</v>
      </c>
      <c r="AI4723">
        <v>0</v>
      </c>
      <c r="AJ4723">
        <v>0</v>
      </c>
      <c r="AK4723">
        <v>0</v>
      </c>
      <c r="AL4723">
        <v>0</v>
      </c>
      <c r="AM4723">
        <v>0</v>
      </c>
      <c r="AN4723">
        <v>0</v>
      </c>
      <c r="AU4723" t="s">
        <v>231</v>
      </c>
      <c r="AV4723" s="16" t="s">
        <v>249</v>
      </c>
    </row>
    <row r="4724" spans="1:48" x14ac:dyDescent="0.25">
      <c r="A4724">
        <v>4722</v>
      </c>
      <c r="C4724" t="s">
        <v>164</v>
      </c>
      <c r="E4724" t="s">
        <v>165</v>
      </c>
      <c r="G4724">
        <v>19</v>
      </c>
      <c r="H4724">
        <v>1985</v>
      </c>
      <c r="I4724">
        <v>2</v>
      </c>
      <c r="J4724">
        <v>13</v>
      </c>
      <c r="K4724">
        <v>-65.99666666666667</v>
      </c>
      <c r="L4724">
        <v>-67.064999999999998</v>
      </c>
      <c r="M4724">
        <v>10</v>
      </c>
      <c r="N4724">
        <v>640</v>
      </c>
      <c r="O4724">
        <v>1.55</v>
      </c>
      <c r="P4724">
        <v>33.549999999999997</v>
      </c>
      <c r="S4724">
        <v>28.42</v>
      </c>
      <c r="U4724">
        <v>52</v>
      </c>
      <c r="X4724">
        <v>1.3</v>
      </c>
      <c r="Y4724" t="s">
        <v>166</v>
      </c>
      <c r="Z4724" t="s">
        <v>80</v>
      </c>
      <c r="AF4724">
        <v>0</v>
      </c>
      <c r="AH4724">
        <v>0</v>
      </c>
      <c r="AI4724">
        <v>0</v>
      </c>
      <c r="AJ4724">
        <v>0</v>
      </c>
      <c r="AK4724">
        <v>0</v>
      </c>
      <c r="AL4724">
        <v>0</v>
      </c>
      <c r="AM4724">
        <v>0</v>
      </c>
      <c r="AN4724">
        <v>0</v>
      </c>
      <c r="AU4724" t="s">
        <v>231</v>
      </c>
      <c r="AV4724" s="16" t="s">
        <v>249</v>
      </c>
    </row>
    <row r="4725" spans="1:48" x14ac:dyDescent="0.25">
      <c r="A4725">
        <v>4723</v>
      </c>
      <c r="C4725" t="s">
        <v>164</v>
      </c>
      <c r="E4725" t="s">
        <v>165</v>
      </c>
      <c r="G4725">
        <v>19</v>
      </c>
      <c r="H4725">
        <v>1985</v>
      </c>
      <c r="I4725">
        <v>2</v>
      </c>
      <c r="J4725">
        <v>13</v>
      </c>
      <c r="K4725">
        <v>-65.99666666666667</v>
      </c>
      <c r="L4725">
        <v>-67.064999999999998</v>
      </c>
      <c r="M4725">
        <v>25</v>
      </c>
      <c r="N4725">
        <v>640</v>
      </c>
      <c r="O4725">
        <v>1.52</v>
      </c>
      <c r="P4725">
        <v>33.56</v>
      </c>
      <c r="S4725">
        <v>28.42</v>
      </c>
      <c r="U4725">
        <v>52.1</v>
      </c>
      <c r="X4725">
        <v>1.59</v>
      </c>
      <c r="Y4725" t="s">
        <v>166</v>
      </c>
      <c r="Z4725" t="s">
        <v>80</v>
      </c>
      <c r="AF4725">
        <v>0</v>
      </c>
      <c r="AH4725">
        <v>0</v>
      </c>
      <c r="AI4725">
        <v>0</v>
      </c>
      <c r="AJ4725">
        <v>0</v>
      </c>
      <c r="AK4725">
        <v>0</v>
      </c>
      <c r="AL4725">
        <v>0</v>
      </c>
      <c r="AM4725">
        <v>0</v>
      </c>
      <c r="AN4725">
        <v>0</v>
      </c>
      <c r="AU4725" t="s">
        <v>231</v>
      </c>
      <c r="AV4725" s="16" t="s">
        <v>249</v>
      </c>
    </row>
    <row r="4726" spans="1:48" x14ac:dyDescent="0.25">
      <c r="A4726">
        <v>4724</v>
      </c>
      <c r="C4726" t="s">
        <v>164</v>
      </c>
      <c r="E4726" t="s">
        <v>165</v>
      </c>
      <c r="G4726">
        <v>19</v>
      </c>
      <c r="H4726">
        <v>1985</v>
      </c>
      <c r="I4726">
        <v>2</v>
      </c>
      <c r="J4726">
        <v>13</v>
      </c>
      <c r="K4726">
        <v>-65.99666666666667</v>
      </c>
      <c r="L4726">
        <v>-67.064999999999998</v>
      </c>
      <c r="M4726">
        <v>50</v>
      </c>
      <c r="N4726">
        <v>640</v>
      </c>
      <c r="O4726">
        <v>0.31</v>
      </c>
      <c r="P4726">
        <v>33.79</v>
      </c>
      <c r="S4726">
        <v>31.05</v>
      </c>
      <c r="U4726">
        <v>53</v>
      </c>
      <c r="X4726">
        <v>0.52</v>
      </c>
      <c r="Y4726" t="s">
        <v>166</v>
      </c>
      <c r="Z4726" t="s">
        <v>80</v>
      </c>
      <c r="AF4726">
        <v>0</v>
      </c>
      <c r="AH4726">
        <v>0</v>
      </c>
      <c r="AI4726">
        <v>0</v>
      </c>
      <c r="AJ4726">
        <v>0</v>
      </c>
      <c r="AK4726">
        <v>0</v>
      </c>
      <c r="AL4726">
        <v>0</v>
      </c>
      <c r="AM4726">
        <v>0</v>
      </c>
      <c r="AN4726">
        <v>0</v>
      </c>
      <c r="AU4726" t="s">
        <v>231</v>
      </c>
      <c r="AV4726" s="16" t="s">
        <v>249</v>
      </c>
    </row>
    <row r="4727" spans="1:48" x14ac:dyDescent="0.25">
      <c r="A4727">
        <v>4725</v>
      </c>
      <c r="C4727" t="s">
        <v>164</v>
      </c>
      <c r="E4727" t="s">
        <v>165</v>
      </c>
      <c r="G4727">
        <v>19</v>
      </c>
      <c r="H4727">
        <v>1985</v>
      </c>
      <c r="I4727">
        <v>2</v>
      </c>
      <c r="J4727">
        <v>13</v>
      </c>
      <c r="K4727">
        <v>-65.99666666666667</v>
      </c>
      <c r="L4727">
        <v>-67.064999999999998</v>
      </c>
      <c r="M4727">
        <v>100</v>
      </c>
      <c r="N4727">
        <v>640</v>
      </c>
      <c r="O4727">
        <v>-0.74</v>
      </c>
      <c r="P4727">
        <v>34.11</v>
      </c>
      <c r="S4727">
        <v>43.14</v>
      </c>
      <c r="U4727">
        <v>81</v>
      </c>
      <c r="X4727">
        <v>0.1</v>
      </c>
      <c r="Y4727" t="s">
        <v>166</v>
      </c>
      <c r="Z4727" t="s">
        <v>80</v>
      </c>
      <c r="AF4727">
        <v>0</v>
      </c>
      <c r="AH4727">
        <v>0</v>
      </c>
      <c r="AI4727">
        <v>0</v>
      </c>
      <c r="AJ4727">
        <v>0</v>
      </c>
      <c r="AK4727">
        <v>0</v>
      </c>
      <c r="AL4727">
        <v>0</v>
      </c>
      <c r="AM4727">
        <v>0</v>
      </c>
      <c r="AN4727">
        <v>0</v>
      </c>
      <c r="AU4727" t="s">
        <v>231</v>
      </c>
      <c r="AV4727" s="16" t="s">
        <v>249</v>
      </c>
    </row>
    <row r="4728" spans="1:48" x14ac:dyDescent="0.25">
      <c r="A4728">
        <v>4726</v>
      </c>
      <c r="C4728" t="s">
        <v>164</v>
      </c>
      <c r="E4728" t="s">
        <v>165</v>
      </c>
      <c r="G4728">
        <v>19</v>
      </c>
      <c r="H4728">
        <v>1985</v>
      </c>
      <c r="I4728">
        <v>2</v>
      </c>
      <c r="J4728">
        <v>13</v>
      </c>
      <c r="K4728">
        <v>-65.99666666666667</v>
      </c>
      <c r="L4728">
        <v>-67.064999999999998</v>
      </c>
      <c r="M4728">
        <v>200</v>
      </c>
      <c r="N4728">
        <v>640</v>
      </c>
      <c r="O4728">
        <v>0.7</v>
      </c>
      <c r="P4728">
        <v>34.5</v>
      </c>
      <c r="S4728">
        <v>47.89</v>
      </c>
      <c r="U4728">
        <v>101</v>
      </c>
      <c r="X4728">
        <v>7.0000000000000007E-2</v>
      </c>
      <c r="Y4728" t="s">
        <v>166</v>
      </c>
      <c r="Z4728" t="s">
        <v>80</v>
      </c>
      <c r="AF4728">
        <v>0</v>
      </c>
      <c r="AH4728">
        <v>0</v>
      </c>
      <c r="AI4728">
        <v>0</v>
      </c>
      <c r="AJ4728">
        <v>0</v>
      </c>
      <c r="AK4728">
        <v>0</v>
      </c>
      <c r="AL4728">
        <v>0</v>
      </c>
      <c r="AM4728">
        <v>0</v>
      </c>
      <c r="AN4728">
        <v>0</v>
      </c>
      <c r="AU4728" t="s">
        <v>231</v>
      </c>
      <c r="AV4728" s="16" t="s">
        <v>249</v>
      </c>
    </row>
    <row r="4729" spans="1:48" x14ac:dyDescent="0.25">
      <c r="A4729">
        <v>4727</v>
      </c>
      <c r="C4729" t="s">
        <v>164</v>
      </c>
      <c r="E4729" t="s">
        <v>165</v>
      </c>
      <c r="G4729">
        <v>17</v>
      </c>
      <c r="H4729">
        <v>1985</v>
      </c>
      <c r="I4729">
        <v>2</v>
      </c>
      <c r="J4729">
        <v>4</v>
      </c>
      <c r="K4729">
        <v>-65.010999999999996</v>
      </c>
      <c r="L4729">
        <v>-48.678333333333335</v>
      </c>
      <c r="M4729">
        <v>0</v>
      </c>
      <c r="N4729">
        <v>3922</v>
      </c>
      <c r="O4729">
        <v>-0.35</v>
      </c>
      <c r="P4729">
        <v>32.75</v>
      </c>
      <c r="S4729">
        <v>19.739999999999998</v>
      </c>
      <c r="U4729">
        <v>84.14</v>
      </c>
      <c r="X4729">
        <v>0.28000000000000003</v>
      </c>
      <c r="Y4729" t="s">
        <v>166</v>
      </c>
      <c r="Z4729" t="s">
        <v>80</v>
      </c>
      <c r="AF4729">
        <v>0</v>
      </c>
      <c r="AH4729">
        <v>0</v>
      </c>
      <c r="AI4729">
        <v>0</v>
      </c>
      <c r="AJ4729">
        <v>0</v>
      </c>
      <c r="AK4729">
        <v>0</v>
      </c>
      <c r="AL4729">
        <v>0</v>
      </c>
      <c r="AM4729">
        <v>0</v>
      </c>
      <c r="AN4729">
        <v>0</v>
      </c>
      <c r="AU4729" t="s">
        <v>231</v>
      </c>
      <c r="AV4729" s="16" t="s">
        <v>249</v>
      </c>
    </row>
    <row r="4730" spans="1:48" x14ac:dyDescent="0.25">
      <c r="A4730">
        <v>4728</v>
      </c>
      <c r="C4730" t="s">
        <v>164</v>
      </c>
      <c r="E4730" t="s">
        <v>165</v>
      </c>
      <c r="G4730">
        <v>17</v>
      </c>
      <c r="H4730">
        <v>1985</v>
      </c>
      <c r="I4730">
        <v>2</v>
      </c>
      <c r="J4730">
        <v>4</v>
      </c>
      <c r="K4730">
        <v>-65.010999999999996</v>
      </c>
      <c r="L4730">
        <v>-48.678333333333335</v>
      </c>
      <c r="M4730">
        <v>10</v>
      </c>
      <c r="N4730">
        <v>3922</v>
      </c>
      <c r="O4730">
        <v>-0.61</v>
      </c>
      <c r="P4730">
        <v>33.36</v>
      </c>
      <c r="S4730">
        <v>19.47</v>
      </c>
      <c r="U4730">
        <v>85.71</v>
      </c>
      <c r="X4730">
        <v>0.28000000000000003</v>
      </c>
      <c r="Y4730" t="s">
        <v>166</v>
      </c>
      <c r="Z4730" t="s">
        <v>80</v>
      </c>
      <c r="AF4730">
        <v>0</v>
      </c>
      <c r="AH4730">
        <v>0</v>
      </c>
      <c r="AI4730">
        <v>0</v>
      </c>
      <c r="AJ4730">
        <v>0</v>
      </c>
      <c r="AK4730">
        <v>0</v>
      </c>
      <c r="AL4730">
        <v>0</v>
      </c>
      <c r="AM4730">
        <v>0</v>
      </c>
      <c r="AN4730">
        <v>0</v>
      </c>
      <c r="AU4730" t="s">
        <v>231</v>
      </c>
      <c r="AV4730" s="16" t="s">
        <v>249</v>
      </c>
    </row>
    <row r="4731" spans="1:48" x14ac:dyDescent="0.25">
      <c r="A4731">
        <v>4729</v>
      </c>
      <c r="C4731" t="s">
        <v>164</v>
      </c>
      <c r="E4731" t="s">
        <v>165</v>
      </c>
      <c r="G4731">
        <v>17</v>
      </c>
      <c r="H4731">
        <v>1985</v>
      </c>
      <c r="I4731">
        <v>2</v>
      </c>
      <c r="J4731">
        <v>4</v>
      </c>
      <c r="K4731">
        <v>-65.010999999999996</v>
      </c>
      <c r="L4731">
        <v>-48.678333333333335</v>
      </c>
      <c r="M4731">
        <v>25</v>
      </c>
      <c r="N4731">
        <v>3922</v>
      </c>
      <c r="O4731">
        <v>-1.1000000000000001</v>
      </c>
      <c r="P4731">
        <v>34.119999999999997</v>
      </c>
      <c r="S4731">
        <v>20.53</v>
      </c>
      <c r="U4731">
        <v>90</v>
      </c>
      <c r="X4731">
        <v>0.25</v>
      </c>
      <c r="Y4731" t="s">
        <v>166</v>
      </c>
      <c r="Z4731" t="s">
        <v>80</v>
      </c>
      <c r="AF4731">
        <v>0</v>
      </c>
      <c r="AH4731">
        <v>0</v>
      </c>
      <c r="AI4731">
        <v>0</v>
      </c>
      <c r="AJ4731">
        <v>0</v>
      </c>
      <c r="AK4731">
        <v>0</v>
      </c>
      <c r="AL4731">
        <v>0</v>
      </c>
      <c r="AM4731">
        <v>0</v>
      </c>
      <c r="AN4731">
        <v>0</v>
      </c>
      <c r="AU4731" t="s">
        <v>231</v>
      </c>
      <c r="AV4731" s="16" t="s">
        <v>249</v>
      </c>
    </row>
    <row r="4732" spans="1:48" x14ac:dyDescent="0.25">
      <c r="A4732">
        <v>4730</v>
      </c>
      <c r="C4732" t="s">
        <v>164</v>
      </c>
      <c r="E4732" t="s">
        <v>165</v>
      </c>
      <c r="G4732">
        <v>17</v>
      </c>
      <c r="H4732">
        <v>1985</v>
      </c>
      <c r="I4732">
        <v>2</v>
      </c>
      <c r="J4732">
        <v>4</v>
      </c>
      <c r="K4732">
        <v>-65.010999999999996</v>
      </c>
      <c r="L4732">
        <v>-48.678333333333335</v>
      </c>
      <c r="M4732">
        <v>50</v>
      </c>
      <c r="N4732">
        <v>3922</v>
      </c>
      <c r="O4732">
        <v>-1.71</v>
      </c>
      <c r="P4732">
        <v>34.51</v>
      </c>
      <c r="S4732">
        <v>21.05</v>
      </c>
      <c r="U4732">
        <v>92.86</v>
      </c>
      <c r="X4732">
        <v>0.23</v>
      </c>
      <c r="Y4732" t="s">
        <v>166</v>
      </c>
      <c r="Z4732" t="s">
        <v>80</v>
      </c>
      <c r="AF4732">
        <v>0</v>
      </c>
      <c r="AH4732">
        <v>0</v>
      </c>
      <c r="AI4732">
        <v>0</v>
      </c>
      <c r="AJ4732">
        <v>0</v>
      </c>
      <c r="AK4732">
        <v>0</v>
      </c>
      <c r="AL4732">
        <v>0</v>
      </c>
      <c r="AM4732">
        <v>0</v>
      </c>
      <c r="AN4732">
        <v>0</v>
      </c>
      <c r="AU4732" t="s">
        <v>231</v>
      </c>
      <c r="AV4732" s="16" t="s">
        <v>249</v>
      </c>
    </row>
    <row r="4733" spans="1:48" x14ac:dyDescent="0.25">
      <c r="A4733">
        <v>4731</v>
      </c>
      <c r="C4733" t="s">
        <v>164</v>
      </c>
      <c r="E4733" t="s">
        <v>165</v>
      </c>
      <c r="G4733">
        <v>17</v>
      </c>
      <c r="H4733">
        <v>1985</v>
      </c>
      <c r="I4733">
        <v>2</v>
      </c>
      <c r="J4733">
        <v>4</v>
      </c>
      <c r="K4733">
        <v>-65.010999999999996</v>
      </c>
      <c r="L4733">
        <v>-48.678333333333335</v>
      </c>
      <c r="M4733">
        <v>75</v>
      </c>
      <c r="N4733">
        <v>3922</v>
      </c>
      <c r="O4733">
        <v>-1.73</v>
      </c>
      <c r="P4733">
        <v>34.43</v>
      </c>
      <c r="S4733">
        <v>22.15</v>
      </c>
      <c r="U4733">
        <v>95.71</v>
      </c>
      <c r="X4733">
        <v>0.38</v>
      </c>
      <c r="Y4733" t="s">
        <v>166</v>
      </c>
      <c r="Z4733" t="s">
        <v>80</v>
      </c>
      <c r="AF4733">
        <v>0</v>
      </c>
      <c r="AH4733">
        <v>0</v>
      </c>
      <c r="AI4733">
        <v>0</v>
      </c>
      <c r="AJ4733">
        <v>0</v>
      </c>
      <c r="AK4733">
        <v>0</v>
      </c>
      <c r="AL4733">
        <v>0</v>
      </c>
      <c r="AM4733">
        <v>0</v>
      </c>
      <c r="AN4733">
        <v>0</v>
      </c>
      <c r="AU4733" t="s">
        <v>231</v>
      </c>
      <c r="AV4733" s="16" t="s">
        <v>249</v>
      </c>
    </row>
    <row r="4734" spans="1:48" x14ac:dyDescent="0.25">
      <c r="A4734">
        <v>4732</v>
      </c>
      <c r="C4734" t="s">
        <v>164</v>
      </c>
      <c r="E4734" t="s">
        <v>165</v>
      </c>
      <c r="G4734">
        <v>17</v>
      </c>
      <c r="H4734">
        <v>1985</v>
      </c>
      <c r="I4734">
        <v>2</v>
      </c>
      <c r="J4734">
        <v>4</v>
      </c>
      <c r="K4734">
        <v>-65.010999999999996</v>
      </c>
      <c r="L4734">
        <v>-48.678333333333335</v>
      </c>
      <c r="M4734">
        <v>100</v>
      </c>
      <c r="N4734">
        <v>3922</v>
      </c>
      <c r="O4734">
        <v>-1.73</v>
      </c>
      <c r="P4734">
        <v>34.53</v>
      </c>
      <c r="S4734">
        <v>23.16</v>
      </c>
      <c r="U4734">
        <v>100</v>
      </c>
      <c r="X4734">
        <v>0.34</v>
      </c>
      <c r="Y4734" t="s">
        <v>166</v>
      </c>
      <c r="Z4734" t="s">
        <v>80</v>
      </c>
      <c r="AF4734">
        <v>0</v>
      </c>
      <c r="AH4734">
        <v>0</v>
      </c>
      <c r="AI4734">
        <v>0</v>
      </c>
      <c r="AJ4734">
        <v>0</v>
      </c>
      <c r="AK4734">
        <v>0</v>
      </c>
      <c r="AL4734">
        <v>0</v>
      </c>
      <c r="AM4734">
        <v>0</v>
      </c>
      <c r="AN4734">
        <v>0</v>
      </c>
      <c r="AU4734" t="s">
        <v>231</v>
      </c>
      <c r="AV4734" s="16" t="s">
        <v>249</v>
      </c>
    </row>
    <row r="4735" spans="1:48" x14ac:dyDescent="0.25">
      <c r="A4735">
        <v>4733</v>
      </c>
      <c r="C4735" t="s">
        <v>164</v>
      </c>
      <c r="E4735" t="s">
        <v>165</v>
      </c>
      <c r="G4735">
        <v>17</v>
      </c>
      <c r="H4735">
        <v>1985</v>
      </c>
      <c r="I4735">
        <v>2</v>
      </c>
      <c r="J4735">
        <v>4</v>
      </c>
      <c r="K4735">
        <v>-65.010999999999996</v>
      </c>
      <c r="L4735">
        <v>-48.678333333333335</v>
      </c>
      <c r="M4735">
        <v>150</v>
      </c>
      <c r="N4735">
        <v>3922</v>
      </c>
      <c r="O4735">
        <v>-0.14000000000000001</v>
      </c>
      <c r="P4735">
        <v>34.700000000000003</v>
      </c>
      <c r="S4735">
        <v>24.74</v>
      </c>
      <c r="U4735">
        <v>114.29</v>
      </c>
      <c r="X4735">
        <v>0.03</v>
      </c>
      <c r="Y4735" t="s">
        <v>166</v>
      </c>
      <c r="Z4735" t="s">
        <v>80</v>
      </c>
      <c r="AF4735">
        <v>0</v>
      </c>
      <c r="AH4735">
        <v>0</v>
      </c>
      <c r="AI4735">
        <v>0</v>
      </c>
      <c r="AJ4735">
        <v>0</v>
      </c>
      <c r="AK4735">
        <v>0</v>
      </c>
      <c r="AL4735">
        <v>0</v>
      </c>
      <c r="AM4735">
        <v>0</v>
      </c>
      <c r="AN4735">
        <v>0</v>
      </c>
      <c r="AU4735" t="s">
        <v>231</v>
      </c>
      <c r="AV4735" s="16" t="s">
        <v>249</v>
      </c>
    </row>
    <row r="4736" spans="1:48" x14ac:dyDescent="0.25">
      <c r="A4736">
        <v>4734</v>
      </c>
      <c r="C4736" t="s">
        <v>164</v>
      </c>
      <c r="E4736" t="s">
        <v>165</v>
      </c>
      <c r="G4736">
        <v>18</v>
      </c>
      <c r="H4736">
        <v>1985</v>
      </c>
      <c r="I4736">
        <v>2</v>
      </c>
      <c r="J4736">
        <v>13</v>
      </c>
      <c r="K4736">
        <v>-64.992333333333335</v>
      </c>
      <c r="L4736">
        <v>-65.355000000000004</v>
      </c>
      <c r="M4736">
        <v>10</v>
      </c>
      <c r="N4736">
        <v>270</v>
      </c>
      <c r="O4736">
        <v>1.54</v>
      </c>
      <c r="P4736">
        <v>33.549999999999997</v>
      </c>
      <c r="S4736">
        <v>15.26</v>
      </c>
      <c r="U4736">
        <v>48</v>
      </c>
      <c r="X4736">
        <v>3.6</v>
      </c>
      <c r="Y4736" t="s">
        <v>166</v>
      </c>
      <c r="Z4736" t="s">
        <v>80</v>
      </c>
      <c r="AF4736">
        <v>0</v>
      </c>
      <c r="AH4736">
        <v>0</v>
      </c>
      <c r="AI4736">
        <v>0</v>
      </c>
      <c r="AJ4736">
        <v>0</v>
      </c>
      <c r="AK4736">
        <v>0</v>
      </c>
      <c r="AL4736">
        <v>0</v>
      </c>
      <c r="AM4736">
        <v>0</v>
      </c>
      <c r="AN4736">
        <v>0</v>
      </c>
      <c r="AU4736" t="s">
        <v>231</v>
      </c>
      <c r="AV4736" s="16" t="s">
        <v>249</v>
      </c>
    </row>
    <row r="4737" spans="1:48" x14ac:dyDescent="0.25">
      <c r="A4737">
        <v>4735</v>
      </c>
      <c r="C4737" t="s">
        <v>164</v>
      </c>
      <c r="E4737" t="s">
        <v>165</v>
      </c>
      <c r="G4737">
        <v>18</v>
      </c>
      <c r="H4737">
        <v>1985</v>
      </c>
      <c r="I4737">
        <v>2</v>
      </c>
      <c r="J4737">
        <v>13</v>
      </c>
      <c r="K4737">
        <v>-64.992333333333335</v>
      </c>
      <c r="L4737">
        <v>-65.355000000000004</v>
      </c>
      <c r="M4737">
        <v>25</v>
      </c>
      <c r="N4737">
        <v>270</v>
      </c>
      <c r="O4737">
        <v>1.55</v>
      </c>
      <c r="P4737">
        <v>33.630000000000003</v>
      </c>
      <c r="S4737">
        <v>17.37</v>
      </c>
      <c r="U4737">
        <v>48</v>
      </c>
      <c r="X4737">
        <v>2.02</v>
      </c>
      <c r="Y4737" t="s">
        <v>166</v>
      </c>
      <c r="Z4737" t="s">
        <v>80</v>
      </c>
      <c r="AF4737">
        <v>0</v>
      </c>
      <c r="AH4737">
        <v>0</v>
      </c>
      <c r="AI4737">
        <v>0</v>
      </c>
      <c r="AJ4737">
        <v>0</v>
      </c>
      <c r="AK4737">
        <v>0</v>
      </c>
      <c r="AL4737">
        <v>0</v>
      </c>
      <c r="AM4737">
        <v>0</v>
      </c>
      <c r="AN4737">
        <v>0</v>
      </c>
      <c r="AU4737" t="s">
        <v>231</v>
      </c>
      <c r="AV4737" s="16" t="s">
        <v>249</v>
      </c>
    </row>
    <row r="4738" spans="1:48" x14ac:dyDescent="0.25">
      <c r="A4738">
        <v>4736</v>
      </c>
      <c r="C4738" t="s">
        <v>164</v>
      </c>
      <c r="E4738" t="s">
        <v>165</v>
      </c>
      <c r="G4738">
        <v>18</v>
      </c>
      <c r="H4738">
        <v>1985</v>
      </c>
      <c r="I4738">
        <v>2</v>
      </c>
      <c r="J4738">
        <v>13</v>
      </c>
      <c r="K4738">
        <v>-64.992333333333335</v>
      </c>
      <c r="L4738">
        <v>-65.355000000000004</v>
      </c>
      <c r="M4738">
        <v>100</v>
      </c>
      <c r="N4738">
        <v>270</v>
      </c>
      <c r="O4738">
        <v>-0.03</v>
      </c>
      <c r="P4738">
        <v>34</v>
      </c>
      <c r="S4738">
        <v>27.89</v>
      </c>
      <c r="U4738">
        <v>76</v>
      </c>
      <c r="X4738">
        <v>0.33</v>
      </c>
      <c r="Y4738" t="s">
        <v>166</v>
      </c>
      <c r="Z4738" t="s">
        <v>80</v>
      </c>
      <c r="AF4738">
        <v>0</v>
      </c>
      <c r="AH4738">
        <v>0</v>
      </c>
      <c r="AI4738">
        <v>0</v>
      </c>
      <c r="AJ4738">
        <v>0</v>
      </c>
      <c r="AK4738">
        <v>0</v>
      </c>
      <c r="AL4738">
        <v>0</v>
      </c>
      <c r="AM4738">
        <v>0</v>
      </c>
      <c r="AN4738">
        <v>0</v>
      </c>
      <c r="AU4738" t="s">
        <v>231</v>
      </c>
      <c r="AV4738" s="16" t="s">
        <v>249</v>
      </c>
    </row>
    <row r="4739" spans="1:48" x14ac:dyDescent="0.25">
      <c r="A4739">
        <v>4737</v>
      </c>
      <c r="C4739" t="s">
        <v>164</v>
      </c>
      <c r="E4739" t="s">
        <v>167</v>
      </c>
      <c r="G4739">
        <v>9</v>
      </c>
      <c r="H4739">
        <v>1985</v>
      </c>
      <c r="I4739">
        <v>3</v>
      </c>
      <c r="J4739">
        <v>16</v>
      </c>
      <c r="K4739">
        <v>40.116666666666667</v>
      </c>
      <c r="L4739">
        <v>3.3250000000000002</v>
      </c>
      <c r="M4739">
        <v>0</v>
      </c>
      <c r="N4739">
        <v>900</v>
      </c>
      <c r="O4739">
        <v>12.96</v>
      </c>
      <c r="P4739">
        <v>38.22</v>
      </c>
      <c r="Q4739">
        <v>2.5</v>
      </c>
      <c r="R4739">
        <v>0.15</v>
      </c>
      <c r="T4739">
        <v>0.11</v>
      </c>
      <c r="U4739">
        <v>2.72</v>
      </c>
      <c r="V4739">
        <v>0.89</v>
      </c>
      <c r="X4739">
        <v>0.95</v>
      </c>
      <c r="Y4739" t="s">
        <v>69</v>
      </c>
      <c r="Z4739" t="s">
        <v>69</v>
      </c>
      <c r="AF4739">
        <v>0</v>
      </c>
      <c r="AH4739">
        <v>0</v>
      </c>
      <c r="AI4739">
        <v>0</v>
      </c>
      <c r="AJ4739">
        <v>0</v>
      </c>
      <c r="AK4739">
        <v>0</v>
      </c>
      <c r="AL4739">
        <v>0</v>
      </c>
      <c r="AM4739">
        <v>0</v>
      </c>
      <c r="AN4739" s="18">
        <v>0</v>
      </c>
      <c r="AP4739" s="18"/>
      <c r="AQ4739" s="18"/>
      <c r="AR4739" t="s">
        <v>197</v>
      </c>
      <c r="AS4739" t="s">
        <v>232</v>
      </c>
      <c r="AT4739" t="s">
        <v>233</v>
      </c>
      <c r="AU4739" t="s">
        <v>245</v>
      </c>
      <c r="AV4739" s="16" t="s">
        <v>246</v>
      </c>
    </row>
    <row r="4740" spans="1:48" x14ac:dyDescent="0.25">
      <c r="A4740">
        <v>4738</v>
      </c>
      <c r="C4740" t="s">
        <v>164</v>
      </c>
      <c r="E4740" t="s">
        <v>167</v>
      </c>
      <c r="G4740">
        <v>9</v>
      </c>
      <c r="H4740">
        <v>1985</v>
      </c>
      <c r="I4740">
        <v>3</v>
      </c>
      <c r="J4740">
        <v>16</v>
      </c>
      <c r="K4740">
        <v>40.116666666666667</v>
      </c>
      <c r="L4740">
        <v>3.3250000000000002</v>
      </c>
      <c r="M4740">
        <v>10</v>
      </c>
      <c r="N4740">
        <v>900</v>
      </c>
      <c r="P4740">
        <v>38.19</v>
      </c>
      <c r="Q4740">
        <v>2.21</v>
      </c>
      <c r="R4740">
        <v>0.14000000000000001</v>
      </c>
      <c r="T4740">
        <v>0.05</v>
      </c>
      <c r="U4740">
        <v>2.5299999999999998</v>
      </c>
      <c r="X4740">
        <v>1.26</v>
      </c>
      <c r="Y4740" t="s">
        <v>69</v>
      </c>
      <c r="Z4740" t="s">
        <v>69</v>
      </c>
      <c r="AF4740">
        <v>0</v>
      </c>
      <c r="AH4740">
        <v>0</v>
      </c>
      <c r="AI4740">
        <v>0</v>
      </c>
      <c r="AJ4740">
        <v>0</v>
      </c>
      <c r="AK4740">
        <v>0</v>
      </c>
      <c r="AL4740">
        <v>0</v>
      </c>
      <c r="AM4740">
        <v>0</v>
      </c>
      <c r="AN4740" s="18">
        <v>0</v>
      </c>
      <c r="AP4740" s="18"/>
      <c r="AQ4740" s="18"/>
      <c r="AR4740" t="s">
        <v>197</v>
      </c>
      <c r="AS4740" t="s">
        <v>232</v>
      </c>
      <c r="AT4740" t="s">
        <v>233</v>
      </c>
      <c r="AU4740" t="s">
        <v>245</v>
      </c>
      <c r="AV4740" s="16" t="s">
        <v>246</v>
      </c>
    </row>
    <row r="4741" spans="1:48" x14ac:dyDescent="0.25">
      <c r="A4741">
        <v>4739</v>
      </c>
      <c r="C4741" t="s">
        <v>164</v>
      </c>
      <c r="E4741" t="s">
        <v>167</v>
      </c>
      <c r="G4741">
        <v>9</v>
      </c>
      <c r="H4741">
        <v>1985</v>
      </c>
      <c r="I4741">
        <v>3</v>
      </c>
      <c r="J4741">
        <v>16</v>
      </c>
      <c r="K4741">
        <v>40.116666666666667</v>
      </c>
      <c r="L4741">
        <v>3.3250000000000002</v>
      </c>
      <c r="M4741">
        <v>20</v>
      </c>
      <c r="N4741">
        <v>900</v>
      </c>
      <c r="O4741">
        <v>12.71</v>
      </c>
      <c r="P4741">
        <v>38.21</v>
      </c>
      <c r="Q4741">
        <v>2.42</v>
      </c>
      <c r="R4741">
        <v>0.16</v>
      </c>
      <c r="T4741">
        <v>0.05</v>
      </c>
      <c r="U4741">
        <v>2.5299999999999998</v>
      </c>
      <c r="V4741">
        <v>2.82</v>
      </c>
      <c r="X4741">
        <v>1.29</v>
      </c>
      <c r="Y4741" t="s">
        <v>69</v>
      </c>
      <c r="Z4741" t="s">
        <v>69</v>
      </c>
      <c r="AF4741">
        <v>0</v>
      </c>
      <c r="AH4741">
        <v>0</v>
      </c>
      <c r="AI4741">
        <v>0</v>
      </c>
      <c r="AJ4741">
        <v>0</v>
      </c>
      <c r="AK4741">
        <v>0</v>
      </c>
      <c r="AL4741">
        <v>0</v>
      </c>
      <c r="AM4741">
        <v>0</v>
      </c>
      <c r="AN4741" s="18">
        <v>0</v>
      </c>
      <c r="AP4741" s="18"/>
      <c r="AQ4741" s="18"/>
      <c r="AR4741" t="s">
        <v>197</v>
      </c>
      <c r="AS4741" t="s">
        <v>232</v>
      </c>
      <c r="AT4741" t="s">
        <v>233</v>
      </c>
      <c r="AU4741" t="s">
        <v>245</v>
      </c>
      <c r="AV4741" s="16" t="s">
        <v>246</v>
      </c>
    </row>
    <row r="4742" spans="1:48" x14ac:dyDescent="0.25">
      <c r="A4742">
        <v>4740</v>
      </c>
      <c r="C4742" t="s">
        <v>164</v>
      </c>
      <c r="E4742" t="s">
        <v>167</v>
      </c>
      <c r="G4742">
        <v>9</v>
      </c>
      <c r="H4742">
        <v>1985</v>
      </c>
      <c r="I4742">
        <v>3</v>
      </c>
      <c r="J4742">
        <v>16</v>
      </c>
      <c r="K4742">
        <v>40.116666666666667</v>
      </c>
      <c r="L4742">
        <v>3.3250000000000002</v>
      </c>
      <c r="M4742">
        <v>40</v>
      </c>
      <c r="N4742">
        <v>900</v>
      </c>
      <c r="O4742">
        <v>12.68</v>
      </c>
      <c r="P4742">
        <v>38.200000000000003</v>
      </c>
      <c r="Q4742">
        <v>2.74</v>
      </c>
      <c r="R4742">
        <v>0.19</v>
      </c>
      <c r="T4742">
        <v>0.08</v>
      </c>
      <c r="U4742">
        <v>2.72</v>
      </c>
      <c r="V4742">
        <v>0.83</v>
      </c>
      <c r="X4742">
        <v>1.2</v>
      </c>
      <c r="Y4742" t="s">
        <v>69</v>
      </c>
      <c r="Z4742" t="s">
        <v>69</v>
      </c>
      <c r="AF4742">
        <v>0</v>
      </c>
      <c r="AH4742">
        <v>0</v>
      </c>
      <c r="AI4742">
        <v>0</v>
      </c>
      <c r="AJ4742">
        <v>0</v>
      </c>
      <c r="AK4742">
        <v>0</v>
      </c>
      <c r="AL4742">
        <v>0</v>
      </c>
      <c r="AM4742">
        <v>0</v>
      </c>
      <c r="AN4742" s="18">
        <v>0</v>
      </c>
      <c r="AP4742" s="18"/>
      <c r="AQ4742" s="18"/>
      <c r="AR4742" t="s">
        <v>197</v>
      </c>
      <c r="AS4742" t="s">
        <v>232</v>
      </c>
      <c r="AT4742" t="s">
        <v>233</v>
      </c>
      <c r="AU4742" t="s">
        <v>245</v>
      </c>
      <c r="AV4742" s="16" t="s">
        <v>246</v>
      </c>
    </row>
    <row r="4743" spans="1:48" x14ac:dyDescent="0.25">
      <c r="A4743">
        <v>4741</v>
      </c>
      <c r="C4743" t="s">
        <v>164</v>
      </c>
      <c r="E4743" t="s">
        <v>167</v>
      </c>
      <c r="G4743">
        <v>9</v>
      </c>
      <c r="H4743">
        <v>1985</v>
      </c>
      <c r="I4743">
        <v>3</v>
      </c>
      <c r="J4743">
        <v>16</v>
      </c>
      <c r="K4743">
        <v>40.116666666666667</v>
      </c>
      <c r="L4743">
        <v>3.3250000000000002</v>
      </c>
      <c r="M4743">
        <v>60</v>
      </c>
      <c r="N4743">
        <v>900</v>
      </c>
      <c r="O4743">
        <v>12.66</v>
      </c>
      <c r="P4743">
        <v>38.229999999999997</v>
      </c>
      <c r="Q4743">
        <v>3.29</v>
      </c>
      <c r="R4743">
        <v>0.2</v>
      </c>
      <c r="T4743">
        <v>0.11</v>
      </c>
      <c r="U4743">
        <v>2.77</v>
      </c>
      <c r="V4743">
        <v>0.76</v>
      </c>
      <c r="X4743">
        <v>0.55000000000000004</v>
      </c>
      <c r="Y4743" t="s">
        <v>69</v>
      </c>
      <c r="Z4743" t="s">
        <v>69</v>
      </c>
      <c r="AF4743">
        <v>0</v>
      </c>
      <c r="AH4743">
        <v>0</v>
      </c>
      <c r="AI4743">
        <v>0</v>
      </c>
      <c r="AJ4743">
        <v>0</v>
      </c>
      <c r="AK4743">
        <v>0</v>
      </c>
      <c r="AL4743">
        <v>0</v>
      </c>
      <c r="AM4743">
        <v>0</v>
      </c>
      <c r="AN4743" s="18">
        <v>0</v>
      </c>
      <c r="AP4743" s="18"/>
      <c r="AQ4743" s="18"/>
      <c r="AR4743" t="s">
        <v>197</v>
      </c>
      <c r="AS4743" t="s">
        <v>232</v>
      </c>
      <c r="AT4743" t="s">
        <v>233</v>
      </c>
      <c r="AU4743" t="s">
        <v>245</v>
      </c>
      <c r="AV4743" s="16" t="s">
        <v>246</v>
      </c>
    </row>
    <row r="4744" spans="1:48" x14ac:dyDescent="0.25">
      <c r="A4744">
        <v>4742</v>
      </c>
      <c r="C4744" t="s">
        <v>164</v>
      </c>
      <c r="E4744" t="s">
        <v>167</v>
      </c>
      <c r="G4744">
        <v>9</v>
      </c>
      <c r="H4744">
        <v>1985</v>
      </c>
      <c r="I4744">
        <v>3</v>
      </c>
      <c r="J4744">
        <v>16</v>
      </c>
      <c r="K4744">
        <v>40.116666666666667</v>
      </c>
      <c r="L4744">
        <v>3.3250000000000002</v>
      </c>
      <c r="M4744">
        <v>80</v>
      </c>
      <c r="N4744">
        <v>900</v>
      </c>
      <c r="O4744">
        <v>12.65</v>
      </c>
      <c r="P4744">
        <v>38.26</v>
      </c>
      <c r="Q4744">
        <v>3.47</v>
      </c>
      <c r="R4744">
        <v>0.25</v>
      </c>
      <c r="T4744">
        <v>0.14000000000000001</v>
      </c>
      <c r="U4744">
        <v>3.01</v>
      </c>
      <c r="V4744">
        <v>0.85</v>
      </c>
      <c r="X4744">
        <v>0.54</v>
      </c>
      <c r="Y4744" t="s">
        <v>69</v>
      </c>
      <c r="Z4744" t="s">
        <v>69</v>
      </c>
      <c r="AF4744">
        <v>0</v>
      </c>
      <c r="AH4744">
        <v>0</v>
      </c>
      <c r="AI4744">
        <v>0</v>
      </c>
      <c r="AJ4744">
        <v>0</v>
      </c>
      <c r="AK4744">
        <v>0</v>
      </c>
      <c r="AL4744">
        <v>0</v>
      </c>
      <c r="AM4744">
        <v>0</v>
      </c>
      <c r="AN4744" s="18">
        <v>0</v>
      </c>
      <c r="AP4744" s="18"/>
      <c r="AQ4744" s="18"/>
      <c r="AR4744" t="s">
        <v>197</v>
      </c>
      <c r="AS4744" t="s">
        <v>232</v>
      </c>
      <c r="AT4744" t="s">
        <v>233</v>
      </c>
      <c r="AU4744" t="s">
        <v>245</v>
      </c>
      <c r="AV4744" s="16" t="s">
        <v>246</v>
      </c>
    </row>
    <row r="4745" spans="1:48" x14ac:dyDescent="0.25">
      <c r="A4745">
        <v>4743</v>
      </c>
      <c r="C4745" t="s">
        <v>164</v>
      </c>
      <c r="E4745" t="s">
        <v>167</v>
      </c>
      <c r="G4745">
        <v>9</v>
      </c>
      <c r="H4745">
        <v>1985</v>
      </c>
      <c r="I4745">
        <v>3</v>
      </c>
      <c r="J4745">
        <v>16</v>
      </c>
      <c r="K4745">
        <v>40.116666666666667</v>
      </c>
      <c r="L4745">
        <v>3.3250000000000002</v>
      </c>
      <c r="M4745">
        <v>100</v>
      </c>
      <c r="N4745">
        <v>900</v>
      </c>
      <c r="O4745">
        <v>12.66</v>
      </c>
      <c r="P4745">
        <v>38.29</v>
      </c>
      <c r="Q4745">
        <v>3.47</v>
      </c>
      <c r="R4745">
        <v>0.26</v>
      </c>
      <c r="T4745">
        <v>0.11</v>
      </c>
      <c r="U4745">
        <v>2.82</v>
      </c>
      <c r="V4745">
        <v>0.83</v>
      </c>
      <c r="X4745">
        <v>0.45</v>
      </c>
      <c r="Y4745" t="s">
        <v>69</v>
      </c>
      <c r="Z4745" t="s">
        <v>69</v>
      </c>
      <c r="AF4745">
        <v>0</v>
      </c>
      <c r="AH4745">
        <v>0</v>
      </c>
      <c r="AI4745">
        <v>0</v>
      </c>
      <c r="AJ4745">
        <v>0</v>
      </c>
      <c r="AK4745">
        <v>0</v>
      </c>
      <c r="AL4745">
        <v>0</v>
      </c>
      <c r="AM4745">
        <v>0</v>
      </c>
      <c r="AN4745" s="18">
        <v>0</v>
      </c>
      <c r="AP4745" s="18"/>
      <c r="AQ4745" s="18"/>
      <c r="AR4745" t="s">
        <v>197</v>
      </c>
      <c r="AS4745" t="s">
        <v>232</v>
      </c>
      <c r="AT4745" t="s">
        <v>233</v>
      </c>
      <c r="AU4745" t="s">
        <v>245</v>
      </c>
      <c r="AV4745" s="16" t="s">
        <v>246</v>
      </c>
    </row>
    <row r="4746" spans="1:48" x14ac:dyDescent="0.25">
      <c r="A4746">
        <v>4744</v>
      </c>
      <c r="C4746" t="s">
        <v>164</v>
      </c>
      <c r="E4746" t="s">
        <v>167</v>
      </c>
      <c r="G4746">
        <v>9</v>
      </c>
      <c r="H4746">
        <v>1985</v>
      </c>
      <c r="I4746">
        <v>3</v>
      </c>
      <c r="J4746">
        <v>16</v>
      </c>
      <c r="K4746">
        <v>40.116666666666667</v>
      </c>
      <c r="L4746">
        <v>3.3250000000000002</v>
      </c>
      <c r="M4746">
        <v>150</v>
      </c>
      <c r="N4746">
        <v>900</v>
      </c>
      <c r="O4746">
        <v>12.63</v>
      </c>
      <c r="P4746">
        <v>38.26</v>
      </c>
      <c r="Q4746">
        <v>4.1100000000000003</v>
      </c>
      <c r="R4746">
        <v>0.19</v>
      </c>
      <c r="T4746">
        <v>0.14000000000000001</v>
      </c>
      <c r="U4746">
        <v>3.31</v>
      </c>
      <c r="V4746">
        <v>0.99</v>
      </c>
      <c r="X4746">
        <v>0.33</v>
      </c>
      <c r="Y4746" t="s">
        <v>69</v>
      </c>
      <c r="Z4746" t="s">
        <v>69</v>
      </c>
      <c r="AF4746">
        <v>0</v>
      </c>
      <c r="AH4746">
        <v>0</v>
      </c>
      <c r="AI4746">
        <v>0</v>
      </c>
      <c r="AJ4746">
        <v>0</v>
      </c>
      <c r="AK4746">
        <v>0</v>
      </c>
      <c r="AL4746">
        <v>0</v>
      </c>
      <c r="AM4746">
        <v>0</v>
      </c>
      <c r="AN4746" s="18">
        <v>0</v>
      </c>
      <c r="AP4746" s="18"/>
      <c r="AQ4746" s="18"/>
      <c r="AR4746" t="s">
        <v>197</v>
      </c>
      <c r="AS4746" t="s">
        <v>232</v>
      </c>
      <c r="AT4746" t="s">
        <v>233</v>
      </c>
      <c r="AU4746" t="s">
        <v>245</v>
      </c>
      <c r="AV4746" s="16" t="s">
        <v>246</v>
      </c>
    </row>
    <row r="4747" spans="1:48" x14ac:dyDescent="0.25">
      <c r="A4747">
        <v>4745</v>
      </c>
      <c r="C4747" t="s">
        <v>164</v>
      </c>
      <c r="E4747" t="s">
        <v>167</v>
      </c>
      <c r="G4747">
        <v>9</v>
      </c>
      <c r="H4747">
        <v>1985</v>
      </c>
      <c r="I4747">
        <v>3</v>
      </c>
      <c r="J4747">
        <v>16</v>
      </c>
      <c r="K4747">
        <v>40.116666666666667</v>
      </c>
      <c r="L4747">
        <v>3.3250000000000002</v>
      </c>
      <c r="M4747">
        <v>200</v>
      </c>
      <c r="N4747">
        <v>900</v>
      </c>
      <c r="O4747">
        <v>12.81</v>
      </c>
      <c r="P4747">
        <v>38.340000000000003</v>
      </c>
      <c r="Q4747">
        <v>6.05</v>
      </c>
      <c r="R4747">
        <v>0.01</v>
      </c>
      <c r="T4747">
        <v>0.27</v>
      </c>
      <c r="U4747">
        <v>4.67</v>
      </c>
      <c r="X4747">
        <v>0.05</v>
      </c>
      <c r="Y4747" t="s">
        <v>69</v>
      </c>
      <c r="Z4747" t="s">
        <v>69</v>
      </c>
      <c r="AF4747">
        <v>0</v>
      </c>
      <c r="AH4747">
        <v>0</v>
      </c>
      <c r="AI4747">
        <v>0</v>
      </c>
      <c r="AJ4747">
        <v>0</v>
      </c>
      <c r="AK4747">
        <v>0</v>
      </c>
      <c r="AL4747">
        <v>0</v>
      </c>
      <c r="AM4747">
        <v>0</v>
      </c>
      <c r="AN4747" s="18">
        <v>0</v>
      </c>
      <c r="AP4747" s="18"/>
      <c r="AQ4747" s="18"/>
      <c r="AR4747" t="s">
        <v>197</v>
      </c>
      <c r="AS4747" t="s">
        <v>232</v>
      </c>
      <c r="AT4747" t="s">
        <v>233</v>
      </c>
      <c r="AU4747" t="s">
        <v>245</v>
      </c>
      <c r="AV4747" s="16" t="s">
        <v>246</v>
      </c>
    </row>
    <row r="4748" spans="1:48" x14ac:dyDescent="0.25">
      <c r="A4748">
        <v>4746</v>
      </c>
      <c r="C4748" t="s">
        <v>164</v>
      </c>
      <c r="E4748" t="s">
        <v>167</v>
      </c>
      <c r="G4748">
        <v>8</v>
      </c>
      <c r="H4748">
        <v>1985</v>
      </c>
      <c r="I4748">
        <v>3</v>
      </c>
      <c r="J4748">
        <v>16</v>
      </c>
      <c r="K4748">
        <v>40.25</v>
      </c>
      <c r="L4748">
        <v>3.23</v>
      </c>
      <c r="M4748">
        <v>0</v>
      </c>
      <c r="N4748">
        <v>1582</v>
      </c>
      <c r="O4748">
        <v>12.73</v>
      </c>
      <c r="P4748">
        <v>38.19</v>
      </c>
      <c r="Q4748">
        <v>2.29</v>
      </c>
      <c r="R4748">
        <v>0.19</v>
      </c>
      <c r="T4748">
        <v>0.14000000000000001</v>
      </c>
      <c r="U4748">
        <v>2.52</v>
      </c>
      <c r="V4748">
        <v>0.99</v>
      </c>
      <c r="X4748">
        <v>1.1200000000000001</v>
      </c>
      <c r="Y4748" t="s">
        <v>69</v>
      </c>
      <c r="Z4748" t="s">
        <v>69</v>
      </c>
      <c r="AF4748">
        <v>0</v>
      </c>
      <c r="AH4748">
        <v>0</v>
      </c>
      <c r="AI4748">
        <v>0</v>
      </c>
      <c r="AJ4748">
        <v>0</v>
      </c>
      <c r="AK4748">
        <v>0</v>
      </c>
      <c r="AL4748">
        <v>0</v>
      </c>
      <c r="AM4748">
        <v>0</v>
      </c>
      <c r="AN4748" s="18">
        <v>0</v>
      </c>
      <c r="AP4748" s="18"/>
      <c r="AQ4748" s="18"/>
      <c r="AR4748" t="s">
        <v>197</v>
      </c>
      <c r="AS4748" t="s">
        <v>232</v>
      </c>
      <c r="AT4748" t="s">
        <v>233</v>
      </c>
      <c r="AU4748" t="s">
        <v>245</v>
      </c>
      <c r="AV4748" s="16" t="s">
        <v>246</v>
      </c>
    </row>
    <row r="4749" spans="1:48" x14ac:dyDescent="0.25">
      <c r="A4749">
        <v>4747</v>
      </c>
      <c r="C4749" t="s">
        <v>164</v>
      </c>
      <c r="E4749" t="s">
        <v>167</v>
      </c>
      <c r="G4749">
        <v>8</v>
      </c>
      <c r="H4749">
        <v>1985</v>
      </c>
      <c r="I4749">
        <v>3</v>
      </c>
      <c r="J4749">
        <v>16</v>
      </c>
      <c r="K4749">
        <v>40.25</v>
      </c>
      <c r="L4749">
        <v>3.23</v>
      </c>
      <c r="M4749">
        <v>30</v>
      </c>
      <c r="N4749">
        <v>1582</v>
      </c>
      <c r="O4749">
        <v>12.73</v>
      </c>
      <c r="P4749">
        <v>38.200000000000003</v>
      </c>
      <c r="Q4749">
        <v>2.4500000000000002</v>
      </c>
      <c r="R4749">
        <v>0.17</v>
      </c>
      <c r="T4749">
        <v>0.08</v>
      </c>
      <c r="U4749">
        <v>2.52</v>
      </c>
      <c r="X4749">
        <v>0.88</v>
      </c>
      <c r="Y4749" t="s">
        <v>69</v>
      </c>
      <c r="Z4749" t="s">
        <v>69</v>
      </c>
      <c r="AF4749">
        <v>0</v>
      </c>
      <c r="AH4749">
        <v>0</v>
      </c>
      <c r="AI4749">
        <v>0</v>
      </c>
      <c r="AJ4749">
        <v>0</v>
      </c>
      <c r="AK4749">
        <v>0</v>
      </c>
      <c r="AL4749">
        <v>0</v>
      </c>
      <c r="AM4749">
        <v>0</v>
      </c>
      <c r="AN4749" s="18">
        <v>0</v>
      </c>
      <c r="AP4749" s="18"/>
      <c r="AQ4749" s="18"/>
      <c r="AR4749" t="s">
        <v>197</v>
      </c>
      <c r="AS4749" t="s">
        <v>232</v>
      </c>
      <c r="AT4749" t="s">
        <v>233</v>
      </c>
      <c r="AU4749" t="s">
        <v>245</v>
      </c>
      <c r="AV4749" s="16" t="s">
        <v>246</v>
      </c>
    </row>
    <row r="4750" spans="1:48" x14ac:dyDescent="0.25">
      <c r="A4750">
        <v>4748</v>
      </c>
      <c r="C4750" t="s">
        <v>164</v>
      </c>
      <c r="E4750" t="s">
        <v>167</v>
      </c>
      <c r="G4750">
        <v>8</v>
      </c>
      <c r="H4750">
        <v>1985</v>
      </c>
      <c r="I4750">
        <v>3</v>
      </c>
      <c r="J4750">
        <v>16</v>
      </c>
      <c r="K4750">
        <v>40.25</v>
      </c>
      <c r="L4750">
        <v>3.23</v>
      </c>
      <c r="M4750">
        <v>50</v>
      </c>
      <c r="N4750">
        <v>1582</v>
      </c>
      <c r="O4750">
        <v>12.76</v>
      </c>
      <c r="P4750">
        <v>38.19</v>
      </c>
      <c r="Q4750">
        <v>2.48</v>
      </c>
      <c r="R4750">
        <v>0.15</v>
      </c>
      <c r="T4750">
        <v>0.08</v>
      </c>
      <c r="U4750">
        <v>2.4700000000000002</v>
      </c>
      <c r="X4750">
        <v>0.92</v>
      </c>
      <c r="Y4750" t="s">
        <v>69</v>
      </c>
      <c r="Z4750" t="s">
        <v>69</v>
      </c>
      <c r="AF4750">
        <v>0</v>
      </c>
      <c r="AH4750">
        <v>0</v>
      </c>
      <c r="AI4750">
        <v>0</v>
      </c>
      <c r="AJ4750">
        <v>0</v>
      </c>
      <c r="AK4750">
        <v>0</v>
      </c>
      <c r="AL4750">
        <v>0</v>
      </c>
      <c r="AM4750">
        <v>0</v>
      </c>
      <c r="AN4750" s="18">
        <v>0</v>
      </c>
      <c r="AP4750" s="18"/>
      <c r="AQ4750" s="18"/>
      <c r="AR4750" t="s">
        <v>197</v>
      </c>
      <c r="AS4750" t="s">
        <v>232</v>
      </c>
      <c r="AT4750" t="s">
        <v>233</v>
      </c>
      <c r="AU4750" t="s">
        <v>245</v>
      </c>
      <c r="AV4750" s="16" t="s">
        <v>246</v>
      </c>
    </row>
    <row r="4751" spans="1:48" x14ac:dyDescent="0.25">
      <c r="A4751">
        <v>4749</v>
      </c>
      <c r="C4751" t="s">
        <v>164</v>
      </c>
      <c r="E4751" t="s">
        <v>167</v>
      </c>
      <c r="G4751">
        <v>8</v>
      </c>
      <c r="H4751">
        <v>1985</v>
      </c>
      <c r="I4751">
        <v>3</v>
      </c>
      <c r="J4751">
        <v>16</v>
      </c>
      <c r="K4751">
        <v>40.25</v>
      </c>
      <c r="L4751">
        <v>3.23</v>
      </c>
      <c r="M4751">
        <v>60</v>
      </c>
      <c r="N4751">
        <v>1582</v>
      </c>
      <c r="O4751">
        <v>12.78</v>
      </c>
      <c r="P4751">
        <v>38.200000000000003</v>
      </c>
      <c r="Q4751">
        <v>2.48</v>
      </c>
      <c r="R4751">
        <v>0.19</v>
      </c>
      <c r="T4751">
        <v>0.13</v>
      </c>
      <c r="U4751">
        <v>2.4700000000000002</v>
      </c>
      <c r="V4751">
        <v>3.68</v>
      </c>
      <c r="X4751">
        <v>1.23</v>
      </c>
      <c r="Y4751" t="s">
        <v>69</v>
      </c>
      <c r="Z4751" t="s">
        <v>69</v>
      </c>
      <c r="AF4751">
        <v>0</v>
      </c>
      <c r="AH4751">
        <v>0</v>
      </c>
      <c r="AI4751">
        <v>0</v>
      </c>
      <c r="AJ4751">
        <v>0</v>
      </c>
      <c r="AK4751">
        <v>0</v>
      </c>
      <c r="AL4751">
        <v>0</v>
      </c>
      <c r="AM4751">
        <v>0</v>
      </c>
      <c r="AN4751" s="18">
        <v>0</v>
      </c>
      <c r="AP4751" s="18"/>
      <c r="AQ4751" s="18"/>
      <c r="AR4751" t="s">
        <v>197</v>
      </c>
      <c r="AS4751" t="s">
        <v>232</v>
      </c>
      <c r="AT4751" t="s">
        <v>233</v>
      </c>
      <c r="AU4751" t="s">
        <v>245</v>
      </c>
      <c r="AV4751" s="16" t="s">
        <v>246</v>
      </c>
    </row>
    <row r="4752" spans="1:48" x14ac:dyDescent="0.25">
      <c r="A4752">
        <v>4750</v>
      </c>
      <c r="C4752" t="s">
        <v>164</v>
      </c>
      <c r="E4752" t="s">
        <v>167</v>
      </c>
      <c r="G4752">
        <v>8</v>
      </c>
      <c r="H4752">
        <v>1985</v>
      </c>
      <c r="I4752">
        <v>3</v>
      </c>
      <c r="J4752">
        <v>16</v>
      </c>
      <c r="K4752">
        <v>40.25</v>
      </c>
      <c r="L4752">
        <v>3.23</v>
      </c>
      <c r="M4752">
        <v>70</v>
      </c>
      <c r="N4752">
        <v>1582</v>
      </c>
      <c r="O4752">
        <v>12.76</v>
      </c>
      <c r="P4752">
        <v>38.22</v>
      </c>
      <c r="Q4752">
        <v>2.58</v>
      </c>
      <c r="R4752">
        <v>0.19</v>
      </c>
      <c r="T4752">
        <v>0.2</v>
      </c>
      <c r="U4752">
        <v>2.52</v>
      </c>
      <c r="X4752">
        <v>1.21</v>
      </c>
      <c r="Y4752" t="s">
        <v>69</v>
      </c>
      <c r="Z4752" t="s">
        <v>69</v>
      </c>
      <c r="AF4752">
        <v>0</v>
      </c>
      <c r="AH4752">
        <v>0</v>
      </c>
      <c r="AI4752">
        <v>0</v>
      </c>
      <c r="AJ4752">
        <v>0</v>
      </c>
      <c r="AK4752">
        <v>0</v>
      </c>
      <c r="AL4752">
        <v>0</v>
      </c>
      <c r="AM4752">
        <v>0</v>
      </c>
      <c r="AN4752" s="18">
        <v>0</v>
      </c>
      <c r="AP4752" s="18"/>
      <c r="AQ4752" s="18"/>
      <c r="AR4752" t="s">
        <v>197</v>
      </c>
      <c r="AS4752" t="s">
        <v>232</v>
      </c>
      <c r="AT4752" t="s">
        <v>233</v>
      </c>
      <c r="AU4752" t="s">
        <v>245</v>
      </c>
      <c r="AV4752" s="16" t="s">
        <v>246</v>
      </c>
    </row>
    <row r="4753" spans="1:48" x14ac:dyDescent="0.25">
      <c r="A4753">
        <v>4751</v>
      </c>
      <c r="C4753" t="s">
        <v>164</v>
      </c>
      <c r="E4753" t="s">
        <v>167</v>
      </c>
      <c r="G4753">
        <v>8</v>
      </c>
      <c r="H4753">
        <v>1985</v>
      </c>
      <c r="I4753">
        <v>3</v>
      </c>
      <c r="J4753">
        <v>16</v>
      </c>
      <c r="K4753">
        <v>40.25</v>
      </c>
      <c r="L4753">
        <v>3.23</v>
      </c>
      <c r="M4753">
        <v>80</v>
      </c>
      <c r="N4753">
        <v>1582</v>
      </c>
      <c r="O4753">
        <v>12.76</v>
      </c>
      <c r="P4753">
        <v>38.229999999999997</v>
      </c>
      <c r="Q4753">
        <v>2.64</v>
      </c>
      <c r="R4753">
        <v>0.2</v>
      </c>
      <c r="T4753">
        <v>0.11</v>
      </c>
      <c r="U4753">
        <v>2.62</v>
      </c>
      <c r="V4753">
        <v>3.61</v>
      </c>
      <c r="X4753">
        <v>1.1000000000000001</v>
      </c>
      <c r="Y4753" t="s">
        <v>69</v>
      </c>
      <c r="Z4753" t="s">
        <v>69</v>
      </c>
      <c r="AF4753">
        <v>0</v>
      </c>
      <c r="AH4753">
        <v>0</v>
      </c>
      <c r="AI4753">
        <v>0</v>
      </c>
      <c r="AJ4753">
        <v>0</v>
      </c>
      <c r="AK4753">
        <v>0</v>
      </c>
      <c r="AL4753">
        <v>0</v>
      </c>
      <c r="AM4753">
        <v>0</v>
      </c>
      <c r="AN4753" s="18">
        <v>0</v>
      </c>
      <c r="AP4753" s="18"/>
      <c r="AQ4753" s="18"/>
      <c r="AR4753" t="s">
        <v>197</v>
      </c>
      <c r="AS4753" t="s">
        <v>232</v>
      </c>
      <c r="AT4753" t="s">
        <v>233</v>
      </c>
      <c r="AU4753" t="s">
        <v>245</v>
      </c>
      <c r="AV4753" s="16" t="s">
        <v>246</v>
      </c>
    </row>
    <row r="4754" spans="1:48" x14ac:dyDescent="0.25">
      <c r="A4754">
        <v>4752</v>
      </c>
      <c r="C4754" t="s">
        <v>164</v>
      </c>
      <c r="E4754" t="s">
        <v>167</v>
      </c>
      <c r="G4754">
        <v>8</v>
      </c>
      <c r="H4754">
        <v>1985</v>
      </c>
      <c r="I4754">
        <v>3</v>
      </c>
      <c r="J4754">
        <v>16</v>
      </c>
      <c r="K4754">
        <v>40.25</v>
      </c>
      <c r="L4754">
        <v>3.23</v>
      </c>
      <c r="M4754">
        <v>90</v>
      </c>
      <c r="N4754">
        <v>1582</v>
      </c>
      <c r="O4754">
        <v>12.77</v>
      </c>
      <c r="P4754">
        <v>38.229999999999997</v>
      </c>
      <c r="Q4754">
        <v>2.64</v>
      </c>
      <c r="R4754">
        <v>0.2</v>
      </c>
      <c r="T4754">
        <v>0.11</v>
      </c>
      <c r="U4754">
        <v>2.59</v>
      </c>
      <c r="X4754">
        <v>0.37</v>
      </c>
      <c r="Y4754" t="s">
        <v>69</v>
      </c>
      <c r="Z4754" t="s">
        <v>69</v>
      </c>
      <c r="AF4754">
        <v>0</v>
      </c>
      <c r="AH4754">
        <v>0</v>
      </c>
      <c r="AI4754">
        <v>0</v>
      </c>
      <c r="AJ4754">
        <v>0</v>
      </c>
      <c r="AK4754">
        <v>0</v>
      </c>
      <c r="AL4754">
        <v>0</v>
      </c>
      <c r="AM4754">
        <v>0</v>
      </c>
      <c r="AN4754" s="18">
        <v>0</v>
      </c>
      <c r="AP4754" s="18"/>
      <c r="AQ4754" s="18"/>
      <c r="AR4754" t="s">
        <v>197</v>
      </c>
      <c r="AS4754" t="s">
        <v>232</v>
      </c>
      <c r="AT4754" t="s">
        <v>233</v>
      </c>
      <c r="AU4754" t="s">
        <v>245</v>
      </c>
      <c r="AV4754" s="16" t="s">
        <v>246</v>
      </c>
    </row>
    <row r="4755" spans="1:48" x14ac:dyDescent="0.25">
      <c r="A4755">
        <v>4753</v>
      </c>
      <c r="C4755" t="s">
        <v>164</v>
      </c>
      <c r="E4755" t="s">
        <v>167</v>
      </c>
      <c r="G4755">
        <v>8</v>
      </c>
      <c r="H4755">
        <v>1985</v>
      </c>
      <c r="I4755">
        <v>3</v>
      </c>
      <c r="J4755">
        <v>16</v>
      </c>
      <c r="K4755">
        <v>40.25</v>
      </c>
      <c r="L4755">
        <v>3.23</v>
      </c>
      <c r="M4755">
        <v>100</v>
      </c>
      <c r="N4755">
        <v>1582</v>
      </c>
      <c r="O4755">
        <v>12.75</v>
      </c>
      <c r="P4755">
        <v>38.229999999999997</v>
      </c>
      <c r="Q4755">
        <v>2.91</v>
      </c>
      <c r="R4755">
        <v>0.24</v>
      </c>
      <c r="T4755">
        <v>0.35</v>
      </c>
      <c r="U4755">
        <v>2.67</v>
      </c>
      <c r="V4755">
        <v>0.96</v>
      </c>
      <c r="X4755">
        <v>0.42</v>
      </c>
      <c r="Y4755" t="s">
        <v>69</v>
      </c>
      <c r="Z4755" t="s">
        <v>69</v>
      </c>
      <c r="AF4755">
        <v>0</v>
      </c>
      <c r="AH4755">
        <v>0</v>
      </c>
      <c r="AI4755">
        <v>0</v>
      </c>
      <c r="AJ4755">
        <v>0</v>
      </c>
      <c r="AK4755">
        <v>0</v>
      </c>
      <c r="AL4755">
        <v>0</v>
      </c>
      <c r="AM4755">
        <v>0</v>
      </c>
      <c r="AN4755" s="18">
        <v>0</v>
      </c>
      <c r="AP4755" s="18"/>
      <c r="AQ4755" s="18"/>
      <c r="AR4755" t="s">
        <v>197</v>
      </c>
      <c r="AS4755" t="s">
        <v>232</v>
      </c>
      <c r="AT4755" t="s">
        <v>233</v>
      </c>
      <c r="AU4755" t="s">
        <v>245</v>
      </c>
      <c r="AV4755" s="16" t="s">
        <v>246</v>
      </c>
    </row>
    <row r="4756" spans="1:48" x14ac:dyDescent="0.25">
      <c r="A4756">
        <v>4754</v>
      </c>
      <c r="C4756" t="s">
        <v>164</v>
      </c>
      <c r="E4756" t="s">
        <v>167</v>
      </c>
      <c r="G4756">
        <v>8</v>
      </c>
      <c r="H4756">
        <v>1985</v>
      </c>
      <c r="I4756">
        <v>3</v>
      </c>
      <c r="J4756">
        <v>16</v>
      </c>
      <c r="K4756">
        <v>40.25</v>
      </c>
      <c r="L4756">
        <v>3.23</v>
      </c>
      <c r="M4756">
        <v>150</v>
      </c>
      <c r="N4756">
        <v>1582</v>
      </c>
      <c r="O4756">
        <v>12.97</v>
      </c>
      <c r="P4756">
        <v>38.35</v>
      </c>
      <c r="Q4756">
        <v>5.49</v>
      </c>
      <c r="R4756">
        <v>0.05</v>
      </c>
      <c r="T4756">
        <v>0.34</v>
      </c>
      <c r="U4756">
        <v>3.82</v>
      </c>
      <c r="V4756">
        <v>3.04</v>
      </c>
      <c r="X4756">
        <v>0.22</v>
      </c>
      <c r="Y4756" t="s">
        <v>69</v>
      </c>
      <c r="Z4756" t="s">
        <v>69</v>
      </c>
      <c r="AF4756">
        <v>0</v>
      </c>
      <c r="AH4756">
        <v>0</v>
      </c>
      <c r="AI4756">
        <v>0</v>
      </c>
      <c r="AJ4756">
        <v>0</v>
      </c>
      <c r="AK4756">
        <v>0</v>
      </c>
      <c r="AL4756">
        <v>0</v>
      </c>
      <c r="AM4756">
        <v>0</v>
      </c>
      <c r="AN4756" s="18">
        <v>0</v>
      </c>
      <c r="AP4756" s="18"/>
      <c r="AQ4756" s="18"/>
      <c r="AR4756" t="s">
        <v>197</v>
      </c>
      <c r="AS4756" t="s">
        <v>232</v>
      </c>
      <c r="AT4756" t="s">
        <v>233</v>
      </c>
      <c r="AU4756" t="s">
        <v>245</v>
      </c>
      <c r="AV4756" s="16" t="s">
        <v>246</v>
      </c>
    </row>
    <row r="4757" spans="1:48" x14ac:dyDescent="0.25">
      <c r="A4757">
        <v>4755</v>
      </c>
      <c r="C4757" t="s">
        <v>164</v>
      </c>
      <c r="E4757" t="s">
        <v>167</v>
      </c>
      <c r="G4757">
        <v>8</v>
      </c>
      <c r="H4757">
        <v>1985</v>
      </c>
      <c r="I4757">
        <v>3</v>
      </c>
      <c r="J4757">
        <v>16</v>
      </c>
      <c r="K4757">
        <v>40.25</v>
      </c>
      <c r="L4757">
        <v>3.23</v>
      </c>
      <c r="M4757">
        <v>200</v>
      </c>
      <c r="N4757">
        <v>1582</v>
      </c>
      <c r="O4757">
        <v>12.94</v>
      </c>
      <c r="P4757">
        <v>38.380000000000003</v>
      </c>
      <c r="Q4757">
        <v>6.27</v>
      </c>
      <c r="R4757">
        <v>0</v>
      </c>
      <c r="T4757">
        <v>0.31</v>
      </c>
      <c r="U4757">
        <v>4.53</v>
      </c>
      <c r="X4757">
        <v>7.0000000000000007E-2</v>
      </c>
      <c r="Y4757" t="s">
        <v>69</v>
      </c>
      <c r="Z4757" t="s">
        <v>69</v>
      </c>
      <c r="AF4757">
        <v>0</v>
      </c>
      <c r="AH4757">
        <v>0</v>
      </c>
      <c r="AI4757">
        <v>0</v>
      </c>
      <c r="AJ4757">
        <v>0</v>
      </c>
      <c r="AK4757">
        <v>0</v>
      </c>
      <c r="AL4757">
        <v>0</v>
      </c>
      <c r="AM4757">
        <v>0</v>
      </c>
      <c r="AN4757" s="18">
        <v>0</v>
      </c>
      <c r="AP4757" s="18"/>
      <c r="AQ4757" s="18"/>
      <c r="AR4757" t="s">
        <v>197</v>
      </c>
      <c r="AS4757" t="s">
        <v>232</v>
      </c>
      <c r="AT4757" t="s">
        <v>233</v>
      </c>
      <c r="AU4757" t="s">
        <v>245</v>
      </c>
      <c r="AV4757" s="16" t="s">
        <v>246</v>
      </c>
    </row>
    <row r="4758" spans="1:48" x14ac:dyDescent="0.25">
      <c r="A4758">
        <v>4756</v>
      </c>
      <c r="C4758" t="s">
        <v>164</v>
      </c>
      <c r="E4758" t="s">
        <v>167</v>
      </c>
      <c r="G4758">
        <v>8</v>
      </c>
      <c r="H4758">
        <v>1985</v>
      </c>
      <c r="I4758">
        <v>3</v>
      </c>
      <c r="J4758">
        <v>16</v>
      </c>
      <c r="K4758">
        <v>40.25</v>
      </c>
      <c r="L4758">
        <v>3.23</v>
      </c>
      <c r="M4758">
        <v>40</v>
      </c>
      <c r="N4758">
        <v>1582</v>
      </c>
      <c r="O4758">
        <v>12.73</v>
      </c>
      <c r="P4758">
        <v>38.200000000000003</v>
      </c>
      <c r="Q4758">
        <v>2.48</v>
      </c>
      <c r="R4758">
        <v>0.21</v>
      </c>
      <c r="T4758">
        <v>0.08</v>
      </c>
      <c r="U4758">
        <v>2.42</v>
      </c>
      <c r="V4758">
        <v>1.63</v>
      </c>
      <c r="X4758">
        <v>1.04</v>
      </c>
      <c r="Y4758" t="s">
        <v>69</v>
      </c>
      <c r="Z4758" t="s">
        <v>69</v>
      </c>
      <c r="AF4758">
        <v>420</v>
      </c>
      <c r="AH4758">
        <v>420</v>
      </c>
      <c r="AI4758">
        <v>3.471418312708277E-4</v>
      </c>
      <c r="AJ4758">
        <v>1.4596971052685391E-2</v>
      </c>
      <c r="AK4758">
        <v>4.1091420385421934E-3</v>
      </c>
      <c r="AL4758">
        <v>4.1091420385421934E-3</v>
      </c>
      <c r="AM4758">
        <v>4.1091420385421934E-3</v>
      </c>
      <c r="AN4758" s="18">
        <v>4.1091420385421934E-3</v>
      </c>
      <c r="AP4758" s="18"/>
      <c r="AQ4758" s="18"/>
      <c r="AR4758" t="s">
        <v>197</v>
      </c>
      <c r="AS4758" t="s">
        <v>232</v>
      </c>
      <c r="AT4758" t="s">
        <v>233</v>
      </c>
      <c r="AU4758" t="s">
        <v>245</v>
      </c>
      <c r="AV4758" s="16" t="s">
        <v>246</v>
      </c>
    </row>
    <row r="4759" spans="1:48" x14ac:dyDescent="0.25">
      <c r="A4759">
        <v>4757</v>
      </c>
      <c r="C4759" t="s">
        <v>164</v>
      </c>
      <c r="E4759" t="s">
        <v>167</v>
      </c>
      <c r="G4759">
        <v>8</v>
      </c>
      <c r="H4759">
        <v>1985</v>
      </c>
      <c r="I4759">
        <v>3</v>
      </c>
      <c r="J4759">
        <v>16</v>
      </c>
      <c r="K4759">
        <v>40.25</v>
      </c>
      <c r="L4759">
        <v>3.23</v>
      </c>
      <c r="M4759">
        <v>20</v>
      </c>
      <c r="N4759">
        <v>1582</v>
      </c>
      <c r="O4759">
        <v>12.73</v>
      </c>
      <c r="P4759">
        <v>38.19</v>
      </c>
      <c r="Q4759">
        <v>2.39</v>
      </c>
      <c r="R4759">
        <v>0.19</v>
      </c>
      <c r="T4759">
        <v>0.08</v>
      </c>
      <c r="U4759">
        <v>2.52</v>
      </c>
      <c r="V4759">
        <v>0.96</v>
      </c>
      <c r="X4759">
        <v>0.93</v>
      </c>
      <c r="Y4759" t="s">
        <v>69</v>
      </c>
      <c r="Z4759" t="s">
        <v>69</v>
      </c>
      <c r="AF4759">
        <v>530</v>
      </c>
      <c r="AH4759">
        <v>530</v>
      </c>
      <c r="AI4759">
        <v>4.380599299369969E-4</v>
      </c>
      <c r="AJ4759">
        <v>1.841998728076966E-2</v>
      </c>
      <c r="AK4759">
        <v>5.1853459057794342E-3</v>
      </c>
      <c r="AL4759">
        <v>5.1853459057794342E-3</v>
      </c>
      <c r="AM4759">
        <v>5.1853459057794342E-3</v>
      </c>
      <c r="AN4759" s="18">
        <v>5.1853459057794342E-3</v>
      </c>
      <c r="AP4759" s="18"/>
      <c r="AQ4759" s="18"/>
      <c r="AR4759" t="s">
        <v>197</v>
      </c>
      <c r="AS4759" t="s">
        <v>232</v>
      </c>
      <c r="AT4759" t="s">
        <v>233</v>
      </c>
      <c r="AU4759" t="s">
        <v>245</v>
      </c>
      <c r="AV4759" s="16" t="s">
        <v>246</v>
      </c>
    </row>
    <row r="4760" spans="1:48" x14ac:dyDescent="0.25">
      <c r="A4760">
        <v>4758</v>
      </c>
      <c r="C4760" t="s">
        <v>164</v>
      </c>
      <c r="E4760" t="s">
        <v>167</v>
      </c>
      <c r="G4760">
        <v>8</v>
      </c>
      <c r="H4760">
        <v>1985</v>
      </c>
      <c r="I4760">
        <v>3</v>
      </c>
      <c r="J4760">
        <v>16</v>
      </c>
      <c r="K4760">
        <v>40.25</v>
      </c>
      <c r="L4760">
        <v>3.23</v>
      </c>
      <c r="M4760">
        <v>10</v>
      </c>
      <c r="N4760">
        <v>1582</v>
      </c>
      <c r="O4760">
        <v>12.73</v>
      </c>
      <c r="P4760">
        <v>38.19</v>
      </c>
      <c r="Q4760">
        <v>2.29</v>
      </c>
      <c r="R4760">
        <v>0.2</v>
      </c>
      <c r="T4760">
        <v>0.06</v>
      </c>
      <c r="U4760">
        <v>2.52</v>
      </c>
      <c r="X4760">
        <v>1.17</v>
      </c>
      <c r="Y4760" t="s">
        <v>69</v>
      </c>
      <c r="Z4760" t="s">
        <v>69</v>
      </c>
      <c r="AF4760">
        <v>1720</v>
      </c>
      <c r="AH4760">
        <v>1720</v>
      </c>
      <c r="AI4760">
        <v>1.4216284518710088E-3</v>
      </c>
      <c r="AJ4760">
        <v>5.9778071930044939E-2</v>
      </c>
      <c r="AK4760">
        <v>1.6827915014982313E-2</v>
      </c>
      <c r="AL4760">
        <v>1.6827915014982313E-2</v>
      </c>
      <c r="AM4760">
        <v>1.6827915014982313E-2</v>
      </c>
      <c r="AN4760" s="18">
        <v>1.6827915014982313E-2</v>
      </c>
      <c r="AP4760" s="18"/>
      <c r="AQ4760" s="18"/>
      <c r="AR4760" t="s">
        <v>197</v>
      </c>
      <c r="AS4760" t="s">
        <v>232</v>
      </c>
      <c r="AT4760" t="s">
        <v>233</v>
      </c>
      <c r="AU4760" t="s">
        <v>245</v>
      </c>
      <c r="AV4760" s="16" t="s">
        <v>246</v>
      </c>
    </row>
    <row r="4761" spans="1:48" x14ac:dyDescent="0.25">
      <c r="A4761">
        <v>4759</v>
      </c>
      <c r="C4761" t="s">
        <v>164</v>
      </c>
      <c r="E4761" t="s">
        <v>167</v>
      </c>
      <c r="G4761">
        <v>7</v>
      </c>
      <c r="H4761">
        <v>1985</v>
      </c>
      <c r="I4761">
        <v>3</v>
      </c>
      <c r="J4761">
        <v>16</v>
      </c>
      <c r="K4761">
        <v>40.5</v>
      </c>
      <c r="L4761">
        <v>3.0316666666666667</v>
      </c>
      <c r="M4761">
        <v>0</v>
      </c>
      <c r="N4761">
        <v>1789</v>
      </c>
      <c r="O4761">
        <v>12.73</v>
      </c>
      <c r="P4761">
        <v>38.17</v>
      </c>
      <c r="Q4761">
        <v>1.91</v>
      </c>
      <c r="R4761">
        <v>0.13</v>
      </c>
      <c r="T4761">
        <v>0.03</v>
      </c>
      <c r="U4761">
        <v>2.27</v>
      </c>
      <c r="V4761">
        <v>0.46</v>
      </c>
      <c r="X4761">
        <v>1.18</v>
      </c>
      <c r="Y4761" t="s">
        <v>69</v>
      </c>
      <c r="Z4761" t="s">
        <v>69</v>
      </c>
      <c r="AF4761">
        <v>0</v>
      </c>
      <c r="AH4761">
        <v>0</v>
      </c>
      <c r="AI4761">
        <v>0</v>
      </c>
      <c r="AJ4761">
        <v>0</v>
      </c>
      <c r="AK4761">
        <v>0</v>
      </c>
      <c r="AL4761">
        <v>0</v>
      </c>
      <c r="AM4761">
        <v>0</v>
      </c>
      <c r="AN4761" s="18">
        <v>0</v>
      </c>
      <c r="AP4761" s="18"/>
      <c r="AQ4761" s="18"/>
      <c r="AR4761" t="s">
        <v>197</v>
      </c>
      <c r="AS4761" t="s">
        <v>232</v>
      </c>
      <c r="AT4761" t="s">
        <v>233</v>
      </c>
      <c r="AU4761" t="s">
        <v>245</v>
      </c>
      <c r="AV4761" s="16" t="s">
        <v>246</v>
      </c>
    </row>
    <row r="4762" spans="1:48" x14ac:dyDescent="0.25">
      <c r="A4762">
        <v>4760</v>
      </c>
      <c r="C4762" t="s">
        <v>164</v>
      </c>
      <c r="E4762" t="s">
        <v>167</v>
      </c>
      <c r="G4762">
        <v>7</v>
      </c>
      <c r="H4762">
        <v>1985</v>
      </c>
      <c r="I4762">
        <v>3</v>
      </c>
      <c r="J4762">
        <v>16</v>
      </c>
      <c r="K4762">
        <v>40.5</v>
      </c>
      <c r="L4762">
        <v>3.0316666666666667</v>
      </c>
      <c r="M4762">
        <v>10</v>
      </c>
      <c r="N4762">
        <v>1789</v>
      </c>
      <c r="O4762">
        <v>12.73</v>
      </c>
      <c r="P4762">
        <v>38.17</v>
      </c>
      <c r="Q4762">
        <v>1.72</v>
      </c>
      <c r="R4762">
        <v>0.11</v>
      </c>
      <c r="T4762">
        <v>0.06</v>
      </c>
      <c r="U4762">
        <v>2.02</v>
      </c>
      <c r="X4762">
        <v>1.0900000000000001</v>
      </c>
      <c r="Y4762" t="s">
        <v>69</v>
      </c>
      <c r="Z4762" t="s">
        <v>69</v>
      </c>
      <c r="AF4762">
        <v>0</v>
      </c>
      <c r="AH4762">
        <v>0</v>
      </c>
      <c r="AI4762">
        <v>0</v>
      </c>
      <c r="AJ4762">
        <v>0</v>
      </c>
      <c r="AK4762">
        <v>0</v>
      </c>
      <c r="AL4762">
        <v>0</v>
      </c>
      <c r="AM4762">
        <v>0</v>
      </c>
      <c r="AN4762" s="18">
        <v>0</v>
      </c>
      <c r="AP4762" s="18"/>
      <c r="AQ4762" s="18"/>
      <c r="AR4762" t="s">
        <v>197</v>
      </c>
      <c r="AS4762" t="s">
        <v>232</v>
      </c>
      <c r="AT4762" t="s">
        <v>233</v>
      </c>
      <c r="AU4762" t="s">
        <v>245</v>
      </c>
      <c r="AV4762" s="16" t="s">
        <v>246</v>
      </c>
    </row>
    <row r="4763" spans="1:48" x14ac:dyDescent="0.25">
      <c r="A4763">
        <v>4761</v>
      </c>
      <c r="C4763" t="s">
        <v>164</v>
      </c>
      <c r="E4763" t="s">
        <v>167</v>
      </c>
      <c r="G4763">
        <v>7</v>
      </c>
      <c r="H4763">
        <v>1985</v>
      </c>
      <c r="I4763">
        <v>3</v>
      </c>
      <c r="J4763">
        <v>16</v>
      </c>
      <c r="K4763">
        <v>40.5</v>
      </c>
      <c r="L4763">
        <v>3.0316666666666667</v>
      </c>
      <c r="M4763">
        <v>20</v>
      </c>
      <c r="N4763">
        <v>1789</v>
      </c>
      <c r="O4763">
        <v>12.73</v>
      </c>
      <c r="P4763">
        <v>38.17</v>
      </c>
      <c r="Q4763">
        <v>1.88</v>
      </c>
      <c r="R4763">
        <v>0.12</v>
      </c>
      <c r="T4763">
        <v>0.03</v>
      </c>
      <c r="U4763">
        <v>2.2200000000000002</v>
      </c>
      <c r="V4763">
        <v>0</v>
      </c>
      <c r="X4763">
        <v>1.1000000000000001</v>
      </c>
      <c r="Y4763" t="s">
        <v>69</v>
      </c>
      <c r="Z4763" t="s">
        <v>69</v>
      </c>
      <c r="AF4763">
        <v>0</v>
      </c>
      <c r="AH4763">
        <v>0</v>
      </c>
      <c r="AI4763">
        <v>0</v>
      </c>
      <c r="AJ4763">
        <v>0</v>
      </c>
      <c r="AK4763">
        <v>0</v>
      </c>
      <c r="AL4763">
        <v>0</v>
      </c>
      <c r="AM4763">
        <v>0</v>
      </c>
      <c r="AN4763" s="18">
        <v>0</v>
      </c>
      <c r="AP4763" s="18"/>
      <c r="AQ4763" s="18"/>
      <c r="AR4763" t="s">
        <v>197</v>
      </c>
      <c r="AS4763" t="s">
        <v>232</v>
      </c>
      <c r="AT4763" t="s">
        <v>233</v>
      </c>
      <c r="AU4763" t="s">
        <v>245</v>
      </c>
      <c r="AV4763" s="16" t="s">
        <v>246</v>
      </c>
    </row>
    <row r="4764" spans="1:48" x14ac:dyDescent="0.25">
      <c r="A4764">
        <v>4762</v>
      </c>
      <c r="C4764" t="s">
        <v>164</v>
      </c>
      <c r="E4764" t="s">
        <v>167</v>
      </c>
      <c r="G4764">
        <v>7</v>
      </c>
      <c r="H4764">
        <v>1985</v>
      </c>
      <c r="I4764">
        <v>3</v>
      </c>
      <c r="J4764">
        <v>16</v>
      </c>
      <c r="K4764">
        <v>40.5</v>
      </c>
      <c r="L4764">
        <v>3.0316666666666667</v>
      </c>
      <c r="M4764">
        <v>30</v>
      </c>
      <c r="N4764">
        <v>1789</v>
      </c>
      <c r="O4764">
        <v>12.7</v>
      </c>
      <c r="P4764">
        <v>38.17</v>
      </c>
      <c r="Q4764">
        <v>2.15</v>
      </c>
      <c r="R4764">
        <v>0.16</v>
      </c>
      <c r="T4764">
        <v>0.03</v>
      </c>
      <c r="U4764">
        <v>2.27</v>
      </c>
      <c r="X4764">
        <v>0.86</v>
      </c>
      <c r="Y4764" t="s">
        <v>69</v>
      </c>
      <c r="Z4764" t="s">
        <v>69</v>
      </c>
      <c r="AF4764">
        <v>0</v>
      </c>
      <c r="AH4764">
        <v>0</v>
      </c>
      <c r="AI4764">
        <v>0</v>
      </c>
      <c r="AJ4764">
        <v>0</v>
      </c>
      <c r="AK4764">
        <v>0</v>
      </c>
      <c r="AL4764">
        <v>0</v>
      </c>
      <c r="AM4764">
        <v>0</v>
      </c>
      <c r="AN4764" s="18">
        <v>0</v>
      </c>
      <c r="AP4764" s="18"/>
      <c r="AQ4764" s="18"/>
      <c r="AR4764" t="s">
        <v>197</v>
      </c>
      <c r="AS4764" t="s">
        <v>232</v>
      </c>
      <c r="AT4764" t="s">
        <v>233</v>
      </c>
      <c r="AU4764" t="s">
        <v>245</v>
      </c>
      <c r="AV4764" s="16" t="s">
        <v>246</v>
      </c>
    </row>
    <row r="4765" spans="1:48" x14ac:dyDescent="0.25">
      <c r="A4765">
        <v>4763</v>
      </c>
      <c r="C4765" t="s">
        <v>164</v>
      </c>
      <c r="E4765" t="s">
        <v>167</v>
      </c>
      <c r="G4765">
        <v>7</v>
      </c>
      <c r="H4765">
        <v>1985</v>
      </c>
      <c r="I4765">
        <v>3</v>
      </c>
      <c r="J4765">
        <v>16</v>
      </c>
      <c r="K4765">
        <v>40.5</v>
      </c>
      <c r="L4765">
        <v>3.0316666666666667</v>
      </c>
      <c r="M4765">
        <v>50</v>
      </c>
      <c r="N4765">
        <v>1789</v>
      </c>
      <c r="O4765">
        <v>12.71</v>
      </c>
      <c r="P4765">
        <v>38.17</v>
      </c>
      <c r="Q4765">
        <v>2.58</v>
      </c>
      <c r="R4765">
        <v>0.15</v>
      </c>
      <c r="T4765">
        <v>0.06</v>
      </c>
      <c r="U4765">
        <v>2.2200000000000002</v>
      </c>
      <c r="X4765">
        <v>0.94</v>
      </c>
      <c r="Y4765" t="s">
        <v>69</v>
      </c>
      <c r="Z4765" t="s">
        <v>69</v>
      </c>
      <c r="AF4765">
        <v>0</v>
      </c>
      <c r="AH4765">
        <v>0</v>
      </c>
      <c r="AI4765">
        <v>0</v>
      </c>
      <c r="AJ4765">
        <v>0</v>
      </c>
      <c r="AK4765">
        <v>0</v>
      </c>
      <c r="AL4765">
        <v>0</v>
      </c>
      <c r="AM4765">
        <v>0</v>
      </c>
      <c r="AN4765" s="18">
        <v>0</v>
      </c>
      <c r="AP4765" s="18"/>
      <c r="AQ4765" s="18"/>
      <c r="AR4765" t="s">
        <v>197</v>
      </c>
      <c r="AS4765" t="s">
        <v>232</v>
      </c>
      <c r="AT4765" t="s">
        <v>233</v>
      </c>
      <c r="AU4765" t="s">
        <v>245</v>
      </c>
      <c r="AV4765" s="16" t="s">
        <v>246</v>
      </c>
    </row>
    <row r="4766" spans="1:48" x14ac:dyDescent="0.25">
      <c r="A4766">
        <v>4764</v>
      </c>
      <c r="C4766" t="s">
        <v>164</v>
      </c>
      <c r="E4766" t="s">
        <v>167</v>
      </c>
      <c r="G4766">
        <v>7</v>
      </c>
      <c r="H4766">
        <v>1985</v>
      </c>
      <c r="I4766">
        <v>3</v>
      </c>
      <c r="J4766">
        <v>16</v>
      </c>
      <c r="K4766">
        <v>40.5</v>
      </c>
      <c r="L4766">
        <v>3.0316666666666667</v>
      </c>
      <c r="M4766">
        <v>70</v>
      </c>
      <c r="N4766">
        <v>1789</v>
      </c>
      <c r="O4766">
        <v>12.69</v>
      </c>
      <c r="P4766">
        <v>38.17</v>
      </c>
      <c r="Q4766">
        <v>1.64</v>
      </c>
      <c r="R4766">
        <v>0.14000000000000001</v>
      </c>
      <c r="T4766">
        <v>0.03</v>
      </c>
      <c r="U4766">
        <v>2.12</v>
      </c>
      <c r="X4766">
        <v>1.25</v>
      </c>
      <c r="Y4766" t="s">
        <v>69</v>
      </c>
      <c r="Z4766" t="s">
        <v>69</v>
      </c>
      <c r="AF4766">
        <v>0</v>
      </c>
      <c r="AH4766">
        <v>0</v>
      </c>
      <c r="AI4766">
        <v>0</v>
      </c>
      <c r="AJ4766">
        <v>0</v>
      </c>
      <c r="AK4766">
        <v>0</v>
      </c>
      <c r="AL4766">
        <v>0</v>
      </c>
      <c r="AM4766">
        <v>0</v>
      </c>
      <c r="AN4766" s="18">
        <v>0</v>
      </c>
      <c r="AP4766" s="18"/>
      <c r="AQ4766" s="18"/>
      <c r="AR4766" t="s">
        <v>197</v>
      </c>
      <c r="AS4766" t="s">
        <v>232</v>
      </c>
      <c r="AT4766" t="s">
        <v>233</v>
      </c>
      <c r="AU4766" t="s">
        <v>245</v>
      </c>
      <c r="AV4766" s="16" t="s">
        <v>246</v>
      </c>
    </row>
    <row r="4767" spans="1:48" x14ac:dyDescent="0.25">
      <c r="A4767">
        <v>4765</v>
      </c>
      <c r="C4767" t="s">
        <v>164</v>
      </c>
      <c r="E4767" t="s">
        <v>167</v>
      </c>
      <c r="G4767">
        <v>7</v>
      </c>
      <c r="H4767">
        <v>1985</v>
      </c>
      <c r="I4767">
        <v>3</v>
      </c>
      <c r="J4767">
        <v>16</v>
      </c>
      <c r="K4767">
        <v>40.5</v>
      </c>
      <c r="L4767">
        <v>3.0316666666666667</v>
      </c>
      <c r="M4767">
        <v>80</v>
      </c>
      <c r="N4767">
        <v>1789</v>
      </c>
      <c r="O4767">
        <v>12.69</v>
      </c>
      <c r="P4767">
        <v>38.17</v>
      </c>
      <c r="Q4767">
        <v>1.88</v>
      </c>
      <c r="R4767">
        <v>0.16</v>
      </c>
      <c r="T4767">
        <v>0.05</v>
      </c>
      <c r="U4767">
        <v>2.12</v>
      </c>
      <c r="V4767">
        <v>0.34</v>
      </c>
      <c r="X4767">
        <v>1.05</v>
      </c>
      <c r="Y4767" t="s">
        <v>69</v>
      </c>
      <c r="Z4767" t="s">
        <v>69</v>
      </c>
      <c r="AF4767">
        <v>0</v>
      </c>
      <c r="AH4767">
        <v>0</v>
      </c>
      <c r="AI4767">
        <v>0</v>
      </c>
      <c r="AJ4767">
        <v>0</v>
      </c>
      <c r="AK4767">
        <v>0</v>
      </c>
      <c r="AL4767">
        <v>0</v>
      </c>
      <c r="AM4767">
        <v>0</v>
      </c>
      <c r="AN4767" s="18">
        <v>0</v>
      </c>
      <c r="AP4767" s="18"/>
      <c r="AQ4767" s="18"/>
      <c r="AR4767" t="s">
        <v>197</v>
      </c>
      <c r="AS4767" t="s">
        <v>232</v>
      </c>
      <c r="AT4767" t="s">
        <v>233</v>
      </c>
      <c r="AU4767" t="s">
        <v>245</v>
      </c>
      <c r="AV4767" s="16" t="s">
        <v>246</v>
      </c>
    </row>
    <row r="4768" spans="1:48" x14ac:dyDescent="0.25">
      <c r="A4768">
        <v>4766</v>
      </c>
      <c r="C4768" t="s">
        <v>164</v>
      </c>
      <c r="E4768" t="s">
        <v>167</v>
      </c>
      <c r="G4768">
        <v>7</v>
      </c>
      <c r="H4768">
        <v>1985</v>
      </c>
      <c r="I4768">
        <v>3</v>
      </c>
      <c r="J4768">
        <v>16</v>
      </c>
      <c r="K4768">
        <v>40.5</v>
      </c>
      <c r="L4768">
        <v>3.0316666666666667</v>
      </c>
      <c r="M4768">
        <v>100</v>
      </c>
      <c r="N4768">
        <v>1789</v>
      </c>
      <c r="O4768">
        <v>12.69</v>
      </c>
      <c r="P4768">
        <v>38.18</v>
      </c>
      <c r="Q4768">
        <v>2.35</v>
      </c>
      <c r="R4768">
        <v>0.22</v>
      </c>
      <c r="T4768">
        <v>0.1</v>
      </c>
      <c r="U4768">
        <v>2.2200000000000002</v>
      </c>
      <c r="V4768">
        <v>0.04</v>
      </c>
      <c r="X4768">
        <v>0.71</v>
      </c>
      <c r="Y4768" t="s">
        <v>69</v>
      </c>
      <c r="Z4768" t="s">
        <v>69</v>
      </c>
      <c r="AF4768">
        <v>0</v>
      </c>
      <c r="AH4768">
        <v>0</v>
      </c>
      <c r="AI4768">
        <v>0</v>
      </c>
      <c r="AJ4768">
        <v>0</v>
      </c>
      <c r="AK4768">
        <v>0</v>
      </c>
      <c r="AL4768">
        <v>0</v>
      </c>
      <c r="AM4768">
        <v>0</v>
      </c>
      <c r="AN4768" s="18">
        <v>0</v>
      </c>
      <c r="AP4768" s="18"/>
      <c r="AQ4768" s="18"/>
      <c r="AR4768" t="s">
        <v>197</v>
      </c>
      <c r="AS4768" t="s">
        <v>232</v>
      </c>
      <c r="AT4768" t="s">
        <v>233</v>
      </c>
      <c r="AU4768" t="s">
        <v>245</v>
      </c>
      <c r="AV4768" s="16" t="s">
        <v>246</v>
      </c>
    </row>
    <row r="4769" spans="1:48" x14ac:dyDescent="0.25">
      <c r="A4769">
        <v>4767</v>
      </c>
      <c r="C4769" t="s">
        <v>164</v>
      </c>
      <c r="E4769" t="s">
        <v>167</v>
      </c>
      <c r="G4769">
        <v>7</v>
      </c>
      <c r="H4769">
        <v>1985</v>
      </c>
      <c r="I4769">
        <v>3</v>
      </c>
      <c r="J4769">
        <v>16</v>
      </c>
      <c r="K4769">
        <v>40.5</v>
      </c>
      <c r="L4769">
        <v>3.0316666666666667</v>
      </c>
      <c r="M4769">
        <v>150</v>
      </c>
      <c r="N4769">
        <v>1789</v>
      </c>
      <c r="O4769">
        <v>12.98</v>
      </c>
      <c r="P4769">
        <v>38.29</v>
      </c>
      <c r="Q4769">
        <v>6.02</v>
      </c>
      <c r="R4769">
        <v>0.06</v>
      </c>
      <c r="T4769">
        <v>0.21</v>
      </c>
      <c r="U4769">
        <v>3.22</v>
      </c>
      <c r="V4769">
        <v>0</v>
      </c>
      <c r="X4769">
        <v>0.11</v>
      </c>
      <c r="Y4769" t="s">
        <v>69</v>
      </c>
      <c r="Z4769" t="s">
        <v>69</v>
      </c>
      <c r="AF4769">
        <v>0</v>
      </c>
      <c r="AH4769">
        <v>0</v>
      </c>
      <c r="AI4769">
        <v>0</v>
      </c>
      <c r="AJ4769">
        <v>0</v>
      </c>
      <c r="AK4769">
        <v>0</v>
      </c>
      <c r="AL4769">
        <v>0</v>
      </c>
      <c r="AM4769">
        <v>0</v>
      </c>
      <c r="AN4769" s="18">
        <v>0</v>
      </c>
      <c r="AP4769" s="18"/>
      <c r="AQ4769" s="18"/>
      <c r="AR4769" t="s">
        <v>197</v>
      </c>
      <c r="AS4769" t="s">
        <v>232</v>
      </c>
      <c r="AT4769" t="s">
        <v>233</v>
      </c>
      <c r="AU4769" t="s">
        <v>245</v>
      </c>
      <c r="AV4769" s="16" t="s">
        <v>246</v>
      </c>
    </row>
    <row r="4770" spans="1:48" x14ac:dyDescent="0.25">
      <c r="A4770">
        <v>4768</v>
      </c>
      <c r="C4770" t="s">
        <v>164</v>
      </c>
      <c r="E4770" t="s">
        <v>167</v>
      </c>
      <c r="G4770">
        <v>7</v>
      </c>
      <c r="H4770">
        <v>1985</v>
      </c>
      <c r="I4770">
        <v>3</v>
      </c>
      <c r="J4770">
        <v>16</v>
      </c>
      <c r="K4770">
        <v>40.5</v>
      </c>
      <c r="L4770">
        <v>3.0316666666666667</v>
      </c>
      <c r="M4770">
        <v>200</v>
      </c>
      <c r="N4770">
        <v>1789</v>
      </c>
      <c r="O4770">
        <v>13</v>
      </c>
      <c r="P4770">
        <v>38.36</v>
      </c>
      <c r="Q4770">
        <v>6.93</v>
      </c>
      <c r="R4770">
        <v>0.02</v>
      </c>
      <c r="T4770">
        <v>0.3</v>
      </c>
      <c r="U4770">
        <v>4.34</v>
      </c>
      <c r="X4770">
        <v>7.0000000000000007E-2</v>
      </c>
      <c r="Y4770" t="s">
        <v>69</v>
      </c>
      <c r="Z4770" t="s">
        <v>69</v>
      </c>
      <c r="AF4770">
        <v>0</v>
      </c>
      <c r="AH4770">
        <v>0</v>
      </c>
      <c r="AI4770">
        <v>0</v>
      </c>
      <c r="AJ4770">
        <v>0</v>
      </c>
      <c r="AK4770">
        <v>0</v>
      </c>
      <c r="AL4770">
        <v>0</v>
      </c>
      <c r="AM4770">
        <v>0</v>
      </c>
      <c r="AN4770" s="18">
        <v>0</v>
      </c>
      <c r="AP4770" s="18"/>
      <c r="AQ4770" s="18"/>
      <c r="AR4770" t="s">
        <v>197</v>
      </c>
      <c r="AS4770" t="s">
        <v>232</v>
      </c>
      <c r="AT4770" t="s">
        <v>233</v>
      </c>
      <c r="AU4770" t="s">
        <v>245</v>
      </c>
      <c r="AV4770" s="16" t="s">
        <v>246</v>
      </c>
    </row>
    <row r="4771" spans="1:48" x14ac:dyDescent="0.25">
      <c r="A4771">
        <v>4769</v>
      </c>
      <c r="C4771" t="s">
        <v>164</v>
      </c>
      <c r="E4771" t="s">
        <v>167</v>
      </c>
      <c r="G4771">
        <v>7</v>
      </c>
      <c r="H4771">
        <v>1985</v>
      </c>
      <c r="I4771">
        <v>3</v>
      </c>
      <c r="J4771">
        <v>16</v>
      </c>
      <c r="K4771">
        <v>40.5</v>
      </c>
      <c r="L4771">
        <v>3.0316666666666667</v>
      </c>
      <c r="M4771">
        <v>90</v>
      </c>
      <c r="N4771">
        <v>1789</v>
      </c>
      <c r="O4771">
        <v>12.69</v>
      </c>
      <c r="P4771">
        <v>38.18</v>
      </c>
      <c r="Q4771">
        <v>2.17</v>
      </c>
      <c r="R4771">
        <v>0.22</v>
      </c>
      <c r="T4771">
        <v>0.05</v>
      </c>
      <c r="U4771">
        <v>2.2200000000000002</v>
      </c>
      <c r="X4771">
        <v>0.75</v>
      </c>
      <c r="Y4771" t="s">
        <v>69</v>
      </c>
      <c r="Z4771" t="s">
        <v>69</v>
      </c>
      <c r="AF4771">
        <v>220</v>
      </c>
      <c r="AH4771">
        <v>220</v>
      </c>
      <c r="AI4771">
        <v>1.8183619733233832E-4</v>
      </c>
      <c r="AJ4771">
        <v>7.6460324561685384E-3</v>
      </c>
      <c r="AK4771">
        <v>2.1524077344744819E-3</v>
      </c>
      <c r="AL4771">
        <v>2.1524077344744819E-3</v>
      </c>
      <c r="AM4771">
        <v>2.1524077344744819E-3</v>
      </c>
      <c r="AN4771" s="18">
        <v>2.1524077344744819E-3</v>
      </c>
      <c r="AP4771" s="18"/>
      <c r="AQ4771" s="18"/>
      <c r="AR4771" t="s">
        <v>197</v>
      </c>
      <c r="AS4771" t="s">
        <v>232</v>
      </c>
      <c r="AT4771" t="s">
        <v>233</v>
      </c>
      <c r="AU4771" t="s">
        <v>245</v>
      </c>
      <c r="AV4771" s="16" t="s">
        <v>246</v>
      </c>
    </row>
    <row r="4772" spans="1:48" x14ac:dyDescent="0.25">
      <c r="A4772">
        <v>4770</v>
      </c>
      <c r="C4772" t="s">
        <v>164</v>
      </c>
      <c r="E4772" t="s">
        <v>167</v>
      </c>
      <c r="G4772">
        <v>7</v>
      </c>
      <c r="H4772">
        <v>1985</v>
      </c>
      <c r="I4772">
        <v>3</v>
      </c>
      <c r="J4772">
        <v>16</v>
      </c>
      <c r="K4772">
        <v>40.5</v>
      </c>
      <c r="L4772">
        <v>3.0316666666666667</v>
      </c>
      <c r="M4772">
        <v>60</v>
      </c>
      <c r="N4772">
        <v>1789</v>
      </c>
      <c r="O4772">
        <v>12.69</v>
      </c>
      <c r="P4772">
        <v>38.17</v>
      </c>
      <c r="Q4772">
        <v>1.79</v>
      </c>
      <c r="R4772">
        <v>0.14000000000000001</v>
      </c>
      <c r="T4772">
        <v>0.05</v>
      </c>
      <c r="U4772">
        <v>1.2</v>
      </c>
      <c r="V4772">
        <v>0.85</v>
      </c>
      <c r="X4772">
        <v>1.42</v>
      </c>
      <c r="Y4772" t="s">
        <v>69</v>
      </c>
      <c r="Z4772" t="s">
        <v>69</v>
      </c>
      <c r="AF4772">
        <v>440</v>
      </c>
      <c r="AH4772">
        <v>440</v>
      </c>
      <c r="AI4772">
        <v>3.6367239466467664E-4</v>
      </c>
      <c r="AJ4772">
        <v>1.5292064912337077E-2</v>
      </c>
      <c r="AK4772">
        <v>4.3048154689489639E-3</v>
      </c>
      <c r="AL4772">
        <v>4.3048154689489639E-3</v>
      </c>
      <c r="AM4772">
        <v>4.3048154689489639E-3</v>
      </c>
      <c r="AN4772" s="18">
        <v>4.3048154689489639E-3</v>
      </c>
      <c r="AP4772" s="18"/>
      <c r="AQ4772" s="18"/>
      <c r="AR4772" t="s">
        <v>197</v>
      </c>
      <c r="AS4772" t="s">
        <v>232</v>
      </c>
      <c r="AT4772" t="s">
        <v>233</v>
      </c>
      <c r="AU4772" t="s">
        <v>245</v>
      </c>
      <c r="AV4772" s="16" t="s">
        <v>246</v>
      </c>
    </row>
    <row r="4773" spans="1:48" x14ac:dyDescent="0.25">
      <c r="A4773">
        <v>4771</v>
      </c>
      <c r="C4773" t="s">
        <v>164</v>
      </c>
      <c r="E4773" t="s">
        <v>167</v>
      </c>
      <c r="G4773">
        <v>6</v>
      </c>
      <c r="H4773">
        <v>1985</v>
      </c>
      <c r="I4773">
        <v>3</v>
      </c>
      <c r="J4773">
        <v>16</v>
      </c>
      <c r="K4773">
        <v>40.596666666666664</v>
      </c>
      <c r="L4773">
        <v>2.9049999999999998</v>
      </c>
      <c r="M4773">
        <v>0</v>
      </c>
      <c r="N4773">
        <v>1810</v>
      </c>
      <c r="O4773">
        <v>12.68</v>
      </c>
      <c r="P4773">
        <v>38.18</v>
      </c>
      <c r="Q4773">
        <v>1.29</v>
      </c>
      <c r="R4773">
        <v>0.14000000000000001</v>
      </c>
      <c r="T4773">
        <v>0.11</v>
      </c>
      <c r="U4773">
        <v>1.29</v>
      </c>
      <c r="V4773">
        <v>0</v>
      </c>
      <c r="X4773">
        <v>1.48</v>
      </c>
      <c r="Y4773" t="s">
        <v>69</v>
      </c>
      <c r="Z4773" t="s">
        <v>69</v>
      </c>
      <c r="AF4773">
        <v>0</v>
      </c>
      <c r="AH4773">
        <v>0</v>
      </c>
      <c r="AI4773">
        <v>0</v>
      </c>
      <c r="AJ4773">
        <v>0</v>
      </c>
      <c r="AK4773">
        <v>0</v>
      </c>
      <c r="AL4773">
        <v>0</v>
      </c>
      <c r="AM4773">
        <v>0</v>
      </c>
      <c r="AN4773" s="18">
        <v>0</v>
      </c>
      <c r="AP4773" s="18"/>
      <c r="AQ4773" s="18"/>
      <c r="AR4773" t="s">
        <v>197</v>
      </c>
      <c r="AS4773" t="s">
        <v>232</v>
      </c>
      <c r="AT4773" t="s">
        <v>233</v>
      </c>
      <c r="AU4773" t="s">
        <v>245</v>
      </c>
      <c r="AV4773" s="16" t="s">
        <v>246</v>
      </c>
    </row>
    <row r="4774" spans="1:48" x14ac:dyDescent="0.25">
      <c r="A4774">
        <v>4772</v>
      </c>
      <c r="C4774" t="s">
        <v>164</v>
      </c>
      <c r="E4774" t="s">
        <v>167</v>
      </c>
      <c r="G4774">
        <v>6</v>
      </c>
      <c r="H4774">
        <v>1985</v>
      </c>
      <c r="I4774">
        <v>3</v>
      </c>
      <c r="J4774">
        <v>16</v>
      </c>
      <c r="K4774">
        <v>40.596666666666664</v>
      </c>
      <c r="L4774">
        <v>2.9049999999999998</v>
      </c>
      <c r="M4774">
        <v>10</v>
      </c>
      <c r="N4774">
        <v>1810</v>
      </c>
      <c r="O4774">
        <v>12.68</v>
      </c>
      <c r="P4774">
        <v>38.18</v>
      </c>
      <c r="Q4774">
        <v>1.48</v>
      </c>
      <c r="R4774">
        <v>0.14000000000000001</v>
      </c>
      <c r="T4774">
        <v>0.08</v>
      </c>
      <c r="U4774">
        <v>2.04</v>
      </c>
      <c r="X4774">
        <v>1.63</v>
      </c>
      <c r="Y4774" t="s">
        <v>69</v>
      </c>
      <c r="Z4774" t="s">
        <v>69</v>
      </c>
      <c r="AF4774">
        <v>0</v>
      </c>
      <c r="AH4774">
        <v>0</v>
      </c>
      <c r="AI4774">
        <v>0</v>
      </c>
      <c r="AJ4774">
        <v>0</v>
      </c>
      <c r="AK4774">
        <v>0</v>
      </c>
      <c r="AL4774">
        <v>0</v>
      </c>
      <c r="AM4774">
        <v>0</v>
      </c>
      <c r="AN4774" s="18">
        <v>0</v>
      </c>
      <c r="AP4774" s="18"/>
      <c r="AQ4774" s="18"/>
      <c r="AR4774" t="s">
        <v>197</v>
      </c>
      <c r="AS4774" t="s">
        <v>232</v>
      </c>
      <c r="AT4774" t="s">
        <v>233</v>
      </c>
      <c r="AU4774" t="s">
        <v>245</v>
      </c>
      <c r="AV4774" s="16" t="s">
        <v>246</v>
      </c>
    </row>
    <row r="4775" spans="1:48" x14ac:dyDescent="0.25">
      <c r="A4775">
        <v>4773</v>
      </c>
      <c r="C4775" t="s">
        <v>164</v>
      </c>
      <c r="E4775" t="s">
        <v>167</v>
      </c>
      <c r="G4775">
        <v>6</v>
      </c>
      <c r="H4775">
        <v>1985</v>
      </c>
      <c r="I4775">
        <v>3</v>
      </c>
      <c r="J4775">
        <v>16</v>
      </c>
      <c r="K4775">
        <v>40.596666666666664</v>
      </c>
      <c r="L4775">
        <v>2.9049999999999998</v>
      </c>
      <c r="M4775">
        <v>20</v>
      </c>
      <c r="N4775">
        <v>1810</v>
      </c>
      <c r="O4775">
        <v>12.68</v>
      </c>
      <c r="P4775">
        <v>38.18</v>
      </c>
      <c r="Q4775">
        <v>1.62</v>
      </c>
      <c r="R4775">
        <v>0.16</v>
      </c>
      <c r="T4775">
        <v>0.14000000000000001</v>
      </c>
      <c r="U4775">
        <v>2.02</v>
      </c>
      <c r="V4775">
        <v>0.16</v>
      </c>
      <c r="X4775">
        <v>1.41</v>
      </c>
      <c r="Y4775" t="s">
        <v>69</v>
      </c>
      <c r="Z4775" t="s">
        <v>69</v>
      </c>
      <c r="AF4775">
        <v>0</v>
      </c>
      <c r="AH4775">
        <v>0</v>
      </c>
      <c r="AI4775">
        <v>0</v>
      </c>
      <c r="AJ4775">
        <v>0</v>
      </c>
      <c r="AK4775">
        <v>0</v>
      </c>
      <c r="AL4775">
        <v>0</v>
      </c>
      <c r="AM4775">
        <v>0</v>
      </c>
      <c r="AN4775" s="18">
        <v>0</v>
      </c>
      <c r="AP4775" s="18"/>
      <c r="AQ4775" s="18"/>
      <c r="AR4775" t="s">
        <v>197</v>
      </c>
      <c r="AS4775" t="s">
        <v>232</v>
      </c>
      <c r="AT4775" t="s">
        <v>233</v>
      </c>
      <c r="AU4775" t="s">
        <v>245</v>
      </c>
      <c r="AV4775" s="16" t="s">
        <v>246</v>
      </c>
    </row>
    <row r="4776" spans="1:48" x14ac:dyDescent="0.25">
      <c r="A4776">
        <v>4774</v>
      </c>
      <c r="C4776" t="s">
        <v>164</v>
      </c>
      <c r="E4776" t="s">
        <v>167</v>
      </c>
      <c r="G4776">
        <v>6</v>
      </c>
      <c r="H4776">
        <v>1985</v>
      </c>
      <c r="I4776">
        <v>3</v>
      </c>
      <c r="J4776">
        <v>16</v>
      </c>
      <c r="K4776">
        <v>40.596666666666664</v>
      </c>
      <c r="L4776">
        <v>2.9049999999999998</v>
      </c>
      <c r="M4776">
        <v>40</v>
      </c>
      <c r="N4776">
        <v>1810</v>
      </c>
      <c r="O4776">
        <v>12.69</v>
      </c>
      <c r="P4776">
        <v>38.17</v>
      </c>
      <c r="Q4776">
        <v>1.24</v>
      </c>
      <c r="R4776">
        <v>0.12</v>
      </c>
      <c r="T4776">
        <v>0.14000000000000001</v>
      </c>
      <c r="U4776">
        <v>1.66</v>
      </c>
      <c r="V4776">
        <v>0.11</v>
      </c>
      <c r="X4776">
        <v>1.86</v>
      </c>
      <c r="Y4776" t="s">
        <v>69</v>
      </c>
      <c r="Z4776" t="s">
        <v>69</v>
      </c>
      <c r="AF4776">
        <v>0</v>
      </c>
      <c r="AH4776">
        <v>0</v>
      </c>
      <c r="AI4776">
        <v>0</v>
      </c>
      <c r="AJ4776">
        <v>0</v>
      </c>
      <c r="AK4776">
        <v>0</v>
      </c>
      <c r="AL4776">
        <v>0</v>
      </c>
      <c r="AM4776">
        <v>0</v>
      </c>
      <c r="AN4776" s="18">
        <v>0</v>
      </c>
      <c r="AP4776" s="18"/>
      <c r="AQ4776" s="18"/>
      <c r="AR4776" t="s">
        <v>197</v>
      </c>
      <c r="AS4776" t="s">
        <v>232</v>
      </c>
      <c r="AT4776" t="s">
        <v>233</v>
      </c>
      <c r="AU4776" t="s">
        <v>245</v>
      </c>
      <c r="AV4776" s="16" t="s">
        <v>246</v>
      </c>
    </row>
    <row r="4777" spans="1:48" x14ac:dyDescent="0.25">
      <c r="A4777">
        <v>4775</v>
      </c>
      <c r="C4777" t="s">
        <v>164</v>
      </c>
      <c r="E4777" t="s">
        <v>167</v>
      </c>
      <c r="G4777">
        <v>6</v>
      </c>
      <c r="H4777">
        <v>1985</v>
      </c>
      <c r="I4777">
        <v>3</v>
      </c>
      <c r="J4777">
        <v>16</v>
      </c>
      <c r="K4777">
        <v>40.596666666666664</v>
      </c>
      <c r="L4777">
        <v>2.9049999999999998</v>
      </c>
      <c r="M4777">
        <v>50</v>
      </c>
      <c r="N4777">
        <v>1810</v>
      </c>
      <c r="O4777">
        <v>12.7</v>
      </c>
      <c r="P4777">
        <v>38.18</v>
      </c>
      <c r="Q4777">
        <v>1.7</v>
      </c>
      <c r="R4777">
        <v>0.16</v>
      </c>
      <c r="T4777">
        <v>0.13</v>
      </c>
      <c r="U4777">
        <v>2.02</v>
      </c>
      <c r="X4777">
        <v>0.92</v>
      </c>
      <c r="Y4777" t="s">
        <v>69</v>
      </c>
      <c r="Z4777" t="s">
        <v>69</v>
      </c>
      <c r="AF4777">
        <v>0</v>
      </c>
      <c r="AH4777">
        <v>0</v>
      </c>
      <c r="AI4777">
        <v>0</v>
      </c>
      <c r="AJ4777">
        <v>0</v>
      </c>
      <c r="AK4777">
        <v>0</v>
      </c>
      <c r="AL4777">
        <v>0</v>
      </c>
      <c r="AM4777">
        <v>0</v>
      </c>
      <c r="AN4777" s="18">
        <v>0</v>
      </c>
      <c r="AP4777" s="18"/>
      <c r="AQ4777" s="18"/>
      <c r="AR4777" t="s">
        <v>197</v>
      </c>
      <c r="AS4777" t="s">
        <v>232</v>
      </c>
      <c r="AT4777" t="s">
        <v>233</v>
      </c>
      <c r="AU4777" t="s">
        <v>245</v>
      </c>
      <c r="AV4777" s="16" t="s">
        <v>246</v>
      </c>
    </row>
    <row r="4778" spans="1:48" x14ac:dyDescent="0.25">
      <c r="A4778">
        <v>4776</v>
      </c>
      <c r="C4778" t="s">
        <v>164</v>
      </c>
      <c r="E4778" t="s">
        <v>167</v>
      </c>
      <c r="G4778">
        <v>6</v>
      </c>
      <c r="H4778">
        <v>1985</v>
      </c>
      <c r="I4778">
        <v>3</v>
      </c>
      <c r="J4778">
        <v>16</v>
      </c>
      <c r="K4778">
        <v>40.596666666666664</v>
      </c>
      <c r="L4778">
        <v>2.9049999999999998</v>
      </c>
      <c r="M4778">
        <v>60</v>
      </c>
      <c r="N4778">
        <v>1810</v>
      </c>
      <c r="O4778">
        <v>12.7</v>
      </c>
      <c r="P4778">
        <v>38.18</v>
      </c>
      <c r="Q4778">
        <v>1.51</v>
      </c>
      <c r="R4778">
        <v>0.16</v>
      </c>
      <c r="T4778">
        <v>0.16</v>
      </c>
      <c r="U4778">
        <v>2.04</v>
      </c>
      <c r="V4778">
        <v>0.14000000000000001</v>
      </c>
      <c r="X4778">
        <v>1.3</v>
      </c>
      <c r="Y4778" t="s">
        <v>69</v>
      </c>
      <c r="Z4778" t="s">
        <v>69</v>
      </c>
      <c r="AF4778">
        <v>0</v>
      </c>
      <c r="AH4778">
        <v>0</v>
      </c>
      <c r="AI4778">
        <v>0</v>
      </c>
      <c r="AJ4778">
        <v>0</v>
      </c>
      <c r="AK4778">
        <v>0</v>
      </c>
      <c r="AL4778">
        <v>0</v>
      </c>
      <c r="AM4778">
        <v>0</v>
      </c>
      <c r="AN4778" s="18">
        <v>0</v>
      </c>
      <c r="AP4778" s="18"/>
      <c r="AQ4778" s="18"/>
      <c r="AR4778" t="s">
        <v>197</v>
      </c>
      <c r="AS4778" t="s">
        <v>232</v>
      </c>
      <c r="AT4778" t="s">
        <v>233</v>
      </c>
      <c r="AU4778" t="s">
        <v>245</v>
      </c>
      <c r="AV4778" s="16" t="s">
        <v>246</v>
      </c>
    </row>
    <row r="4779" spans="1:48" x14ac:dyDescent="0.25">
      <c r="A4779">
        <v>4777</v>
      </c>
      <c r="C4779" t="s">
        <v>164</v>
      </c>
      <c r="E4779" t="s">
        <v>167</v>
      </c>
      <c r="G4779">
        <v>6</v>
      </c>
      <c r="H4779">
        <v>1985</v>
      </c>
      <c r="I4779">
        <v>3</v>
      </c>
      <c r="J4779">
        <v>16</v>
      </c>
      <c r="K4779">
        <v>40.596666666666664</v>
      </c>
      <c r="L4779">
        <v>2.9049999999999998</v>
      </c>
      <c r="M4779">
        <v>70</v>
      </c>
      <c r="N4779">
        <v>1810</v>
      </c>
      <c r="O4779">
        <v>12.71</v>
      </c>
      <c r="P4779">
        <v>38.19</v>
      </c>
      <c r="Q4779">
        <v>1.18</v>
      </c>
      <c r="R4779">
        <v>0.11</v>
      </c>
      <c r="T4779">
        <v>0.16</v>
      </c>
      <c r="U4779">
        <v>1.31</v>
      </c>
      <c r="X4779">
        <v>0.78</v>
      </c>
      <c r="Y4779" t="s">
        <v>69</v>
      </c>
      <c r="Z4779" t="s">
        <v>69</v>
      </c>
      <c r="AF4779">
        <v>0</v>
      </c>
      <c r="AH4779">
        <v>0</v>
      </c>
      <c r="AI4779">
        <v>0</v>
      </c>
      <c r="AJ4779">
        <v>0</v>
      </c>
      <c r="AK4779">
        <v>0</v>
      </c>
      <c r="AL4779">
        <v>0</v>
      </c>
      <c r="AM4779">
        <v>0</v>
      </c>
      <c r="AN4779" s="18">
        <v>0</v>
      </c>
      <c r="AP4779" s="18"/>
      <c r="AQ4779" s="18"/>
      <c r="AR4779" t="s">
        <v>197</v>
      </c>
      <c r="AS4779" t="s">
        <v>232</v>
      </c>
      <c r="AT4779" t="s">
        <v>233</v>
      </c>
      <c r="AU4779" t="s">
        <v>245</v>
      </c>
      <c r="AV4779" s="16" t="s">
        <v>246</v>
      </c>
    </row>
    <row r="4780" spans="1:48" x14ac:dyDescent="0.25">
      <c r="A4780">
        <v>4778</v>
      </c>
      <c r="C4780" t="s">
        <v>164</v>
      </c>
      <c r="E4780" t="s">
        <v>167</v>
      </c>
      <c r="G4780">
        <v>6</v>
      </c>
      <c r="H4780">
        <v>1985</v>
      </c>
      <c r="I4780">
        <v>3</v>
      </c>
      <c r="J4780">
        <v>16</v>
      </c>
      <c r="K4780">
        <v>40.596666666666664</v>
      </c>
      <c r="L4780">
        <v>2.9049999999999998</v>
      </c>
      <c r="M4780">
        <v>80</v>
      </c>
      <c r="N4780">
        <v>1810</v>
      </c>
      <c r="O4780">
        <v>12.72</v>
      </c>
      <c r="P4780">
        <v>38.19</v>
      </c>
      <c r="Q4780">
        <v>1.72</v>
      </c>
      <c r="R4780">
        <v>0.18</v>
      </c>
      <c r="T4780">
        <v>0.14000000000000001</v>
      </c>
      <c r="U4780">
        <v>1.24</v>
      </c>
      <c r="V4780">
        <v>0</v>
      </c>
      <c r="X4780">
        <v>0.56999999999999995</v>
      </c>
      <c r="Y4780" t="s">
        <v>69</v>
      </c>
      <c r="Z4780" t="s">
        <v>69</v>
      </c>
      <c r="AF4780">
        <v>0</v>
      </c>
      <c r="AH4780">
        <v>0</v>
      </c>
      <c r="AI4780">
        <v>0</v>
      </c>
      <c r="AJ4780">
        <v>0</v>
      </c>
      <c r="AK4780">
        <v>0</v>
      </c>
      <c r="AL4780">
        <v>0</v>
      </c>
      <c r="AM4780">
        <v>0</v>
      </c>
      <c r="AN4780" s="18">
        <v>0</v>
      </c>
      <c r="AP4780" s="18"/>
      <c r="AQ4780" s="18"/>
      <c r="AR4780" t="s">
        <v>197</v>
      </c>
      <c r="AS4780" t="s">
        <v>232</v>
      </c>
      <c r="AT4780" t="s">
        <v>233</v>
      </c>
      <c r="AU4780" t="s">
        <v>245</v>
      </c>
      <c r="AV4780" s="16" t="s">
        <v>246</v>
      </c>
    </row>
    <row r="4781" spans="1:48" x14ac:dyDescent="0.25">
      <c r="A4781">
        <v>4779</v>
      </c>
      <c r="C4781" t="s">
        <v>164</v>
      </c>
      <c r="E4781" t="s">
        <v>167</v>
      </c>
      <c r="G4781">
        <v>6</v>
      </c>
      <c r="H4781">
        <v>1985</v>
      </c>
      <c r="I4781">
        <v>3</v>
      </c>
      <c r="J4781">
        <v>16</v>
      </c>
      <c r="K4781">
        <v>40.596666666666664</v>
      </c>
      <c r="L4781">
        <v>2.9049999999999998</v>
      </c>
      <c r="M4781">
        <v>90</v>
      </c>
      <c r="N4781">
        <v>1810</v>
      </c>
      <c r="O4781">
        <v>12.73</v>
      </c>
      <c r="P4781">
        <v>38.200000000000003</v>
      </c>
      <c r="Q4781">
        <v>2.0499999999999998</v>
      </c>
      <c r="R4781">
        <v>0.21</v>
      </c>
      <c r="T4781">
        <v>0.13</v>
      </c>
      <c r="U4781">
        <v>2.2200000000000002</v>
      </c>
      <c r="X4781">
        <v>0.63</v>
      </c>
      <c r="Y4781" t="s">
        <v>69</v>
      </c>
      <c r="Z4781" t="s">
        <v>69</v>
      </c>
      <c r="AF4781">
        <v>0</v>
      </c>
      <c r="AH4781">
        <v>0</v>
      </c>
      <c r="AI4781">
        <v>0</v>
      </c>
      <c r="AJ4781">
        <v>0</v>
      </c>
      <c r="AK4781">
        <v>0</v>
      </c>
      <c r="AL4781">
        <v>0</v>
      </c>
      <c r="AM4781">
        <v>0</v>
      </c>
      <c r="AN4781" s="18">
        <v>0</v>
      </c>
      <c r="AP4781" s="18"/>
      <c r="AQ4781" s="18"/>
      <c r="AR4781" t="s">
        <v>197</v>
      </c>
      <c r="AS4781" t="s">
        <v>232</v>
      </c>
      <c r="AT4781" t="s">
        <v>233</v>
      </c>
      <c r="AU4781" t="s">
        <v>245</v>
      </c>
      <c r="AV4781" s="16" t="s">
        <v>246</v>
      </c>
    </row>
    <row r="4782" spans="1:48" x14ac:dyDescent="0.25">
      <c r="A4782">
        <v>4780</v>
      </c>
      <c r="C4782" t="s">
        <v>164</v>
      </c>
      <c r="E4782" t="s">
        <v>167</v>
      </c>
      <c r="G4782">
        <v>6</v>
      </c>
      <c r="H4782">
        <v>1985</v>
      </c>
      <c r="I4782">
        <v>3</v>
      </c>
      <c r="J4782">
        <v>16</v>
      </c>
      <c r="K4782">
        <v>40.596666666666664</v>
      </c>
      <c r="L4782">
        <v>2.9049999999999998</v>
      </c>
      <c r="M4782">
        <v>100</v>
      </c>
      <c r="N4782">
        <v>1810</v>
      </c>
      <c r="O4782">
        <v>12.94</v>
      </c>
      <c r="P4782">
        <v>38.21</v>
      </c>
      <c r="Q4782">
        <v>1.45</v>
      </c>
      <c r="R4782">
        <v>0.16</v>
      </c>
      <c r="T4782">
        <v>0.24</v>
      </c>
      <c r="U4782">
        <v>1.51</v>
      </c>
      <c r="V4782">
        <v>0.46</v>
      </c>
      <c r="Y4782" t="s">
        <v>69</v>
      </c>
      <c r="Z4782" t="s">
        <v>69</v>
      </c>
      <c r="AF4782">
        <v>0</v>
      </c>
      <c r="AH4782">
        <v>0</v>
      </c>
      <c r="AI4782">
        <v>0</v>
      </c>
      <c r="AJ4782">
        <v>0</v>
      </c>
      <c r="AK4782">
        <v>0</v>
      </c>
      <c r="AL4782">
        <v>0</v>
      </c>
      <c r="AM4782">
        <v>0</v>
      </c>
      <c r="AN4782" s="18">
        <v>0</v>
      </c>
      <c r="AP4782" s="18"/>
      <c r="AQ4782" s="18"/>
      <c r="AR4782" t="s">
        <v>197</v>
      </c>
      <c r="AS4782" t="s">
        <v>232</v>
      </c>
      <c r="AT4782" t="s">
        <v>233</v>
      </c>
      <c r="AU4782" t="s">
        <v>245</v>
      </c>
      <c r="AV4782" s="16" t="s">
        <v>246</v>
      </c>
    </row>
    <row r="4783" spans="1:48" x14ac:dyDescent="0.25">
      <c r="A4783">
        <v>4781</v>
      </c>
      <c r="C4783" t="s">
        <v>164</v>
      </c>
      <c r="E4783" t="s">
        <v>167</v>
      </c>
      <c r="G4783">
        <v>6</v>
      </c>
      <c r="H4783">
        <v>1985</v>
      </c>
      <c r="I4783">
        <v>3</v>
      </c>
      <c r="J4783">
        <v>16</v>
      </c>
      <c r="K4783">
        <v>40.596666666666664</v>
      </c>
      <c r="L4783">
        <v>2.9049999999999998</v>
      </c>
      <c r="M4783">
        <v>150</v>
      </c>
      <c r="N4783">
        <v>1810</v>
      </c>
      <c r="Y4783" t="s">
        <v>69</v>
      </c>
      <c r="Z4783" t="s">
        <v>69</v>
      </c>
      <c r="AF4783">
        <v>0</v>
      </c>
      <c r="AH4783">
        <v>0</v>
      </c>
      <c r="AI4783">
        <v>0</v>
      </c>
      <c r="AJ4783">
        <v>0</v>
      </c>
      <c r="AK4783">
        <v>0</v>
      </c>
      <c r="AL4783">
        <v>0</v>
      </c>
      <c r="AM4783">
        <v>0</v>
      </c>
      <c r="AN4783" s="18">
        <v>0</v>
      </c>
      <c r="AP4783" s="18"/>
      <c r="AQ4783" s="18"/>
      <c r="AR4783" t="s">
        <v>197</v>
      </c>
      <c r="AS4783" t="s">
        <v>232</v>
      </c>
      <c r="AT4783" t="s">
        <v>233</v>
      </c>
      <c r="AU4783" t="s">
        <v>245</v>
      </c>
      <c r="AV4783" s="16" t="s">
        <v>246</v>
      </c>
    </row>
    <row r="4784" spans="1:48" x14ac:dyDescent="0.25">
      <c r="A4784">
        <v>4782</v>
      </c>
      <c r="C4784" t="s">
        <v>164</v>
      </c>
      <c r="E4784" t="s">
        <v>167</v>
      </c>
      <c r="G4784">
        <v>6</v>
      </c>
      <c r="H4784">
        <v>1985</v>
      </c>
      <c r="I4784">
        <v>3</v>
      </c>
      <c r="J4784">
        <v>16</v>
      </c>
      <c r="K4784">
        <v>40.596666666666664</v>
      </c>
      <c r="L4784">
        <v>2.9049999999999998</v>
      </c>
      <c r="M4784">
        <v>200</v>
      </c>
      <c r="N4784">
        <v>1810</v>
      </c>
      <c r="Y4784" t="s">
        <v>69</v>
      </c>
      <c r="Z4784" t="s">
        <v>69</v>
      </c>
      <c r="AF4784">
        <v>0</v>
      </c>
      <c r="AH4784">
        <v>0</v>
      </c>
      <c r="AI4784">
        <v>0</v>
      </c>
      <c r="AJ4784">
        <v>0</v>
      </c>
      <c r="AK4784">
        <v>0</v>
      </c>
      <c r="AL4784">
        <v>0</v>
      </c>
      <c r="AM4784">
        <v>0</v>
      </c>
      <c r="AN4784" s="18">
        <v>0</v>
      </c>
      <c r="AP4784" s="18"/>
      <c r="AQ4784" s="18"/>
      <c r="AR4784" t="s">
        <v>197</v>
      </c>
      <c r="AS4784" t="s">
        <v>232</v>
      </c>
      <c r="AT4784" t="s">
        <v>233</v>
      </c>
      <c r="AU4784" t="s">
        <v>245</v>
      </c>
      <c r="AV4784" s="16" t="s">
        <v>246</v>
      </c>
    </row>
    <row r="4785" spans="1:48" x14ac:dyDescent="0.25">
      <c r="A4785">
        <v>4783</v>
      </c>
      <c r="C4785" t="s">
        <v>164</v>
      </c>
      <c r="E4785" t="s">
        <v>167</v>
      </c>
      <c r="G4785">
        <v>5</v>
      </c>
      <c r="H4785">
        <v>1985</v>
      </c>
      <c r="I4785">
        <v>3</v>
      </c>
      <c r="J4785">
        <v>16</v>
      </c>
      <c r="K4785">
        <v>40.783333333333331</v>
      </c>
      <c r="L4785">
        <v>2.7</v>
      </c>
      <c r="M4785">
        <v>0</v>
      </c>
      <c r="N4785">
        <v>1966</v>
      </c>
      <c r="O4785">
        <v>12.67</v>
      </c>
      <c r="P4785">
        <v>38.18</v>
      </c>
      <c r="Q4785">
        <v>2.88</v>
      </c>
      <c r="R4785">
        <v>0.15</v>
      </c>
      <c r="T4785">
        <v>0.15</v>
      </c>
      <c r="U4785">
        <v>2.38</v>
      </c>
      <c r="V4785">
        <v>0</v>
      </c>
      <c r="X4785">
        <v>1.22</v>
      </c>
      <c r="Y4785" t="s">
        <v>69</v>
      </c>
      <c r="Z4785" t="s">
        <v>69</v>
      </c>
      <c r="AF4785">
        <v>0</v>
      </c>
      <c r="AH4785">
        <v>0</v>
      </c>
      <c r="AI4785">
        <v>0</v>
      </c>
      <c r="AJ4785">
        <v>0</v>
      </c>
      <c r="AK4785">
        <v>0</v>
      </c>
      <c r="AL4785">
        <v>0</v>
      </c>
      <c r="AM4785">
        <v>0</v>
      </c>
      <c r="AN4785" s="18">
        <v>0</v>
      </c>
      <c r="AP4785" s="18"/>
      <c r="AQ4785" s="18"/>
      <c r="AR4785" t="s">
        <v>197</v>
      </c>
      <c r="AS4785" t="s">
        <v>232</v>
      </c>
      <c r="AT4785" t="s">
        <v>233</v>
      </c>
      <c r="AU4785" t="s">
        <v>245</v>
      </c>
      <c r="AV4785" s="16" t="s">
        <v>246</v>
      </c>
    </row>
    <row r="4786" spans="1:48" x14ac:dyDescent="0.25">
      <c r="A4786">
        <v>4784</v>
      </c>
      <c r="C4786" t="s">
        <v>164</v>
      </c>
      <c r="E4786" t="s">
        <v>167</v>
      </c>
      <c r="G4786">
        <v>5</v>
      </c>
      <c r="H4786">
        <v>1985</v>
      </c>
      <c r="I4786">
        <v>3</v>
      </c>
      <c r="J4786">
        <v>16</v>
      </c>
      <c r="K4786">
        <v>40.783333333333331</v>
      </c>
      <c r="L4786">
        <v>2.7</v>
      </c>
      <c r="M4786">
        <v>10</v>
      </c>
      <c r="N4786">
        <v>1966</v>
      </c>
      <c r="O4786">
        <v>12.68</v>
      </c>
      <c r="P4786">
        <v>38.18</v>
      </c>
      <c r="Q4786">
        <v>2.91</v>
      </c>
      <c r="R4786">
        <v>0.15</v>
      </c>
      <c r="T4786">
        <v>0.12</v>
      </c>
      <c r="U4786">
        <v>2.69</v>
      </c>
      <c r="V4786">
        <v>0.55000000000000004</v>
      </c>
      <c r="X4786">
        <v>1.1000000000000001</v>
      </c>
      <c r="Y4786" t="s">
        <v>69</v>
      </c>
      <c r="Z4786" t="s">
        <v>69</v>
      </c>
      <c r="AF4786">
        <v>0</v>
      </c>
      <c r="AH4786">
        <v>0</v>
      </c>
      <c r="AI4786">
        <v>0</v>
      </c>
      <c r="AJ4786">
        <v>0</v>
      </c>
      <c r="AK4786">
        <v>0</v>
      </c>
      <c r="AL4786">
        <v>0</v>
      </c>
      <c r="AM4786">
        <v>0</v>
      </c>
      <c r="AN4786" s="18">
        <v>0</v>
      </c>
      <c r="AP4786" s="18"/>
      <c r="AQ4786" s="18"/>
      <c r="AR4786" t="s">
        <v>197</v>
      </c>
      <c r="AS4786" t="s">
        <v>232</v>
      </c>
      <c r="AT4786" t="s">
        <v>233</v>
      </c>
      <c r="AU4786" t="s">
        <v>245</v>
      </c>
      <c r="AV4786" s="16" t="s">
        <v>246</v>
      </c>
    </row>
    <row r="4787" spans="1:48" x14ac:dyDescent="0.25">
      <c r="A4787">
        <v>4785</v>
      </c>
      <c r="C4787" t="s">
        <v>164</v>
      </c>
      <c r="E4787" t="s">
        <v>167</v>
      </c>
      <c r="G4787">
        <v>5</v>
      </c>
      <c r="H4787">
        <v>1985</v>
      </c>
      <c r="I4787">
        <v>3</v>
      </c>
      <c r="J4787">
        <v>16</v>
      </c>
      <c r="K4787">
        <v>40.783333333333331</v>
      </c>
      <c r="L4787">
        <v>2.7</v>
      </c>
      <c r="M4787">
        <v>30</v>
      </c>
      <c r="N4787">
        <v>1966</v>
      </c>
      <c r="O4787">
        <v>12.69</v>
      </c>
      <c r="P4787">
        <v>38.18</v>
      </c>
      <c r="Q4787">
        <v>2.76</v>
      </c>
      <c r="R4787">
        <v>0.15</v>
      </c>
      <c r="T4787">
        <v>0.1</v>
      </c>
      <c r="U4787">
        <v>2.69</v>
      </c>
      <c r="V4787">
        <v>0.34</v>
      </c>
      <c r="X4787">
        <v>0.56000000000000005</v>
      </c>
      <c r="Y4787" t="s">
        <v>69</v>
      </c>
      <c r="Z4787" t="s">
        <v>69</v>
      </c>
      <c r="AF4787">
        <v>0</v>
      </c>
      <c r="AH4787">
        <v>0</v>
      </c>
      <c r="AI4787">
        <v>0</v>
      </c>
      <c r="AJ4787">
        <v>0</v>
      </c>
      <c r="AK4787">
        <v>0</v>
      </c>
      <c r="AL4787">
        <v>0</v>
      </c>
      <c r="AM4787">
        <v>0</v>
      </c>
      <c r="AN4787" s="18">
        <v>0</v>
      </c>
      <c r="AP4787" s="18"/>
      <c r="AQ4787" s="18"/>
      <c r="AR4787" t="s">
        <v>197</v>
      </c>
      <c r="AS4787" t="s">
        <v>232</v>
      </c>
      <c r="AT4787" t="s">
        <v>233</v>
      </c>
      <c r="AU4787" t="s">
        <v>245</v>
      </c>
      <c r="AV4787" s="16" t="s">
        <v>246</v>
      </c>
    </row>
    <row r="4788" spans="1:48" x14ac:dyDescent="0.25">
      <c r="A4788">
        <v>4786</v>
      </c>
      <c r="C4788" t="s">
        <v>164</v>
      </c>
      <c r="E4788" t="s">
        <v>167</v>
      </c>
      <c r="G4788">
        <v>5</v>
      </c>
      <c r="H4788">
        <v>1985</v>
      </c>
      <c r="I4788">
        <v>3</v>
      </c>
      <c r="J4788">
        <v>16</v>
      </c>
      <c r="K4788">
        <v>40.783333333333331</v>
      </c>
      <c r="L4788">
        <v>2.7</v>
      </c>
      <c r="M4788">
        <v>50</v>
      </c>
      <c r="N4788">
        <v>1966</v>
      </c>
      <c r="O4788">
        <v>12.7</v>
      </c>
      <c r="P4788">
        <v>38.18</v>
      </c>
      <c r="Q4788">
        <v>2.67</v>
      </c>
      <c r="R4788">
        <v>0.12</v>
      </c>
      <c r="T4788">
        <v>7.0000000000000007E-2</v>
      </c>
      <c r="U4788">
        <v>2.48</v>
      </c>
      <c r="X4788">
        <v>1.28</v>
      </c>
      <c r="Y4788" t="s">
        <v>69</v>
      </c>
      <c r="Z4788" t="s">
        <v>69</v>
      </c>
      <c r="AF4788">
        <v>0</v>
      </c>
      <c r="AH4788">
        <v>0</v>
      </c>
      <c r="AI4788">
        <v>0</v>
      </c>
      <c r="AJ4788">
        <v>0</v>
      </c>
      <c r="AK4788">
        <v>0</v>
      </c>
      <c r="AL4788">
        <v>0</v>
      </c>
      <c r="AM4788">
        <v>0</v>
      </c>
      <c r="AN4788" s="18">
        <v>0</v>
      </c>
      <c r="AP4788" s="18"/>
      <c r="AQ4788" s="18"/>
      <c r="AR4788" t="s">
        <v>197</v>
      </c>
      <c r="AS4788" t="s">
        <v>232</v>
      </c>
      <c r="AT4788" t="s">
        <v>233</v>
      </c>
      <c r="AU4788" t="s">
        <v>245</v>
      </c>
      <c r="AV4788" s="16" t="s">
        <v>246</v>
      </c>
    </row>
    <row r="4789" spans="1:48" x14ac:dyDescent="0.25">
      <c r="A4789">
        <v>4787</v>
      </c>
      <c r="C4789" t="s">
        <v>164</v>
      </c>
      <c r="E4789" t="s">
        <v>167</v>
      </c>
      <c r="G4789">
        <v>5</v>
      </c>
      <c r="H4789">
        <v>1985</v>
      </c>
      <c r="I4789">
        <v>3</v>
      </c>
      <c r="J4789">
        <v>16</v>
      </c>
      <c r="K4789">
        <v>40.783333333333331</v>
      </c>
      <c r="L4789">
        <v>2.7</v>
      </c>
      <c r="M4789">
        <v>60</v>
      </c>
      <c r="N4789">
        <v>1966</v>
      </c>
      <c r="O4789">
        <v>12.7</v>
      </c>
      <c r="P4789">
        <v>38.18</v>
      </c>
      <c r="Q4789">
        <v>2.23</v>
      </c>
      <c r="R4789">
        <v>0.08</v>
      </c>
      <c r="T4789">
        <v>0.1</v>
      </c>
      <c r="U4789">
        <v>2.12</v>
      </c>
      <c r="V4789">
        <v>0.11</v>
      </c>
      <c r="X4789">
        <v>1.1100000000000001</v>
      </c>
      <c r="Y4789" t="s">
        <v>69</v>
      </c>
      <c r="Z4789" t="s">
        <v>69</v>
      </c>
      <c r="AF4789">
        <v>0</v>
      </c>
      <c r="AH4789">
        <v>0</v>
      </c>
      <c r="AI4789">
        <v>0</v>
      </c>
      <c r="AJ4789">
        <v>0</v>
      </c>
      <c r="AK4789">
        <v>0</v>
      </c>
      <c r="AL4789">
        <v>0</v>
      </c>
      <c r="AM4789">
        <v>0</v>
      </c>
      <c r="AN4789" s="18">
        <v>0</v>
      </c>
      <c r="AP4789" s="18"/>
      <c r="AQ4789" s="18"/>
      <c r="AR4789" t="s">
        <v>197</v>
      </c>
      <c r="AS4789" t="s">
        <v>232</v>
      </c>
      <c r="AT4789" t="s">
        <v>233</v>
      </c>
      <c r="AU4789" t="s">
        <v>245</v>
      </c>
      <c r="AV4789" s="16" t="s">
        <v>246</v>
      </c>
    </row>
    <row r="4790" spans="1:48" x14ac:dyDescent="0.25">
      <c r="A4790">
        <v>4788</v>
      </c>
      <c r="C4790" t="s">
        <v>164</v>
      </c>
      <c r="E4790" t="s">
        <v>167</v>
      </c>
      <c r="G4790">
        <v>5</v>
      </c>
      <c r="H4790">
        <v>1985</v>
      </c>
      <c r="I4790">
        <v>3</v>
      </c>
      <c r="J4790">
        <v>16</v>
      </c>
      <c r="K4790">
        <v>40.783333333333331</v>
      </c>
      <c r="L4790">
        <v>2.7</v>
      </c>
      <c r="M4790">
        <v>70</v>
      </c>
      <c r="N4790">
        <v>1966</v>
      </c>
      <c r="O4790">
        <v>12.7</v>
      </c>
      <c r="P4790">
        <v>38.19</v>
      </c>
      <c r="Q4790">
        <v>2.5499999999999998</v>
      </c>
      <c r="R4790">
        <v>0.11</v>
      </c>
      <c r="T4790">
        <v>0.18</v>
      </c>
      <c r="U4790">
        <v>2.36</v>
      </c>
      <c r="X4790">
        <v>1</v>
      </c>
      <c r="Y4790" t="s">
        <v>69</v>
      </c>
      <c r="Z4790" t="s">
        <v>69</v>
      </c>
      <c r="AF4790">
        <v>0</v>
      </c>
      <c r="AH4790">
        <v>0</v>
      </c>
      <c r="AI4790">
        <v>0</v>
      </c>
      <c r="AJ4790">
        <v>0</v>
      </c>
      <c r="AK4790">
        <v>0</v>
      </c>
      <c r="AL4790">
        <v>0</v>
      </c>
      <c r="AM4790">
        <v>0</v>
      </c>
      <c r="AN4790" s="18">
        <v>0</v>
      </c>
      <c r="AP4790" s="18"/>
      <c r="AQ4790" s="18"/>
      <c r="AR4790" t="s">
        <v>197</v>
      </c>
      <c r="AS4790" t="s">
        <v>232</v>
      </c>
      <c r="AT4790" t="s">
        <v>233</v>
      </c>
      <c r="AU4790" t="s">
        <v>245</v>
      </c>
      <c r="AV4790" s="16" t="s">
        <v>246</v>
      </c>
    </row>
    <row r="4791" spans="1:48" x14ac:dyDescent="0.25">
      <c r="A4791">
        <v>4789</v>
      </c>
      <c r="C4791" t="s">
        <v>164</v>
      </c>
      <c r="E4791" t="s">
        <v>167</v>
      </c>
      <c r="G4791">
        <v>5</v>
      </c>
      <c r="H4791">
        <v>1985</v>
      </c>
      <c r="I4791">
        <v>3</v>
      </c>
      <c r="J4791">
        <v>16</v>
      </c>
      <c r="K4791">
        <v>40.783333333333331</v>
      </c>
      <c r="L4791">
        <v>2.7</v>
      </c>
      <c r="M4791">
        <v>80</v>
      </c>
      <c r="N4791">
        <v>1966</v>
      </c>
      <c r="O4791">
        <v>12.73</v>
      </c>
      <c r="P4791">
        <v>38.21</v>
      </c>
      <c r="Q4791">
        <v>2.76</v>
      </c>
      <c r="R4791">
        <v>0.2</v>
      </c>
      <c r="T4791">
        <v>0.18</v>
      </c>
      <c r="U4791">
        <v>2.2200000000000002</v>
      </c>
      <c r="V4791">
        <v>0.25</v>
      </c>
      <c r="X4791">
        <v>0.55000000000000004</v>
      </c>
      <c r="Y4791" t="s">
        <v>69</v>
      </c>
      <c r="Z4791" t="s">
        <v>69</v>
      </c>
      <c r="AF4791">
        <v>0</v>
      </c>
      <c r="AH4791">
        <v>0</v>
      </c>
      <c r="AI4791">
        <v>0</v>
      </c>
      <c r="AJ4791">
        <v>0</v>
      </c>
      <c r="AK4791">
        <v>0</v>
      </c>
      <c r="AL4791">
        <v>0</v>
      </c>
      <c r="AM4791">
        <v>0</v>
      </c>
      <c r="AN4791" s="18">
        <v>0</v>
      </c>
      <c r="AP4791" s="18"/>
      <c r="AQ4791" s="18"/>
      <c r="AR4791" t="s">
        <v>197</v>
      </c>
      <c r="AS4791" t="s">
        <v>232</v>
      </c>
      <c r="AT4791" t="s">
        <v>233</v>
      </c>
      <c r="AU4791" t="s">
        <v>245</v>
      </c>
      <c r="AV4791" s="16" t="s">
        <v>246</v>
      </c>
    </row>
    <row r="4792" spans="1:48" x14ac:dyDescent="0.25">
      <c r="A4792">
        <v>4790</v>
      </c>
      <c r="C4792" t="s">
        <v>164</v>
      </c>
      <c r="E4792" t="s">
        <v>167</v>
      </c>
      <c r="G4792">
        <v>5</v>
      </c>
      <c r="H4792">
        <v>1985</v>
      </c>
      <c r="I4792">
        <v>3</v>
      </c>
      <c r="J4792">
        <v>16</v>
      </c>
      <c r="K4792">
        <v>40.783333333333331</v>
      </c>
      <c r="L4792">
        <v>2.7</v>
      </c>
      <c r="M4792">
        <v>90</v>
      </c>
      <c r="N4792">
        <v>1966</v>
      </c>
      <c r="O4792">
        <v>12.68</v>
      </c>
      <c r="P4792">
        <v>38.21</v>
      </c>
      <c r="Q4792">
        <v>4.4000000000000004</v>
      </c>
      <c r="R4792">
        <v>0.23</v>
      </c>
      <c r="T4792">
        <v>0.1</v>
      </c>
      <c r="U4792">
        <v>2.59</v>
      </c>
      <c r="X4792">
        <v>0.37</v>
      </c>
      <c r="Y4792" t="s">
        <v>69</v>
      </c>
      <c r="Z4792" t="s">
        <v>69</v>
      </c>
      <c r="AF4792">
        <v>0</v>
      </c>
      <c r="AH4792">
        <v>0</v>
      </c>
      <c r="AI4792">
        <v>0</v>
      </c>
      <c r="AJ4792">
        <v>0</v>
      </c>
      <c r="AK4792">
        <v>0</v>
      </c>
      <c r="AL4792">
        <v>0</v>
      </c>
      <c r="AM4792">
        <v>0</v>
      </c>
      <c r="AN4792" s="18">
        <v>0</v>
      </c>
      <c r="AP4792" s="18"/>
      <c r="AQ4792" s="18"/>
      <c r="AR4792" t="s">
        <v>197</v>
      </c>
      <c r="AS4792" t="s">
        <v>232</v>
      </c>
      <c r="AT4792" t="s">
        <v>233</v>
      </c>
      <c r="AU4792" t="s">
        <v>245</v>
      </c>
      <c r="AV4792" s="16" t="s">
        <v>246</v>
      </c>
    </row>
    <row r="4793" spans="1:48" x14ac:dyDescent="0.25">
      <c r="A4793">
        <v>4791</v>
      </c>
      <c r="C4793" t="s">
        <v>164</v>
      </c>
      <c r="E4793" t="s">
        <v>167</v>
      </c>
      <c r="G4793">
        <v>5</v>
      </c>
      <c r="H4793">
        <v>1985</v>
      </c>
      <c r="I4793">
        <v>3</v>
      </c>
      <c r="J4793">
        <v>16</v>
      </c>
      <c r="K4793">
        <v>40.783333333333331</v>
      </c>
      <c r="L4793">
        <v>2.7</v>
      </c>
      <c r="M4793">
        <v>100</v>
      </c>
      <c r="N4793">
        <v>1966</v>
      </c>
      <c r="O4793">
        <v>12.63</v>
      </c>
      <c r="P4793">
        <v>38.21</v>
      </c>
      <c r="Q4793">
        <v>3.4</v>
      </c>
      <c r="R4793">
        <v>0.16</v>
      </c>
      <c r="T4793">
        <v>0.2</v>
      </c>
      <c r="U4793">
        <v>2.38</v>
      </c>
      <c r="V4793">
        <v>1.07</v>
      </c>
      <c r="X4793">
        <v>0.24</v>
      </c>
      <c r="Y4793" t="s">
        <v>69</v>
      </c>
      <c r="Z4793" t="s">
        <v>69</v>
      </c>
      <c r="AF4793">
        <v>0</v>
      </c>
      <c r="AH4793">
        <v>0</v>
      </c>
      <c r="AI4793">
        <v>0</v>
      </c>
      <c r="AJ4793">
        <v>0</v>
      </c>
      <c r="AK4793">
        <v>0</v>
      </c>
      <c r="AL4793">
        <v>0</v>
      </c>
      <c r="AM4793">
        <v>0</v>
      </c>
      <c r="AN4793" s="18">
        <v>0</v>
      </c>
      <c r="AP4793" s="18"/>
      <c r="AQ4793" s="18"/>
      <c r="AR4793" t="s">
        <v>197</v>
      </c>
      <c r="AS4793" t="s">
        <v>232</v>
      </c>
      <c r="AT4793" t="s">
        <v>233</v>
      </c>
      <c r="AU4793" t="s">
        <v>245</v>
      </c>
      <c r="AV4793" s="16" t="s">
        <v>246</v>
      </c>
    </row>
    <row r="4794" spans="1:48" x14ac:dyDescent="0.25">
      <c r="A4794">
        <v>4792</v>
      </c>
      <c r="C4794" t="s">
        <v>164</v>
      </c>
      <c r="E4794" t="s">
        <v>167</v>
      </c>
      <c r="G4794">
        <v>5</v>
      </c>
      <c r="H4794">
        <v>1985</v>
      </c>
      <c r="I4794">
        <v>3</v>
      </c>
      <c r="J4794">
        <v>16</v>
      </c>
      <c r="K4794">
        <v>40.783333333333331</v>
      </c>
      <c r="L4794">
        <v>2.7</v>
      </c>
      <c r="M4794">
        <v>150</v>
      </c>
      <c r="N4794">
        <v>1966</v>
      </c>
      <c r="O4794">
        <v>12.9</v>
      </c>
      <c r="P4794">
        <v>38.33</v>
      </c>
      <c r="Q4794">
        <v>5.05</v>
      </c>
      <c r="R4794">
        <v>0.01</v>
      </c>
      <c r="T4794">
        <v>0.19</v>
      </c>
      <c r="U4794">
        <v>3.64</v>
      </c>
      <c r="V4794">
        <v>0.37</v>
      </c>
      <c r="X4794">
        <v>0.09</v>
      </c>
      <c r="Y4794" t="s">
        <v>69</v>
      </c>
      <c r="Z4794" t="s">
        <v>69</v>
      </c>
      <c r="AF4794">
        <v>0</v>
      </c>
      <c r="AH4794">
        <v>0</v>
      </c>
      <c r="AI4794">
        <v>0</v>
      </c>
      <c r="AJ4794">
        <v>0</v>
      </c>
      <c r="AK4794">
        <v>0</v>
      </c>
      <c r="AL4794">
        <v>0</v>
      </c>
      <c r="AM4794">
        <v>0</v>
      </c>
      <c r="AN4794" s="18">
        <v>0</v>
      </c>
      <c r="AP4794" s="18"/>
      <c r="AQ4794" s="18"/>
      <c r="AR4794" t="s">
        <v>197</v>
      </c>
      <c r="AS4794" t="s">
        <v>232</v>
      </c>
      <c r="AT4794" t="s">
        <v>233</v>
      </c>
      <c r="AU4794" t="s">
        <v>245</v>
      </c>
      <c r="AV4794" s="16" t="s">
        <v>246</v>
      </c>
    </row>
    <row r="4795" spans="1:48" x14ac:dyDescent="0.25">
      <c r="A4795">
        <v>4793</v>
      </c>
      <c r="C4795" t="s">
        <v>164</v>
      </c>
      <c r="E4795" t="s">
        <v>167</v>
      </c>
      <c r="G4795">
        <v>5</v>
      </c>
      <c r="H4795">
        <v>1985</v>
      </c>
      <c r="I4795">
        <v>3</v>
      </c>
      <c r="J4795">
        <v>16</v>
      </c>
      <c r="K4795">
        <v>40.783333333333331</v>
      </c>
      <c r="L4795">
        <v>2.7</v>
      </c>
      <c r="M4795">
        <v>200</v>
      </c>
      <c r="N4795">
        <v>1966</v>
      </c>
      <c r="O4795">
        <v>12.82</v>
      </c>
      <c r="P4795">
        <v>38.36</v>
      </c>
      <c r="Q4795">
        <v>7.31</v>
      </c>
      <c r="R4795">
        <v>0.03</v>
      </c>
      <c r="T4795">
        <v>0.35</v>
      </c>
      <c r="U4795">
        <v>4.76</v>
      </c>
      <c r="X4795">
        <v>0.06</v>
      </c>
      <c r="Y4795" t="s">
        <v>69</v>
      </c>
      <c r="Z4795" t="s">
        <v>69</v>
      </c>
      <c r="AF4795">
        <v>0</v>
      </c>
      <c r="AH4795">
        <v>0</v>
      </c>
      <c r="AI4795">
        <v>0</v>
      </c>
      <c r="AJ4795">
        <v>0</v>
      </c>
      <c r="AK4795">
        <v>0</v>
      </c>
      <c r="AL4795">
        <v>0</v>
      </c>
      <c r="AM4795">
        <v>0</v>
      </c>
      <c r="AN4795" s="18">
        <v>0</v>
      </c>
      <c r="AP4795" s="18"/>
      <c r="AQ4795" s="18"/>
      <c r="AR4795" t="s">
        <v>197</v>
      </c>
      <c r="AS4795" t="s">
        <v>232</v>
      </c>
      <c r="AT4795" t="s">
        <v>233</v>
      </c>
      <c r="AU4795" t="s">
        <v>245</v>
      </c>
      <c r="AV4795" s="16" t="s">
        <v>246</v>
      </c>
    </row>
    <row r="4796" spans="1:48" x14ac:dyDescent="0.25">
      <c r="A4796">
        <v>4794</v>
      </c>
      <c r="C4796" t="s">
        <v>164</v>
      </c>
      <c r="E4796" t="s">
        <v>167</v>
      </c>
      <c r="G4796">
        <v>10</v>
      </c>
      <c r="H4796">
        <v>1985</v>
      </c>
      <c r="I4796">
        <v>3</v>
      </c>
      <c r="J4796">
        <v>24</v>
      </c>
      <c r="K4796">
        <v>40.83</v>
      </c>
      <c r="L4796">
        <v>2.65</v>
      </c>
      <c r="M4796">
        <v>0</v>
      </c>
      <c r="N4796">
        <v>1906</v>
      </c>
      <c r="O4796">
        <v>12.85</v>
      </c>
      <c r="P4796">
        <v>38.25</v>
      </c>
      <c r="Q4796">
        <v>2.82</v>
      </c>
      <c r="R4796">
        <v>0.16</v>
      </c>
      <c r="T4796">
        <v>0.05</v>
      </c>
      <c r="U4796">
        <v>2.74</v>
      </c>
      <c r="V4796">
        <v>1.01</v>
      </c>
      <c r="X4796">
        <v>0.96</v>
      </c>
      <c r="Y4796" t="s">
        <v>69</v>
      </c>
      <c r="Z4796" t="s">
        <v>69</v>
      </c>
      <c r="AF4796">
        <v>0</v>
      </c>
      <c r="AH4796">
        <v>0</v>
      </c>
      <c r="AI4796">
        <v>0</v>
      </c>
      <c r="AJ4796">
        <v>0</v>
      </c>
      <c r="AK4796">
        <v>0</v>
      </c>
      <c r="AL4796">
        <v>0</v>
      </c>
      <c r="AM4796">
        <v>0</v>
      </c>
      <c r="AN4796" s="18">
        <v>0</v>
      </c>
      <c r="AP4796" s="18"/>
      <c r="AQ4796" s="18"/>
      <c r="AR4796" t="s">
        <v>197</v>
      </c>
      <c r="AS4796" t="s">
        <v>232</v>
      </c>
      <c r="AT4796" t="s">
        <v>233</v>
      </c>
      <c r="AU4796" t="s">
        <v>245</v>
      </c>
      <c r="AV4796" s="16" t="s">
        <v>246</v>
      </c>
    </row>
    <row r="4797" spans="1:48" x14ac:dyDescent="0.25">
      <c r="A4797">
        <v>4795</v>
      </c>
      <c r="C4797" t="s">
        <v>164</v>
      </c>
      <c r="E4797" t="s">
        <v>167</v>
      </c>
      <c r="G4797">
        <v>10</v>
      </c>
      <c r="H4797">
        <v>1985</v>
      </c>
      <c r="I4797">
        <v>3</v>
      </c>
      <c r="J4797">
        <v>24</v>
      </c>
      <c r="K4797">
        <v>40.83</v>
      </c>
      <c r="L4797">
        <v>2.65</v>
      </c>
      <c r="M4797">
        <v>10</v>
      </c>
      <c r="N4797">
        <v>1906</v>
      </c>
      <c r="O4797">
        <v>12.8</v>
      </c>
      <c r="P4797">
        <v>38.24</v>
      </c>
      <c r="Q4797">
        <v>2.95</v>
      </c>
      <c r="R4797">
        <v>0.19</v>
      </c>
      <c r="T4797">
        <v>0.06</v>
      </c>
      <c r="U4797">
        <v>3.11</v>
      </c>
      <c r="X4797">
        <v>0.99</v>
      </c>
      <c r="Y4797" t="s">
        <v>69</v>
      </c>
      <c r="Z4797" t="s">
        <v>69</v>
      </c>
      <c r="AF4797">
        <v>0</v>
      </c>
      <c r="AH4797">
        <v>0</v>
      </c>
      <c r="AI4797">
        <v>0</v>
      </c>
      <c r="AJ4797">
        <v>0</v>
      </c>
      <c r="AK4797">
        <v>0</v>
      </c>
      <c r="AL4797">
        <v>0</v>
      </c>
      <c r="AM4797">
        <v>0</v>
      </c>
      <c r="AN4797" s="18">
        <v>0</v>
      </c>
      <c r="AP4797" s="18"/>
      <c r="AQ4797" s="18"/>
      <c r="AR4797" t="s">
        <v>197</v>
      </c>
      <c r="AS4797" t="s">
        <v>232</v>
      </c>
      <c r="AT4797" t="s">
        <v>233</v>
      </c>
      <c r="AU4797" t="s">
        <v>245</v>
      </c>
      <c r="AV4797" s="16" t="s">
        <v>246</v>
      </c>
    </row>
    <row r="4798" spans="1:48" x14ac:dyDescent="0.25">
      <c r="A4798">
        <v>4796</v>
      </c>
      <c r="C4798" t="s">
        <v>164</v>
      </c>
      <c r="E4798" t="s">
        <v>167</v>
      </c>
      <c r="G4798">
        <v>10</v>
      </c>
      <c r="H4798">
        <v>1985</v>
      </c>
      <c r="I4798">
        <v>3</v>
      </c>
      <c r="J4798">
        <v>24</v>
      </c>
      <c r="K4798">
        <v>40.83</v>
      </c>
      <c r="L4798">
        <v>2.65</v>
      </c>
      <c r="M4798">
        <v>20</v>
      </c>
      <c r="N4798">
        <v>1906</v>
      </c>
      <c r="O4798">
        <v>12.69</v>
      </c>
      <c r="P4798">
        <v>38.24</v>
      </c>
      <c r="Q4798">
        <v>3.05</v>
      </c>
      <c r="R4798">
        <v>0.21</v>
      </c>
      <c r="T4798">
        <v>0.08</v>
      </c>
      <c r="U4798">
        <v>3.11</v>
      </c>
      <c r="V4798">
        <v>0.83</v>
      </c>
      <c r="X4798">
        <v>0.87</v>
      </c>
      <c r="Y4798" t="s">
        <v>69</v>
      </c>
      <c r="Z4798" t="s">
        <v>69</v>
      </c>
      <c r="AF4798">
        <v>0</v>
      </c>
      <c r="AH4798">
        <v>0</v>
      </c>
      <c r="AI4798">
        <v>0</v>
      </c>
      <c r="AJ4798">
        <v>0</v>
      </c>
      <c r="AK4798">
        <v>0</v>
      </c>
      <c r="AL4798">
        <v>0</v>
      </c>
      <c r="AM4798">
        <v>0</v>
      </c>
      <c r="AN4798" s="18">
        <v>0</v>
      </c>
      <c r="AP4798" s="18"/>
      <c r="AQ4798" s="18"/>
      <c r="AR4798" t="s">
        <v>197</v>
      </c>
      <c r="AS4798" t="s">
        <v>232</v>
      </c>
      <c r="AT4798" t="s">
        <v>233</v>
      </c>
      <c r="AU4798" t="s">
        <v>245</v>
      </c>
      <c r="AV4798" s="16" t="s">
        <v>246</v>
      </c>
    </row>
    <row r="4799" spans="1:48" x14ac:dyDescent="0.25">
      <c r="A4799">
        <v>4797</v>
      </c>
      <c r="C4799" t="s">
        <v>164</v>
      </c>
      <c r="E4799" t="s">
        <v>167</v>
      </c>
      <c r="G4799">
        <v>10</v>
      </c>
      <c r="H4799">
        <v>1985</v>
      </c>
      <c r="I4799">
        <v>3</v>
      </c>
      <c r="J4799">
        <v>24</v>
      </c>
      <c r="K4799">
        <v>40.83</v>
      </c>
      <c r="L4799">
        <v>2.65</v>
      </c>
      <c r="M4799">
        <v>40</v>
      </c>
      <c r="N4799">
        <v>1906</v>
      </c>
      <c r="O4799">
        <v>12.67</v>
      </c>
      <c r="P4799">
        <v>38.25</v>
      </c>
      <c r="Q4799">
        <v>3.13</v>
      </c>
      <c r="R4799">
        <v>0.24</v>
      </c>
      <c r="T4799">
        <v>0.08</v>
      </c>
      <c r="U4799">
        <v>3.11</v>
      </c>
      <c r="V4799">
        <v>1.1200000000000001</v>
      </c>
      <c r="X4799">
        <v>0.79</v>
      </c>
      <c r="Y4799" t="s">
        <v>69</v>
      </c>
      <c r="Z4799" t="s">
        <v>69</v>
      </c>
      <c r="AF4799">
        <v>0</v>
      </c>
      <c r="AH4799">
        <v>0</v>
      </c>
      <c r="AI4799">
        <v>0</v>
      </c>
      <c r="AJ4799">
        <v>0</v>
      </c>
      <c r="AK4799">
        <v>0</v>
      </c>
      <c r="AL4799">
        <v>0</v>
      </c>
      <c r="AM4799">
        <v>0</v>
      </c>
      <c r="AN4799" s="18">
        <v>0</v>
      </c>
      <c r="AP4799" s="18"/>
      <c r="AQ4799" s="18"/>
      <c r="AR4799" t="s">
        <v>197</v>
      </c>
      <c r="AS4799" t="s">
        <v>232</v>
      </c>
      <c r="AT4799" t="s">
        <v>233</v>
      </c>
      <c r="AU4799" t="s">
        <v>245</v>
      </c>
      <c r="AV4799" s="16" t="s">
        <v>246</v>
      </c>
    </row>
    <row r="4800" spans="1:48" x14ac:dyDescent="0.25">
      <c r="A4800">
        <v>4798</v>
      </c>
      <c r="C4800" t="s">
        <v>164</v>
      </c>
      <c r="E4800" t="s">
        <v>167</v>
      </c>
      <c r="G4800">
        <v>10</v>
      </c>
      <c r="H4800">
        <v>1985</v>
      </c>
      <c r="I4800">
        <v>3</v>
      </c>
      <c r="J4800">
        <v>24</v>
      </c>
      <c r="K4800">
        <v>40.83</v>
      </c>
      <c r="L4800">
        <v>2.65</v>
      </c>
      <c r="M4800">
        <v>60</v>
      </c>
      <c r="N4800">
        <v>1906</v>
      </c>
      <c r="O4800">
        <v>12.65</v>
      </c>
      <c r="P4800">
        <v>38.25</v>
      </c>
      <c r="Q4800">
        <v>3.26</v>
      </c>
      <c r="R4800">
        <v>0.28000000000000003</v>
      </c>
      <c r="T4800">
        <v>0.1</v>
      </c>
      <c r="U4800">
        <v>2.97</v>
      </c>
      <c r="V4800">
        <v>0.89</v>
      </c>
      <c r="X4800">
        <v>0.79</v>
      </c>
      <c r="Y4800" t="s">
        <v>69</v>
      </c>
      <c r="Z4800" t="s">
        <v>69</v>
      </c>
      <c r="AF4800">
        <v>0</v>
      </c>
      <c r="AH4800">
        <v>0</v>
      </c>
      <c r="AI4800">
        <v>0</v>
      </c>
      <c r="AJ4800">
        <v>0</v>
      </c>
      <c r="AK4800">
        <v>0</v>
      </c>
      <c r="AL4800">
        <v>0</v>
      </c>
      <c r="AM4800">
        <v>0</v>
      </c>
      <c r="AN4800" s="18">
        <v>0</v>
      </c>
      <c r="AP4800" s="18"/>
      <c r="AQ4800" s="18"/>
      <c r="AR4800" t="s">
        <v>197</v>
      </c>
      <c r="AS4800" t="s">
        <v>232</v>
      </c>
      <c r="AT4800" t="s">
        <v>233</v>
      </c>
      <c r="AU4800" t="s">
        <v>245</v>
      </c>
      <c r="AV4800" s="16" t="s">
        <v>246</v>
      </c>
    </row>
    <row r="4801" spans="1:48" x14ac:dyDescent="0.25">
      <c r="A4801">
        <v>4799</v>
      </c>
      <c r="C4801" t="s">
        <v>164</v>
      </c>
      <c r="E4801" t="s">
        <v>167</v>
      </c>
      <c r="G4801">
        <v>10</v>
      </c>
      <c r="H4801">
        <v>1985</v>
      </c>
      <c r="I4801">
        <v>3</v>
      </c>
      <c r="J4801">
        <v>24</v>
      </c>
      <c r="K4801">
        <v>40.83</v>
      </c>
      <c r="L4801">
        <v>2.65</v>
      </c>
      <c r="M4801">
        <v>80</v>
      </c>
      <c r="N4801">
        <v>1906</v>
      </c>
      <c r="O4801">
        <v>12.63</v>
      </c>
      <c r="P4801">
        <v>38.26</v>
      </c>
      <c r="Q4801">
        <v>2.92</v>
      </c>
      <c r="R4801">
        <v>0.25</v>
      </c>
      <c r="T4801">
        <v>0.11</v>
      </c>
      <c r="U4801">
        <v>2.82</v>
      </c>
      <c r="V4801">
        <v>1.05</v>
      </c>
      <c r="X4801">
        <v>0.64</v>
      </c>
      <c r="Y4801" t="s">
        <v>69</v>
      </c>
      <c r="Z4801" t="s">
        <v>69</v>
      </c>
      <c r="AF4801">
        <v>0</v>
      </c>
      <c r="AH4801">
        <v>0</v>
      </c>
      <c r="AI4801">
        <v>0</v>
      </c>
      <c r="AJ4801">
        <v>0</v>
      </c>
      <c r="AK4801">
        <v>0</v>
      </c>
      <c r="AL4801">
        <v>0</v>
      </c>
      <c r="AM4801">
        <v>0</v>
      </c>
      <c r="AN4801" s="18">
        <v>0</v>
      </c>
      <c r="AP4801" s="18"/>
      <c r="AQ4801" s="18"/>
      <c r="AR4801" t="s">
        <v>197</v>
      </c>
      <c r="AS4801" t="s">
        <v>232</v>
      </c>
      <c r="AT4801" t="s">
        <v>233</v>
      </c>
      <c r="AU4801" t="s">
        <v>245</v>
      </c>
      <c r="AV4801" s="16" t="s">
        <v>246</v>
      </c>
    </row>
    <row r="4802" spans="1:48" x14ac:dyDescent="0.25">
      <c r="A4802">
        <v>4800</v>
      </c>
      <c r="C4802" t="s">
        <v>164</v>
      </c>
      <c r="E4802" t="s">
        <v>167</v>
      </c>
      <c r="G4802">
        <v>10</v>
      </c>
      <c r="H4802">
        <v>1985</v>
      </c>
      <c r="I4802">
        <v>3</v>
      </c>
      <c r="J4802">
        <v>24</v>
      </c>
      <c r="K4802">
        <v>40.83</v>
      </c>
      <c r="L4802">
        <v>2.65</v>
      </c>
      <c r="M4802">
        <v>100</v>
      </c>
      <c r="N4802">
        <v>1906</v>
      </c>
      <c r="O4802">
        <v>12.6</v>
      </c>
      <c r="P4802">
        <v>38.26</v>
      </c>
      <c r="Q4802">
        <v>3.26</v>
      </c>
      <c r="R4802">
        <v>0.25</v>
      </c>
      <c r="T4802">
        <v>0.1</v>
      </c>
      <c r="U4802">
        <v>3.21</v>
      </c>
      <c r="V4802">
        <v>0.96</v>
      </c>
      <c r="X4802">
        <v>0.59</v>
      </c>
      <c r="Y4802" t="s">
        <v>69</v>
      </c>
      <c r="Z4802" t="s">
        <v>69</v>
      </c>
      <c r="AF4802">
        <v>0</v>
      </c>
      <c r="AH4802">
        <v>0</v>
      </c>
      <c r="AI4802">
        <v>0</v>
      </c>
      <c r="AJ4802">
        <v>0</v>
      </c>
      <c r="AK4802">
        <v>0</v>
      </c>
      <c r="AL4802">
        <v>0</v>
      </c>
      <c r="AM4802">
        <v>0</v>
      </c>
      <c r="AN4802" s="18">
        <v>0</v>
      </c>
      <c r="AP4802" s="18"/>
      <c r="AQ4802" s="18"/>
      <c r="AR4802" t="s">
        <v>197</v>
      </c>
      <c r="AS4802" t="s">
        <v>232</v>
      </c>
      <c r="AT4802" t="s">
        <v>233</v>
      </c>
      <c r="AU4802" t="s">
        <v>245</v>
      </c>
      <c r="AV4802" s="16" t="s">
        <v>246</v>
      </c>
    </row>
    <row r="4803" spans="1:48" x14ac:dyDescent="0.25">
      <c r="A4803">
        <v>4801</v>
      </c>
      <c r="C4803" t="s">
        <v>164</v>
      </c>
      <c r="E4803" t="s">
        <v>167</v>
      </c>
      <c r="G4803">
        <v>10</v>
      </c>
      <c r="H4803">
        <v>1985</v>
      </c>
      <c r="I4803">
        <v>3</v>
      </c>
      <c r="J4803">
        <v>24</v>
      </c>
      <c r="K4803">
        <v>40.83</v>
      </c>
      <c r="L4803">
        <v>2.65</v>
      </c>
      <c r="M4803">
        <v>150</v>
      </c>
      <c r="N4803">
        <v>1906</v>
      </c>
      <c r="O4803">
        <v>12.71</v>
      </c>
      <c r="P4803">
        <v>38.299999999999997</v>
      </c>
      <c r="Q4803">
        <v>4</v>
      </c>
      <c r="R4803">
        <v>0.25</v>
      </c>
      <c r="T4803">
        <v>0.14000000000000001</v>
      </c>
      <c r="U4803">
        <v>3.69</v>
      </c>
      <c r="V4803">
        <v>0.85</v>
      </c>
      <c r="X4803">
        <v>0.27</v>
      </c>
      <c r="Y4803" t="s">
        <v>69</v>
      </c>
      <c r="Z4803" t="s">
        <v>69</v>
      </c>
      <c r="AF4803">
        <v>0</v>
      </c>
      <c r="AH4803">
        <v>0</v>
      </c>
      <c r="AI4803">
        <v>0</v>
      </c>
      <c r="AJ4803">
        <v>0</v>
      </c>
      <c r="AK4803">
        <v>0</v>
      </c>
      <c r="AL4803">
        <v>0</v>
      </c>
      <c r="AM4803">
        <v>0</v>
      </c>
      <c r="AN4803" s="18">
        <v>0</v>
      </c>
      <c r="AP4803" s="18"/>
      <c r="AQ4803" s="18"/>
      <c r="AR4803" t="s">
        <v>197</v>
      </c>
      <c r="AS4803" t="s">
        <v>232</v>
      </c>
      <c r="AT4803" t="s">
        <v>233</v>
      </c>
      <c r="AU4803" t="s">
        <v>245</v>
      </c>
      <c r="AV4803" s="16" t="s">
        <v>246</v>
      </c>
    </row>
    <row r="4804" spans="1:48" x14ac:dyDescent="0.25">
      <c r="A4804">
        <v>4802</v>
      </c>
      <c r="C4804" t="s">
        <v>164</v>
      </c>
      <c r="E4804" t="s">
        <v>167</v>
      </c>
      <c r="G4804">
        <v>10</v>
      </c>
      <c r="H4804">
        <v>1985</v>
      </c>
      <c r="I4804">
        <v>3</v>
      </c>
      <c r="J4804">
        <v>24</v>
      </c>
      <c r="K4804">
        <v>40.83</v>
      </c>
      <c r="L4804">
        <v>2.65</v>
      </c>
      <c r="M4804">
        <v>200</v>
      </c>
      <c r="N4804">
        <v>1906</v>
      </c>
      <c r="O4804">
        <v>13.02</v>
      </c>
      <c r="P4804">
        <v>38.4</v>
      </c>
      <c r="Q4804">
        <v>6.21</v>
      </c>
      <c r="R4804">
        <v>0.01</v>
      </c>
      <c r="T4804">
        <v>0.27</v>
      </c>
      <c r="U4804">
        <v>5.05</v>
      </c>
      <c r="X4804">
        <v>0.04</v>
      </c>
      <c r="Y4804" t="s">
        <v>69</v>
      </c>
      <c r="Z4804" t="s">
        <v>69</v>
      </c>
      <c r="AF4804">
        <v>0</v>
      </c>
      <c r="AH4804">
        <v>0</v>
      </c>
      <c r="AI4804">
        <v>0</v>
      </c>
      <c r="AJ4804">
        <v>0</v>
      </c>
      <c r="AK4804">
        <v>0</v>
      </c>
      <c r="AL4804">
        <v>0</v>
      </c>
      <c r="AM4804">
        <v>0</v>
      </c>
      <c r="AN4804" s="18">
        <v>0</v>
      </c>
      <c r="AP4804" s="18"/>
      <c r="AQ4804" s="18"/>
      <c r="AR4804" t="s">
        <v>197</v>
      </c>
      <c r="AS4804" t="s">
        <v>232</v>
      </c>
      <c r="AT4804" t="s">
        <v>233</v>
      </c>
      <c r="AU4804" t="s">
        <v>245</v>
      </c>
      <c r="AV4804" s="16" t="s">
        <v>246</v>
      </c>
    </row>
    <row r="4805" spans="1:48" x14ac:dyDescent="0.25">
      <c r="A4805">
        <v>4803</v>
      </c>
      <c r="C4805" t="s">
        <v>164</v>
      </c>
      <c r="E4805" t="s">
        <v>167</v>
      </c>
      <c r="G4805">
        <v>4</v>
      </c>
      <c r="H4805">
        <v>1985</v>
      </c>
      <c r="I4805">
        <v>3</v>
      </c>
      <c r="J4805">
        <v>15</v>
      </c>
      <c r="K4805">
        <v>40.97</v>
      </c>
      <c r="L4805">
        <v>2.5</v>
      </c>
      <c r="M4805">
        <v>0</v>
      </c>
      <c r="N4805">
        <v>1600</v>
      </c>
      <c r="O4805">
        <v>12.66</v>
      </c>
      <c r="P4805">
        <v>38.200000000000003</v>
      </c>
      <c r="Q4805">
        <v>2.71</v>
      </c>
      <c r="R4805">
        <v>0.2</v>
      </c>
      <c r="T4805">
        <v>0.05</v>
      </c>
      <c r="U4805">
        <v>2.71</v>
      </c>
      <c r="V4805">
        <v>1.95</v>
      </c>
      <c r="X4805">
        <v>1.28</v>
      </c>
      <c r="Y4805" t="s">
        <v>69</v>
      </c>
      <c r="Z4805" t="s">
        <v>69</v>
      </c>
      <c r="AF4805">
        <v>0</v>
      </c>
      <c r="AH4805">
        <v>0</v>
      </c>
      <c r="AI4805">
        <v>0</v>
      </c>
      <c r="AJ4805">
        <v>0</v>
      </c>
      <c r="AK4805">
        <v>0</v>
      </c>
      <c r="AL4805">
        <v>0</v>
      </c>
      <c r="AM4805">
        <v>0</v>
      </c>
      <c r="AN4805" s="18">
        <v>0</v>
      </c>
      <c r="AP4805" s="18"/>
      <c r="AQ4805" s="18"/>
      <c r="AR4805" t="s">
        <v>197</v>
      </c>
      <c r="AS4805" t="s">
        <v>232</v>
      </c>
      <c r="AT4805" t="s">
        <v>233</v>
      </c>
      <c r="AU4805" t="s">
        <v>245</v>
      </c>
      <c r="AV4805" s="16" t="s">
        <v>246</v>
      </c>
    </row>
    <row r="4806" spans="1:48" x14ac:dyDescent="0.25">
      <c r="A4806">
        <v>4804</v>
      </c>
      <c r="C4806" t="s">
        <v>164</v>
      </c>
      <c r="E4806" t="s">
        <v>167</v>
      </c>
      <c r="G4806">
        <v>4</v>
      </c>
      <c r="H4806">
        <v>1985</v>
      </c>
      <c r="I4806">
        <v>3</v>
      </c>
      <c r="J4806">
        <v>15</v>
      </c>
      <c r="K4806">
        <v>40.97</v>
      </c>
      <c r="L4806">
        <v>2.5</v>
      </c>
      <c r="M4806">
        <v>30</v>
      </c>
      <c r="N4806">
        <v>1600</v>
      </c>
      <c r="O4806">
        <v>12.68</v>
      </c>
      <c r="P4806">
        <v>38.21</v>
      </c>
      <c r="Q4806">
        <v>2.74</v>
      </c>
      <c r="R4806">
        <v>0.17</v>
      </c>
      <c r="T4806">
        <v>0.04</v>
      </c>
      <c r="U4806">
        <v>2.74</v>
      </c>
      <c r="X4806">
        <v>1.34</v>
      </c>
      <c r="Y4806" t="s">
        <v>69</v>
      </c>
      <c r="Z4806" t="s">
        <v>69</v>
      </c>
      <c r="AF4806">
        <v>0</v>
      </c>
      <c r="AH4806">
        <v>0</v>
      </c>
      <c r="AI4806">
        <v>0</v>
      </c>
      <c r="AJ4806">
        <v>0</v>
      </c>
      <c r="AK4806">
        <v>0</v>
      </c>
      <c r="AL4806">
        <v>0</v>
      </c>
      <c r="AM4806">
        <v>0</v>
      </c>
      <c r="AN4806" s="18">
        <v>0</v>
      </c>
      <c r="AP4806" s="18"/>
      <c r="AQ4806" s="18"/>
      <c r="AR4806" t="s">
        <v>197</v>
      </c>
      <c r="AS4806" t="s">
        <v>232</v>
      </c>
      <c r="AT4806" t="s">
        <v>233</v>
      </c>
      <c r="AU4806" t="s">
        <v>245</v>
      </c>
      <c r="AV4806" s="16" t="s">
        <v>246</v>
      </c>
    </row>
    <row r="4807" spans="1:48" x14ac:dyDescent="0.25">
      <c r="A4807">
        <v>4805</v>
      </c>
      <c r="C4807" t="s">
        <v>164</v>
      </c>
      <c r="E4807" t="s">
        <v>167</v>
      </c>
      <c r="G4807">
        <v>4</v>
      </c>
      <c r="H4807">
        <v>1985</v>
      </c>
      <c r="I4807">
        <v>3</v>
      </c>
      <c r="J4807">
        <v>15</v>
      </c>
      <c r="K4807">
        <v>40.97</v>
      </c>
      <c r="L4807">
        <v>2.5</v>
      </c>
      <c r="M4807">
        <v>40</v>
      </c>
      <c r="N4807">
        <v>1600</v>
      </c>
      <c r="O4807">
        <v>12.68</v>
      </c>
      <c r="P4807">
        <v>38.21</v>
      </c>
      <c r="Q4807">
        <v>3.62</v>
      </c>
      <c r="R4807">
        <v>0.23</v>
      </c>
      <c r="T4807">
        <v>0.1</v>
      </c>
      <c r="U4807">
        <v>3.62</v>
      </c>
      <c r="V4807">
        <v>0.11</v>
      </c>
      <c r="X4807">
        <v>1.32</v>
      </c>
      <c r="Y4807" t="s">
        <v>69</v>
      </c>
      <c r="Z4807" t="s">
        <v>69</v>
      </c>
      <c r="AF4807">
        <v>0</v>
      </c>
      <c r="AH4807">
        <v>0</v>
      </c>
      <c r="AI4807">
        <v>0</v>
      </c>
      <c r="AJ4807">
        <v>0</v>
      </c>
      <c r="AK4807">
        <v>0</v>
      </c>
      <c r="AL4807">
        <v>0</v>
      </c>
      <c r="AM4807">
        <v>0</v>
      </c>
      <c r="AN4807" s="18">
        <v>0</v>
      </c>
      <c r="AP4807" s="18"/>
      <c r="AQ4807" s="18"/>
      <c r="AR4807" t="s">
        <v>197</v>
      </c>
      <c r="AS4807" t="s">
        <v>232</v>
      </c>
      <c r="AT4807" t="s">
        <v>233</v>
      </c>
      <c r="AU4807" t="s">
        <v>245</v>
      </c>
      <c r="AV4807" s="16" t="s">
        <v>246</v>
      </c>
    </row>
    <row r="4808" spans="1:48" x14ac:dyDescent="0.25">
      <c r="A4808">
        <v>4806</v>
      </c>
      <c r="C4808" t="s">
        <v>164</v>
      </c>
      <c r="E4808" t="s">
        <v>167</v>
      </c>
      <c r="G4808">
        <v>4</v>
      </c>
      <c r="H4808">
        <v>1985</v>
      </c>
      <c r="I4808">
        <v>3</v>
      </c>
      <c r="J4808">
        <v>15</v>
      </c>
      <c r="K4808">
        <v>40.97</v>
      </c>
      <c r="L4808">
        <v>2.5</v>
      </c>
      <c r="M4808">
        <v>50</v>
      </c>
      <c r="N4808">
        <v>1600</v>
      </c>
      <c r="O4808">
        <v>12.68</v>
      </c>
      <c r="P4808">
        <v>38.22</v>
      </c>
      <c r="Q4808">
        <v>2.4500000000000002</v>
      </c>
      <c r="R4808">
        <v>0.14000000000000001</v>
      </c>
      <c r="T4808">
        <v>0.04</v>
      </c>
      <c r="U4808">
        <v>2.4500000000000002</v>
      </c>
      <c r="X4808">
        <v>1.39</v>
      </c>
      <c r="Y4808" t="s">
        <v>69</v>
      </c>
      <c r="Z4808" t="s">
        <v>69</v>
      </c>
      <c r="AF4808">
        <v>0</v>
      </c>
      <c r="AH4808">
        <v>0</v>
      </c>
      <c r="AI4808">
        <v>0</v>
      </c>
      <c r="AJ4808">
        <v>0</v>
      </c>
      <c r="AK4808">
        <v>0</v>
      </c>
      <c r="AL4808">
        <v>0</v>
      </c>
      <c r="AM4808">
        <v>0</v>
      </c>
      <c r="AN4808" s="18">
        <v>0</v>
      </c>
      <c r="AP4808" s="18"/>
      <c r="AQ4808" s="18"/>
      <c r="AR4808" t="s">
        <v>197</v>
      </c>
      <c r="AS4808" t="s">
        <v>232</v>
      </c>
      <c r="AT4808" t="s">
        <v>233</v>
      </c>
      <c r="AU4808" t="s">
        <v>245</v>
      </c>
      <c r="AV4808" s="16" t="s">
        <v>246</v>
      </c>
    </row>
    <row r="4809" spans="1:48" x14ac:dyDescent="0.25">
      <c r="A4809">
        <v>4807</v>
      </c>
      <c r="C4809" t="s">
        <v>164</v>
      </c>
      <c r="E4809" t="s">
        <v>167</v>
      </c>
      <c r="G4809">
        <v>4</v>
      </c>
      <c r="H4809">
        <v>1985</v>
      </c>
      <c r="I4809">
        <v>3</v>
      </c>
      <c r="J4809">
        <v>15</v>
      </c>
      <c r="K4809">
        <v>40.97</v>
      </c>
      <c r="L4809">
        <v>2.5</v>
      </c>
      <c r="M4809">
        <v>60</v>
      </c>
      <c r="N4809">
        <v>1600</v>
      </c>
      <c r="O4809">
        <v>12.69</v>
      </c>
      <c r="P4809">
        <v>38.24</v>
      </c>
      <c r="Q4809">
        <v>2.48</v>
      </c>
      <c r="R4809">
        <v>0.18</v>
      </c>
      <c r="T4809">
        <v>0.09</v>
      </c>
      <c r="U4809">
        <v>2.48</v>
      </c>
      <c r="V4809">
        <v>0</v>
      </c>
      <c r="X4809">
        <v>1.37</v>
      </c>
      <c r="Y4809" t="s">
        <v>69</v>
      </c>
      <c r="Z4809" t="s">
        <v>69</v>
      </c>
      <c r="AF4809">
        <v>0</v>
      </c>
      <c r="AH4809">
        <v>0</v>
      </c>
      <c r="AI4809">
        <v>0</v>
      </c>
      <c r="AJ4809">
        <v>0</v>
      </c>
      <c r="AK4809">
        <v>0</v>
      </c>
      <c r="AL4809">
        <v>0</v>
      </c>
      <c r="AM4809">
        <v>0</v>
      </c>
      <c r="AN4809" s="18">
        <v>0</v>
      </c>
      <c r="AP4809" s="18"/>
      <c r="AQ4809" s="18"/>
      <c r="AR4809" t="s">
        <v>197</v>
      </c>
      <c r="AS4809" t="s">
        <v>232</v>
      </c>
      <c r="AT4809" t="s">
        <v>233</v>
      </c>
      <c r="AU4809" t="s">
        <v>245</v>
      </c>
      <c r="AV4809" s="16" t="s">
        <v>246</v>
      </c>
    </row>
    <row r="4810" spans="1:48" x14ac:dyDescent="0.25">
      <c r="A4810">
        <v>4808</v>
      </c>
      <c r="C4810" t="s">
        <v>164</v>
      </c>
      <c r="E4810" t="s">
        <v>167</v>
      </c>
      <c r="G4810">
        <v>4</v>
      </c>
      <c r="H4810">
        <v>1985</v>
      </c>
      <c r="I4810">
        <v>3</v>
      </c>
      <c r="J4810">
        <v>15</v>
      </c>
      <c r="K4810">
        <v>40.97</v>
      </c>
      <c r="L4810">
        <v>2.5</v>
      </c>
      <c r="M4810">
        <v>70</v>
      </c>
      <c r="N4810">
        <v>1600</v>
      </c>
      <c r="O4810">
        <v>12.69</v>
      </c>
      <c r="P4810">
        <v>38.26</v>
      </c>
      <c r="Q4810">
        <v>3.93</v>
      </c>
      <c r="R4810">
        <v>0.26</v>
      </c>
      <c r="T4810">
        <v>0.18</v>
      </c>
      <c r="U4810">
        <v>3.93</v>
      </c>
      <c r="X4810">
        <v>1.05</v>
      </c>
      <c r="Y4810" t="s">
        <v>69</v>
      </c>
      <c r="Z4810" t="s">
        <v>69</v>
      </c>
      <c r="AF4810">
        <v>0</v>
      </c>
      <c r="AH4810">
        <v>0</v>
      </c>
      <c r="AI4810">
        <v>0</v>
      </c>
      <c r="AJ4810">
        <v>0</v>
      </c>
      <c r="AK4810">
        <v>0</v>
      </c>
      <c r="AL4810">
        <v>0</v>
      </c>
      <c r="AM4810">
        <v>0</v>
      </c>
      <c r="AN4810" s="18">
        <v>0</v>
      </c>
      <c r="AP4810" s="18"/>
      <c r="AQ4810" s="18"/>
      <c r="AR4810" t="s">
        <v>197</v>
      </c>
      <c r="AS4810" t="s">
        <v>232</v>
      </c>
      <c r="AT4810" t="s">
        <v>233</v>
      </c>
      <c r="AU4810" t="s">
        <v>245</v>
      </c>
      <c r="AV4810" s="16" t="s">
        <v>246</v>
      </c>
    </row>
    <row r="4811" spans="1:48" x14ac:dyDescent="0.25">
      <c r="A4811">
        <v>4809</v>
      </c>
      <c r="C4811" t="s">
        <v>164</v>
      </c>
      <c r="E4811" t="s">
        <v>167</v>
      </c>
      <c r="G4811">
        <v>4</v>
      </c>
      <c r="H4811">
        <v>1985</v>
      </c>
      <c r="I4811">
        <v>3</v>
      </c>
      <c r="J4811">
        <v>15</v>
      </c>
      <c r="K4811">
        <v>40.97</v>
      </c>
      <c r="L4811">
        <v>2.5</v>
      </c>
      <c r="M4811">
        <v>80</v>
      </c>
      <c r="N4811">
        <v>1600</v>
      </c>
      <c r="O4811">
        <v>12.69</v>
      </c>
      <c r="P4811">
        <v>38.29</v>
      </c>
      <c r="Q4811">
        <v>3</v>
      </c>
      <c r="R4811">
        <v>0.22</v>
      </c>
      <c r="T4811">
        <v>0.08</v>
      </c>
      <c r="U4811">
        <v>3</v>
      </c>
      <c r="V4811">
        <v>0.14000000000000001</v>
      </c>
      <c r="X4811">
        <v>0.86</v>
      </c>
      <c r="Y4811" t="s">
        <v>69</v>
      </c>
      <c r="Z4811" t="s">
        <v>69</v>
      </c>
      <c r="AF4811">
        <v>0</v>
      </c>
      <c r="AH4811">
        <v>0</v>
      </c>
      <c r="AI4811">
        <v>0</v>
      </c>
      <c r="AJ4811">
        <v>0</v>
      </c>
      <c r="AK4811">
        <v>0</v>
      </c>
      <c r="AL4811">
        <v>0</v>
      </c>
      <c r="AM4811">
        <v>0</v>
      </c>
      <c r="AN4811" s="18">
        <v>0</v>
      </c>
      <c r="AP4811" s="18"/>
      <c r="AQ4811" s="18"/>
      <c r="AR4811" t="s">
        <v>197</v>
      </c>
      <c r="AS4811" t="s">
        <v>232</v>
      </c>
      <c r="AT4811" t="s">
        <v>233</v>
      </c>
      <c r="AU4811" t="s">
        <v>245</v>
      </c>
      <c r="AV4811" s="16" t="s">
        <v>246</v>
      </c>
    </row>
    <row r="4812" spans="1:48" x14ac:dyDescent="0.25">
      <c r="A4812">
        <v>4810</v>
      </c>
      <c r="C4812" t="s">
        <v>164</v>
      </c>
      <c r="E4812" t="s">
        <v>167</v>
      </c>
      <c r="G4812">
        <v>4</v>
      </c>
      <c r="H4812">
        <v>1985</v>
      </c>
      <c r="I4812">
        <v>3</v>
      </c>
      <c r="J4812">
        <v>15</v>
      </c>
      <c r="K4812">
        <v>40.97</v>
      </c>
      <c r="L4812">
        <v>2.5</v>
      </c>
      <c r="M4812">
        <v>90</v>
      </c>
      <c r="N4812">
        <v>1600</v>
      </c>
      <c r="O4812">
        <v>12.76</v>
      </c>
      <c r="P4812">
        <v>38.299999999999997</v>
      </c>
      <c r="Q4812">
        <v>3.52</v>
      </c>
      <c r="R4812">
        <v>0.23</v>
      </c>
      <c r="T4812">
        <v>0.14000000000000001</v>
      </c>
      <c r="U4812">
        <v>3.52</v>
      </c>
      <c r="X4812">
        <v>0.28000000000000003</v>
      </c>
      <c r="Y4812" t="s">
        <v>69</v>
      </c>
      <c r="Z4812" t="s">
        <v>69</v>
      </c>
      <c r="AF4812">
        <v>0</v>
      </c>
      <c r="AH4812">
        <v>0</v>
      </c>
      <c r="AI4812">
        <v>0</v>
      </c>
      <c r="AJ4812">
        <v>0</v>
      </c>
      <c r="AK4812">
        <v>0</v>
      </c>
      <c r="AL4812">
        <v>0</v>
      </c>
      <c r="AM4812">
        <v>0</v>
      </c>
      <c r="AN4812" s="18">
        <v>0</v>
      </c>
      <c r="AP4812" s="18"/>
      <c r="AQ4812" s="18"/>
      <c r="AR4812" t="s">
        <v>197</v>
      </c>
      <c r="AS4812" t="s">
        <v>232</v>
      </c>
      <c r="AT4812" t="s">
        <v>233</v>
      </c>
      <c r="AU4812" t="s">
        <v>245</v>
      </c>
      <c r="AV4812" s="16" t="s">
        <v>246</v>
      </c>
    </row>
    <row r="4813" spans="1:48" x14ac:dyDescent="0.25">
      <c r="A4813">
        <v>4811</v>
      </c>
      <c r="C4813" t="s">
        <v>164</v>
      </c>
      <c r="E4813" t="s">
        <v>167</v>
      </c>
      <c r="G4813">
        <v>4</v>
      </c>
      <c r="H4813">
        <v>1985</v>
      </c>
      <c r="I4813">
        <v>3</v>
      </c>
      <c r="J4813">
        <v>15</v>
      </c>
      <c r="K4813">
        <v>40.97</v>
      </c>
      <c r="L4813">
        <v>2.5</v>
      </c>
      <c r="M4813">
        <v>100</v>
      </c>
      <c r="N4813">
        <v>1600</v>
      </c>
      <c r="O4813">
        <v>12.79</v>
      </c>
      <c r="P4813">
        <v>38.31</v>
      </c>
      <c r="Q4813">
        <v>3.83</v>
      </c>
      <c r="R4813">
        <v>0.15</v>
      </c>
      <c r="T4813">
        <v>0.18</v>
      </c>
      <c r="U4813">
        <v>3.83</v>
      </c>
      <c r="V4813">
        <v>0</v>
      </c>
      <c r="X4813">
        <v>0.16</v>
      </c>
      <c r="Y4813" t="s">
        <v>69</v>
      </c>
      <c r="Z4813" t="s">
        <v>69</v>
      </c>
      <c r="AF4813">
        <v>0</v>
      </c>
      <c r="AH4813">
        <v>0</v>
      </c>
      <c r="AI4813">
        <v>0</v>
      </c>
      <c r="AJ4813">
        <v>0</v>
      </c>
      <c r="AK4813">
        <v>0</v>
      </c>
      <c r="AL4813">
        <v>0</v>
      </c>
      <c r="AM4813">
        <v>0</v>
      </c>
      <c r="AN4813" s="18">
        <v>0</v>
      </c>
      <c r="AP4813" s="18"/>
      <c r="AQ4813" s="18"/>
      <c r="AR4813" t="s">
        <v>197</v>
      </c>
      <c r="AS4813" t="s">
        <v>232</v>
      </c>
      <c r="AT4813" t="s">
        <v>233</v>
      </c>
      <c r="AU4813" t="s">
        <v>245</v>
      </c>
      <c r="AV4813" s="16" t="s">
        <v>246</v>
      </c>
    </row>
    <row r="4814" spans="1:48" x14ac:dyDescent="0.25">
      <c r="A4814">
        <v>4812</v>
      </c>
      <c r="C4814" t="s">
        <v>164</v>
      </c>
      <c r="E4814" t="s">
        <v>167</v>
      </c>
      <c r="G4814">
        <v>4</v>
      </c>
      <c r="H4814">
        <v>1985</v>
      </c>
      <c r="I4814">
        <v>3</v>
      </c>
      <c r="J4814">
        <v>15</v>
      </c>
      <c r="K4814">
        <v>40.97</v>
      </c>
      <c r="L4814">
        <v>2.5</v>
      </c>
      <c r="M4814">
        <v>150</v>
      </c>
      <c r="N4814">
        <v>1600</v>
      </c>
      <c r="O4814">
        <v>12.84</v>
      </c>
      <c r="P4814">
        <v>38.36</v>
      </c>
      <c r="Q4814">
        <v>5.07</v>
      </c>
      <c r="R4814">
        <v>7.0000000000000007E-2</v>
      </c>
      <c r="T4814">
        <v>0.23</v>
      </c>
      <c r="U4814">
        <v>5.07</v>
      </c>
      <c r="V4814">
        <v>0.25</v>
      </c>
      <c r="X4814">
        <v>0.1</v>
      </c>
      <c r="Y4814" t="s">
        <v>69</v>
      </c>
      <c r="Z4814" t="s">
        <v>69</v>
      </c>
      <c r="AF4814">
        <v>0</v>
      </c>
      <c r="AH4814">
        <v>0</v>
      </c>
      <c r="AI4814">
        <v>0</v>
      </c>
      <c r="AJ4814">
        <v>0</v>
      </c>
      <c r="AK4814">
        <v>0</v>
      </c>
      <c r="AL4814">
        <v>0</v>
      </c>
      <c r="AM4814">
        <v>0</v>
      </c>
      <c r="AN4814" s="18">
        <v>0</v>
      </c>
      <c r="AP4814" s="18"/>
      <c r="AQ4814" s="18"/>
      <c r="AR4814" t="s">
        <v>197</v>
      </c>
      <c r="AS4814" t="s">
        <v>232</v>
      </c>
      <c r="AT4814" t="s">
        <v>233</v>
      </c>
      <c r="AU4814" t="s">
        <v>245</v>
      </c>
      <c r="AV4814" s="16" t="s">
        <v>246</v>
      </c>
    </row>
    <row r="4815" spans="1:48" x14ac:dyDescent="0.25">
      <c r="A4815">
        <v>4813</v>
      </c>
      <c r="C4815" t="s">
        <v>164</v>
      </c>
      <c r="E4815" t="s">
        <v>167</v>
      </c>
      <c r="G4815">
        <v>4</v>
      </c>
      <c r="H4815">
        <v>1985</v>
      </c>
      <c r="I4815">
        <v>3</v>
      </c>
      <c r="J4815">
        <v>15</v>
      </c>
      <c r="K4815">
        <v>40.97</v>
      </c>
      <c r="L4815">
        <v>2.5</v>
      </c>
      <c r="M4815">
        <v>200</v>
      </c>
      <c r="N4815">
        <v>1600</v>
      </c>
      <c r="O4815">
        <v>12.86</v>
      </c>
      <c r="P4815">
        <v>38.380000000000003</v>
      </c>
      <c r="Q4815">
        <v>5.48</v>
      </c>
      <c r="R4815">
        <v>0.01</v>
      </c>
      <c r="T4815">
        <v>0.28000000000000003</v>
      </c>
      <c r="U4815">
        <v>5.48</v>
      </c>
      <c r="X4815">
        <v>0.08</v>
      </c>
      <c r="Y4815" t="s">
        <v>69</v>
      </c>
      <c r="Z4815" t="s">
        <v>69</v>
      </c>
      <c r="AF4815">
        <v>0</v>
      </c>
      <c r="AH4815">
        <v>0</v>
      </c>
      <c r="AI4815">
        <v>0</v>
      </c>
      <c r="AJ4815">
        <v>0</v>
      </c>
      <c r="AK4815">
        <v>0</v>
      </c>
      <c r="AL4815">
        <v>0</v>
      </c>
      <c r="AM4815">
        <v>0</v>
      </c>
      <c r="AN4815" s="18">
        <v>0</v>
      </c>
      <c r="AP4815" s="18"/>
      <c r="AQ4815" s="18"/>
      <c r="AR4815" t="s">
        <v>197</v>
      </c>
      <c r="AS4815" t="s">
        <v>232</v>
      </c>
      <c r="AT4815" t="s">
        <v>233</v>
      </c>
      <c r="AU4815" t="s">
        <v>245</v>
      </c>
      <c r="AV4815" s="16" t="s">
        <v>246</v>
      </c>
    </row>
    <row r="4816" spans="1:48" x14ac:dyDescent="0.25">
      <c r="A4816">
        <v>4814</v>
      </c>
      <c r="C4816" t="s">
        <v>164</v>
      </c>
      <c r="E4816" t="s">
        <v>167</v>
      </c>
      <c r="G4816">
        <v>4</v>
      </c>
      <c r="H4816">
        <v>1985</v>
      </c>
      <c r="I4816">
        <v>3</v>
      </c>
      <c r="J4816">
        <v>15</v>
      </c>
      <c r="K4816">
        <v>40.97</v>
      </c>
      <c r="L4816">
        <v>2.5</v>
      </c>
      <c r="M4816">
        <v>20</v>
      </c>
      <c r="N4816">
        <v>1600</v>
      </c>
      <c r="O4816">
        <v>12.67</v>
      </c>
      <c r="P4816">
        <v>38.21</v>
      </c>
      <c r="Q4816">
        <v>3.62</v>
      </c>
      <c r="R4816">
        <v>0.21</v>
      </c>
      <c r="T4816">
        <v>0.2</v>
      </c>
      <c r="U4816">
        <v>3.62</v>
      </c>
      <c r="V4816">
        <v>0</v>
      </c>
      <c r="X4816">
        <v>1.36</v>
      </c>
      <c r="Y4816" t="s">
        <v>69</v>
      </c>
      <c r="Z4816" t="s">
        <v>69</v>
      </c>
      <c r="AF4816">
        <v>150</v>
      </c>
      <c r="AH4816">
        <v>150</v>
      </c>
      <c r="AI4816">
        <v>1.2397922545386706E-4</v>
      </c>
      <c r="AJ4816">
        <v>5.2132039473876401E-3</v>
      </c>
      <c r="AK4816">
        <v>1.4675507280507833E-3</v>
      </c>
      <c r="AL4816">
        <v>1.4675507280507833E-3</v>
      </c>
      <c r="AM4816">
        <v>1.4675507280507833E-3</v>
      </c>
      <c r="AN4816" s="18">
        <v>1.4675507280507833E-3</v>
      </c>
      <c r="AP4816" s="18"/>
      <c r="AQ4816" s="18"/>
      <c r="AR4816" t="s">
        <v>197</v>
      </c>
      <c r="AS4816" t="s">
        <v>232</v>
      </c>
      <c r="AT4816" t="s">
        <v>233</v>
      </c>
      <c r="AU4816" t="s">
        <v>245</v>
      </c>
      <c r="AV4816" s="16" t="s">
        <v>246</v>
      </c>
    </row>
    <row r="4817" spans="1:48" x14ac:dyDescent="0.25">
      <c r="A4817">
        <v>4815</v>
      </c>
      <c r="C4817" t="s">
        <v>164</v>
      </c>
      <c r="E4817" t="s">
        <v>167</v>
      </c>
      <c r="G4817">
        <v>4</v>
      </c>
      <c r="H4817">
        <v>1985</v>
      </c>
      <c r="I4817">
        <v>3</v>
      </c>
      <c r="J4817">
        <v>15</v>
      </c>
      <c r="K4817">
        <v>40.97</v>
      </c>
      <c r="L4817">
        <v>2.5</v>
      </c>
      <c r="M4817">
        <v>10</v>
      </c>
      <c r="N4817">
        <v>1600</v>
      </c>
      <c r="O4817">
        <v>12.67</v>
      </c>
      <c r="P4817">
        <v>38.21</v>
      </c>
      <c r="Q4817">
        <v>2.69</v>
      </c>
      <c r="R4817">
        <v>0.15</v>
      </c>
      <c r="T4817">
        <v>0.05</v>
      </c>
      <c r="U4817">
        <v>2.69</v>
      </c>
      <c r="X4817">
        <v>1.32</v>
      </c>
      <c r="Y4817" t="s">
        <v>69</v>
      </c>
      <c r="Z4817" t="s">
        <v>69</v>
      </c>
      <c r="AF4817">
        <v>300</v>
      </c>
      <c r="AH4817">
        <v>300</v>
      </c>
      <c r="AI4817">
        <v>2.4795845090773411E-4</v>
      </c>
      <c r="AJ4817">
        <v>1.042640789477528E-2</v>
      </c>
      <c r="AK4817">
        <v>2.9351014561015665E-3</v>
      </c>
      <c r="AL4817">
        <v>2.9351014561015665E-3</v>
      </c>
      <c r="AM4817">
        <v>2.9351014561015665E-3</v>
      </c>
      <c r="AN4817" s="18">
        <v>2.9351014561015665E-3</v>
      </c>
      <c r="AP4817" s="18"/>
      <c r="AQ4817" s="18"/>
      <c r="AR4817" t="s">
        <v>197</v>
      </c>
      <c r="AS4817" t="s">
        <v>232</v>
      </c>
      <c r="AT4817" t="s">
        <v>233</v>
      </c>
      <c r="AU4817" t="s">
        <v>245</v>
      </c>
      <c r="AV4817" s="16" t="s">
        <v>246</v>
      </c>
    </row>
    <row r="4818" spans="1:48" x14ac:dyDescent="0.25">
      <c r="A4818">
        <v>4816</v>
      </c>
      <c r="C4818" t="s">
        <v>164</v>
      </c>
      <c r="E4818" t="s">
        <v>167</v>
      </c>
      <c r="G4818">
        <v>11</v>
      </c>
      <c r="H4818">
        <v>1985</v>
      </c>
      <c r="I4818">
        <v>3</v>
      </c>
      <c r="J4818">
        <v>24</v>
      </c>
      <c r="K4818">
        <v>40.973333333333336</v>
      </c>
      <c r="L4818">
        <v>2.5066666666666668</v>
      </c>
      <c r="M4818">
        <v>0</v>
      </c>
      <c r="N4818">
        <v>1521</v>
      </c>
      <c r="O4818">
        <v>12.82</v>
      </c>
      <c r="P4818">
        <v>38.29</v>
      </c>
      <c r="Q4818">
        <v>2.2400000000000002</v>
      </c>
      <c r="R4818">
        <v>0.15</v>
      </c>
      <c r="T4818">
        <v>0.21</v>
      </c>
      <c r="U4818">
        <v>2.67</v>
      </c>
      <c r="V4818">
        <v>1.21</v>
      </c>
      <c r="X4818">
        <v>1.31</v>
      </c>
      <c r="Y4818" t="s">
        <v>69</v>
      </c>
      <c r="Z4818" t="s">
        <v>69</v>
      </c>
      <c r="AF4818">
        <v>0</v>
      </c>
      <c r="AH4818">
        <v>0</v>
      </c>
      <c r="AI4818">
        <v>0</v>
      </c>
      <c r="AJ4818">
        <v>0</v>
      </c>
      <c r="AK4818">
        <v>0</v>
      </c>
      <c r="AL4818">
        <v>0</v>
      </c>
      <c r="AM4818">
        <v>0</v>
      </c>
      <c r="AN4818" s="18">
        <v>0</v>
      </c>
      <c r="AP4818" s="18"/>
      <c r="AQ4818" s="18"/>
      <c r="AR4818" t="s">
        <v>197</v>
      </c>
      <c r="AS4818" t="s">
        <v>232</v>
      </c>
      <c r="AT4818" t="s">
        <v>233</v>
      </c>
      <c r="AU4818" t="s">
        <v>245</v>
      </c>
      <c r="AV4818" s="16" t="s">
        <v>246</v>
      </c>
    </row>
    <row r="4819" spans="1:48" x14ac:dyDescent="0.25">
      <c r="A4819">
        <v>4817</v>
      </c>
      <c r="C4819" t="s">
        <v>164</v>
      </c>
      <c r="E4819" t="s">
        <v>167</v>
      </c>
      <c r="G4819">
        <v>12</v>
      </c>
      <c r="H4819">
        <v>1985</v>
      </c>
      <c r="I4819">
        <v>3</v>
      </c>
      <c r="J4819">
        <v>24</v>
      </c>
      <c r="K4819">
        <v>40.973333333333336</v>
      </c>
      <c r="L4819">
        <v>2.5066666666666668</v>
      </c>
      <c r="M4819">
        <v>0</v>
      </c>
      <c r="N4819">
        <v>1485</v>
      </c>
      <c r="O4819">
        <v>12.94</v>
      </c>
      <c r="Q4819">
        <v>2.96</v>
      </c>
      <c r="R4819">
        <v>0.22</v>
      </c>
      <c r="T4819">
        <v>0.22</v>
      </c>
      <c r="U4819">
        <v>3.22</v>
      </c>
      <c r="X4819">
        <v>1.03</v>
      </c>
      <c r="Y4819" t="s">
        <v>69</v>
      </c>
      <c r="Z4819" t="s">
        <v>69</v>
      </c>
      <c r="AF4819">
        <v>0</v>
      </c>
      <c r="AH4819">
        <v>0</v>
      </c>
      <c r="AI4819">
        <v>0</v>
      </c>
      <c r="AJ4819">
        <v>0</v>
      </c>
      <c r="AK4819">
        <v>0</v>
      </c>
      <c r="AL4819">
        <v>0</v>
      </c>
      <c r="AM4819">
        <v>0</v>
      </c>
      <c r="AN4819" s="18">
        <v>0</v>
      </c>
      <c r="AP4819" s="18"/>
      <c r="AQ4819" s="18"/>
      <c r="AR4819" t="s">
        <v>197</v>
      </c>
      <c r="AS4819" t="s">
        <v>232</v>
      </c>
      <c r="AT4819" t="s">
        <v>233</v>
      </c>
      <c r="AU4819" t="s">
        <v>245</v>
      </c>
      <c r="AV4819" s="16" t="s">
        <v>246</v>
      </c>
    </row>
    <row r="4820" spans="1:48" x14ac:dyDescent="0.25">
      <c r="A4820">
        <v>4818</v>
      </c>
      <c r="C4820" t="s">
        <v>164</v>
      </c>
      <c r="E4820" t="s">
        <v>167</v>
      </c>
      <c r="G4820">
        <v>13</v>
      </c>
      <c r="H4820">
        <v>1985</v>
      </c>
      <c r="I4820">
        <v>3</v>
      </c>
      <c r="J4820">
        <v>24</v>
      </c>
      <c r="K4820">
        <v>40.973333333333336</v>
      </c>
      <c r="L4820">
        <v>2.5066666666666668</v>
      </c>
      <c r="M4820">
        <v>0</v>
      </c>
      <c r="N4820">
        <v>1380</v>
      </c>
      <c r="O4820">
        <v>13.31</v>
      </c>
      <c r="Q4820">
        <v>2.39</v>
      </c>
      <c r="R4820">
        <v>0.14000000000000001</v>
      </c>
      <c r="T4820">
        <v>0.08</v>
      </c>
      <c r="U4820">
        <v>3.12</v>
      </c>
      <c r="X4820">
        <v>1.48</v>
      </c>
      <c r="Y4820" t="s">
        <v>69</v>
      </c>
      <c r="Z4820" t="s">
        <v>69</v>
      </c>
      <c r="AF4820">
        <v>0</v>
      </c>
      <c r="AH4820">
        <v>0</v>
      </c>
      <c r="AI4820">
        <v>0</v>
      </c>
      <c r="AJ4820">
        <v>0</v>
      </c>
      <c r="AK4820">
        <v>0</v>
      </c>
      <c r="AL4820">
        <v>0</v>
      </c>
      <c r="AM4820">
        <v>0</v>
      </c>
      <c r="AN4820" s="18">
        <v>0</v>
      </c>
      <c r="AP4820" s="18"/>
      <c r="AQ4820" s="18"/>
      <c r="AR4820" t="s">
        <v>197</v>
      </c>
      <c r="AS4820" t="s">
        <v>232</v>
      </c>
      <c r="AT4820" t="s">
        <v>233</v>
      </c>
      <c r="AU4820" t="s">
        <v>245</v>
      </c>
      <c r="AV4820" s="16" t="s">
        <v>246</v>
      </c>
    </row>
    <row r="4821" spans="1:48" x14ac:dyDescent="0.25">
      <c r="A4821">
        <v>4819</v>
      </c>
      <c r="C4821" t="s">
        <v>164</v>
      </c>
      <c r="E4821" t="s">
        <v>167</v>
      </c>
      <c r="G4821">
        <v>11</v>
      </c>
      <c r="H4821">
        <v>1985</v>
      </c>
      <c r="I4821">
        <v>3</v>
      </c>
      <c r="J4821">
        <v>24</v>
      </c>
      <c r="K4821">
        <v>40.973333333333336</v>
      </c>
      <c r="L4821">
        <v>2.5066666666666668</v>
      </c>
      <c r="M4821">
        <v>10</v>
      </c>
      <c r="N4821">
        <v>1521</v>
      </c>
      <c r="O4821">
        <v>12.78</v>
      </c>
      <c r="P4821">
        <v>38.29</v>
      </c>
      <c r="Q4821">
        <v>2.5499999999999998</v>
      </c>
      <c r="R4821">
        <v>0.18</v>
      </c>
      <c r="T4821">
        <v>0.08</v>
      </c>
      <c r="U4821">
        <v>3.21</v>
      </c>
      <c r="X4821">
        <v>1.62</v>
      </c>
      <c r="Y4821" t="s">
        <v>69</v>
      </c>
      <c r="Z4821" t="s">
        <v>69</v>
      </c>
      <c r="AF4821">
        <v>0</v>
      </c>
      <c r="AH4821">
        <v>0</v>
      </c>
      <c r="AI4821">
        <v>0</v>
      </c>
      <c r="AJ4821">
        <v>0</v>
      </c>
      <c r="AK4821">
        <v>0</v>
      </c>
      <c r="AL4821">
        <v>0</v>
      </c>
      <c r="AM4821">
        <v>0</v>
      </c>
      <c r="AN4821" s="18">
        <v>0</v>
      </c>
      <c r="AP4821" s="18"/>
      <c r="AQ4821" s="18"/>
      <c r="AR4821" t="s">
        <v>197</v>
      </c>
      <c r="AS4821" t="s">
        <v>232</v>
      </c>
      <c r="AT4821" t="s">
        <v>233</v>
      </c>
      <c r="AU4821" t="s">
        <v>245</v>
      </c>
      <c r="AV4821" s="16" t="s">
        <v>246</v>
      </c>
    </row>
    <row r="4822" spans="1:48" x14ac:dyDescent="0.25">
      <c r="A4822">
        <v>4820</v>
      </c>
      <c r="C4822" t="s">
        <v>164</v>
      </c>
      <c r="E4822" t="s">
        <v>167</v>
      </c>
      <c r="G4822">
        <v>11</v>
      </c>
      <c r="H4822">
        <v>1985</v>
      </c>
      <c r="I4822">
        <v>3</v>
      </c>
      <c r="J4822">
        <v>24</v>
      </c>
      <c r="K4822">
        <v>40.973333333333336</v>
      </c>
      <c r="L4822">
        <v>2.5066666666666668</v>
      </c>
      <c r="M4822">
        <v>20</v>
      </c>
      <c r="N4822">
        <v>1521</v>
      </c>
      <c r="O4822">
        <v>12.69</v>
      </c>
      <c r="P4822">
        <v>38.270000000000003</v>
      </c>
      <c r="Q4822">
        <v>2.84</v>
      </c>
      <c r="R4822">
        <v>0.22</v>
      </c>
      <c r="T4822">
        <v>0.16</v>
      </c>
      <c r="U4822">
        <v>3.21</v>
      </c>
      <c r="V4822">
        <v>0.87</v>
      </c>
      <c r="X4822">
        <v>1.42</v>
      </c>
      <c r="Y4822" t="s">
        <v>69</v>
      </c>
      <c r="Z4822" t="s">
        <v>69</v>
      </c>
      <c r="AF4822">
        <v>0</v>
      </c>
      <c r="AH4822">
        <v>0</v>
      </c>
      <c r="AI4822">
        <v>0</v>
      </c>
      <c r="AJ4822">
        <v>0</v>
      </c>
      <c r="AK4822">
        <v>0</v>
      </c>
      <c r="AL4822">
        <v>0</v>
      </c>
      <c r="AM4822">
        <v>0</v>
      </c>
      <c r="AN4822" s="18">
        <v>0</v>
      </c>
      <c r="AP4822" s="18"/>
      <c r="AQ4822" s="18"/>
      <c r="AR4822" t="s">
        <v>197</v>
      </c>
      <c r="AS4822" t="s">
        <v>232</v>
      </c>
      <c r="AT4822" t="s">
        <v>233</v>
      </c>
      <c r="AU4822" t="s">
        <v>245</v>
      </c>
      <c r="AV4822" s="16" t="s">
        <v>246</v>
      </c>
    </row>
    <row r="4823" spans="1:48" x14ac:dyDescent="0.25">
      <c r="A4823">
        <v>4821</v>
      </c>
      <c r="C4823" t="s">
        <v>164</v>
      </c>
      <c r="E4823" t="s">
        <v>167</v>
      </c>
      <c r="G4823">
        <v>12</v>
      </c>
      <c r="H4823">
        <v>1985</v>
      </c>
      <c r="I4823">
        <v>3</v>
      </c>
      <c r="J4823">
        <v>24</v>
      </c>
      <c r="K4823">
        <v>40.973333333333336</v>
      </c>
      <c r="L4823">
        <v>2.5066666666666668</v>
      </c>
      <c r="M4823">
        <v>20</v>
      </c>
      <c r="N4823">
        <v>1485</v>
      </c>
      <c r="O4823">
        <v>12.71</v>
      </c>
      <c r="Q4823">
        <v>2.61</v>
      </c>
      <c r="R4823">
        <v>0.19</v>
      </c>
      <c r="T4823">
        <v>0.08</v>
      </c>
      <c r="U4823">
        <v>3.12</v>
      </c>
      <c r="X4823">
        <v>1.81</v>
      </c>
      <c r="Y4823" t="s">
        <v>69</v>
      </c>
      <c r="Z4823" t="s">
        <v>69</v>
      </c>
      <c r="AF4823">
        <v>0</v>
      </c>
      <c r="AH4823">
        <v>0</v>
      </c>
      <c r="AI4823">
        <v>0</v>
      </c>
      <c r="AJ4823">
        <v>0</v>
      </c>
      <c r="AK4823">
        <v>0</v>
      </c>
      <c r="AL4823">
        <v>0</v>
      </c>
      <c r="AM4823">
        <v>0</v>
      </c>
      <c r="AN4823" s="18">
        <v>0</v>
      </c>
      <c r="AP4823" s="18"/>
      <c r="AQ4823" s="18"/>
      <c r="AR4823" t="s">
        <v>197</v>
      </c>
      <c r="AS4823" t="s">
        <v>232</v>
      </c>
      <c r="AT4823" t="s">
        <v>233</v>
      </c>
      <c r="AU4823" t="s">
        <v>245</v>
      </c>
      <c r="AV4823" s="16" t="s">
        <v>246</v>
      </c>
    </row>
    <row r="4824" spans="1:48" x14ac:dyDescent="0.25">
      <c r="A4824">
        <v>4822</v>
      </c>
      <c r="C4824" t="s">
        <v>164</v>
      </c>
      <c r="E4824" t="s">
        <v>167</v>
      </c>
      <c r="G4824">
        <v>13</v>
      </c>
      <c r="H4824">
        <v>1985</v>
      </c>
      <c r="I4824">
        <v>3</v>
      </c>
      <c r="J4824">
        <v>24</v>
      </c>
      <c r="K4824">
        <v>40.973333333333336</v>
      </c>
      <c r="L4824">
        <v>2.5066666666666668</v>
      </c>
      <c r="M4824">
        <v>20</v>
      </c>
      <c r="N4824">
        <v>1380</v>
      </c>
      <c r="O4824">
        <v>12.69</v>
      </c>
      <c r="Q4824">
        <v>2.5</v>
      </c>
      <c r="R4824">
        <v>0.14000000000000001</v>
      </c>
      <c r="T4824">
        <v>0.08</v>
      </c>
      <c r="U4824">
        <v>3.03</v>
      </c>
      <c r="X4824">
        <v>1.86</v>
      </c>
      <c r="Y4824" t="s">
        <v>69</v>
      </c>
      <c r="Z4824" t="s">
        <v>69</v>
      </c>
      <c r="AF4824">
        <v>0</v>
      </c>
      <c r="AH4824">
        <v>0</v>
      </c>
      <c r="AI4824">
        <v>0</v>
      </c>
      <c r="AJ4824">
        <v>0</v>
      </c>
      <c r="AK4824">
        <v>0</v>
      </c>
      <c r="AL4824">
        <v>0</v>
      </c>
      <c r="AM4824">
        <v>0</v>
      </c>
      <c r="AN4824" s="18">
        <v>0</v>
      </c>
      <c r="AP4824" s="18"/>
      <c r="AQ4824" s="18"/>
      <c r="AR4824" t="s">
        <v>197</v>
      </c>
      <c r="AS4824" t="s">
        <v>232</v>
      </c>
      <c r="AT4824" t="s">
        <v>233</v>
      </c>
      <c r="AU4824" t="s">
        <v>245</v>
      </c>
      <c r="AV4824" s="16" t="s">
        <v>246</v>
      </c>
    </row>
    <row r="4825" spans="1:48" x14ac:dyDescent="0.25">
      <c r="A4825">
        <v>4823</v>
      </c>
      <c r="C4825" t="s">
        <v>164</v>
      </c>
      <c r="E4825" t="s">
        <v>167</v>
      </c>
      <c r="G4825">
        <v>11</v>
      </c>
      <c r="H4825">
        <v>1985</v>
      </c>
      <c r="I4825">
        <v>3</v>
      </c>
      <c r="J4825">
        <v>24</v>
      </c>
      <c r="K4825">
        <v>40.973333333333336</v>
      </c>
      <c r="L4825">
        <v>2.5066666666666668</v>
      </c>
      <c r="M4825">
        <v>40</v>
      </c>
      <c r="N4825">
        <v>1521</v>
      </c>
      <c r="O4825">
        <v>12.68</v>
      </c>
      <c r="P4825">
        <v>38.28</v>
      </c>
      <c r="Q4825">
        <v>3.16</v>
      </c>
      <c r="R4825">
        <v>0.28000000000000003</v>
      </c>
      <c r="T4825">
        <v>0.11</v>
      </c>
      <c r="U4825">
        <v>3.23</v>
      </c>
      <c r="V4825">
        <v>0.8</v>
      </c>
      <c r="X4825">
        <v>0.83</v>
      </c>
      <c r="Y4825" t="s">
        <v>69</v>
      </c>
      <c r="Z4825" t="s">
        <v>69</v>
      </c>
      <c r="AF4825">
        <v>0</v>
      </c>
      <c r="AH4825">
        <v>0</v>
      </c>
      <c r="AI4825">
        <v>0</v>
      </c>
      <c r="AJ4825">
        <v>0</v>
      </c>
      <c r="AK4825">
        <v>0</v>
      </c>
      <c r="AL4825">
        <v>0</v>
      </c>
      <c r="AM4825">
        <v>0</v>
      </c>
      <c r="AN4825" s="18">
        <v>0</v>
      </c>
      <c r="AP4825" s="18"/>
      <c r="AQ4825" s="18"/>
      <c r="AR4825" t="s">
        <v>197</v>
      </c>
      <c r="AS4825" t="s">
        <v>232</v>
      </c>
      <c r="AT4825" t="s">
        <v>233</v>
      </c>
      <c r="AU4825" t="s">
        <v>245</v>
      </c>
      <c r="AV4825" s="16" t="s">
        <v>246</v>
      </c>
    </row>
    <row r="4826" spans="1:48" x14ac:dyDescent="0.25">
      <c r="A4826">
        <v>4824</v>
      </c>
      <c r="C4826" t="s">
        <v>164</v>
      </c>
      <c r="E4826" t="s">
        <v>167</v>
      </c>
      <c r="G4826">
        <v>13</v>
      </c>
      <c r="H4826">
        <v>1985</v>
      </c>
      <c r="I4826">
        <v>3</v>
      </c>
      <c r="J4826">
        <v>24</v>
      </c>
      <c r="K4826">
        <v>40.973333333333336</v>
      </c>
      <c r="L4826">
        <v>2.5066666666666668</v>
      </c>
      <c r="M4826">
        <v>40</v>
      </c>
      <c r="N4826">
        <v>1380</v>
      </c>
      <c r="O4826">
        <v>12.62</v>
      </c>
      <c r="Q4826">
        <v>3.26</v>
      </c>
      <c r="R4826">
        <v>0.32</v>
      </c>
      <c r="T4826">
        <v>0.14000000000000001</v>
      </c>
      <c r="U4826">
        <v>3.12</v>
      </c>
      <c r="X4826">
        <v>0.92</v>
      </c>
      <c r="Y4826" t="s">
        <v>69</v>
      </c>
      <c r="Z4826" t="s">
        <v>69</v>
      </c>
      <c r="AF4826">
        <v>0</v>
      </c>
      <c r="AH4826">
        <v>0</v>
      </c>
      <c r="AI4826">
        <v>0</v>
      </c>
      <c r="AJ4826">
        <v>0</v>
      </c>
      <c r="AK4826">
        <v>0</v>
      </c>
      <c r="AL4826">
        <v>0</v>
      </c>
      <c r="AM4826">
        <v>0</v>
      </c>
      <c r="AN4826" s="18">
        <v>0</v>
      </c>
      <c r="AP4826" s="18"/>
      <c r="AQ4826" s="18"/>
      <c r="AR4826" t="s">
        <v>197</v>
      </c>
      <c r="AS4826" t="s">
        <v>232</v>
      </c>
      <c r="AT4826" t="s">
        <v>233</v>
      </c>
      <c r="AU4826" t="s">
        <v>245</v>
      </c>
      <c r="AV4826" s="16" t="s">
        <v>246</v>
      </c>
    </row>
    <row r="4827" spans="1:48" x14ac:dyDescent="0.25">
      <c r="A4827">
        <v>4825</v>
      </c>
      <c r="C4827" t="s">
        <v>164</v>
      </c>
      <c r="E4827" t="s">
        <v>167</v>
      </c>
      <c r="G4827">
        <v>11</v>
      </c>
      <c r="H4827">
        <v>1985</v>
      </c>
      <c r="I4827">
        <v>3</v>
      </c>
      <c r="J4827">
        <v>24</v>
      </c>
      <c r="K4827">
        <v>40.973333333333336</v>
      </c>
      <c r="L4827">
        <v>2.5066666666666668</v>
      </c>
      <c r="M4827">
        <v>60</v>
      </c>
      <c r="N4827">
        <v>1521</v>
      </c>
      <c r="O4827">
        <v>12.64</v>
      </c>
      <c r="P4827">
        <v>38.28</v>
      </c>
      <c r="Q4827">
        <v>3.26</v>
      </c>
      <c r="R4827">
        <v>0.28999999999999998</v>
      </c>
      <c r="T4827">
        <v>0.11</v>
      </c>
      <c r="U4827">
        <v>3.36</v>
      </c>
      <c r="V4827">
        <v>0.56999999999999995</v>
      </c>
      <c r="X4827">
        <v>0.84</v>
      </c>
      <c r="Y4827" t="s">
        <v>69</v>
      </c>
      <c r="Z4827" t="s">
        <v>69</v>
      </c>
      <c r="AF4827">
        <v>0</v>
      </c>
      <c r="AH4827">
        <v>0</v>
      </c>
      <c r="AI4827">
        <v>0</v>
      </c>
      <c r="AJ4827">
        <v>0</v>
      </c>
      <c r="AK4827">
        <v>0</v>
      </c>
      <c r="AL4827">
        <v>0</v>
      </c>
      <c r="AM4827">
        <v>0</v>
      </c>
      <c r="AN4827" s="18">
        <v>0</v>
      </c>
      <c r="AP4827" s="18"/>
      <c r="AQ4827" s="18"/>
      <c r="AR4827" t="s">
        <v>197</v>
      </c>
      <c r="AS4827" t="s">
        <v>232</v>
      </c>
      <c r="AT4827" t="s">
        <v>233</v>
      </c>
      <c r="AU4827" t="s">
        <v>245</v>
      </c>
      <c r="AV4827" s="16" t="s">
        <v>246</v>
      </c>
    </row>
    <row r="4828" spans="1:48" x14ac:dyDescent="0.25">
      <c r="A4828">
        <v>4826</v>
      </c>
      <c r="C4828" t="s">
        <v>164</v>
      </c>
      <c r="E4828" t="s">
        <v>167</v>
      </c>
      <c r="G4828">
        <v>12</v>
      </c>
      <c r="H4828">
        <v>1985</v>
      </c>
      <c r="I4828">
        <v>3</v>
      </c>
      <c r="J4828">
        <v>24</v>
      </c>
      <c r="K4828">
        <v>40.973333333333336</v>
      </c>
      <c r="L4828">
        <v>2.5066666666666668</v>
      </c>
      <c r="M4828">
        <v>60</v>
      </c>
      <c r="N4828">
        <v>1485</v>
      </c>
      <c r="O4828">
        <v>12.61</v>
      </c>
      <c r="Q4828">
        <v>3.26</v>
      </c>
      <c r="R4828">
        <v>0.35</v>
      </c>
      <c r="T4828">
        <v>0.11</v>
      </c>
      <c r="U4828">
        <v>3.22</v>
      </c>
      <c r="X4828">
        <v>1.1100000000000001</v>
      </c>
      <c r="Y4828" t="s">
        <v>69</v>
      </c>
      <c r="Z4828" t="s">
        <v>69</v>
      </c>
      <c r="AF4828">
        <v>0</v>
      </c>
      <c r="AH4828">
        <v>0</v>
      </c>
      <c r="AI4828">
        <v>0</v>
      </c>
      <c r="AJ4828">
        <v>0</v>
      </c>
      <c r="AK4828">
        <v>0</v>
      </c>
      <c r="AL4828">
        <v>0</v>
      </c>
      <c r="AM4828">
        <v>0</v>
      </c>
      <c r="AN4828" s="18">
        <v>0</v>
      </c>
      <c r="AP4828" s="18"/>
      <c r="AQ4828" s="18"/>
      <c r="AR4828" t="s">
        <v>197</v>
      </c>
      <c r="AS4828" t="s">
        <v>232</v>
      </c>
      <c r="AT4828" t="s">
        <v>233</v>
      </c>
      <c r="AU4828" t="s">
        <v>245</v>
      </c>
      <c r="AV4828" s="16" t="s">
        <v>246</v>
      </c>
    </row>
    <row r="4829" spans="1:48" x14ac:dyDescent="0.25">
      <c r="A4829">
        <v>4827</v>
      </c>
      <c r="C4829" t="s">
        <v>164</v>
      </c>
      <c r="E4829" t="s">
        <v>167</v>
      </c>
      <c r="G4829">
        <v>13</v>
      </c>
      <c r="H4829">
        <v>1985</v>
      </c>
      <c r="I4829">
        <v>3</v>
      </c>
      <c r="J4829">
        <v>24</v>
      </c>
      <c r="K4829">
        <v>40.973333333333336</v>
      </c>
      <c r="L4829">
        <v>2.5066666666666668</v>
      </c>
      <c r="M4829">
        <v>60</v>
      </c>
      <c r="N4829">
        <v>1380</v>
      </c>
      <c r="O4829">
        <v>12.59</v>
      </c>
      <c r="Q4829">
        <v>3.05</v>
      </c>
      <c r="R4829">
        <v>0.26</v>
      </c>
      <c r="T4829">
        <v>0.11</v>
      </c>
      <c r="U4829">
        <v>2.83</v>
      </c>
      <c r="X4829">
        <v>0.68</v>
      </c>
      <c r="Y4829" t="s">
        <v>69</v>
      </c>
      <c r="Z4829" t="s">
        <v>69</v>
      </c>
      <c r="AF4829">
        <v>0</v>
      </c>
      <c r="AH4829">
        <v>0</v>
      </c>
      <c r="AI4829">
        <v>0</v>
      </c>
      <c r="AJ4829">
        <v>0</v>
      </c>
      <c r="AK4829">
        <v>0</v>
      </c>
      <c r="AL4829">
        <v>0</v>
      </c>
      <c r="AM4829">
        <v>0</v>
      </c>
      <c r="AN4829" s="18">
        <v>0</v>
      </c>
      <c r="AP4829" s="18"/>
      <c r="AQ4829" s="18"/>
      <c r="AR4829" t="s">
        <v>197</v>
      </c>
      <c r="AS4829" t="s">
        <v>232</v>
      </c>
      <c r="AT4829" t="s">
        <v>233</v>
      </c>
      <c r="AU4829" t="s">
        <v>245</v>
      </c>
      <c r="AV4829" s="16" t="s">
        <v>246</v>
      </c>
    </row>
    <row r="4830" spans="1:48" x14ac:dyDescent="0.25">
      <c r="A4830">
        <v>4828</v>
      </c>
      <c r="C4830" t="s">
        <v>164</v>
      </c>
      <c r="E4830" t="s">
        <v>167</v>
      </c>
      <c r="G4830">
        <v>11</v>
      </c>
      <c r="H4830">
        <v>1985</v>
      </c>
      <c r="I4830">
        <v>3</v>
      </c>
      <c r="J4830">
        <v>24</v>
      </c>
      <c r="K4830">
        <v>40.973333333333336</v>
      </c>
      <c r="L4830">
        <v>2.5066666666666668</v>
      </c>
      <c r="M4830">
        <v>80</v>
      </c>
      <c r="N4830">
        <v>1521</v>
      </c>
      <c r="O4830">
        <v>12.64</v>
      </c>
      <c r="P4830">
        <v>38.270000000000003</v>
      </c>
      <c r="Q4830">
        <v>3.34</v>
      </c>
      <c r="R4830">
        <v>0.33</v>
      </c>
      <c r="T4830">
        <v>0.12</v>
      </c>
      <c r="U4830">
        <v>3.36</v>
      </c>
      <c r="V4830">
        <v>1.1200000000000001</v>
      </c>
      <c r="X4830">
        <v>0.66</v>
      </c>
      <c r="Y4830" t="s">
        <v>69</v>
      </c>
      <c r="Z4830" t="s">
        <v>69</v>
      </c>
      <c r="AF4830">
        <v>0</v>
      </c>
      <c r="AH4830">
        <v>0</v>
      </c>
      <c r="AI4830">
        <v>0</v>
      </c>
      <c r="AJ4830">
        <v>0</v>
      </c>
      <c r="AK4830">
        <v>0</v>
      </c>
      <c r="AL4830">
        <v>0</v>
      </c>
      <c r="AM4830">
        <v>0</v>
      </c>
      <c r="AN4830" s="18">
        <v>0</v>
      </c>
      <c r="AP4830" s="18"/>
      <c r="AQ4830" s="18"/>
      <c r="AR4830" t="s">
        <v>197</v>
      </c>
      <c r="AS4830" t="s">
        <v>232</v>
      </c>
      <c r="AT4830" t="s">
        <v>233</v>
      </c>
      <c r="AU4830" t="s">
        <v>245</v>
      </c>
      <c r="AV4830" s="16" t="s">
        <v>246</v>
      </c>
    </row>
    <row r="4831" spans="1:48" x14ac:dyDescent="0.25">
      <c r="A4831">
        <v>4829</v>
      </c>
      <c r="C4831" t="s">
        <v>164</v>
      </c>
      <c r="E4831" t="s">
        <v>167</v>
      </c>
      <c r="G4831">
        <v>12</v>
      </c>
      <c r="H4831">
        <v>1985</v>
      </c>
      <c r="I4831">
        <v>3</v>
      </c>
      <c r="J4831">
        <v>24</v>
      </c>
      <c r="K4831">
        <v>40.973333333333336</v>
      </c>
      <c r="L4831">
        <v>2.5066666666666668</v>
      </c>
      <c r="M4831">
        <v>80</v>
      </c>
      <c r="N4831">
        <v>1485</v>
      </c>
      <c r="O4831">
        <v>12.61</v>
      </c>
      <c r="Q4831">
        <v>3.37</v>
      </c>
      <c r="R4831">
        <v>0.38</v>
      </c>
      <c r="T4831">
        <v>0.11</v>
      </c>
      <c r="U4831">
        <v>3.22</v>
      </c>
      <c r="X4831">
        <v>0.71</v>
      </c>
      <c r="Y4831" t="s">
        <v>69</v>
      </c>
      <c r="Z4831" t="s">
        <v>69</v>
      </c>
      <c r="AF4831">
        <v>0</v>
      </c>
      <c r="AH4831">
        <v>0</v>
      </c>
      <c r="AI4831">
        <v>0</v>
      </c>
      <c r="AJ4831">
        <v>0</v>
      </c>
      <c r="AK4831">
        <v>0</v>
      </c>
      <c r="AL4831">
        <v>0</v>
      </c>
      <c r="AM4831">
        <v>0</v>
      </c>
      <c r="AN4831" s="18">
        <v>0</v>
      </c>
      <c r="AP4831" s="18"/>
      <c r="AQ4831" s="18"/>
      <c r="AR4831" t="s">
        <v>197</v>
      </c>
      <c r="AS4831" t="s">
        <v>232</v>
      </c>
      <c r="AT4831" t="s">
        <v>233</v>
      </c>
      <c r="AU4831" t="s">
        <v>245</v>
      </c>
      <c r="AV4831" s="16" t="s">
        <v>246</v>
      </c>
    </row>
    <row r="4832" spans="1:48" x14ac:dyDescent="0.25">
      <c r="A4832">
        <v>4830</v>
      </c>
      <c r="C4832" t="s">
        <v>164</v>
      </c>
      <c r="E4832" t="s">
        <v>167</v>
      </c>
      <c r="G4832">
        <v>13</v>
      </c>
      <c r="H4832">
        <v>1985</v>
      </c>
      <c r="I4832">
        <v>3</v>
      </c>
      <c r="J4832">
        <v>24</v>
      </c>
      <c r="K4832">
        <v>40.973333333333336</v>
      </c>
      <c r="L4832">
        <v>2.5066666666666668</v>
      </c>
      <c r="M4832">
        <v>80</v>
      </c>
      <c r="N4832">
        <v>1380</v>
      </c>
      <c r="O4832">
        <v>12.6</v>
      </c>
      <c r="Q4832">
        <v>3.37</v>
      </c>
      <c r="R4832">
        <v>0.28999999999999998</v>
      </c>
      <c r="T4832">
        <v>0.14000000000000001</v>
      </c>
      <c r="U4832">
        <v>3.12</v>
      </c>
      <c r="X4832">
        <v>0.59</v>
      </c>
      <c r="Y4832" t="s">
        <v>69</v>
      </c>
      <c r="Z4832" t="s">
        <v>69</v>
      </c>
      <c r="AF4832">
        <v>0</v>
      </c>
      <c r="AH4832">
        <v>0</v>
      </c>
      <c r="AI4832">
        <v>0</v>
      </c>
      <c r="AJ4832">
        <v>0</v>
      </c>
      <c r="AK4832">
        <v>0</v>
      </c>
      <c r="AL4832">
        <v>0</v>
      </c>
      <c r="AM4832">
        <v>0</v>
      </c>
      <c r="AN4832" s="18">
        <v>0</v>
      </c>
      <c r="AP4832" s="18"/>
      <c r="AQ4832" s="18"/>
      <c r="AR4832" t="s">
        <v>197</v>
      </c>
      <c r="AS4832" t="s">
        <v>232</v>
      </c>
      <c r="AT4832" t="s">
        <v>233</v>
      </c>
      <c r="AU4832" t="s">
        <v>245</v>
      </c>
      <c r="AV4832" s="16" t="s">
        <v>246</v>
      </c>
    </row>
    <row r="4833" spans="1:48" x14ac:dyDescent="0.25">
      <c r="A4833">
        <v>4831</v>
      </c>
      <c r="C4833" t="s">
        <v>164</v>
      </c>
      <c r="E4833" t="s">
        <v>167</v>
      </c>
      <c r="G4833">
        <v>11</v>
      </c>
      <c r="H4833">
        <v>1985</v>
      </c>
      <c r="I4833">
        <v>3</v>
      </c>
      <c r="J4833">
        <v>24</v>
      </c>
      <c r="K4833">
        <v>40.973333333333336</v>
      </c>
      <c r="L4833">
        <v>2.5066666666666668</v>
      </c>
      <c r="M4833">
        <v>100</v>
      </c>
      <c r="N4833">
        <v>1521</v>
      </c>
      <c r="O4833">
        <v>12.69</v>
      </c>
      <c r="P4833">
        <v>38.28</v>
      </c>
      <c r="Q4833">
        <v>3.05</v>
      </c>
      <c r="R4833">
        <v>0.27</v>
      </c>
      <c r="T4833">
        <v>0.11</v>
      </c>
      <c r="U4833">
        <v>2.11</v>
      </c>
      <c r="V4833">
        <v>1.21</v>
      </c>
      <c r="X4833">
        <v>0.68</v>
      </c>
      <c r="Y4833" t="s">
        <v>69</v>
      </c>
      <c r="Z4833" t="s">
        <v>69</v>
      </c>
      <c r="AF4833">
        <v>0</v>
      </c>
      <c r="AH4833">
        <v>0</v>
      </c>
      <c r="AI4833">
        <v>0</v>
      </c>
      <c r="AJ4833">
        <v>0</v>
      </c>
      <c r="AK4833">
        <v>0</v>
      </c>
      <c r="AL4833">
        <v>0</v>
      </c>
      <c r="AM4833">
        <v>0</v>
      </c>
      <c r="AN4833" s="18">
        <v>0</v>
      </c>
      <c r="AP4833" s="18"/>
      <c r="AQ4833" s="18"/>
      <c r="AR4833" t="s">
        <v>197</v>
      </c>
      <c r="AS4833" t="s">
        <v>232</v>
      </c>
      <c r="AT4833" t="s">
        <v>233</v>
      </c>
      <c r="AU4833" t="s">
        <v>245</v>
      </c>
      <c r="AV4833" s="16" t="s">
        <v>246</v>
      </c>
    </row>
    <row r="4834" spans="1:48" x14ac:dyDescent="0.25">
      <c r="A4834">
        <v>4832</v>
      </c>
      <c r="C4834" t="s">
        <v>164</v>
      </c>
      <c r="E4834" t="s">
        <v>167</v>
      </c>
      <c r="G4834">
        <v>11</v>
      </c>
      <c r="H4834">
        <v>1985</v>
      </c>
      <c r="I4834">
        <v>3</v>
      </c>
      <c r="J4834">
        <v>24</v>
      </c>
      <c r="K4834">
        <v>40.973333333333336</v>
      </c>
      <c r="L4834">
        <v>2.5066666666666668</v>
      </c>
      <c r="M4834">
        <v>150</v>
      </c>
      <c r="N4834">
        <v>1521</v>
      </c>
      <c r="O4834">
        <v>12.63</v>
      </c>
      <c r="P4834">
        <v>38.29</v>
      </c>
      <c r="Q4834">
        <v>3.05</v>
      </c>
      <c r="R4834">
        <v>0.36</v>
      </c>
      <c r="T4834">
        <v>0.11</v>
      </c>
      <c r="U4834">
        <v>3.43</v>
      </c>
      <c r="V4834">
        <v>0.87</v>
      </c>
      <c r="X4834">
        <v>1</v>
      </c>
      <c r="Y4834" t="s">
        <v>69</v>
      </c>
      <c r="Z4834" t="s">
        <v>69</v>
      </c>
      <c r="AF4834">
        <v>0</v>
      </c>
      <c r="AH4834">
        <v>0</v>
      </c>
      <c r="AI4834">
        <v>0</v>
      </c>
      <c r="AJ4834">
        <v>0</v>
      </c>
      <c r="AK4834">
        <v>0</v>
      </c>
      <c r="AL4834">
        <v>0</v>
      </c>
      <c r="AM4834">
        <v>0</v>
      </c>
      <c r="AN4834" s="18">
        <v>0</v>
      </c>
      <c r="AP4834" s="18"/>
      <c r="AQ4834" s="18"/>
      <c r="AR4834" t="s">
        <v>197</v>
      </c>
      <c r="AS4834" t="s">
        <v>232</v>
      </c>
      <c r="AT4834" t="s">
        <v>233</v>
      </c>
      <c r="AU4834" t="s">
        <v>245</v>
      </c>
      <c r="AV4834" s="16" t="s">
        <v>246</v>
      </c>
    </row>
    <row r="4835" spans="1:48" x14ac:dyDescent="0.25">
      <c r="A4835">
        <v>4833</v>
      </c>
      <c r="C4835" t="s">
        <v>164</v>
      </c>
      <c r="E4835" t="s">
        <v>167</v>
      </c>
      <c r="G4835">
        <v>12</v>
      </c>
      <c r="H4835">
        <v>1985</v>
      </c>
      <c r="I4835">
        <v>3</v>
      </c>
      <c r="J4835">
        <v>24</v>
      </c>
      <c r="K4835">
        <v>40.973333333333336</v>
      </c>
      <c r="L4835">
        <v>2.5066666666666668</v>
      </c>
      <c r="M4835">
        <v>150</v>
      </c>
      <c r="N4835">
        <v>1485</v>
      </c>
      <c r="O4835">
        <v>12.6</v>
      </c>
      <c r="Q4835">
        <v>3.15</v>
      </c>
      <c r="R4835">
        <v>0.43</v>
      </c>
      <c r="T4835">
        <v>0.19</v>
      </c>
      <c r="U4835">
        <v>3.22</v>
      </c>
      <c r="X4835">
        <v>0.63</v>
      </c>
      <c r="Y4835" t="s">
        <v>69</v>
      </c>
      <c r="Z4835" t="s">
        <v>69</v>
      </c>
      <c r="AF4835">
        <v>0</v>
      </c>
      <c r="AH4835">
        <v>0</v>
      </c>
      <c r="AI4835">
        <v>0</v>
      </c>
      <c r="AJ4835">
        <v>0</v>
      </c>
      <c r="AK4835">
        <v>0</v>
      </c>
      <c r="AL4835">
        <v>0</v>
      </c>
      <c r="AM4835">
        <v>0</v>
      </c>
      <c r="AN4835" s="18">
        <v>0</v>
      </c>
      <c r="AP4835" s="18"/>
      <c r="AQ4835" s="18"/>
      <c r="AR4835" t="s">
        <v>197</v>
      </c>
      <c r="AS4835" t="s">
        <v>232</v>
      </c>
      <c r="AT4835" t="s">
        <v>233</v>
      </c>
      <c r="AU4835" t="s">
        <v>245</v>
      </c>
      <c r="AV4835" s="16" t="s">
        <v>246</v>
      </c>
    </row>
    <row r="4836" spans="1:48" x14ac:dyDescent="0.25">
      <c r="A4836">
        <v>4834</v>
      </c>
      <c r="C4836" t="s">
        <v>164</v>
      </c>
      <c r="E4836" t="s">
        <v>167</v>
      </c>
      <c r="G4836">
        <v>13</v>
      </c>
      <c r="H4836">
        <v>1985</v>
      </c>
      <c r="I4836">
        <v>3</v>
      </c>
      <c r="J4836">
        <v>24</v>
      </c>
      <c r="K4836">
        <v>40.973333333333336</v>
      </c>
      <c r="L4836">
        <v>2.5066666666666668</v>
      </c>
      <c r="M4836">
        <v>150</v>
      </c>
      <c r="N4836">
        <v>1380</v>
      </c>
      <c r="O4836">
        <v>12.66</v>
      </c>
      <c r="Q4836">
        <v>3.67</v>
      </c>
      <c r="R4836">
        <v>0.4</v>
      </c>
      <c r="T4836">
        <v>0.17</v>
      </c>
      <c r="U4836">
        <v>3.32</v>
      </c>
      <c r="X4836">
        <v>0.55000000000000004</v>
      </c>
      <c r="Y4836" t="s">
        <v>69</v>
      </c>
      <c r="Z4836" t="s">
        <v>69</v>
      </c>
      <c r="AF4836">
        <v>0</v>
      </c>
      <c r="AH4836">
        <v>0</v>
      </c>
      <c r="AI4836">
        <v>0</v>
      </c>
      <c r="AJ4836">
        <v>0</v>
      </c>
      <c r="AK4836">
        <v>0</v>
      </c>
      <c r="AL4836">
        <v>0</v>
      </c>
      <c r="AM4836">
        <v>0</v>
      </c>
      <c r="AN4836" s="18">
        <v>0</v>
      </c>
      <c r="AP4836" s="18"/>
      <c r="AQ4836" s="18"/>
      <c r="AR4836" t="s">
        <v>197</v>
      </c>
      <c r="AS4836" t="s">
        <v>232</v>
      </c>
      <c r="AT4836" t="s">
        <v>233</v>
      </c>
      <c r="AU4836" t="s">
        <v>245</v>
      </c>
      <c r="AV4836" s="16" t="s">
        <v>246</v>
      </c>
    </row>
    <row r="4837" spans="1:48" x14ac:dyDescent="0.25">
      <c r="A4837">
        <v>4835</v>
      </c>
      <c r="C4837" t="s">
        <v>164</v>
      </c>
      <c r="E4837" t="s">
        <v>167</v>
      </c>
      <c r="G4837">
        <v>11</v>
      </c>
      <c r="H4837">
        <v>1985</v>
      </c>
      <c r="I4837">
        <v>3</v>
      </c>
      <c r="J4837">
        <v>24</v>
      </c>
      <c r="K4837">
        <v>40.973333333333336</v>
      </c>
      <c r="L4837">
        <v>2.5066666666666668</v>
      </c>
      <c r="M4837">
        <v>200</v>
      </c>
      <c r="N4837">
        <v>1521</v>
      </c>
      <c r="O4837">
        <v>12.87</v>
      </c>
      <c r="P4837">
        <v>38.380000000000003</v>
      </c>
      <c r="Q4837">
        <v>6.44</v>
      </c>
      <c r="R4837">
        <v>0.04</v>
      </c>
      <c r="T4837">
        <v>0.3</v>
      </c>
      <c r="U4837">
        <v>0</v>
      </c>
      <c r="X4837">
        <v>7.0000000000000007E-2</v>
      </c>
      <c r="Y4837" t="s">
        <v>69</v>
      </c>
      <c r="Z4837" t="s">
        <v>69</v>
      </c>
      <c r="AF4837">
        <v>0</v>
      </c>
      <c r="AH4837">
        <v>0</v>
      </c>
      <c r="AI4837">
        <v>0</v>
      </c>
      <c r="AJ4837">
        <v>0</v>
      </c>
      <c r="AK4837">
        <v>0</v>
      </c>
      <c r="AL4837">
        <v>0</v>
      </c>
      <c r="AM4837">
        <v>0</v>
      </c>
      <c r="AN4837" s="18">
        <v>0</v>
      </c>
      <c r="AP4837" s="18"/>
      <c r="AQ4837" s="18"/>
      <c r="AR4837" t="s">
        <v>197</v>
      </c>
      <c r="AS4837" t="s">
        <v>232</v>
      </c>
      <c r="AT4837" t="s">
        <v>233</v>
      </c>
      <c r="AU4837" t="s">
        <v>245</v>
      </c>
      <c r="AV4837" s="16" t="s">
        <v>246</v>
      </c>
    </row>
    <row r="4838" spans="1:48" x14ac:dyDescent="0.25">
      <c r="A4838">
        <v>4836</v>
      </c>
      <c r="C4838" t="s">
        <v>164</v>
      </c>
      <c r="E4838" t="s">
        <v>167</v>
      </c>
      <c r="G4838">
        <v>14</v>
      </c>
      <c r="H4838">
        <v>1985</v>
      </c>
      <c r="I4838">
        <v>3</v>
      </c>
      <c r="J4838">
        <v>25</v>
      </c>
      <c r="K4838">
        <v>41.116666666666667</v>
      </c>
      <c r="L4838">
        <v>2.3666666666666667</v>
      </c>
      <c r="M4838">
        <v>0</v>
      </c>
      <c r="N4838">
        <v>840</v>
      </c>
      <c r="O4838">
        <v>12.8</v>
      </c>
      <c r="P4838">
        <v>38.119999999999997</v>
      </c>
      <c r="Q4838">
        <v>1.26</v>
      </c>
      <c r="R4838">
        <v>0.06</v>
      </c>
      <c r="T4838">
        <v>0.04</v>
      </c>
      <c r="U4838">
        <v>2.14</v>
      </c>
      <c r="X4838">
        <v>2.0699999999999998</v>
      </c>
      <c r="Y4838" t="s">
        <v>69</v>
      </c>
      <c r="Z4838" t="s">
        <v>69</v>
      </c>
      <c r="AF4838">
        <v>0</v>
      </c>
      <c r="AH4838">
        <v>0</v>
      </c>
      <c r="AI4838">
        <v>0</v>
      </c>
      <c r="AJ4838">
        <v>0</v>
      </c>
      <c r="AK4838">
        <v>0</v>
      </c>
      <c r="AL4838">
        <v>0</v>
      </c>
      <c r="AM4838">
        <v>0</v>
      </c>
      <c r="AN4838" s="18">
        <v>0</v>
      </c>
      <c r="AP4838" s="18"/>
      <c r="AQ4838" s="18"/>
      <c r="AR4838" t="s">
        <v>197</v>
      </c>
      <c r="AS4838" t="s">
        <v>232</v>
      </c>
      <c r="AT4838" t="s">
        <v>233</v>
      </c>
      <c r="AU4838" t="s">
        <v>245</v>
      </c>
      <c r="AV4838" s="16" t="s">
        <v>246</v>
      </c>
    </row>
    <row r="4839" spans="1:48" x14ac:dyDescent="0.25">
      <c r="A4839">
        <v>4837</v>
      </c>
      <c r="C4839" t="s">
        <v>164</v>
      </c>
      <c r="E4839" t="s">
        <v>167</v>
      </c>
      <c r="G4839">
        <v>15</v>
      </c>
      <c r="H4839">
        <v>1985</v>
      </c>
      <c r="I4839">
        <v>3</v>
      </c>
      <c r="J4839">
        <v>25</v>
      </c>
      <c r="K4839">
        <v>41.116666666666667</v>
      </c>
      <c r="L4839">
        <v>2.3666666666666667</v>
      </c>
      <c r="M4839">
        <v>0</v>
      </c>
      <c r="N4839">
        <v>840</v>
      </c>
      <c r="O4839">
        <v>13</v>
      </c>
      <c r="Q4839">
        <v>0.53</v>
      </c>
      <c r="R4839">
        <v>0.05</v>
      </c>
      <c r="T4839">
        <v>0.1</v>
      </c>
      <c r="U4839">
        <v>2.04</v>
      </c>
      <c r="X4839">
        <v>0.69</v>
      </c>
      <c r="Y4839" t="s">
        <v>69</v>
      </c>
      <c r="Z4839" t="s">
        <v>69</v>
      </c>
      <c r="AF4839">
        <v>0</v>
      </c>
      <c r="AH4839">
        <v>0</v>
      </c>
      <c r="AI4839">
        <v>0</v>
      </c>
      <c r="AJ4839">
        <v>0</v>
      </c>
      <c r="AK4839">
        <v>0</v>
      </c>
      <c r="AL4839">
        <v>0</v>
      </c>
      <c r="AM4839">
        <v>0</v>
      </c>
      <c r="AN4839" s="18">
        <v>0</v>
      </c>
      <c r="AP4839" s="18"/>
      <c r="AQ4839" s="18"/>
      <c r="AR4839" t="s">
        <v>197</v>
      </c>
      <c r="AS4839" t="s">
        <v>232</v>
      </c>
      <c r="AT4839" t="s">
        <v>233</v>
      </c>
      <c r="AU4839" t="s">
        <v>245</v>
      </c>
      <c r="AV4839" s="16" t="s">
        <v>246</v>
      </c>
    </row>
    <row r="4840" spans="1:48" x14ac:dyDescent="0.25">
      <c r="A4840">
        <v>4838</v>
      </c>
      <c r="C4840" t="s">
        <v>164</v>
      </c>
      <c r="E4840" t="s">
        <v>167</v>
      </c>
      <c r="G4840">
        <v>16</v>
      </c>
      <c r="H4840">
        <v>1985</v>
      </c>
      <c r="I4840">
        <v>3</v>
      </c>
      <c r="J4840">
        <v>25</v>
      </c>
      <c r="K4840">
        <v>41.116666666666667</v>
      </c>
      <c r="L4840">
        <v>2.3666666666666667</v>
      </c>
      <c r="M4840">
        <v>0</v>
      </c>
      <c r="N4840">
        <v>1080</v>
      </c>
      <c r="O4840">
        <v>13.22</v>
      </c>
      <c r="P4840">
        <v>38.11</v>
      </c>
      <c r="Q4840">
        <v>2.11</v>
      </c>
      <c r="R4840">
        <v>0.06</v>
      </c>
      <c r="T4840">
        <v>0.08</v>
      </c>
      <c r="U4840">
        <v>2.67</v>
      </c>
      <c r="X4840">
        <v>1.61</v>
      </c>
      <c r="Y4840" t="s">
        <v>69</v>
      </c>
      <c r="Z4840" t="s">
        <v>69</v>
      </c>
      <c r="AF4840">
        <v>0</v>
      </c>
      <c r="AH4840">
        <v>0</v>
      </c>
      <c r="AI4840">
        <v>0</v>
      </c>
      <c r="AJ4840">
        <v>0</v>
      </c>
      <c r="AK4840">
        <v>0</v>
      </c>
      <c r="AL4840">
        <v>0</v>
      </c>
      <c r="AM4840">
        <v>0</v>
      </c>
      <c r="AN4840" s="18">
        <v>0</v>
      </c>
      <c r="AP4840" s="18"/>
      <c r="AQ4840" s="18"/>
      <c r="AR4840" t="s">
        <v>197</v>
      </c>
      <c r="AS4840" t="s">
        <v>232</v>
      </c>
      <c r="AT4840" t="s">
        <v>233</v>
      </c>
      <c r="AU4840" t="s">
        <v>245</v>
      </c>
      <c r="AV4840" s="16" t="s">
        <v>246</v>
      </c>
    </row>
    <row r="4841" spans="1:48" x14ac:dyDescent="0.25">
      <c r="A4841">
        <v>4839</v>
      </c>
      <c r="C4841" t="s">
        <v>164</v>
      </c>
      <c r="E4841" t="s">
        <v>167</v>
      </c>
      <c r="G4841">
        <v>14</v>
      </c>
      <c r="H4841">
        <v>1985</v>
      </c>
      <c r="I4841">
        <v>3</v>
      </c>
      <c r="J4841">
        <v>25</v>
      </c>
      <c r="K4841">
        <v>41.116666666666667</v>
      </c>
      <c r="L4841">
        <v>2.3666666666666667</v>
      </c>
      <c r="M4841">
        <v>10</v>
      </c>
      <c r="N4841">
        <v>840</v>
      </c>
      <c r="O4841">
        <v>12.58</v>
      </c>
      <c r="P4841">
        <v>38.1</v>
      </c>
      <c r="Q4841">
        <v>1.89</v>
      </c>
      <c r="R4841">
        <v>0.13</v>
      </c>
      <c r="T4841">
        <v>0.04</v>
      </c>
      <c r="U4841">
        <v>1.94</v>
      </c>
      <c r="X4841">
        <v>1.1100000000000001</v>
      </c>
      <c r="Y4841" t="s">
        <v>69</v>
      </c>
      <c r="Z4841" t="s">
        <v>69</v>
      </c>
      <c r="AF4841">
        <v>0</v>
      </c>
      <c r="AH4841">
        <v>0</v>
      </c>
      <c r="AI4841">
        <v>0</v>
      </c>
      <c r="AJ4841">
        <v>0</v>
      </c>
      <c r="AK4841">
        <v>0</v>
      </c>
      <c r="AL4841">
        <v>0</v>
      </c>
      <c r="AM4841">
        <v>0</v>
      </c>
      <c r="AN4841" s="18">
        <v>0</v>
      </c>
      <c r="AP4841" s="18"/>
      <c r="AQ4841" s="18"/>
      <c r="AR4841" t="s">
        <v>197</v>
      </c>
      <c r="AS4841" t="s">
        <v>232</v>
      </c>
      <c r="AT4841" t="s">
        <v>233</v>
      </c>
      <c r="AU4841" t="s">
        <v>245</v>
      </c>
      <c r="AV4841" s="16" t="s">
        <v>246</v>
      </c>
    </row>
    <row r="4842" spans="1:48" x14ac:dyDescent="0.25">
      <c r="A4842">
        <v>4840</v>
      </c>
      <c r="C4842" t="s">
        <v>164</v>
      </c>
      <c r="E4842" t="s">
        <v>167</v>
      </c>
      <c r="G4842">
        <v>15</v>
      </c>
      <c r="H4842">
        <v>1985</v>
      </c>
      <c r="I4842">
        <v>3</v>
      </c>
      <c r="J4842">
        <v>25</v>
      </c>
      <c r="K4842">
        <v>41.116666666666667</v>
      </c>
      <c r="L4842">
        <v>2.3666666666666667</v>
      </c>
      <c r="M4842">
        <v>10</v>
      </c>
      <c r="N4842">
        <v>840</v>
      </c>
      <c r="O4842">
        <v>12.63</v>
      </c>
      <c r="Q4842">
        <v>1.37</v>
      </c>
      <c r="R4842">
        <v>0.12</v>
      </c>
      <c r="T4842">
        <v>0.03</v>
      </c>
      <c r="U4842">
        <v>1.94</v>
      </c>
      <c r="X4842">
        <v>0.57999999999999996</v>
      </c>
      <c r="Y4842" t="s">
        <v>69</v>
      </c>
      <c r="Z4842" t="s">
        <v>69</v>
      </c>
      <c r="AF4842">
        <v>0</v>
      </c>
      <c r="AH4842">
        <v>0</v>
      </c>
      <c r="AI4842">
        <v>0</v>
      </c>
      <c r="AJ4842">
        <v>0</v>
      </c>
      <c r="AK4842">
        <v>0</v>
      </c>
      <c r="AL4842">
        <v>0</v>
      </c>
      <c r="AM4842">
        <v>0</v>
      </c>
      <c r="AN4842" s="18">
        <v>0</v>
      </c>
      <c r="AP4842" s="18"/>
      <c r="AQ4842" s="18"/>
      <c r="AR4842" t="s">
        <v>197</v>
      </c>
      <c r="AS4842" t="s">
        <v>232</v>
      </c>
      <c r="AT4842" t="s">
        <v>233</v>
      </c>
      <c r="AU4842" t="s">
        <v>245</v>
      </c>
      <c r="AV4842" s="16" t="s">
        <v>246</v>
      </c>
    </row>
    <row r="4843" spans="1:48" x14ac:dyDescent="0.25">
      <c r="A4843">
        <v>4841</v>
      </c>
      <c r="C4843" t="s">
        <v>164</v>
      </c>
      <c r="E4843" t="s">
        <v>167</v>
      </c>
      <c r="G4843">
        <v>16</v>
      </c>
      <c r="H4843">
        <v>1985</v>
      </c>
      <c r="I4843">
        <v>3</v>
      </c>
      <c r="J4843">
        <v>25</v>
      </c>
      <c r="K4843">
        <v>41.116666666666667</v>
      </c>
      <c r="L4843">
        <v>2.3666666666666667</v>
      </c>
      <c r="M4843">
        <v>10</v>
      </c>
      <c r="N4843">
        <v>1080</v>
      </c>
      <c r="O4843">
        <v>13.1</v>
      </c>
      <c r="P4843">
        <v>38.200000000000003</v>
      </c>
      <c r="Q4843">
        <v>3.27</v>
      </c>
      <c r="R4843">
        <v>0.08</v>
      </c>
      <c r="T4843">
        <v>0.12</v>
      </c>
      <c r="U4843">
        <v>3.4</v>
      </c>
      <c r="X4843">
        <v>1.65</v>
      </c>
      <c r="Y4843" t="s">
        <v>69</v>
      </c>
      <c r="Z4843" t="s">
        <v>69</v>
      </c>
      <c r="AF4843">
        <v>0</v>
      </c>
      <c r="AH4843">
        <v>0</v>
      </c>
      <c r="AI4843">
        <v>0</v>
      </c>
      <c r="AJ4843">
        <v>0</v>
      </c>
      <c r="AK4843">
        <v>0</v>
      </c>
      <c r="AL4843">
        <v>0</v>
      </c>
      <c r="AM4843">
        <v>0</v>
      </c>
      <c r="AN4843" s="18">
        <v>0</v>
      </c>
      <c r="AP4843" s="18"/>
      <c r="AQ4843" s="18"/>
      <c r="AR4843" t="s">
        <v>197</v>
      </c>
      <c r="AS4843" t="s">
        <v>232</v>
      </c>
      <c r="AT4843" t="s">
        <v>233</v>
      </c>
      <c r="AU4843" t="s">
        <v>245</v>
      </c>
      <c r="AV4843" s="16" t="s">
        <v>246</v>
      </c>
    </row>
    <row r="4844" spans="1:48" x14ac:dyDescent="0.25">
      <c r="A4844">
        <v>4842</v>
      </c>
      <c r="C4844" t="s">
        <v>164</v>
      </c>
      <c r="E4844" t="s">
        <v>167</v>
      </c>
      <c r="G4844">
        <v>14</v>
      </c>
      <c r="H4844">
        <v>1985</v>
      </c>
      <c r="I4844">
        <v>3</v>
      </c>
      <c r="J4844">
        <v>25</v>
      </c>
      <c r="K4844">
        <v>41.116666666666667</v>
      </c>
      <c r="L4844">
        <v>2.3666666666666667</v>
      </c>
      <c r="M4844">
        <v>20</v>
      </c>
      <c r="N4844">
        <v>840</v>
      </c>
      <c r="O4844">
        <v>12.53</v>
      </c>
      <c r="P4844">
        <v>38.090000000000003</v>
      </c>
      <c r="Q4844">
        <v>2.42</v>
      </c>
      <c r="R4844">
        <v>0.28000000000000003</v>
      </c>
      <c r="T4844">
        <v>0.1</v>
      </c>
      <c r="U4844">
        <v>2.04</v>
      </c>
      <c r="X4844">
        <v>0.59</v>
      </c>
      <c r="Y4844" t="s">
        <v>69</v>
      </c>
      <c r="Z4844" t="s">
        <v>69</v>
      </c>
      <c r="AF4844">
        <v>0</v>
      </c>
      <c r="AH4844">
        <v>0</v>
      </c>
      <c r="AI4844">
        <v>0</v>
      </c>
      <c r="AJ4844">
        <v>0</v>
      </c>
      <c r="AK4844">
        <v>0</v>
      </c>
      <c r="AL4844">
        <v>0</v>
      </c>
      <c r="AM4844">
        <v>0</v>
      </c>
      <c r="AN4844" s="18">
        <v>0</v>
      </c>
      <c r="AP4844" s="18"/>
      <c r="AQ4844" s="18"/>
      <c r="AR4844" t="s">
        <v>197</v>
      </c>
      <c r="AS4844" t="s">
        <v>232</v>
      </c>
      <c r="AT4844" t="s">
        <v>233</v>
      </c>
      <c r="AU4844" t="s">
        <v>245</v>
      </c>
      <c r="AV4844" s="16" t="s">
        <v>246</v>
      </c>
    </row>
    <row r="4845" spans="1:48" x14ac:dyDescent="0.25">
      <c r="A4845">
        <v>4843</v>
      </c>
      <c r="C4845" t="s">
        <v>164</v>
      </c>
      <c r="E4845" t="s">
        <v>167</v>
      </c>
      <c r="G4845">
        <v>15</v>
      </c>
      <c r="H4845">
        <v>1985</v>
      </c>
      <c r="I4845">
        <v>3</v>
      </c>
      <c r="J4845">
        <v>25</v>
      </c>
      <c r="K4845">
        <v>41.116666666666667</v>
      </c>
      <c r="L4845">
        <v>2.3666666666666667</v>
      </c>
      <c r="M4845">
        <v>20</v>
      </c>
      <c r="N4845">
        <v>840</v>
      </c>
      <c r="O4845">
        <v>12.55</v>
      </c>
      <c r="Q4845">
        <v>2.3199999999999998</v>
      </c>
      <c r="R4845">
        <v>0.28999999999999998</v>
      </c>
      <c r="T4845">
        <v>0.19</v>
      </c>
      <c r="U4845">
        <v>2.04</v>
      </c>
      <c r="X4845">
        <v>0.35</v>
      </c>
      <c r="Y4845" t="s">
        <v>69</v>
      </c>
      <c r="Z4845" t="s">
        <v>69</v>
      </c>
      <c r="AF4845">
        <v>0</v>
      </c>
      <c r="AH4845">
        <v>0</v>
      </c>
      <c r="AI4845">
        <v>0</v>
      </c>
      <c r="AJ4845">
        <v>0</v>
      </c>
      <c r="AK4845">
        <v>0</v>
      </c>
      <c r="AL4845">
        <v>0</v>
      </c>
      <c r="AM4845">
        <v>0</v>
      </c>
      <c r="AN4845" s="18">
        <v>0</v>
      </c>
      <c r="AP4845" s="18"/>
      <c r="AQ4845" s="18"/>
      <c r="AR4845" t="s">
        <v>197</v>
      </c>
      <c r="AS4845" t="s">
        <v>232</v>
      </c>
      <c r="AT4845" t="s">
        <v>233</v>
      </c>
      <c r="AU4845" t="s">
        <v>245</v>
      </c>
      <c r="AV4845" s="16" t="s">
        <v>246</v>
      </c>
    </row>
    <row r="4846" spans="1:48" x14ac:dyDescent="0.25">
      <c r="A4846">
        <v>4844</v>
      </c>
      <c r="C4846" t="s">
        <v>164</v>
      </c>
      <c r="E4846" t="s">
        <v>167</v>
      </c>
      <c r="G4846">
        <v>16</v>
      </c>
      <c r="H4846">
        <v>1985</v>
      </c>
      <c r="I4846">
        <v>3</v>
      </c>
      <c r="J4846">
        <v>25</v>
      </c>
      <c r="K4846">
        <v>41.116666666666667</v>
      </c>
      <c r="L4846">
        <v>2.3666666666666667</v>
      </c>
      <c r="M4846">
        <v>20</v>
      </c>
      <c r="N4846">
        <v>1080</v>
      </c>
      <c r="O4846">
        <v>12.95</v>
      </c>
      <c r="P4846">
        <v>38.24</v>
      </c>
      <c r="Q4846">
        <v>3.79</v>
      </c>
      <c r="R4846">
        <v>7.0000000000000007E-2</v>
      </c>
      <c r="T4846">
        <v>0.16</v>
      </c>
      <c r="U4846">
        <v>3.89</v>
      </c>
      <c r="X4846">
        <v>2.57</v>
      </c>
      <c r="Y4846" t="s">
        <v>69</v>
      </c>
      <c r="Z4846" t="s">
        <v>69</v>
      </c>
      <c r="AF4846">
        <v>0</v>
      </c>
      <c r="AH4846">
        <v>0</v>
      </c>
      <c r="AI4846">
        <v>0</v>
      </c>
      <c r="AJ4846">
        <v>0</v>
      </c>
      <c r="AK4846">
        <v>0</v>
      </c>
      <c r="AL4846">
        <v>0</v>
      </c>
      <c r="AM4846">
        <v>0</v>
      </c>
      <c r="AN4846" s="18">
        <v>0</v>
      </c>
      <c r="AP4846" s="18"/>
      <c r="AQ4846" s="18"/>
      <c r="AR4846" t="s">
        <v>197</v>
      </c>
      <c r="AS4846" t="s">
        <v>232</v>
      </c>
      <c r="AT4846" t="s">
        <v>233</v>
      </c>
      <c r="AU4846" t="s">
        <v>245</v>
      </c>
      <c r="AV4846" s="16" t="s">
        <v>246</v>
      </c>
    </row>
    <row r="4847" spans="1:48" x14ac:dyDescent="0.25">
      <c r="A4847">
        <v>4845</v>
      </c>
      <c r="C4847" t="s">
        <v>164</v>
      </c>
      <c r="E4847" t="s">
        <v>167</v>
      </c>
      <c r="G4847">
        <v>14</v>
      </c>
      <c r="H4847">
        <v>1985</v>
      </c>
      <c r="I4847">
        <v>3</v>
      </c>
      <c r="J4847">
        <v>25</v>
      </c>
      <c r="K4847">
        <v>41.116666666666667</v>
      </c>
      <c r="L4847">
        <v>2.3666666666666667</v>
      </c>
      <c r="M4847">
        <v>40</v>
      </c>
      <c r="N4847">
        <v>840</v>
      </c>
      <c r="O4847">
        <v>12.66</v>
      </c>
      <c r="P4847">
        <v>38.07</v>
      </c>
      <c r="Q4847">
        <v>3.16</v>
      </c>
      <c r="R4847">
        <v>0.2</v>
      </c>
      <c r="T4847">
        <v>0.14000000000000001</v>
      </c>
      <c r="U4847">
        <v>2.5</v>
      </c>
      <c r="X4847">
        <v>0.37</v>
      </c>
      <c r="Y4847" t="s">
        <v>69</v>
      </c>
      <c r="Z4847" t="s">
        <v>69</v>
      </c>
      <c r="AF4847">
        <v>0</v>
      </c>
      <c r="AH4847">
        <v>0</v>
      </c>
      <c r="AI4847">
        <v>0</v>
      </c>
      <c r="AJ4847">
        <v>0</v>
      </c>
      <c r="AK4847">
        <v>0</v>
      </c>
      <c r="AL4847">
        <v>0</v>
      </c>
      <c r="AM4847">
        <v>0</v>
      </c>
      <c r="AN4847" s="18">
        <v>0</v>
      </c>
      <c r="AP4847" s="18"/>
      <c r="AQ4847" s="18"/>
      <c r="AR4847" t="s">
        <v>197</v>
      </c>
      <c r="AS4847" t="s">
        <v>232</v>
      </c>
      <c r="AT4847" t="s">
        <v>233</v>
      </c>
      <c r="AU4847" t="s">
        <v>245</v>
      </c>
      <c r="AV4847" s="16" t="s">
        <v>246</v>
      </c>
    </row>
    <row r="4848" spans="1:48" x14ac:dyDescent="0.25">
      <c r="A4848">
        <v>4846</v>
      </c>
      <c r="C4848" t="s">
        <v>164</v>
      </c>
      <c r="E4848" t="s">
        <v>167</v>
      </c>
      <c r="G4848">
        <v>15</v>
      </c>
      <c r="H4848">
        <v>1985</v>
      </c>
      <c r="I4848">
        <v>3</v>
      </c>
      <c r="J4848">
        <v>25</v>
      </c>
      <c r="K4848">
        <v>41.116666666666667</v>
      </c>
      <c r="L4848">
        <v>2.3666666666666667</v>
      </c>
      <c r="M4848">
        <v>40</v>
      </c>
      <c r="N4848">
        <v>840</v>
      </c>
      <c r="O4848">
        <v>12.65</v>
      </c>
      <c r="Q4848">
        <v>2.95</v>
      </c>
      <c r="R4848">
        <v>0.22</v>
      </c>
      <c r="T4848">
        <v>0.14000000000000001</v>
      </c>
      <c r="U4848">
        <v>2.5299999999999998</v>
      </c>
      <c r="X4848">
        <v>0.36</v>
      </c>
      <c r="Y4848" t="s">
        <v>69</v>
      </c>
      <c r="Z4848" t="s">
        <v>69</v>
      </c>
      <c r="AF4848">
        <v>0</v>
      </c>
      <c r="AH4848">
        <v>0</v>
      </c>
      <c r="AI4848">
        <v>0</v>
      </c>
      <c r="AJ4848">
        <v>0</v>
      </c>
      <c r="AK4848">
        <v>0</v>
      </c>
      <c r="AL4848">
        <v>0</v>
      </c>
      <c r="AM4848">
        <v>0</v>
      </c>
      <c r="AN4848" s="18">
        <v>0</v>
      </c>
      <c r="AP4848" s="18"/>
      <c r="AQ4848" s="18"/>
      <c r="AR4848" t="s">
        <v>197</v>
      </c>
      <c r="AS4848" t="s">
        <v>232</v>
      </c>
      <c r="AT4848" t="s">
        <v>233</v>
      </c>
      <c r="AU4848" t="s">
        <v>245</v>
      </c>
      <c r="AV4848" s="16" t="s">
        <v>246</v>
      </c>
    </row>
    <row r="4849" spans="1:48" x14ac:dyDescent="0.25">
      <c r="A4849">
        <v>4847</v>
      </c>
      <c r="C4849" t="s">
        <v>164</v>
      </c>
      <c r="E4849" t="s">
        <v>167</v>
      </c>
      <c r="G4849">
        <v>16</v>
      </c>
      <c r="H4849">
        <v>1985</v>
      </c>
      <c r="I4849">
        <v>3</v>
      </c>
      <c r="J4849">
        <v>25</v>
      </c>
      <c r="K4849">
        <v>41.116666666666667</v>
      </c>
      <c r="L4849">
        <v>2.3666666666666667</v>
      </c>
      <c r="M4849">
        <v>40</v>
      </c>
      <c r="N4849">
        <v>1080</v>
      </c>
      <c r="O4849">
        <v>12.88</v>
      </c>
      <c r="P4849">
        <v>38.229999999999997</v>
      </c>
      <c r="Q4849">
        <v>4.63</v>
      </c>
      <c r="R4849">
        <v>0.09</v>
      </c>
      <c r="T4849">
        <v>0.19</v>
      </c>
      <c r="U4849">
        <v>4.08</v>
      </c>
      <c r="X4849">
        <v>1.63</v>
      </c>
      <c r="Y4849" t="s">
        <v>69</v>
      </c>
      <c r="Z4849" t="s">
        <v>69</v>
      </c>
      <c r="AF4849">
        <v>0</v>
      </c>
      <c r="AH4849">
        <v>0</v>
      </c>
      <c r="AI4849">
        <v>0</v>
      </c>
      <c r="AJ4849">
        <v>0</v>
      </c>
      <c r="AK4849">
        <v>0</v>
      </c>
      <c r="AL4849">
        <v>0</v>
      </c>
      <c r="AM4849">
        <v>0</v>
      </c>
      <c r="AN4849" s="18">
        <v>0</v>
      </c>
      <c r="AP4849" s="18"/>
      <c r="AQ4849" s="18"/>
      <c r="AR4849" t="s">
        <v>197</v>
      </c>
      <c r="AS4849" t="s">
        <v>232</v>
      </c>
      <c r="AT4849" t="s">
        <v>233</v>
      </c>
      <c r="AU4849" t="s">
        <v>245</v>
      </c>
      <c r="AV4849" s="16" t="s">
        <v>246</v>
      </c>
    </row>
    <row r="4850" spans="1:48" x14ac:dyDescent="0.25">
      <c r="A4850">
        <v>4848</v>
      </c>
      <c r="C4850" t="s">
        <v>164</v>
      </c>
      <c r="E4850" t="s">
        <v>167</v>
      </c>
      <c r="G4850">
        <v>14</v>
      </c>
      <c r="H4850">
        <v>1985</v>
      </c>
      <c r="I4850">
        <v>3</v>
      </c>
      <c r="J4850">
        <v>25</v>
      </c>
      <c r="K4850">
        <v>41.116666666666667</v>
      </c>
      <c r="L4850">
        <v>2.3666666666666667</v>
      </c>
      <c r="M4850">
        <v>60</v>
      </c>
      <c r="N4850">
        <v>840</v>
      </c>
      <c r="O4850">
        <v>12.76</v>
      </c>
      <c r="P4850">
        <v>38.21</v>
      </c>
      <c r="Q4850">
        <v>3.58</v>
      </c>
      <c r="R4850">
        <v>0.1</v>
      </c>
      <c r="T4850">
        <v>0.14000000000000001</v>
      </c>
      <c r="U4850">
        <v>3.01</v>
      </c>
      <c r="X4850">
        <v>0.41</v>
      </c>
      <c r="Y4850" t="s">
        <v>69</v>
      </c>
      <c r="Z4850" t="s">
        <v>69</v>
      </c>
      <c r="AF4850">
        <v>0</v>
      </c>
      <c r="AH4850">
        <v>0</v>
      </c>
      <c r="AI4850">
        <v>0</v>
      </c>
      <c r="AJ4850">
        <v>0</v>
      </c>
      <c r="AK4850">
        <v>0</v>
      </c>
      <c r="AL4850">
        <v>0</v>
      </c>
      <c r="AM4850">
        <v>0</v>
      </c>
      <c r="AN4850" s="18">
        <v>0</v>
      </c>
      <c r="AP4850" s="18"/>
      <c r="AQ4850" s="18"/>
      <c r="AR4850" t="s">
        <v>197</v>
      </c>
      <c r="AS4850" t="s">
        <v>232</v>
      </c>
      <c r="AT4850" t="s">
        <v>233</v>
      </c>
      <c r="AU4850" t="s">
        <v>245</v>
      </c>
      <c r="AV4850" s="16" t="s">
        <v>246</v>
      </c>
    </row>
    <row r="4851" spans="1:48" x14ac:dyDescent="0.25">
      <c r="A4851">
        <v>4849</v>
      </c>
      <c r="C4851" t="s">
        <v>164</v>
      </c>
      <c r="E4851" t="s">
        <v>167</v>
      </c>
      <c r="G4851">
        <v>15</v>
      </c>
      <c r="H4851">
        <v>1985</v>
      </c>
      <c r="I4851">
        <v>3</v>
      </c>
      <c r="J4851">
        <v>25</v>
      </c>
      <c r="K4851">
        <v>41.116666666666667</v>
      </c>
      <c r="L4851">
        <v>2.3666666666666667</v>
      </c>
      <c r="M4851">
        <v>60</v>
      </c>
      <c r="N4851">
        <v>840</v>
      </c>
      <c r="O4851">
        <v>12.77</v>
      </c>
      <c r="Q4851">
        <v>3.66</v>
      </c>
      <c r="R4851">
        <v>0.13</v>
      </c>
      <c r="T4851">
        <v>0.16</v>
      </c>
      <c r="U4851">
        <v>3.11</v>
      </c>
      <c r="X4851">
        <v>0.37</v>
      </c>
      <c r="Y4851" t="s">
        <v>69</v>
      </c>
      <c r="Z4851" t="s">
        <v>69</v>
      </c>
      <c r="AF4851">
        <v>0</v>
      </c>
      <c r="AH4851">
        <v>0</v>
      </c>
      <c r="AI4851">
        <v>0</v>
      </c>
      <c r="AJ4851">
        <v>0</v>
      </c>
      <c r="AK4851">
        <v>0</v>
      </c>
      <c r="AL4851">
        <v>0</v>
      </c>
      <c r="AM4851">
        <v>0</v>
      </c>
      <c r="AN4851" s="18">
        <v>0</v>
      </c>
      <c r="AP4851" s="18"/>
      <c r="AQ4851" s="18"/>
      <c r="AR4851" t="s">
        <v>197</v>
      </c>
      <c r="AS4851" t="s">
        <v>232</v>
      </c>
      <c r="AT4851" t="s">
        <v>233</v>
      </c>
      <c r="AU4851" t="s">
        <v>245</v>
      </c>
      <c r="AV4851" s="16" t="s">
        <v>246</v>
      </c>
    </row>
    <row r="4852" spans="1:48" x14ac:dyDescent="0.25">
      <c r="A4852">
        <v>4850</v>
      </c>
      <c r="C4852" t="s">
        <v>164</v>
      </c>
      <c r="E4852" t="s">
        <v>167</v>
      </c>
      <c r="G4852">
        <v>16</v>
      </c>
      <c r="H4852">
        <v>1985</v>
      </c>
      <c r="I4852">
        <v>3</v>
      </c>
      <c r="J4852">
        <v>25</v>
      </c>
      <c r="K4852">
        <v>41.116666666666667</v>
      </c>
      <c r="L4852">
        <v>2.3666666666666667</v>
      </c>
      <c r="M4852">
        <v>60</v>
      </c>
      <c r="N4852">
        <v>1080</v>
      </c>
      <c r="O4852">
        <v>12.86</v>
      </c>
      <c r="P4852">
        <v>38.24</v>
      </c>
      <c r="Q4852">
        <v>4.84</v>
      </c>
      <c r="R4852">
        <v>0.1</v>
      </c>
      <c r="T4852">
        <v>0.19</v>
      </c>
      <c r="U4852">
        <v>4.18</v>
      </c>
      <c r="X4852">
        <v>0.96</v>
      </c>
      <c r="Y4852" t="s">
        <v>69</v>
      </c>
      <c r="Z4852" t="s">
        <v>69</v>
      </c>
      <c r="AF4852">
        <v>0</v>
      </c>
      <c r="AH4852">
        <v>0</v>
      </c>
      <c r="AI4852">
        <v>0</v>
      </c>
      <c r="AJ4852">
        <v>0</v>
      </c>
      <c r="AK4852">
        <v>0</v>
      </c>
      <c r="AL4852">
        <v>0</v>
      </c>
      <c r="AM4852">
        <v>0</v>
      </c>
      <c r="AN4852" s="18">
        <v>0</v>
      </c>
      <c r="AP4852" s="18"/>
      <c r="AQ4852" s="18"/>
      <c r="AR4852" t="s">
        <v>197</v>
      </c>
      <c r="AS4852" t="s">
        <v>232</v>
      </c>
      <c r="AT4852" t="s">
        <v>233</v>
      </c>
      <c r="AU4852" t="s">
        <v>245</v>
      </c>
      <c r="AV4852" s="16" t="s">
        <v>246</v>
      </c>
    </row>
    <row r="4853" spans="1:48" x14ac:dyDescent="0.25">
      <c r="A4853">
        <v>4851</v>
      </c>
      <c r="C4853" t="s">
        <v>164</v>
      </c>
      <c r="E4853" t="s">
        <v>167</v>
      </c>
      <c r="G4853">
        <v>14</v>
      </c>
      <c r="H4853">
        <v>1985</v>
      </c>
      <c r="I4853">
        <v>3</v>
      </c>
      <c r="J4853">
        <v>25</v>
      </c>
      <c r="K4853">
        <v>41.116666666666667</v>
      </c>
      <c r="L4853">
        <v>2.3666666666666667</v>
      </c>
      <c r="M4853">
        <v>80</v>
      </c>
      <c r="N4853">
        <v>840</v>
      </c>
      <c r="O4853">
        <v>12.79</v>
      </c>
      <c r="P4853">
        <v>38.26</v>
      </c>
      <c r="Q4853">
        <v>3.24</v>
      </c>
      <c r="R4853">
        <v>0.06</v>
      </c>
      <c r="T4853">
        <v>0.14000000000000001</v>
      </c>
      <c r="U4853">
        <v>2.72</v>
      </c>
      <c r="X4853">
        <v>0.47</v>
      </c>
      <c r="Y4853" t="s">
        <v>69</v>
      </c>
      <c r="Z4853" t="s">
        <v>69</v>
      </c>
      <c r="AF4853">
        <v>0</v>
      </c>
      <c r="AH4853">
        <v>0</v>
      </c>
      <c r="AI4853">
        <v>0</v>
      </c>
      <c r="AJ4853">
        <v>0</v>
      </c>
      <c r="AK4853">
        <v>0</v>
      </c>
      <c r="AL4853">
        <v>0</v>
      </c>
      <c r="AM4853">
        <v>0</v>
      </c>
      <c r="AN4853" s="18">
        <v>0</v>
      </c>
      <c r="AP4853" s="18"/>
      <c r="AQ4853" s="18"/>
      <c r="AR4853" t="s">
        <v>197</v>
      </c>
      <c r="AS4853" t="s">
        <v>232</v>
      </c>
      <c r="AT4853" t="s">
        <v>233</v>
      </c>
      <c r="AU4853" t="s">
        <v>245</v>
      </c>
      <c r="AV4853" s="16" t="s">
        <v>246</v>
      </c>
    </row>
    <row r="4854" spans="1:48" x14ac:dyDescent="0.25">
      <c r="A4854">
        <v>4852</v>
      </c>
      <c r="C4854" t="s">
        <v>164</v>
      </c>
      <c r="E4854" t="s">
        <v>167</v>
      </c>
      <c r="G4854">
        <v>15</v>
      </c>
      <c r="H4854">
        <v>1985</v>
      </c>
      <c r="I4854">
        <v>3</v>
      </c>
      <c r="J4854">
        <v>25</v>
      </c>
      <c r="K4854">
        <v>41.116666666666667</v>
      </c>
      <c r="L4854">
        <v>2.3666666666666667</v>
      </c>
      <c r="M4854">
        <v>80</v>
      </c>
      <c r="N4854">
        <v>840</v>
      </c>
      <c r="O4854">
        <v>12.82</v>
      </c>
      <c r="Q4854">
        <v>4.29</v>
      </c>
      <c r="R4854">
        <v>0.14000000000000001</v>
      </c>
      <c r="T4854">
        <v>0.19</v>
      </c>
      <c r="U4854">
        <v>3.64</v>
      </c>
      <c r="X4854">
        <v>0.36</v>
      </c>
      <c r="Y4854" t="s">
        <v>69</v>
      </c>
      <c r="Z4854" t="s">
        <v>69</v>
      </c>
      <c r="AF4854">
        <v>0</v>
      </c>
      <c r="AH4854">
        <v>0</v>
      </c>
      <c r="AI4854">
        <v>0</v>
      </c>
      <c r="AJ4854">
        <v>0</v>
      </c>
      <c r="AK4854">
        <v>0</v>
      </c>
      <c r="AL4854">
        <v>0</v>
      </c>
      <c r="AM4854">
        <v>0</v>
      </c>
      <c r="AN4854" s="18">
        <v>0</v>
      </c>
      <c r="AP4854" s="18"/>
      <c r="AQ4854" s="18"/>
      <c r="AR4854" t="s">
        <v>197</v>
      </c>
      <c r="AS4854" t="s">
        <v>232</v>
      </c>
      <c r="AT4854" t="s">
        <v>233</v>
      </c>
      <c r="AU4854" t="s">
        <v>245</v>
      </c>
      <c r="AV4854" s="16" t="s">
        <v>246</v>
      </c>
    </row>
    <row r="4855" spans="1:48" x14ac:dyDescent="0.25">
      <c r="A4855">
        <v>4853</v>
      </c>
      <c r="C4855" t="s">
        <v>164</v>
      </c>
      <c r="E4855" t="s">
        <v>167</v>
      </c>
      <c r="G4855">
        <v>16</v>
      </c>
      <c r="H4855">
        <v>1985</v>
      </c>
      <c r="I4855">
        <v>3</v>
      </c>
      <c r="J4855">
        <v>25</v>
      </c>
      <c r="K4855">
        <v>41.116666666666667</v>
      </c>
      <c r="L4855">
        <v>2.3666666666666667</v>
      </c>
      <c r="M4855">
        <v>80</v>
      </c>
      <c r="N4855">
        <v>1080</v>
      </c>
      <c r="O4855">
        <v>12.79</v>
      </c>
      <c r="P4855">
        <v>38.26</v>
      </c>
      <c r="Q4855">
        <v>5.26</v>
      </c>
      <c r="R4855">
        <v>0.14000000000000001</v>
      </c>
      <c r="T4855">
        <v>0.23</v>
      </c>
      <c r="U4855">
        <v>4.37</v>
      </c>
      <c r="X4855">
        <v>0.43</v>
      </c>
      <c r="Y4855" t="s">
        <v>69</v>
      </c>
      <c r="Z4855" t="s">
        <v>69</v>
      </c>
      <c r="AF4855">
        <v>0</v>
      </c>
      <c r="AH4855">
        <v>0</v>
      </c>
      <c r="AI4855">
        <v>0</v>
      </c>
      <c r="AJ4855">
        <v>0</v>
      </c>
      <c r="AK4855">
        <v>0</v>
      </c>
      <c r="AL4855">
        <v>0</v>
      </c>
      <c r="AM4855">
        <v>0</v>
      </c>
      <c r="AN4855" s="18">
        <v>0</v>
      </c>
      <c r="AP4855" s="18"/>
      <c r="AQ4855" s="18"/>
      <c r="AR4855" t="s">
        <v>197</v>
      </c>
      <c r="AS4855" t="s">
        <v>232</v>
      </c>
      <c r="AT4855" t="s">
        <v>233</v>
      </c>
      <c r="AU4855" t="s">
        <v>245</v>
      </c>
      <c r="AV4855" s="16" t="s">
        <v>246</v>
      </c>
    </row>
    <row r="4856" spans="1:48" x14ac:dyDescent="0.25">
      <c r="A4856">
        <v>4854</v>
      </c>
      <c r="C4856" t="s">
        <v>164</v>
      </c>
      <c r="E4856" t="s">
        <v>167</v>
      </c>
      <c r="G4856">
        <v>14</v>
      </c>
      <c r="H4856">
        <v>1985</v>
      </c>
      <c r="I4856">
        <v>3</v>
      </c>
      <c r="J4856">
        <v>25</v>
      </c>
      <c r="K4856">
        <v>41.116666666666667</v>
      </c>
      <c r="L4856">
        <v>2.3666666666666667</v>
      </c>
      <c r="M4856">
        <v>100</v>
      </c>
      <c r="N4856">
        <v>840</v>
      </c>
      <c r="O4856">
        <v>12.82</v>
      </c>
      <c r="P4856">
        <v>38.28</v>
      </c>
      <c r="Q4856">
        <v>4.79</v>
      </c>
      <c r="R4856">
        <v>0.1</v>
      </c>
      <c r="T4856">
        <v>0.19</v>
      </c>
      <c r="U4856">
        <v>3.39</v>
      </c>
      <c r="X4856">
        <v>0.31</v>
      </c>
      <c r="Y4856" t="s">
        <v>69</v>
      </c>
      <c r="Z4856" t="s">
        <v>69</v>
      </c>
      <c r="AF4856">
        <v>0</v>
      </c>
      <c r="AH4856">
        <v>0</v>
      </c>
      <c r="AI4856">
        <v>0</v>
      </c>
      <c r="AJ4856">
        <v>0</v>
      </c>
      <c r="AK4856">
        <v>0</v>
      </c>
      <c r="AL4856">
        <v>0</v>
      </c>
      <c r="AM4856">
        <v>0</v>
      </c>
      <c r="AN4856" s="18">
        <v>0</v>
      </c>
      <c r="AP4856" s="18"/>
      <c r="AQ4856" s="18"/>
      <c r="AR4856" t="s">
        <v>197</v>
      </c>
      <c r="AS4856" t="s">
        <v>232</v>
      </c>
      <c r="AT4856" t="s">
        <v>233</v>
      </c>
      <c r="AU4856" t="s">
        <v>245</v>
      </c>
      <c r="AV4856" s="16" t="s">
        <v>246</v>
      </c>
    </row>
    <row r="4857" spans="1:48" x14ac:dyDescent="0.25">
      <c r="A4857">
        <v>4855</v>
      </c>
      <c r="C4857" t="s">
        <v>164</v>
      </c>
      <c r="E4857" t="s">
        <v>167</v>
      </c>
      <c r="G4857">
        <v>16</v>
      </c>
      <c r="H4857">
        <v>1985</v>
      </c>
      <c r="I4857">
        <v>3</v>
      </c>
      <c r="J4857">
        <v>25</v>
      </c>
      <c r="K4857">
        <v>41.116666666666667</v>
      </c>
      <c r="L4857">
        <v>2.3666666666666667</v>
      </c>
      <c r="M4857">
        <v>100</v>
      </c>
      <c r="N4857">
        <v>1080</v>
      </c>
      <c r="O4857">
        <v>12.8</v>
      </c>
      <c r="P4857">
        <v>38.299999999999997</v>
      </c>
      <c r="Q4857">
        <v>5.26</v>
      </c>
      <c r="R4857">
        <v>0.14000000000000001</v>
      </c>
      <c r="T4857">
        <v>0.23</v>
      </c>
      <c r="U4857">
        <v>4.37</v>
      </c>
      <c r="X4857">
        <v>0.19</v>
      </c>
      <c r="Y4857" t="s">
        <v>69</v>
      </c>
      <c r="Z4857" t="s">
        <v>69</v>
      </c>
      <c r="AF4857">
        <v>0</v>
      </c>
      <c r="AH4857">
        <v>0</v>
      </c>
      <c r="AI4857">
        <v>0</v>
      </c>
      <c r="AJ4857">
        <v>0</v>
      </c>
      <c r="AK4857">
        <v>0</v>
      </c>
      <c r="AL4857">
        <v>0</v>
      </c>
      <c r="AM4857">
        <v>0</v>
      </c>
      <c r="AN4857" s="18">
        <v>0</v>
      </c>
      <c r="AP4857" s="18"/>
      <c r="AQ4857" s="18"/>
      <c r="AR4857" t="s">
        <v>197</v>
      </c>
      <c r="AS4857" t="s">
        <v>232</v>
      </c>
      <c r="AT4857" t="s">
        <v>233</v>
      </c>
      <c r="AU4857" t="s">
        <v>245</v>
      </c>
      <c r="AV4857" s="16" t="s">
        <v>246</v>
      </c>
    </row>
    <row r="4858" spans="1:48" x14ac:dyDescent="0.25">
      <c r="A4858">
        <v>4856</v>
      </c>
      <c r="C4858" t="s">
        <v>164</v>
      </c>
      <c r="E4858" t="s">
        <v>167</v>
      </c>
      <c r="G4858">
        <v>14</v>
      </c>
      <c r="H4858">
        <v>1985</v>
      </c>
      <c r="I4858">
        <v>3</v>
      </c>
      <c r="J4858">
        <v>25</v>
      </c>
      <c r="K4858">
        <v>41.116666666666667</v>
      </c>
      <c r="L4858">
        <v>2.3666666666666667</v>
      </c>
      <c r="M4858">
        <v>150</v>
      </c>
      <c r="N4858">
        <v>840</v>
      </c>
      <c r="O4858">
        <v>12.87</v>
      </c>
      <c r="P4858">
        <v>38.33</v>
      </c>
      <c r="Q4858">
        <v>5.16</v>
      </c>
      <c r="R4858">
        <v>0.1</v>
      </c>
      <c r="T4858">
        <v>0.22</v>
      </c>
      <c r="U4858">
        <v>4.28</v>
      </c>
      <c r="X4858">
        <v>0.38</v>
      </c>
      <c r="Y4858" t="s">
        <v>69</v>
      </c>
      <c r="Z4858" t="s">
        <v>69</v>
      </c>
      <c r="AF4858">
        <v>0</v>
      </c>
      <c r="AH4858">
        <v>0</v>
      </c>
      <c r="AI4858">
        <v>0</v>
      </c>
      <c r="AJ4858">
        <v>0</v>
      </c>
      <c r="AK4858">
        <v>0</v>
      </c>
      <c r="AL4858">
        <v>0</v>
      </c>
      <c r="AM4858">
        <v>0</v>
      </c>
      <c r="AN4858" s="18">
        <v>0</v>
      </c>
      <c r="AP4858" s="18"/>
      <c r="AQ4858" s="18"/>
      <c r="AR4858" t="s">
        <v>197</v>
      </c>
      <c r="AS4858" t="s">
        <v>232</v>
      </c>
      <c r="AT4858" t="s">
        <v>233</v>
      </c>
      <c r="AU4858" t="s">
        <v>245</v>
      </c>
      <c r="AV4858" s="16" t="s">
        <v>246</v>
      </c>
    </row>
    <row r="4859" spans="1:48" x14ac:dyDescent="0.25">
      <c r="A4859">
        <v>4857</v>
      </c>
      <c r="C4859" t="s">
        <v>164</v>
      </c>
      <c r="E4859" t="s">
        <v>167</v>
      </c>
      <c r="G4859">
        <v>16</v>
      </c>
      <c r="H4859">
        <v>1985</v>
      </c>
      <c r="I4859">
        <v>3</v>
      </c>
      <c r="J4859">
        <v>25</v>
      </c>
      <c r="K4859">
        <v>41.116666666666667</v>
      </c>
      <c r="L4859">
        <v>2.3666666666666667</v>
      </c>
      <c r="M4859">
        <v>150</v>
      </c>
      <c r="N4859">
        <v>1080</v>
      </c>
      <c r="O4859">
        <v>12.79</v>
      </c>
      <c r="P4859">
        <v>38.31</v>
      </c>
      <c r="Q4859">
        <v>5.71</v>
      </c>
      <c r="R4859">
        <v>0.12</v>
      </c>
      <c r="T4859">
        <v>0.25</v>
      </c>
      <c r="U4859">
        <v>4.8600000000000003</v>
      </c>
      <c r="X4859">
        <v>0.26</v>
      </c>
      <c r="Y4859" t="s">
        <v>69</v>
      </c>
      <c r="Z4859" t="s">
        <v>69</v>
      </c>
      <c r="AF4859">
        <v>0</v>
      </c>
      <c r="AH4859">
        <v>0</v>
      </c>
      <c r="AI4859">
        <v>0</v>
      </c>
      <c r="AJ4859">
        <v>0</v>
      </c>
      <c r="AK4859">
        <v>0</v>
      </c>
      <c r="AL4859">
        <v>0</v>
      </c>
      <c r="AM4859">
        <v>0</v>
      </c>
      <c r="AN4859" s="18">
        <v>0</v>
      </c>
      <c r="AP4859" s="18"/>
      <c r="AQ4859" s="18"/>
      <c r="AR4859" t="s">
        <v>197</v>
      </c>
      <c r="AS4859" t="s">
        <v>232</v>
      </c>
      <c r="AT4859" t="s">
        <v>233</v>
      </c>
      <c r="AU4859" t="s">
        <v>245</v>
      </c>
      <c r="AV4859" s="16" t="s">
        <v>246</v>
      </c>
    </row>
    <row r="4860" spans="1:48" x14ac:dyDescent="0.25">
      <c r="A4860">
        <v>4858</v>
      </c>
      <c r="C4860" t="s">
        <v>164</v>
      </c>
      <c r="E4860" t="s">
        <v>167</v>
      </c>
      <c r="G4860">
        <v>14</v>
      </c>
      <c r="H4860">
        <v>1985</v>
      </c>
      <c r="I4860">
        <v>3</v>
      </c>
      <c r="J4860">
        <v>25</v>
      </c>
      <c r="K4860">
        <v>41.116666666666667</v>
      </c>
      <c r="L4860">
        <v>2.3666666666666667</v>
      </c>
      <c r="M4860">
        <v>200</v>
      </c>
      <c r="N4860">
        <v>840</v>
      </c>
      <c r="O4860">
        <v>12.83</v>
      </c>
      <c r="P4860">
        <v>38.340000000000003</v>
      </c>
      <c r="Q4860">
        <v>5.71</v>
      </c>
      <c r="R4860">
        <v>0.17</v>
      </c>
      <c r="T4860">
        <v>0.3</v>
      </c>
      <c r="U4860">
        <v>4.88</v>
      </c>
      <c r="X4860">
        <v>0.27</v>
      </c>
      <c r="Y4860" t="s">
        <v>69</v>
      </c>
      <c r="Z4860" t="s">
        <v>69</v>
      </c>
      <c r="AF4860">
        <v>0</v>
      </c>
      <c r="AH4860">
        <v>0</v>
      </c>
      <c r="AI4860">
        <v>0</v>
      </c>
      <c r="AJ4860">
        <v>0</v>
      </c>
      <c r="AK4860">
        <v>0</v>
      </c>
      <c r="AL4860">
        <v>0</v>
      </c>
      <c r="AM4860">
        <v>0</v>
      </c>
      <c r="AN4860" s="18">
        <v>0</v>
      </c>
      <c r="AP4860" s="18"/>
      <c r="AQ4860" s="18"/>
      <c r="AR4860" t="s">
        <v>197</v>
      </c>
      <c r="AS4860" t="s">
        <v>232</v>
      </c>
      <c r="AT4860" t="s">
        <v>233</v>
      </c>
      <c r="AU4860" t="s">
        <v>245</v>
      </c>
      <c r="AV4860" s="16" t="s">
        <v>246</v>
      </c>
    </row>
    <row r="4861" spans="1:48" x14ac:dyDescent="0.25">
      <c r="A4861">
        <v>4859</v>
      </c>
      <c r="C4861" t="s">
        <v>164</v>
      </c>
      <c r="E4861" t="s">
        <v>167</v>
      </c>
      <c r="G4861">
        <v>3</v>
      </c>
      <c r="H4861">
        <v>1985</v>
      </c>
      <c r="I4861">
        <v>3</v>
      </c>
      <c r="J4861">
        <v>15</v>
      </c>
      <c r="K4861">
        <v>41.12833333333333</v>
      </c>
      <c r="L4861">
        <v>2.37</v>
      </c>
      <c r="M4861">
        <v>0</v>
      </c>
      <c r="N4861">
        <v>953</v>
      </c>
      <c r="O4861">
        <v>12.69</v>
      </c>
      <c r="P4861">
        <v>38.22</v>
      </c>
      <c r="Q4861">
        <v>1.29</v>
      </c>
      <c r="R4861">
        <v>0.2</v>
      </c>
      <c r="T4861">
        <v>0.2</v>
      </c>
      <c r="U4861">
        <v>2.42</v>
      </c>
      <c r="V4861">
        <v>1.34</v>
      </c>
      <c r="Y4861" t="s">
        <v>69</v>
      </c>
      <c r="Z4861" t="s">
        <v>69</v>
      </c>
      <c r="AF4861">
        <v>0</v>
      </c>
      <c r="AH4861">
        <v>0</v>
      </c>
      <c r="AI4861">
        <v>0</v>
      </c>
      <c r="AJ4861">
        <v>0</v>
      </c>
      <c r="AK4861">
        <v>0</v>
      </c>
      <c r="AL4861">
        <v>0</v>
      </c>
      <c r="AM4861">
        <v>0</v>
      </c>
      <c r="AN4861" s="18">
        <v>0</v>
      </c>
      <c r="AP4861" s="18"/>
      <c r="AQ4861" s="18"/>
      <c r="AR4861" t="s">
        <v>197</v>
      </c>
      <c r="AS4861" t="s">
        <v>232</v>
      </c>
      <c r="AT4861" t="s">
        <v>233</v>
      </c>
      <c r="AU4861" t="s">
        <v>245</v>
      </c>
      <c r="AV4861" s="16" t="s">
        <v>246</v>
      </c>
    </row>
    <row r="4862" spans="1:48" x14ac:dyDescent="0.25">
      <c r="A4862">
        <v>4860</v>
      </c>
      <c r="C4862" t="s">
        <v>164</v>
      </c>
      <c r="E4862" t="s">
        <v>167</v>
      </c>
      <c r="G4862">
        <v>3</v>
      </c>
      <c r="H4862">
        <v>1985</v>
      </c>
      <c r="I4862">
        <v>3</v>
      </c>
      <c r="J4862">
        <v>15</v>
      </c>
      <c r="K4862">
        <v>41.12833333333333</v>
      </c>
      <c r="L4862">
        <v>2.37</v>
      </c>
      <c r="M4862">
        <v>10</v>
      </c>
      <c r="N4862">
        <v>953</v>
      </c>
      <c r="O4862">
        <v>12.68</v>
      </c>
      <c r="P4862">
        <v>38.22</v>
      </c>
      <c r="Q4862">
        <v>1.02</v>
      </c>
      <c r="R4862">
        <v>0.14000000000000001</v>
      </c>
      <c r="T4862">
        <v>0.31</v>
      </c>
      <c r="U4862">
        <v>2.02</v>
      </c>
      <c r="X4862">
        <v>1.54</v>
      </c>
      <c r="Y4862" t="s">
        <v>69</v>
      </c>
      <c r="Z4862" t="s">
        <v>69</v>
      </c>
      <c r="AF4862">
        <v>0</v>
      </c>
      <c r="AH4862">
        <v>0</v>
      </c>
      <c r="AI4862">
        <v>0</v>
      </c>
      <c r="AJ4862">
        <v>0</v>
      </c>
      <c r="AK4862">
        <v>0</v>
      </c>
      <c r="AL4862">
        <v>0</v>
      </c>
      <c r="AM4862">
        <v>0</v>
      </c>
      <c r="AN4862" s="18">
        <v>0</v>
      </c>
      <c r="AP4862" s="18"/>
      <c r="AQ4862" s="18"/>
      <c r="AR4862" t="s">
        <v>197</v>
      </c>
      <c r="AS4862" t="s">
        <v>232</v>
      </c>
      <c r="AT4862" t="s">
        <v>233</v>
      </c>
      <c r="AU4862" t="s">
        <v>245</v>
      </c>
      <c r="AV4862" s="16" t="s">
        <v>246</v>
      </c>
    </row>
    <row r="4863" spans="1:48" x14ac:dyDescent="0.25">
      <c r="A4863">
        <v>4861</v>
      </c>
      <c r="C4863" t="s">
        <v>164</v>
      </c>
      <c r="E4863" t="s">
        <v>167</v>
      </c>
      <c r="G4863">
        <v>3</v>
      </c>
      <c r="H4863">
        <v>1985</v>
      </c>
      <c r="I4863">
        <v>3</v>
      </c>
      <c r="J4863">
        <v>15</v>
      </c>
      <c r="K4863">
        <v>41.12833333333333</v>
      </c>
      <c r="L4863">
        <v>2.37</v>
      </c>
      <c r="M4863">
        <v>30</v>
      </c>
      <c r="N4863">
        <v>953</v>
      </c>
      <c r="O4863">
        <v>12.66</v>
      </c>
      <c r="P4863">
        <v>38.22</v>
      </c>
      <c r="Q4863">
        <v>0.83</v>
      </c>
      <c r="R4863">
        <v>0.08</v>
      </c>
      <c r="T4863">
        <v>0.14000000000000001</v>
      </c>
      <c r="U4863">
        <v>1.66</v>
      </c>
      <c r="X4863">
        <v>1.67</v>
      </c>
      <c r="Y4863" t="s">
        <v>69</v>
      </c>
      <c r="Z4863" t="s">
        <v>69</v>
      </c>
      <c r="AF4863">
        <v>0</v>
      </c>
      <c r="AH4863">
        <v>0</v>
      </c>
      <c r="AI4863">
        <v>0</v>
      </c>
      <c r="AJ4863">
        <v>0</v>
      </c>
      <c r="AK4863">
        <v>0</v>
      </c>
      <c r="AL4863">
        <v>0</v>
      </c>
      <c r="AM4863">
        <v>0</v>
      </c>
      <c r="AN4863" s="18">
        <v>0</v>
      </c>
      <c r="AP4863" s="18"/>
      <c r="AQ4863" s="18"/>
      <c r="AR4863" t="s">
        <v>197</v>
      </c>
      <c r="AS4863" t="s">
        <v>232</v>
      </c>
      <c r="AT4863" t="s">
        <v>233</v>
      </c>
      <c r="AU4863" t="s">
        <v>245</v>
      </c>
      <c r="AV4863" s="16" t="s">
        <v>246</v>
      </c>
    </row>
    <row r="4864" spans="1:48" x14ac:dyDescent="0.25">
      <c r="A4864">
        <v>4862</v>
      </c>
      <c r="C4864" t="s">
        <v>164</v>
      </c>
      <c r="E4864" t="s">
        <v>167</v>
      </c>
      <c r="G4864">
        <v>3</v>
      </c>
      <c r="H4864">
        <v>1985</v>
      </c>
      <c r="I4864">
        <v>3</v>
      </c>
      <c r="J4864">
        <v>15</v>
      </c>
      <c r="K4864">
        <v>41.12833333333333</v>
      </c>
      <c r="L4864">
        <v>2.37</v>
      </c>
      <c r="M4864">
        <v>70</v>
      </c>
      <c r="N4864">
        <v>953</v>
      </c>
      <c r="O4864">
        <v>12.7</v>
      </c>
      <c r="P4864">
        <v>38.229999999999997</v>
      </c>
      <c r="Q4864">
        <v>1.08</v>
      </c>
      <c r="R4864">
        <v>0.1</v>
      </c>
      <c r="T4864">
        <v>0</v>
      </c>
      <c r="U4864">
        <v>1.91</v>
      </c>
      <c r="X4864">
        <v>1.67</v>
      </c>
      <c r="Y4864" t="s">
        <v>69</v>
      </c>
      <c r="Z4864" t="s">
        <v>69</v>
      </c>
      <c r="AF4864">
        <v>0</v>
      </c>
      <c r="AH4864">
        <v>0</v>
      </c>
      <c r="AI4864">
        <v>0</v>
      </c>
      <c r="AJ4864">
        <v>0</v>
      </c>
      <c r="AK4864">
        <v>0</v>
      </c>
      <c r="AL4864">
        <v>0</v>
      </c>
      <c r="AM4864">
        <v>0</v>
      </c>
      <c r="AN4864" s="18">
        <v>0</v>
      </c>
      <c r="AP4864" s="18"/>
      <c r="AQ4864" s="18"/>
      <c r="AR4864" t="s">
        <v>197</v>
      </c>
      <c r="AS4864" t="s">
        <v>232</v>
      </c>
      <c r="AT4864" t="s">
        <v>233</v>
      </c>
      <c r="AU4864" t="s">
        <v>245</v>
      </c>
      <c r="AV4864" s="16" t="s">
        <v>246</v>
      </c>
    </row>
    <row r="4865" spans="1:48" x14ac:dyDescent="0.25">
      <c r="A4865">
        <v>4863</v>
      </c>
      <c r="C4865" t="s">
        <v>164</v>
      </c>
      <c r="E4865" t="s">
        <v>167</v>
      </c>
      <c r="G4865">
        <v>3</v>
      </c>
      <c r="H4865">
        <v>1985</v>
      </c>
      <c r="I4865">
        <v>3</v>
      </c>
      <c r="J4865">
        <v>15</v>
      </c>
      <c r="K4865">
        <v>41.12833333333333</v>
      </c>
      <c r="L4865">
        <v>2.37</v>
      </c>
      <c r="M4865">
        <v>80</v>
      </c>
      <c r="N4865">
        <v>953</v>
      </c>
      <c r="O4865">
        <v>12.72</v>
      </c>
      <c r="P4865">
        <v>38.229999999999997</v>
      </c>
      <c r="Q4865">
        <v>1.43</v>
      </c>
      <c r="R4865">
        <v>0.15</v>
      </c>
      <c r="T4865">
        <v>0.06</v>
      </c>
      <c r="U4865">
        <v>2.2200000000000002</v>
      </c>
      <c r="X4865">
        <v>1.0900000000000001</v>
      </c>
      <c r="Y4865" t="s">
        <v>69</v>
      </c>
      <c r="Z4865" t="s">
        <v>69</v>
      </c>
      <c r="AF4865">
        <v>0</v>
      </c>
      <c r="AH4865">
        <v>0</v>
      </c>
      <c r="AI4865">
        <v>0</v>
      </c>
      <c r="AJ4865">
        <v>0</v>
      </c>
      <c r="AK4865">
        <v>0</v>
      </c>
      <c r="AL4865">
        <v>0</v>
      </c>
      <c r="AM4865">
        <v>0</v>
      </c>
      <c r="AN4865" s="18">
        <v>0</v>
      </c>
      <c r="AP4865" s="18"/>
      <c r="AQ4865" s="18"/>
      <c r="AR4865" t="s">
        <v>197</v>
      </c>
      <c r="AS4865" t="s">
        <v>232</v>
      </c>
      <c r="AT4865" t="s">
        <v>233</v>
      </c>
      <c r="AU4865" t="s">
        <v>245</v>
      </c>
      <c r="AV4865" s="16" t="s">
        <v>246</v>
      </c>
    </row>
    <row r="4866" spans="1:48" x14ac:dyDescent="0.25">
      <c r="A4866">
        <v>4864</v>
      </c>
      <c r="C4866" t="s">
        <v>164</v>
      </c>
      <c r="E4866" t="s">
        <v>167</v>
      </c>
      <c r="G4866">
        <v>3</v>
      </c>
      <c r="H4866">
        <v>1985</v>
      </c>
      <c r="I4866">
        <v>3</v>
      </c>
      <c r="J4866">
        <v>15</v>
      </c>
      <c r="K4866">
        <v>41.12833333333333</v>
      </c>
      <c r="L4866">
        <v>2.37</v>
      </c>
      <c r="M4866">
        <v>100</v>
      </c>
      <c r="N4866">
        <v>953</v>
      </c>
      <c r="O4866">
        <v>12.71</v>
      </c>
      <c r="P4866">
        <v>38.24</v>
      </c>
      <c r="Q4866">
        <v>3.18</v>
      </c>
      <c r="R4866">
        <v>0.23</v>
      </c>
      <c r="T4866">
        <v>0.13</v>
      </c>
      <c r="U4866">
        <v>2.87</v>
      </c>
      <c r="X4866">
        <v>0.39</v>
      </c>
      <c r="Y4866" t="s">
        <v>69</v>
      </c>
      <c r="Z4866" t="s">
        <v>69</v>
      </c>
      <c r="AF4866">
        <v>0</v>
      </c>
      <c r="AH4866">
        <v>0</v>
      </c>
      <c r="AI4866">
        <v>0</v>
      </c>
      <c r="AJ4866">
        <v>0</v>
      </c>
      <c r="AK4866">
        <v>0</v>
      </c>
      <c r="AL4866">
        <v>0</v>
      </c>
      <c r="AM4866">
        <v>0</v>
      </c>
      <c r="AN4866" s="18">
        <v>0</v>
      </c>
      <c r="AP4866" s="18"/>
      <c r="AQ4866" s="18"/>
      <c r="AR4866" t="s">
        <v>197</v>
      </c>
      <c r="AS4866" t="s">
        <v>232</v>
      </c>
      <c r="AT4866" t="s">
        <v>233</v>
      </c>
      <c r="AU4866" t="s">
        <v>245</v>
      </c>
      <c r="AV4866" s="16" t="s">
        <v>246</v>
      </c>
    </row>
    <row r="4867" spans="1:48" x14ac:dyDescent="0.25">
      <c r="A4867">
        <v>4865</v>
      </c>
      <c r="C4867" t="s">
        <v>164</v>
      </c>
      <c r="E4867" t="s">
        <v>167</v>
      </c>
      <c r="G4867">
        <v>3</v>
      </c>
      <c r="H4867">
        <v>1985</v>
      </c>
      <c r="I4867">
        <v>3</v>
      </c>
      <c r="J4867">
        <v>15</v>
      </c>
      <c r="K4867">
        <v>41.12833333333333</v>
      </c>
      <c r="L4867">
        <v>2.37</v>
      </c>
      <c r="M4867">
        <v>200</v>
      </c>
      <c r="N4867">
        <v>953</v>
      </c>
      <c r="O4867">
        <v>12.81</v>
      </c>
      <c r="P4867">
        <v>38.340000000000003</v>
      </c>
      <c r="Q4867">
        <v>3.61</v>
      </c>
      <c r="R4867">
        <v>0.23</v>
      </c>
      <c r="T4867">
        <v>0.14000000000000001</v>
      </c>
      <c r="U4867">
        <v>3.02</v>
      </c>
      <c r="X4867">
        <v>0.34</v>
      </c>
      <c r="Y4867" t="s">
        <v>69</v>
      </c>
      <c r="Z4867" t="s">
        <v>69</v>
      </c>
      <c r="AF4867">
        <v>0</v>
      </c>
      <c r="AH4867">
        <v>0</v>
      </c>
      <c r="AI4867">
        <v>0</v>
      </c>
      <c r="AJ4867">
        <v>0</v>
      </c>
      <c r="AK4867">
        <v>0</v>
      </c>
      <c r="AL4867">
        <v>0</v>
      </c>
      <c r="AM4867">
        <v>0</v>
      </c>
      <c r="AN4867" s="18">
        <v>0</v>
      </c>
      <c r="AP4867" s="18"/>
      <c r="AQ4867" s="18"/>
      <c r="AR4867" t="s">
        <v>197</v>
      </c>
      <c r="AS4867" t="s">
        <v>232</v>
      </c>
      <c r="AT4867" t="s">
        <v>233</v>
      </c>
      <c r="AU4867" t="s">
        <v>245</v>
      </c>
      <c r="AV4867" s="16" t="s">
        <v>246</v>
      </c>
    </row>
    <row r="4868" spans="1:48" x14ac:dyDescent="0.25">
      <c r="A4868">
        <v>4866</v>
      </c>
      <c r="C4868" t="s">
        <v>164</v>
      </c>
      <c r="E4868" t="s">
        <v>167</v>
      </c>
      <c r="G4868">
        <v>3</v>
      </c>
      <c r="H4868">
        <v>1985</v>
      </c>
      <c r="I4868">
        <v>3</v>
      </c>
      <c r="J4868">
        <v>15</v>
      </c>
      <c r="K4868">
        <v>41.12833333333333</v>
      </c>
      <c r="L4868">
        <v>2.37</v>
      </c>
      <c r="M4868">
        <v>40</v>
      </c>
      <c r="N4868">
        <v>953</v>
      </c>
      <c r="O4868">
        <v>12.66</v>
      </c>
      <c r="P4868">
        <v>38.22</v>
      </c>
      <c r="Q4868">
        <v>1.56</v>
      </c>
      <c r="R4868">
        <v>0.16</v>
      </c>
      <c r="T4868">
        <v>0.25</v>
      </c>
      <c r="U4868">
        <v>2.62</v>
      </c>
      <c r="V4868">
        <v>1.84</v>
      </c>
      <c r="X4868">
        <v>1.58</v>
      </c>
      <c r="Y4868" t="s">
        <v>69</v>
      </c>
      <c r="Z4868" t="s">
        <v>69</v>
      </c>
      <c r="AF4868">
        <v>6603</v>
      </c>
      <c r="AH4868">
        <v>6603</v>
      </c>
      <c r="AI4868">
        <v>5.4575655044792276E-3</v>
      </c>
      <c r="AJ4868">
        <v>0.2294852377640039</v>
      </c>
      <c r="AK4868">
        <v>6.4601583048795472E-2</v>
      </c>
      <c r="AL4868">
        <v>6.4601583048795472E-2</v>
      </c>
      <c r="AM4868">
        <v>6.4601583048795472E-2</v>
      </c>
      <c r="AN4868" s="18">
        <v>6.4601583048795472E-2</v>
      </c>
      <c r="AP4868" s="18"/>
      <c r="AQ4868" s="18"/>
      <c r="AR4868" t="s">
        <v>197</v>
      </c>
      <c r="AS4868" t="s">
        <v>232</v>
      </c>
      <c r="AT4868" t="s">
        <v>233</v>
      </c>
      <c r="AU4868" t="s">
        <v>245</v>
      </c>
      <c r="AV4868" s="16" t="s">
        <v>246</v>
      </c>
    </row>
    <row r="4869" spans="1:48" x14ac:dyDescent="0.25">
      <c r="A4869">
        <v>4867</v>
      </c>
      <c r="C4869" t="s">
        <v>164</v>
      </c>
      <c r="E4869" t="s">
        <v>167</v>
      </c>
      <c r="G4869">
        <v>3</v>
      </c>
      <c r="H4869">
        <v>1985</v>
      </c>
      <c r="I4869">
        <v>3</v>
      </c>
      <c r="J4869">
        <v>15</v>
      </c>
      <c r="K4869">
        <v>41.12833333333333</v>
      </c>
      <c r="L4869">
        <v>2.37</v>
      </c>
      <c r="M4869">
        <v>60</v>
      </c>
      <c r="N4869">
        <v>953</v>
      </c>
      <c r="O4869">
        <v>12.65</v>
      </c>
      <c r="P4869">
        <v>38.229999999999997</v>
      </c>
      <c r="V4869">
        <v>1.8</v>
      </c>
      <c r="X4869">
        <v>1.54</v>
      </c>
      <c r="Y4869" t="s">
        <v>69</v>
      </c>
      <c r="Z4869" t="s">
        <v>69</v>
      </c>
      <c r="AF4869">
        <v>15622</v>
      </c>
      <c r="AH4869">
        <v>15622</v>
      </c>
      <c r="AI4869">
        <v>1.2912023066935407E-2</v>
      </c>
      <c r="AJ4869">
        <v>0.54293781377393135</v>
      </c>
      <c r="AK4869">
        <v>0.15284051649072891</v>
      </c>
      <c r="AL4869">
        <v>0.15284051649072891</v>
      </c>
      <c r="AM4869">
        <v>0.15284051649072891</v>
      </c>
      <c r="AN4869" s="18">
        <v>0.15284051649072891</v>
      </c>
      <c r="AP4869" s="18"/>
      <c r="AQ4869" s="18"/>
      <c r="AR4869" t="s">
        <v>197</v>
      </c>
      <c r="AS4869" t="s">
        <v>232</v>
      </c>
      <c r="AT4869" t="s">
        <v>233</v>
      </c>
      <c r="AU4869" t="s">
        <v>245</v>
      </c>
      <c r="AV4869" s="16" t="s">
        <v>246</v>
      </c>
    </row>
    <row r="4870" spans="1:48" x14ac:dyDescent="0.25">
      <c r="A4870">
        <v>4868</v>
      </c>
      <c r="C4870" t="s">
        <v>164</v>
      </c>
      <c r="E4870" t="s">
        <v>167</v>
      </c>
      <c r="G4870">
        <v>2</v>
      </c>
      <c r="H4870">
        <v>1985</v>
      </c>
      <c r="I4870">
        <v>3</v>
      </c>
      <c r="J4870">
        <v>15</v>
      </c>
      <c r="K4870">
        <v>41.216666666666669</v>
      </c>
      <c r="L4870">
        <v>2.2366666666666668</v>
      </c>
      <c r="M4870">
        <v>0</v>
      </c>
      <c r="N4870">
        <v>326</v>
      </c>
      <c r="O4870">
        <v>12.72</v>
      </c>
      <c r="P4870">
        <v>38.090000000000003</v>
      </c>
      <c r="Q4870">
        <v>2</v>
      </c>
      <c r="R4870">
        <v>0.2</v>
      </c>
      <c r="T4870">
        <v>0.05</v>
      </c>
      <c r="U4870">
        <v>1.71</v>
      </c>
      <c r="V4870">
        <v>1.73</v>
      </c>
      <c r="Y4870" t="s">
        <v>69</v>
      </c>
      <c r="Z4870" t="s">
        <v>69</v>
      </c>
      <c r="AF4870">
        <v>0</v>
      </c>
      <c r="AH4870">
        <v>0</v>
      </c>
      <c r="AI4870">
        <v>0</v>
      </c>
      <c r="AJ4870">
        <v>0</v>
      </c>
      <c r="AK4870">
        <v>0</v>
      </c>
      <c r="AL4870">
        <v>0</v>
      </c>
      <c r="AM4870">
        <v>0</v>
      </c>
      <c r="AN4870" s="18">
        <v>0</v>
      </c>
      <c r="AP4870" s="18"/>
      <c r="AQ4870" s="18"/>
      <c r="AR4870" t="s">
        <v>197</v>
      </c>
      <c r="AS4870" t="s">
        <v>232</v>
      </c>
      <c r="AT4870" t="s">
        <v>233</v>
      </c>
      <c r="AU4870" t="s">
        <v>245</v>
      </c>
      <c r="AV4870" s="16" t="s">
        <v>246</v>
      </c>
    </row>
    <row r="4871" spans="1:48" x14ac:dyDescent="0.25">
      <c r="A4871">
        <v>4869</v>
      </c>
      <c r="C4871" t="s">
        <v>164</v>
      </c>
      <c r="E4871" t="s">
        <v>167</v>
      </c>
      <c r="G4871">
        <v>2</v>
      </c>
      <c r="H4871">
        <v>1985</v>
      </c>
      <c r="I4871">
        <v>3</v>
      </c>
      <c r="J4871">
        <v>15</v>
      </c>
      <c r="K4871">
        <v>41.216666666666669</v>
      </c>
      <c r="L4871">
        <v>2.2366666666666668</v>
      </c>
      <c r="M4871">
        <v>10</v>
      </c>
      <c r="N4871">
        <v>326</v>
      </c>
      <c r="O4871">
        <v>12.72</v>
      </c>
      <c r="P4871">
        <v>38.090000000000003</v>
      </c>
      <c r="Q4871">
        <v>2</v>
      </c>
      <c r="R4871">
        <v>0.16</v>
      </c>
      <c r="T4871">
        <v>0.05</v>
      </c>
      <c r="U4871">
        <v>1.76</v>
      </c>
      <c r="Y4871" t="s">
        <v>69</v>
      </c>
      <c r="Z4871" t="s">
        <v>69</v>
      </c>
      <c r="AF4871">
        <v>0</v>
      </c>
      <c r="AH4871">
        <v>0</v>
      </c>
      <c r="AI4871">
        <v>0</v>
      </c>
      <c r="AJ4871">
        <v>0</v>
      </c>
      <c r="AK4871">
        <v>0</v>
      </c>
      <c r="AL4871">
        <v>0</v>
      </c>
      <c r="AM4871">
        <v>0</v>
      </c>
      <c r="AN4871" s="18">
        <v>0</v>
      </c>
      <c r="AP4871" s="18"/>
      <c r="AQ4871" s="18"/>
      <c r="AR4871" t="s">
        <v>197</v>
      </c>
      <c r="AS4871" t="s">
        <v>232</v>
      </c>
      <c r="AT4871" t="s">
        <v>233</v>
      </c>
      <c r="AU4871" t="s">
        <v>245</v>
      </c>
      <c r="AV4871" s="16" t="s">
        <v>246</v>
      </c>
    </row>
    <row r="4872" spans="1:48" x14ac:dyDescent="0.25">
      <c r="A4872">
        <v>4870</v>
      </c>
      <c r="C4872" t="s">
        <v>164</v>
      </c>
      <c r="E4872" t="s">
        <v>167</v>
      </c>
      <c r="G4872">
        <v>2</v>
      </c>
      <c r="H4872">
        <v>1985</v>
      </c>
      <c r="I4872">
        <v>3</v>
      </c>
      <c r="J4872">
        <v>15</v>
      </c>
      <c r="K4872">
        <v>41.216666666666669</v>
      </c>
      <c r="L4872">
        <v>2.2366666666666668</v>
      </c>
      <c r="M4872">
        <v>20</v>
      </c>
      <c r="N4872">
        <v>326</v>
      </c>
      <c r="O4872">
        <v>12.7</v>
      </c>
      <c r="P4872">
        <v>38.090000000000003</v>
      </c>
      <c r="Q4872">
        <v>1.64</v>
      </c>
      <c r="R4872">
        <v>0.14000000000000001</v>
      </c>
      <c r="T4872">
        <v>0.06</v>
      </c>
      <c r="U4872">
        <v>1.5</v>
      </c>
      <c r="V4872">
        <v>1.36</v>
      </c>
      <c r="Y4872" t="s">
        <v>69</v>
      </c>
      <c r="Z4872" t="s">
        <v>69</v>
      </c>
      <c r="AF4872">
        <v>0</v>
      </c>
      <c r="AH4872">
        <v>0</v>
      </c>
      <c r="AI4872">
        <v>0</v>
      </c>
      <c r="AJ4872">
        <v>0</v>
      </c>
      <c r="AK4872">
        <v>0</v>
      </c>
      <c r="AL4872">
        <v>0</v>
      </c>
      <c r="AM4872">
        <v>0</v>
      </c>
      <c r="AN4872" s="18">
        <v>0</v>
      </c>
      <c r="AP4872" s="18"/>
      <c r="AQ4872" s="18"/>
      <c r="AR4872" t="s">
        <v>197</v>
      </c>
      <c r="AS4872" t="s">
        <v>232</v>
      </c>
      <c r="AT4872" t="s">
        <v>233</v>
      </c>
      <c r="AU4872" t="s">
        <v>245</v>
      </c>
      <c r="AV4872" s="16" t="s">
        <v>246</v>
      </c>
    </row>
    <row r="4873" spans="1:48" x14ac:dyDescent="0.25">
      <c r="A4873">
        <v>4871</v>
      </c>
      <c r="C4873" t="s">
        <v>164</v>
      </c>
      <c r="E4873" t="s">
        <v>167</v>
      </c>
      <c r="G4873">
        <v>2</v>
      </c>
      <c r="H4873">
        <v>1985</v>
      </c>
      <c r="I4873">
        <v>3</v>
      </c>
      <c r="J4873">
        <v>15</v>
      </c>
      <c r="K4873">
        <v>41.216666666666669</v>
      </c>
      <c r="L4873">
        <v>2.2366666666666668</v>
      </c>
      <c r="M4873">
        <v>40</v>
      </c>
      <c r="N4873">
        <v>326</v>
      </c>
      <c r="O4873">
        <v>12.68</v>
      </c>
      <c r="P4873">
        <v>38.090000000000003</v>
      </c>
      <c r="Q4873">
        <v>1.76</v>
      </c>
      <c r="R4873">
        <v>0.15</v>
      </c>
      <c r="T4873">
        <v>0.08</v>
      </c>
      <c r="U4873">
        <v>1.55</v>
      </c>
      <c r="V4873">
        <v>1.07</v>
      </c>
      <c r="Y4873" t="s">
        <v>69</v>
      </c>
      <c r="Z4873" t="s">
        <v>69</v>
      </c>
      <c r="AF4873">
        <v>0</v>
      </c>
      <c r="AH4873">
        <v>0</v>
      </c>
      <c r="AI4873">
        <v>0</v>
      </c>
      <c r="AJ4873">
        <v>0</v>
      </c>
      <c r="AK4873">
        <v>0</v>
      </c>
      <c r="AL4873">
        <v>0</v>
      </c>
      <c r="AM4873">
        <v>0</v>
      </c>
      <c r="AN4873" s="18">
        <v>0</v>
      </c>
      <c r="AP4873" s="18"/>
      <c r="AQ4873" s="18"/>
      <c r="AR4873" t="s">
        <v>197</v>
      </c>
      <c r="AS4873" t="s">
        <v>232</v>
      </c>
      <c r="AT4873" t="s">
        <v>233</v>
      </c>
      <c r="AU4873" t="s">
        <v>245</v>
      </c>
      <c r="AV4873" s="16" t="s">
        <v>246</v>
      </c>
    </row>
    <row r="4874" spans="1:48" x14ac:dyDescent="0.25">
      <c r="A4874">
        <v>4872</v>
      </c>
      <c r="C4874" t="s">
        <v>164</v>
      </c>
      <c r="E4874" t="s">
        <v>167</v>
      </c>
      <c r="G4874">
        <v>2</v>
      </c>
      <c r="H4874">
        <v>1985</v>
      </c>
      <c r="I4874">
        <v>3</v>
      </c>
      <c r="J4874">
        <v>15</v>
      </c>
      <c r="K4874">
        <v>41.216666666666669</v>
      </c>
      <c r="L4874">
        <v>2.2366666666666668</v>
      </c>
      <c r="M4874">
        <v>60</v>
      </c>
      <c r="N4874">
        <v>326</v>
      </c>
      <c r="O4874">
        <v>12.69</v>
      </c>
      <c r="P4874">
        <v>38.090000000000003</v>
      </c>
      <c r="Q4874">
        <v>1.88</v>
      </c>
      <c r="R4874">
        <v>0.17</v>
      </c>
      <c r="T4874">
        <v>0.05</v>
      </c>
      <c r="U4874">
        <v>1.65</v>
      </c>
      <c r="V4874">
        <v>1.5</v>
      </c>
      <c r="Y4874" t="s">
        <v>69</v>
      </c>
      <c r="Z4874" t="s">
        <v>69</v>
      </c>
      <c r="AF4874">
        <v>0</v>
      </c>
      <c r="AH4874">
        <v>0</v>
      </c>
      <c r="AI4874">
        <v>0</v>
      </c>
      <c r="AJ4874">
        <v>0</v>
      </c>
      <c r="AK4874">
        <v>0</v>
      </c>
      <c r="AL4874">
        <v>0</v>
      </c>
      <c r="AM4874">
        <v>0</v>
      </c>
      <c r="AN4874" s="18">
        <v>0</v>
      </c>
      <c r="AP4874" s="18"/>
      <c r="AQ4874" s="18"/>
      <c r="AR4874" t="s">
        <v>197</v>
      </c>
      <c r="AS4874" t="s">
        <v>232</v>
      </c>
      <c r="AT4874" t="s">
        <v>233</v>
      </c>
      <c r="AU4874" t="s">
        <v>245</v>
      </c>
      <c r="AV4874" s="16" t="s">
        <v>246</v>
      </c>
    </row>
    <row r="4875" spans="1:48" x14ac:dyDescent="0.25">
      <c r="A4875">
        <v>4873</v>
      </c>
      <c r="C4875" t="s">
        <v>164</v>
      </c>
      <c r="E4875" t="s">
        <v>167</v>
      </c>
      <c r="G4875">
        <v>2</v>
      </c>
      <c r="H4875">
        <v>1985</v>
      </c>
      <c r="I4875">
        <v>3</v>
      </c>
      <c r="J4875">
        <v>15</v>
      </c>
      <c r="K4875">
        <v>41.216666666666669</v>
      </c>
      <c r="L4875">
        <v>2.2366666666666668</v>
      </c>
      <c r="M4875">
        <v>70</v>
      </c>
      <c r="N4875">
        <v>326</v>
      </c>
      <c r="O4875">
        <v>12.69</v>
      </c>
      <c r="P4875">
        <v>38.090000000000003</v>
      </c>
      <c r="Q4875">
        <v>2.11</v>
      </c>
      <c r="R4875">
        <v>0.18</v>
      </c>
      <c r="T4875">
        <v>0.05</v>
      </c>
      <c r="U4875">
        <v>1.86</v>
      </c>
      <c r="Y4875" t="s">
        <v>69</v>
      </c>
      <c r="Z4875" t="s">
        <v>69</v>
      </c>
      <c r="AF4875">
        <v>0</v>
      </c>
      <c r="AH4875">
        <v>0</v>
      </c>
      <c r="AI4875">
        <v>0</v>
      </c>
      <c r="AJ4875">
        <v>0</v>
      </c>
      <c r="AK4875">
        <v>0</v>
      </c>
      <c r="AL4875">
        <v>0</v>
      </c>
      <c r="AM4875">
        <v>0</v>
      </c>
      <c r="AN4875" s="18">
        <v>0</v>
      </c>
      <c r="AP4875" s="18"/>
      <c r="AQ4875" s="18"/>
      <c r="AR4875" t="s">
        <v>197</v>
      </c>
      <c r="AS4875" t="s">
        <v>232</v>
      </c>
      <c r="AT4875" t="s">
        <v>233</v>
      </c>
      <c r="AU4875" t="s">
        <v>245</v>
      </c>
      <c r="AV4875" s="16" t="s">
        <v>246</v>
      </c>
    </row>
    <row r="4876" spans="1:48" x14ac:dyDescent="0.25">
      <c r="A4876">
        <v>4874</v>
      </c>
      <c r="C4876" t="s">
        <v>164</v>
      </c>
      <c r="E4876" t="s">
        <v>167</v>
      </c>
      <c r="G4876">
        <v>2</v>
      </c>
      <c r="H4876">
        <v>1985</v>
      </c>
      <c r="I4876">
        <v>3</v>
      </c>
      <c r="J4876">
        <v>15</v>
      </c>
      <c r="K4876">
        <v>41.216666666666669</v>
      </c>
      <c r="L4876">
        <v>2.2366666666666668</v>
      </c>
      <c r="M4876">
        <v>80</v>
      </c>
      <c r="N4876">
        <v>326</v>
      </c>
      <c r="O4876">
        <v>12.69</v>
      </c>
      <c r="P4876">
        <v>38.090000000000003</v>
      </c>
      <c r="Q4876">
        <v>2.11</v>
      </c>
      <c r="R4876">
        <v>0.18</v>
      </c>
      <c r="T4876">
        <v>0.08</v>
      </c>
      <c r="U4876">
        <v>1.86</v>
      </c>
      <c r="V4876">
        <v>2.1</v>
      </c>
      <c r="Y4876" t="s">
        <v>69</v>
      </c>
      <c r="Z4876" t="s">
        <v>69</v>
      </c>
      <c r="AF4876">
        <v>0</v>
      </c>
      <c r="AH4876">
        <v>0</v>
      </c>
      <c r="AI4876">
        <v>0</v>
      </c>
      <c r="AJ4876">
        <v>0</v>
      </c>
      <c r="AK4876">
        <v>0</v>
      </c>
      <c r="AL4876">
        <v>0</v>
      </c>
      <c r="AM4876">
        <v>0</v>
      </c>
      <c r="AN4876" s="18">
        <v>0</v>
      </c>
      <c r="AP4876" s="18"/>
      <c r="AQ4876" s="18"/>
      <c r="AR4876" t="s">
        <v>197</v>
      </c>
      <c r="AS4876" t="s">
        <v>232</v>
      </c>
      <c r="AT4876" t="s">
        <v>233</v>
      </c>
      <c r="AU4876" t="s">
        <v>245</v>
      </c>
      <c r="AV4876" s="16" t="s">
        <v>246</v>
      </c>
    </row>
    <row r="4877" spans="1:48" x14ac:dyDescent="0.25">
      <c r="A4877">
        <v>4875</v>
      </c>
      <c r="C4877" t="s">
        <v>164</v>
      </c>
      <c r="E4877" t="s">
        <v>167</v>
      </c>
      <c r="G4877">
        <v>2</v>
      </c>
      <c r="H4877">
        <v>1985</v>
      </c>
      <c r="I4877">
        <v>3</v>
      </c>
      <c r="J4877">
        <v>15</v>
      </c>
      <c r="K4877">
        <v>41.216666666666669</v>
      </c>
      <c r="L4877">
        <v>2.2366666666666668</v>
      </c>
      <c r="M4877">
        <v>100</v>
      </c>
      <c r="N4877">
        <v>326</v>
      </c>
      <c r="O4877">
        <v>12.69</v>
      </c>
      <c r="P4877">
        <v>38.1</v>
      </c>
      <c r="Q4877">
        <v>2</v>
      </c>
      <c r="R4877">
        <v>0.16</v>
      </c>
      <c r="T4877">
        <v>0.05</v>
      </c>
      <c r="U4877">
        <v>1.86</v>
      </c>
      <c r="V4877">
        <v>3.12</v>
      </c>
      <c r="Y4877" t="s">
        <v>69</v>
      </c>
      <c r="Z4877" t="s">
        <v>69</v>
      </c>
      <c r="AF4877">
        <v>0</v>
      </c>
      <c r="AH4877">
        <v>0</v>
      </c>
      <c r="AI4877">
        <v>0</v>
      </c>
      <c r="AJ4877">
        <v>0</v>
      </c>
      <c r="AK4877">
        <v>0</v>
      </c>
      <c r="AL4877">
        <v>0</v>
      </c>
      <c r="AM4877">
        <v>0</v>
      </c>
      <c r="AN4877" s="18">
        <v>0</v>
      </c>
      <c r="AP4877" s="18"/>
      <c r="AQ4877" s="18"/>
      <c r="AR4877" t="s">
        <v>197</v>
      </c>
      <c r="AS4877" t="s">
        <v>232</v>
      </c>
      <c r="AT4877" t="s">
        <v>233</v>
      </c>
      <c r="AU4877" t="s">
        <v>245</v>
      </c>
      <c r="AV4877" s="16" t="s">
        <v>246</v>
      </c>
    </row>
    <row r="4878" spans="1:48" x14ac:dyDescent="0.25">
      <c r="A4878">
        <v>4876</v>
      </c>
      <c r="C4878" t="s">
        <v>164</v>
      </c>
      <c r="E4878" t="s">
        <v>167</v>
      </c>
      <c r="G4878">
        <v>2</v>
      </c>
      <c r="H4878">
        <v>1985</v>
      </c>
      <c r="I4878">
        <v>3</v>
      </c>
      <c r="J4878">
        <v>15</v>
      </c>
      <c r="K4878">
        <v>41.216666666666669</v>
      </c>
      <c r="L4878">
        <v>2.2366666666666668</v>
      </c>
      <c r="M4878">
        <v>200</v>
      </c>
      <c r="N4878">
        <v>326</v>
      </c>
      <c r="O4878">
        <v>12.72</v>
      </c>
      <c r="P4878">
        <v>38.15</v>
      </c>
      <c r="Q4878">
        <v>1.76</v>
      </c>
      <c r="R4878">
        <v>0.16</v>
      </c>
      <c r="T4878">
        <v>0.06</v>
      </c>
      <c r="U4878">
        <v>1.91</v>
      </c>
      <c r="V4878">
        <v>1.39</v>
      </c>
      <c r="Y4878" t="s">
        <v>69</v>
      </c>
      <c r="Z4878" t="s">
        <v>69</v>
      </c>
      <c r="AF4878">
        <v>0</v>
      </c>
      <c r="AH4878">
        <v>0</v>
      </c>
      <c r="AI4878">
        <v>0</v>
      </c>
      <c r="AJ4878">
        <v>0</v>
      </c>
      <c r="AK4878">
        <v>0</v>
      </c>
      <c r="AL4878">
        <v>0</v>
      </c>
      <c r="AM4878">
        <v>0</v>
      </c>
      <c r="AN4878" s="18">
        <v>0</v>
      </c>
      <c r="AP4878" s="18"/>
      <c r="AQ4878" s="18"/>
      <c r="AR4878" t="s">
        <v>197</v>
      </c>
      <c r="AS4878" t="s">
        <v>232</v>
      </c>
      <c r="AT4878" t="s">
        <v>233</v>
      </c>
      <c r="AU4878" t="s">
        <v>245</v>
      </c>
      <c r="AV4878" s="16" t="s">
        <v>246</v>
      </c>
    </row>
    <row r="4879" spans="1:48" x14ac:dyDescent="0.25">
      <c r="A4879">
        <v>4877</v>
      </c>
      <c r="C4879" t="s">
        <v>164</v>
      </c>
      <c r="E4879" t="s">
        <v>167</v>
      </c>
      <c r="G4879">
        <v>17</v>
      </c>
      <c r="H4879">
        <v>1985</v>
      </c>
      <c r="I4879">
        <v>3</v>
      </c>
      <c r="J4879">
        <v>26</v>
      </c>
      <c r="K4879">
        <v>41.234999999999999</v>
      </c>
      <c r="L4879">
        <v>2.2483333333333335</v>
      </c>
      <c r="M4879">
        <v>10</v>
      </c>
      <c r="N4879">
        <v>609</v>
      </c>
      <c r="O4879">
        <v>12.74</v>
      </c>
      <c r="P4879">
        <v>38.049999999999997</v>
      </c>
      <c r="Q4879">
        <v>1.05</v>
      </c>
      <c r="R4879">
        <v>7.0000000000000007E-2</v>
      </c>
      <c r="T4879">
        <v>0.44</v>
      </c>
      <c r="U4879">
        <v>1.36</v>
      </c>
      <c r="X4879">
        <v>1.97</v>
      </c>
      <c r="Y4879" t="s">
        <v>69</v>
      </c>
      <c r="Z4879" t="s">
        <v>69</v>
      </c>
      <c r="AF4879">
        <v>0</v>
      </c>
      <c r="AH4879">
        <v>0</v>
      </c>
      <c r="AI4879">
        <v>0</v>
      </c>
      <c r="AJ4879">
        <v>0</v>
      </c>
      <c r="AK4879">
        <v>0</v>
      </c>
      <c r="AL4879">
        <v>0</v>
      </c>
      <c r="AM4879">
        <v>0</v>
      </c>
      <c r="AN4879" s="18">
        <v>0</v>
      </c>
      <c r="AP4879" s="18"/>
      <c r="AQ4879" s="18"/>
      <c r="AR4879" t="s">
        <v>197</v>
      </c>
      <c r="AS4879" t="s">
        <v>232</v>
      </c>
      <c r="AT4879" t="s">
        <v>233</v>
      </c>
      <c r="AU4879" t="s">
        <v>245</v>
      </c>
      <c r="AV4879" s="16" t="s">
        <v>246</v>
      </c>
    </row>
    <row r="4880" spans="1:48" x14ac:dyDescent="0.25">
      <c r="A4880">
        <v>4878</v>
      </c>
      <c r="C4880" t="s">
        <v>164</v>
      </c>
      <c r="E4880" t="s">
        <v>167</v>
      </c>
      <c r="G4880">
        <v>17</v>
      </c>
      <c r="H4880">
        <v>1985</v>
      </c>
      <c r="I4880">
        <v>3</v>
      </c>
      <c r="J4880">
        <v>26</v>
      </c>
      <c r="K4880">
        <v>41.234999999999999</v>
      </c>
      <c r="L4880">
        <v>2.2483333333333335</v>
      </c>
      <c r="M4880">
        <v>20</v>
      </c>
      <c r="N4880">
        <v>609</v>
      </c>
      <c r="O4880">
        <v>12.73</v>
      </c>
      <c r="P4880">
        <v>38.04</v>
      </c>
      <c r="Q4880">
        <v>1.1599999999999999</v>
      </c>
      <c r="R4880">
        <v>0.11</v>
      </c>
      <c r="T4880">
        <v>0.34</v>
      </c>
      <c r="U4880">
        <v>1.46</v>
      </c>
      <c r="X4880">
        <v>1.6</v>
      </c>
      <c r="Y4880" t="s">
        <v>69</v>
      </c>
      <c r="Z4880" t="s">
        <v>69</v>
      </c>
      <c r="AF4880">
        <v>0</v>
      </c>
      <c r="AH4880">
        <v>0</v>
      </c>
      <c r="AI4880">
        <v>0</v>
      </c>
      <c r="AJ4880">
        <v>0</v>
      </c>
      <c r="AK4880">
        <v>0</v>
      </c>
      <c r="AL4880">
        <v>0</v>
      </c>
      <c r="AM4880">
        <v>0</v>
      </c>
      <c r="AN4880" s="18">
        <v>0</v>
      </c>
      <c r="AP4880" s="18"/>
      <c r="AQ4880" s="18"/>
      <c r="AR4880" t="s">
        <v>197</v>
      </c>
      <c r="AS4880" t="s">
        <v>232</v>
      </c>
      <c r="AT4880" t="s">
        <v>233</v>
      </c>
      <c r="AU4880" t="s">
        <v>245</v>
      </c>
      <c r="AV4880" s="16" t="s">
        <v>246</v>
      </c>
    </row>
    <row r="4881" spans="1:48" x14ac:dyDescent="0.25">
      <c r="A4881">
        <v>4879</v>
      </c>
      <c r="C4881" t="s">
        <v>164</v>
      </c>
      <c r="E4881" t="s">
        <v>167</v>
      </c>
      <c r="G4881">
        <v>17</v>
      </c>
      <c r="H4881">
        <v>1985</v>
      </c>
      <c r="I4881">
        <v>3</v>
      </c>
      <c r="J4881">
        <v>26</v>
      </c>
      <c r="K4881">
        <v>41.234999999999999</v>
      </c>
      <c r="L4881">
        <v>2.2483333333333335</v>
      </c>
      <c r="M4881">
        <v>40</v>
      </c>
      <c r="N4881">
        <v>609</v>
      </c>
      <c r="O4881">
        <v>12.6</v>
      </c>
      <c r="P4881">
        <v>38.04</v>
      </c>
      <c r="Q4881">
        <v>1.45</v>
      </c>
      <c r="R4881">
        <v>0.16</v>
      </c>
      <c r="T4881">
        <v>0.47</v>
      </c>
      <c r="U4881">
        <v>1.22</v>
      </c>
      <c r="X4881">
        <v>0.81</v>
      </c>
      <c r="Y4881" t="s">
        <v>69</v>
      </c>
      <c r="Z4881" t="s">
        <v>69</v>
      </c>
      <c r="AF4881">
        <v>0</v>
      </c>
      <c r="AH4881">
        <v>0</v>
      </c>
      <c r="AI4881">
        <v>0</v>
      </c>
      <c r="AJ4881">
        <v>0</v>
      </c>
      <c r="AK4881">
        <v>0</v>
      </c>
      <c r="AL4881">
        <v>0</v>
      </c>
      <c r="AM4881">
        <v>0</v>
      </c>
      <c r="AN4881" s="18">
        <v>0</v>
      </c>
      <c r="AP4881" s="18"/>
      <c r="AQ4881" s="18"/>
      <c r="AR4881" t="s">
        <v>197</v>
      </c>
      <c r="AS4881" t="s">
        <v>232</v>
      </c>
      <c r="AT4881" t="s">
        <v>233</v>
      </c>
      <c r="AU4881" t="s">
        <v>245</v>
      </c>
      <c r="AV4881" s="16" t="s">
        <v>246</v>
      </c>
    </row>
    <row r="4882" spans="1:48" x14ac:dyDescent="0.25">
      <c r="A4882">
        <v>4880</v>
      </c>
      <c r="C4882" t="s">
        <v>164</v>
      </c>
      <c r="E4882" t="s">
        <v>167</v>
      </c>
      <c r="G4882">
        <v>17</v>
      </c>
      <c r="H4882">
        <v>1985</v>
      </c>
      <c r="I4882">
        <v>3</v>
      </c>
      <c r="J4882">
        <v>26</v>
      </c>
      <c r="K4882">
        <v>41.234999999999999</v>
      </c>
      <c r="L4882">
        <v>2.2483333333333335</v>
      </c>
      <c r="M4882">
        <v>60</v>
      </c>
      <c r="N4882">
        <v>609</v>
      </c>
      <c r="O4882">
        <v>12.59</v>
      </c>
      <c r="P4882">
        <v>38.06</v>
      </c>
      <c r="Q4882">
        <v>2.13</v>
      </c>
      <c r="R4882">
        <v>0.27</v>
      </c>
      <c r="T4882">
        <v>0.25</v>
      </c>
      <c r="U4882">
        <v>1.94</v>
      </c>
      <c r="X4882">
        <v>0.83</v>
      </c>
      <c r="Y4882" t="s">
        <v>69</v>
      </c>
      <c r="Z4882" t="s">
        <v>69</v>
      </c>
      <c r="AF4882">
        <v>0</v>
      </c>
      <c r="AH4882">
        <v>0</v>
      </c>
      <c r="AI4882">
        <v>0</v>
      </c>
      <c r="AJ4882">
        <v>0</v>
      </c>
      <c r="AK4882">
        <v>0</v>
      </c>
      <c r="AL4882">
        <v>0</v>
      </c>
      <c r="AM4882">
        <v>0</v>
      </c>
      <c r="AN4882" s="18">
        <v>0</v>
      </c>
      <c r="AP4882" s="18"/>
      <c r="AQ4882" s="18"/>
      <c r="AR4882" t="s">
        <v>197</v>
      </c>
      <c r="AS4882" t="s">
        <v>232</v>
      </c>
      <c r="AT4882" t="s">
        <v>233</v>
      </c>
      <c r="AU4882" t="s">
        <v>245</v>
      </c>
      <c r="AV4882" s="16" t="s">
        <v>246</v>
      </c>
    </row>
    <row r="4883" spans="1:48" x14ac:dyDescent="0.25">
      <c r="A4883">
        <v>4881</v>
      </c>
      <c r="C4883" t="s">
        <v>164</v>
      </c>
      <c r="E4883" t="s">
        <v>167</v>
      </c>
      <c r="G4883">
        <v>17</v>
      </c>
      <c r="H4883">
        <v>1985</v>
      </c>
      <c r="I4883">
        <v>3</v>
      </c>
      <c r="J4883">
        <v>26</v>
      </c>
      <c r="K4883">
        <v>41.234999999999999</v>
      </c>
      <c r="L4883">
        <v>2.2483333333333335</v>
      </c>
      <c r="M4883">
        <v>80</v>
      </c>
      <c r="N4883">
        <v>609</v>
      </c>
      <c r="O4883">
        <v>12.64</v>
      </c>
      <c r="P4883">
        <v>38.049999999999997</v>
      </c>
      <c r="Q4883">
        <v>1.97</v>
      </c>
      <c r="R4883">
        <v>0.22</v>
      </c>
      <c r="T4883">
        <v>0.21</v>
      </c>
      <c r="U4883">
        <v>1.65</v>
      </c>
      <c r="X4883">
        <v>0.56999999999999995</v>
      </c>
      <c r="Y4883" t="s">
        <v>69</v>
      </c>
      <c r="Z4883" t="s">
        <v>69</v>
      </c>
      <c r="AF4883">
        <v>0</v>
      </c>
      <c r="AH4883">
        <v>0</v>
      </c>
      <c r="AI4883">
        <v>0</v>
      </c>
      <c r="AJ4883">
        <v>0</v>
      </c>
      <c r="AK4883">
        <v>0</v>
      </c>
      <c r="AL4883">
        <v>0</v>
      </c>
      <c r="AM4883">
        <v>0</v>
      </c>
      <c r="AN4883" s="18">
        <v>0</v>
      </c>
      <c r="AP4883" s="18"/>
      <c r="AQ4883" s="18"/>
      <c r="AR4883" t="s">
        <v>197</v>
      </c>
      <c r="AS4883" t="s">
        <v>232</v>
      </c>
      <c r="AT4883" t="s">
        <v>233</v>
      </c>
      <c r="AU4883" t="s">
        <v>245</v>
      </c>
      <c r="AV4883" s="16" t="s">
        <v>246</v>
      </c>
    </row>
    <row r="4884" spans="1:48" x14ac:dyDescent="0.25">
      <c r="A4884">
        <v>4882</v>
      </c>
      <c r="C4884" t="s">
        <v>164</v>
      </c>
      <c r="E4884" t="s">
        <v>167</v>
      </c>
      <c r="G4884">
        <v>17</v>
      </c>
      <c r="H4884">
        <v>1985</v>
      </c>
      <c r="I4884">
        <v>3</v>
      </c>
      <c r="J4884">
        <v>26</v>
      </c>
      <c r="K4884">
        <v>41.234999999999999</v>
      </c>
      <c r="L4884">
        <v>2.2483333333333335</v>
      </c>
      <c r="M4884">
        <v>100</v>
      </c>
      <c r="N4884">
        <v>609</v>
      </c>
      <c r="O4884">
        <v>12.62</v>
      </c>
      <c r="P4884">
        <v>38.07</v>
      </c>
      <c r="Q4884">
        <v>2.61</v>
      </c>
      <c r="R4884">
        <v>0.31</v>
      </c>
      <c r="T4884">
        <v>0.44</v>
      </c>
      <c r="U4884">
        <v>2.09</v>
      </c>
      <c r="X4884">
        <v>0.52</v>
      </c>
      <c r="Y4884" t="s">
        <v>69</v>
      </c>
      <c r="Z4884" t="s">
        <v>69</v>
      </c>
      <c r="AF4884">
        <v>0</v>
      </c>
      <c r="AH4884">
        <v>0</v>
      </c>
      <c r="AI4884">
        <v>0</v>
      </c>
      <c r="AJ4884">
        <v>0</v>
      </c>
      <c r="AK4884">
        <v>0</v>
      </c>
      <c r="AL4884">
        <v>0</v>
      </c>
      <c r="AM4884">
        <v>0</v>
      </c>
      <c r="AN4884" s="18">
        <v>0</v>
      </c>
      <c r="AP4884" s="18"/>
      <c r="AQ4884" s="18"/>
      <c r="AR4884" t="s">
        <v>197</v>
      </c>
      <c r="AS4884" t="s">
        <v>232</v>
      </c>
      <c r="AT4884" t="s">
        <v>233</v>
      </c>
      <c r="AU4884" t="s">
        <v>245</v>
      </c>
      <c r="AV4884" s="16" t="s">
        <v>246</v>
      </c>
    </row>
    <row r="4885" spans="1:48" x14ac:dyDescent="0.25">
      <c r="A4885">
        <v>4883</v>
      </c>
      <c r="C4885" t="s">
        <v>164</v>
      </c>
      <c r="E4885" t="s">
        <v>167</v>
      </c>
      <c r="G4885">
        <v>17</v>
      </c>
      <c r="H4885">
        <v>1985</v>
      </c>
      <c r="I4885">
        <v>3</v>
      </c>
      <c r="J4885">
        <v>26</v>
      </c>
      <c r="K4885">
        <v>41.234999999999999</v>
      </c>
      <c r="L4885">
        <v>2.2483333333333335</v>
      </c>
      <c r="M4885">
        <v>150</v>
      </c>
      <c r="N4885">
        <v>609</v>
      </c>
      <c r="O4885">
        <v>12.66</v>
      </c>
      <c r="P4885">
        <v>38.08</v>
      </c>
      <c r="Q4885">
        <v>1.89</v>
      </c>
      <c r="R4885">
        <v>0.16</v>
      </c>
      <c r="T4885">
        <v>0.43</v>
      </c>
      <c r="U4885">
        <v>1.46</v>
      </c>
      <c r="X4885">
        <v>0.4</v>
      </c>
      <c r="Y4885" t="s">
        <v>69</v>
      </c>
      <c r="Z4885" t="s">
        <v>69</v>
      </c>
      <c r="AF4885">
        <v>0</v>
      </c>
      <c r="AH4885">
        <v>0</v>
      </c>
      <c r="AI4885">
        <v>0</v>
      </c>
      <c r="AJ4885">
        <v>0</v>
      </c>
      <c r="AK4885">
        <v>0</v>
      </c>
      <c r="AL4885">
        <v>0</v>
      </c>
      <c r="AM4885">
        <v>0</v>
      </c>
      <c r="AN4885" s="18">
        <v>0</v>
      </c>
      <c r="AP4885" s="18"/>
      <c r="AQ4885" s="18"/>
      <c r="AR4885" t="s">
        <v>197</v>
      </c>
      <c r="AS4885" t="s">
        <v>232</v>
      </c>
      <c r="AT4885" t="s">
        <v>233</v>
      </c>
      <c r="AU4885" t="s">
        <v>245</v>
      </c>
      <c r="AV4885" s="16" t="s">
        <v>246</v>
      </c>
    </row>
    <row r="4886" spans="1:48" x14ac:dyDescent="0.25">
      <c r="A4886">
        <v>4884</v>
      </c>
      <c r="C4886" t="s">
        <v>164</v>
      </c>
      <c r="E4886" t="s">
        <v>167</v>
      </c>
      <c r="G4886">
        <v>17</v>
      </c>
      <c r="H4886">
        <v>1985</v>
      </c>
      <c r="I4886">
        <v>3</v>
      </c>
      <c r="J4886">
        <v>26</v>
      </c>
      <c r="K4886">
        <v>41.234999999999999</v>
      </c>
      <c r="L4886">
        <v>2.2483333333333335</v>
      </c>
      <c r="M4886">
        <v>200</v>
      </c>
      <c r="N4886">
        <v>609</v>
      </c>
      <c r="O4886">
        <v>12.68</v>
      </c>
      <c r="P4886">
        <v>38.130000000000003</v>
      </c>
      <c r="Q4886">
        <v>2.58</v>
      </c>
      <c r="R4886">
        <v>0.22</v>
      </c>
      <c r="T4886">
        <v>0.34</v>
      </c>
      <c r="U4886">
        <v>2.14</v>
      </c>
      <c r="X4886">
        <v>0.35</v>
      </c>
      <c r="Y4886" t="s">
        <v>69</v>
      </c>
      <c r="Z4886" t="s">
        <v>69</v>
      </c>
      <c r="AF4886">
        <v>0</v>
      </c>
      <c r="AH4886">
        <v>0</v>
      </c>
      <c r="AI4886">
        <v>0</v>
      </c>
      <c r="AJ4886">
        <v>0</v>
      </c>
      <c r="AK4886">
        <v>0</v>
      </c>
      <c r="AL4886">
        <v>0</v>
      </c>
      <c r="AM4886">
        <v>0</v>
      </c>
      <c r="AN4886" s="18">
        <v>0</v>
      </c>
      <c r="AP4886" s="18"/>
      <c r="AQ4886" s="18"/>
      <c r="AR4886" t="s">
        <v>197</v>
      </c>
      <c r="AS4886" t="s">
        <v>232</v>
      </c>
      <c r="AT4886" t="s">
        <v>233</v>
      </c>
      <c r="AU4886" t="s">
        <v>245</v>
      </c>
      <c r="AV4886" s="16" t="s">
        <v>246</v>
      </c>
    </row>
    <row r="4887" spans="1:48" x14ac:dyDescent="0.25">
      <c r="A4887">
        <v>4885</v>
      </c>
      <c r="C4887" t="s">
        <v>164</v>
      </c>
      <c r="E4887" t="s">
        <v>167</v>
      </c>
      <c r="G4887">
        <v>1</v>
      </c>
      <c r="H4887">
        <v>1985</v>
      </c>
      <c r="I4887">
        <v>3</v>
      </c>
      <c r="J4887">
        <v>15</v>
      </c>
      <c r="K4887">
        <v>41.286666666666669</v>
      </c>
      <c r="L4887">
        <v>2.1749999999999998</v>
      </c>
      <c r="M4887">
        <v>0</v>
      </c>
      <c r="N4887">
        <v>80</v>
      </c>
      <c r="O4887">
        <v>12.68</v>
      </c>
      <c r="P4887">
        <v>37.97</v>
      </c>
      <c r="Q4887">
        <v>1.45</v>
      </c>
      <c r="R4887">
        <v>0.23</v>
      </c>
      <c r="T4887">
        <v>0.32</v>
      </c>
      <c r="U4887">
        <v>2.02</v>
      </c>
      <c r="V4887">
        <v>2.39</v>
      </c>
      <c r="X4887">
        <v>0.75</v>
      </c>
      <c r="Y4887" t="s">
        <v>69</v>
      </c>
      <c r="Z4887" t="s">
        <v>69</v>
      </c>
      <c r="AF4887">
        <v>0</v>
      </c>
      <c r="AH4887">
        <v>0</v>
      </c>
      <c r="AI4887">
        <v>0</v>
      </c>
      <c r="AJ4887">
        <v>0</v>
      </c>
      <c r="AK4887">
        <v>0</v>
      </c>
      <c r="AL4887">
        <v>0</v>
      </c>
      <c r="AM4887">
        <v>0</v>
      </c>
      <c r="AN4887" s="18">
        <v>0</v>
      </c>
      <c r="AP4887" s="18"/>
      <c r="AQ4887" s="18"/>
      <c r="AR4887" t="s">
        <v>197</v>
      </c>
      <c r="AS4887" t="s">
        <v>232</v>
      </c>
      <c r="AT4887" t="s">
        <v>233</v>
      </c>
      <c r="AU4887" t="s">
        <v>245</v>
      </c>
      <c r="AV4887" s="16" t="s">
        <v>246</v>
      </c>
    </row>
    <row r="4888" spans="1:48" x14ac:dyDescent="0.25">
      <c r="A4888">
        <v>4886</v>
      </c>
      <c r="C4888" t="s">
        <v>164</v>
      </c>
      <c r="E4888" t="s">
        <v>167</v>
      </c>
      <c r="G4888">
        <v>1</v>
      </c>
      <c r="H4888">
        <v>1985</v>
      </c>
      <c r="I4888">
        <v>3</v>
      </c>
      <c r="J4888">
        <v>15</v>
      </c>
      <c r="K4888">
        <v>41.286666666666669</v>
      </c>
      <c r="L4888">
        <v>2.1749999999999998</v>
      </c>
      <c r="M4888">
        <v>10</v>
      </c>
      <c r="N4888">
        <v>80</v>
      </c>
      <c r="O4888">
        <v>12.68</v>
      </c>
      <c r="P4888">
        <v>38</v>
      </c>
      <c r="Q4888">
        <v>1.08</v>
      </c>
      <c r="R4888">
        <v>0.17</v>
      </c>
      <c r="T4888">
        <v>0.06</v>
      </c>
      <c r="U4888">
        <v>1.41</v>
      </c>
      <c r="X4888">
        <v>0.67</v>
      </c>
      <c r="Y4888" t="s">
        <v>69</v>
      </c>
      <c r="Z4888" t="s">
        <v>69</v>
      </c>
      <c r="AF4888">
        <v>0</v>
      </c>
      <c r="AH4888">
        <v>0</v>
      </c>
      <c r="AI4888">
        <v>0</v>
      </c>
      <c r="AJ4888">
        <v>0</v>
      </c>
      <c r="AK4888">
        <v>0</v>
      </c>
      <c r="AL4888">
        <v>0</v>
      </c>
      <c r="AM4888">
        <v>0</v>
      </c>
      <c r="AN4888" s="18">
        <v>0</v>
      </c>
      <c r="AP4888" s="18"/>
      <c r="AQ4888" s="18"/>
      <c r="AR4888" t="s">
        <v>197</v>
      </c>
      <c r="AS4888" t="s">
        <v>232</v>
      </c>
      <c r="AT4888" t="s">
        <v>233</v>
      </c>
      <c r="AU4888" t="s">
        <v>245</v>
      </c>
      <c r="AV4888" s="16" t="s">
        <v>246</v>
      </c>
    </row>
    <row r="4889" spans="1:48" x14ac:dyDescent="0.25">
      <c r="A4889">
        <v>4887</v>
      </c>
      <c r="C4889" t="s">
        <v>164</v>
      </c>
      <c r="E4889" t="s">
        <v>167</v>
      </c>
      <c r="G4889">
        <v>1</v>
      </c>
      <c r="H4889">
        <v>1985</v>
      </c>
      <c r="I4889">
        <v>3</v>
      </c>
      <c r="J4889">
        <v>15</v>
      </c>
      <c r="K4889">
        <v>41.286666666666669</v>
      </c>
      <c r="L4889">
        <v>2.1749999999999998</v>
      </c>
      <c r="M4889">
        <v>20</v>
      </c>
      <c r="N4889">
        <v>80</v>
      </c>
      <c r="O4889">
        <v>12.67</v>
      </c>
      <c r="P4889">
        <v>38.01</v>
      </c>
      <c r="Q4889">
        <v>1.51</v>
      </c>
      <c r="R4889">
        <v>0.28000000000000003</v>
      </c>
      <c r="T4889">
        <v>0.11</v>
      </c>
      <c r="U4889">
        <v>1.81</v>
      </c>
      <c r="V4889">
        <v>2.61</v>
      </c>
      <c r="X4889">
        <v>0.56999999999999995</v>
      </c>
      <c r="Y4889" t="s">
        <v>69</v>
      </c>
      <c r="Z4889" t="s">
        <v>69</v>
      </c>
      <c r="AF4889">
        <v>0</v>
      </c>
      <c r="AH4889">
        <v>0</v>
      </c>
      <c r="AI4889">
        <v>0</v>
      </c>
      <c r="AJ4889">
        <v>0</v>
      </c>
      <c r="AK4889">
        <v>0</v>
      </c>
      <c r="AL4889">
        <v>0</v>
      </c>
      <c r="AM4889">
        <v>0</v>
      </c>
      <c r="AN4889" s="18">
        <v>0</v>
      </c>
      <c r="AP4889" s="18"/>
      <c r="AQ4889" s="18"/>
      <c r="AR4889" t="s">
        <v>197</v>
      </c>
      <c r="AS4889" t="s">
        <v>232</v>
      </c>
      <c r="AT4889" t="s">
        <v>233</v>
      </c>
      <c r="AU4889" t="s">
        <v>245</v>
      </c>
      <c r="AV4889" s="16" t="s">
        <v>246</v>
      </c>
    </row>
    <row r="4890" spans="1:48" x14ac:dyDescent="0.25">
      <c r="A4890">
        <v>4888</v>
      </c>
      <c r="C4890" t="s">
        <v>164</v>
      </c>
      <c r="E4890" t="s">
        <v>167</v>
      </c>
      <c r="G4890">
        <v>1</v>
      </c>
      <c r="H4890">
        <v>1985</v>
      </c>
      <c r="I4890">
        <v>3</v>
      </c>
      <c r="J4890">
        <v>15</v>
      </c>
      <c r="K4890">
        <v>41.286666666666669</v>
      </c>
      <c r="L4890">
        <v>2.1749999999999998</v>
      </c>
      <c r="M4890">
        <v>30</v>
      </c>
      <c r="N4890">
        <v>80</v>
      </c>
      <c r="O4890">
        <v>12.66</v>
      </c>
      <c r="P4890">
        <v>38.020000000000003</v>
      </c>
      <c r="Q4890">
        <v>1.43</v>
      </c>
      <c r="R4890">
        <v>0.24</v>
      </c>
      <c r="T4890">
        <v>0.11</v>
      </c>
      <c r="U4890">
        <v>1.81</v>
      </c>
      <c r="X4890">
        <v>0.67</v>
      </c>
      <c r="Y4890" t="s">
        <v>69</v>
      </c>
      <c r="Z4890" t="s">
        <v>69</v>
      </c>
      <c r="AF4890">
        <v>0</v>
      </c>
      <c r="AH4890">
        <v>0</v>
      </c>
      <c r="AI4890">
        <v>0</v>
      </c>
      <c r="AJ4890">
        <v>0</v>
      </c>
      <c r="AK4890">
        <v>0</v>
      </c>
      <c r="AL4890">
        <v>0</v>
      </c>
      <c r="AM4890">
        <v>0</v>
      </c>
      <c r="AN4890" s="18">
        <v>0</v>
      </c>
      <c r="AP4890" s="18"/>
      <c r="AQ4890" s="18"/>
      <c r="AR4890" t="s">
        <v>197</v>
      </c>
      <c r="AS4890" t="s">
        <v>232</v>
      </c>
      <c r="AT4890" t="s">
        <v>233</v>
      </c>
      <c r="AU4890" t="s">
        <v>245</v>
      </c>
      <c r="AV4890" s="16" t="s">
        <v>246</v>
      </c>
    </row>
    <row r="4891" spans="1:48" x14ac:dyDescent="0.25">
      <c r="A4891">
        <v>4889</v>
      </c>
      <c r="C4891" t="s">
        <v>164</v>
      </c>
      <c r="E4891" t="s">
        <v>167</v>
      </c>
      <c r="G4891">
        <v>1</v>
      </c>
      <c r="H4891">
        <v>1985</v>
      </c>
      <c r="I4891">
        <v>3</v>
      </c>
      <c r="J4891">
        <v>15</v>
      </c>
      <c r="K4891">
        <v>41.286666666666669</v>
      </c>
      <c r="L4891">
        <v>2.1749999999999998</v>
      </c>
      <c r="M4891">
        <v>40</v>
      </c>
      <c r="N4891">
        <v>80</v>
      </c>
      <c r="O4891">
        <v>12.66</v>
      </c>
      <c r="P4891">
        <v>38.020000000000003</v>
      </c>
      <c r="Q4891">
        <v>0.97</v>
      </c>
      <c r="R4891">
        <v>0.16</v>
      </c>
      <c r="T4891">
        <v>0.08</v>
      </c>
      <c r="U4891">
        <v>1.31</v>
      </c>
      <c r="V4891">
        <v>2.92</v>
      </c>
      <c r="X4891">
        <v>0.72</v>
      </c>
      <c r="Y4891" t="s">
        <v>69</v>
      </c>
      <c r="Z4891" t="s">
        <v>69</v>
      </c>
      <c r="AF4891">
        <v>0</v>
      </c>
      <c r="AH4891">
        <v>0</v>
      </c>
      <c r="AI4891">
        <v>0</v>
      </c>
      <c r="AJ4891">
        <v>0</v>
      </c>
      <c r="AK4891">
        <v>0</v>
      </c>
      <c r="AL4891">
        <v>0</v>
      </c>
      <c r="AM4891">
        <v>0</v>
      </c>
      <c r="AN4891" s="18">
        <v>0</v>
      </c>
      <c r="AP4891" s="18"/>
      <c r="AQ4891" s="18"/>
      <c r="AR4891" t="s">
        <v>197</v>
      </c>
      <c r="AS4891" t="s">
        <v>232</v>
      </c>
      <c r="AT4891" t="s">
        <v>233</v>
      </c>
      <c r="AU4891" t="s">
        <v>245</v>
      </c>
      <c r="AV4891" s="16" t="s">
        <v>246</v>
      </c>
    </row>
    <row r="4892" spans="1:48" x14ac:dyDescent="0.25">
      <c r="A4892">
        <v>4890</v>
      </c>
      <c r="C4892" t="s">
        <v>164</v>
      </c>
      <c r="E4892" t="s">
        <v>167</v>
      </c>
      <c r="G4892">
        <v>1</v>
      </c>
      <c r="H4892">
        <v>1985</v>
      </c>
      <c r="I4892">
        <v>3</v>
      </c>
      <c r="J4892">
        <v>15</v>
      </c>
      <c r="K4892">
        <v>41.286666666666669</v>
      </c>
      <c r="L4892">
        <v>2.1749999999999998</v>
      </c>
      <c r="M4892">
        <v>50</v>
      </c>
      <c r="N4892">
        <v>80</v>
      </c>
      <c r="O4892">
        <v>12.66</v>
      </c>
      <c r="P4892">
        <v>38.020000000000003</v>
      </c>
      <c r="Q4892">
        <v>1.32</v>
      </c>
      <c r="R4892">
        <v>0.22</v>
      </c>
      <c r="T4892">
        <v>0.02</v>
      </c>
      <c r="U4892">
        <v>1.51</v>
      </c>
      <c r="X4892">
        <v>0.62</v>
      </c>
      <c r="Y4892" t="s">
        <v>69</v>
      </c>
      <c r="Z4892" t="s">
        <v>69</v>
      </c>
      <c r="AF4892">
        <v>0</v>
      </c>
      <c r="AH4892">
        <v>0</v>
      </c>
      <c r="AI4892">
        <v>0</v>
      </c>
      <c r="AJ4892">
        <v>0</v>
      </c>
      <c r="AK4892">
        <v>0</v>
      </c>
      <c r="AL4892">
        <v>0</v>
      </c>
      <c r="AM4892">
        <v>0</v>
      </c>
      <c r="AN4892" s="18">
        <v>0</v>
      </c>
      <c r="AP4892" s="18"/>
      <c r="AQ4892" s="18"/>
      <c r="AR4892" t="s">
        <v>197</v>
      </c>
      <c r="AS4892" t="s">
        <v>232</v>
      </c>
      <c r="AT4892" t="s">
        <v>233</v>
      </c>
      <c r="AU4892" t="s">
        <v>245</v>
      </c>
      <c r="AV4892" s="16" t="s">
        <v>246</v>
      </c>
    </row>
    <row r="4893" spans="1:48" x14ac:dyDescent="0.25">
      <c r="A4893">
        <v>4891</v>
      </c>
      <c r="C4893" t="s">
        <v>164</v>
      </c>
      <c r="E4893" t="s">
        <v>167</v>
      </c>
      <c r="G4893">
        <v>1</v>
      </c>
      <c r="H4893">
        <v>1985</v>
      </c>
      <c r="I4893">
        <v>3</v>
      </c>
      <c r="J4893">
        <v>15</v>
      </c>
      <c r="K4893">
        <v>41.286666666666669</v>
      </c>
      <c r="L4893">
        <v>2.1749999999999998</v>
      </c>
      <c r="M4893">
        <v>60</v>
      </c>
      <c r="N4893">
        <v>80</v>
      </c>
      <c r="O4893">
        <v>12.67</v>
      </c>
      <c r="P4893">
        <v>38.03</v>
      </c>
      <c r="Q4893">
        <v>1.4</v>
      </c>
      <c r="R4893">
        <v>0.22</v>
      </c>
      <c r="T4893">
        <v>0.11</v>
      </c>
      <c r="U4893">
        <v>1.91</v>
      </c>
      <c r="V4893">
        <v>3.51</v>
      </c>
      <c r="X4893">
        <v>0.69</v>
      </c>
      <c r="Y4893" t="s">
        <v>69</v>
      </c>
      <c r="Z4893" t="s">
        <v>69</v>
      </c>
      <c r="AF4893">
        <v>0</v>
      </c>
      <c r="AH4893">
        <v>0</v>
      </c>
      <c r="AI4893">
        <v>0</v>
      </c>
      <c r="AJ4893">
        <v>0</v>
      </c>
      <c r="AK4893">
        <v>0</v>
      </c>
      <c r="AL4893">
        <v>0</v>
      </c>
      <c r="AM4893">
        <v>0</v>
      </c>
      <c r="AN4893" s="18">
        <v>0</v>
      </c>
      <c r="AP4893" s="18"/>
      <c r="AQ4893" s="18"/>
      <c r="AR4893" t="s">
        <v>197</v>
      </c>
      <c r="AS4893" t="s">
        <v>232</v>
      </c>
      <c r="AT4893" t="s">
        <v>233</v>
      </c>
      <c r="AU4893" t="s">
        <v>245</v>
      </c>
      <c r="AV4893" s="16" t="s">
        <v>246</v>
      </c>
    </row>
    <row r="4894" spans="1:48" x14ac:dyDescent="0.25">
      <c r="A4894">
        <v>4892</v>
      </c>
      <c r="C4894" t="s">
        <v>164</v>
      </c>
      <c r="E4894" t="s">
        <v>167</v>
      </c>
      <c r="G4894">
        <v>1</v>
      </c>
      <c r="H4894">
        <v>1985</v>
      </c>
      <c r="I4894">
        <v>3</v>
      </c>
      <c r="J4894">
        <v>15</v>
      </c>
      <c r="K4894">
        <v>41.286666666666669</v>
      </c>
      <c r="L4894">
        <v>2.1749999999999998</v>
      </c>
      <c r="M4894">
        <v>70</v>
      </c>
      <c r="N4894">
        <v>80</v>
      </c>
      <c r="O4894">
        <v>12.67</v>
      </c>
      <c r="P4894">
        <v>38.03</v>
      </c>
      <c r="Q4894">
        <v>0.83</v>
      </c>
      <c r="R4894">
        <v>0.12</v>
      </c>
      <c r="T4894">
        <v>0.14000000000000001</v>
      </c>
      <c r="U4894">
        <v>1.21</v>
      </c>
      <c r="X4894">
        <v>0.61</v>
      </c>
      <c r="Y4894" t="s">
        <v>69</v>
      </c>
      <c r="Z4894" t="s">
        <v>69</v>
      </c>
      <c r="AF4894">
        <v>0</v>
      </c>
      <c r="AH4894">
        <v>0</v>
      </c>
      <c r="AI4894">
        <v>0</v>
      </c>
      <c r="AJ4894">
        <v>0</v>
      </c>
      <c r="AK4894">
        <v>0</v>
      </c>
      <c r="AL4894">
        <v>0</v>
      </c>
      <c r="AM4894">
        <v>0</v>
      </c>
      <c r="AN4894" s="18">
        <v>0</v>
      </c>
      <c r="AP4894" s="18"/>
      <c r="AQ4894" s="18"/>
      <c r="AR4894" t="s">
        <v>197</v>
      </c>
      <c r="AS4894" t="s">
        <v>232</v>
      </c>
      <c r="AT4894" t="s">
        <v>233</v>
      </c>
      <c r="AU4894" t="s">
        <v>245</v>
      </c>
      <c r="AV4894" s="16" t="s">
        <v>246</v>
      </c>
    </row>
    <row r="4895" spans="1:48" x14ac:dyDescent="0.25">
      <c r="A4895">
        <v>4893</v>
      </c>
      <c r="C4895" t="s">
        <v>300</v>
      </c>
      <c r="G4895" t="s">
        <v>168</v>
      </c>
      <c r="H4895">
        <v>1994</v>
      </c>
      <c r="I4895">
        <v>1</v>
      </c>
      <c r="J4895">
        <v>12</v>
      </c>
      <c r="K4895">
        <v>53.033333333333331</v>
      </c>
      <c r="L4895">
        <v>4.9666666666666668</v>
      </c>
      <c r="M4895">
        <v>0</v>
      </c>
      <c r="Y4895" t="s">
        <v>60</v>
      </c>
      <c r="Z4895" t="s">
        <v>60</v>
      </c>
      <c r="AF4895">
        <v>0</v>
      </c>
      <c r="AH4895">
        <v>0</v>
      </c>
      <c r="AI4895">
        <v>0</v>
      </c>
      <c r="AJ4895">
        <v>0</v>
      </c>
      <c r="AK4895">
        <v>0</v>
      </c>
      <c r="AL4895">
        <v>0</v>
      </c>
      <c r="AM4895">
        <v>0</v>
      </c>
      <c r="AN4895">
        <v>0</v>
      </c>
      <c r="AV4895" s="16" t="s">
        <v>240</v>
      </c>
    </row>
    <row r="4896" spans="1:48" x14ac:dyDescent="0.25">
      <c r="A4896">
        <v>4894</v>
      </c>
      <c r="C4896" t="s">
        <v>300</v>
      </c>
      <c r="G4896" t="s">
        <v>168</v>
      </c>
      <c r="H4896">
        <v>1994</v>
      </c>
      <c r="I4896">
        <v>1</v>
      </c>
      <c r="J4896">
        <v>12</v>
      </c>
      <c r="K4896">
        <v>53.033333333333331</v>
      </c>
      <c r="L4896">
        <v>4.9666666666666668</v>
      </c>
      <c r="M4896">
        <v>0</v>
      </c>
      <c r="Y4896" t="s">
        <v>60</v>
      </c>
      <c r="Z4896" t="s">
        <v>60</v>
      </c>
      <c r="AA4896">
        <v>0</v>
      </c>
      <c r="AE4896">
        <v>0</v>
      </c>
      <c r="AH4896">
        <v>0</v>
      </c>
      <c r="AI4896">
        <v>0</v>
      </c>
      <c r="AJ4896">
        <v>0</v>
      </c>
      <c r="AK4896">
        <v>0</v>
      </c>
      <c r="AL4896">
        <v>0</v>
      </c>
      <c r="AM4896">
        <v>0</v>
      </c>
      <c r="AN4896">
        <v>0</v>
      </c>
      <c r="AV4896" s="16" t="s">
        <v>240</v>
      </c>
    </row>
    <row r="4897" spans="1:48" x14ac:dyDescent="0.25">
      <c r="A4897">
        <v>4895</v>
      </c>
      <c r="C4897" t="s">
        <v>300</v>
      </c>
      <c r="G4897" t="s">
        <v>168</v>
      </c>
      <c r="H4897">
        <v>1994</v>
      </c>
      <c r="I4897">
        <v>1</v>
      </c>
      <c r="J4897">
        <v>25</v>
      </c>
      <c r="K4897">
        <v>53.033333333333331</v>
      </c>
      <c r="L4897">
        <v>4.9666666666666668</v>
      </c>
      <c r="M4897">
        <v>0</v>
      </c>
      <c r="Y4897" t="s">
        <v>60</v>
      </c>
      <c r="Z4897" t="s">
        <v>60</v>
      </c>
      <c r="AF4897">
        <v>0</v>
      </c>
      <c r="AH4897">
        <v>0</v>
      </c>
      <c r="AI4897">
        <v>0</v>
      </c>
      <c r="AJ4897">
        <v>0</v>
      </c>
      <c r="AK4897">
        <v>0</v>
      </c>
      <c r="AL4897">
        <v>0</v>
      </c>
      <c r="AM4897">
        <v>0</v>
      </c>
      <c r="AN4897">
        <v>0</v>
      </c>
      <c r="AV4897" s="16" t="s">
        <v>240</v>
      </c>
    </row>
    <row r="4898" spans="1:48" x14ac:dyDescent="0.25">
      <c r="A4898">
        <v>4896</v>
      </c>
      <c r="C4898" t="s">
        <v>300</v>
      </c>
      <c r="G4898" t="s">
        <v>168</v>
      </c>
      <c r="H4898">
        <v>1994</v>
      </c>
      <c r="I4898">
        <v>1</v>
      </c>
      <c r="J4898">
        <v>25</v>
      </c>
      <c r="K4898">
        <v>53.033333333333331</v>
      </c>
      <c r="L4898">
        <v>4.9666666666666668</v>
      </c>
      <c r="M4898">
        <v>0</v>
      </c>
      <c r="Y4898" t="s">
        <v>60</v>
      </c>
      <c r="Z4898" t="s">
        <v>60</v>
      </c>
      <c r="AA4898">
        <v>0</v>
      </c>
      <c r="AE4898">
        <v>0</v>
      </c>
      <c r="AH4898">
        <v>0</v>
      </c>
      <c r="AI4898">
        <v>0</v>
      </c>
      <c r="AJ4898">
        <v>0</v>
      </c>
      <c r="AK4898">
        <v>0</v>
      </c>
      <c r="AL4898">
        <v>0</v>
      </c>
      <c r="AM4898">
        <v>0</v>
      </c>
      <c r="AN4898">
        <v>0</v>
      </c>
      <c r="AV4898" s="16" t="s">
        <v>240</v>
      </c>
    </row>
    <row r="4899" spans="1:48" x14ac:dyDescent="0.25">
      <c r="A4899">
        <v>4897</v>
      </c>
      <c r="C4899" t="s">
        <v>300</v>
      </c>
      <c r="G4899" t="s">
        <v>168</v>
      </c>
      <c r="H4899">
        <v>1994</v>
      </c>
      <c r="I4899">
        <v>1</v>
      </c>
      <c r="J4899">
        <v>31</v>
      </c>
      <c r="K4899">
        <v>53.033333333333331</v>
      </c>
      <c r="L4899">
        <v>4.9666666666666668</v>
      </c>
      <c r="M4899">
        <v>0</v>
      </c>
      <c r="Y4899" t="s">
        <v>60</v>
      </c>
      <c r="Z4899" t="s">
        <v>60</v>
      </c>
      <c r="AF4899">
        <v>0</v>
      </c>
      <c r="AH4899">
        <v>0</v>
      </c>
      <c r="AI4899">
        <v>0</v>
      </c>
      <c r="AJ4899">
        <v>0</v>
      </c>
      <c r="AK4899">
        <v>0</v>
      </c>
      <c r="AL4899">
        <v>0</v>
      </c>
      <c r="AM4899">
        <v>0</v>
      </c>
      <c r="AN4899">
        <v>0</v>
      </c>
      <c r="AV4899" s="16" t="s">
        <v>240</v>
      </c>
    </row>
    <row r="4900" spans="1:48" x14ac:dyDescent="0.25">
      <c r="A4900">
        <v>4898</v>
      </c>
      <c r="C4900" t="s">
        <v>300</v>
      </c>
      <c r="G4900" t="s">
        <v>168</v>
      </c>
      <c r="H4900">
        <v>1994</v>
      </c>
      <c r="I4900">
        <v>1</v>
      </c>
      <c r="J4900">
        <v>31</v>
      </c>
      <c r="K4900">
        <v>53.033333333333331</v>
      </c>
      <c r="L4900">
        <v>4.9666666666666668</v>
      </c>
      <c r="M4900">
        <v>0</v>
      </c>
      <c r="Y4900" t="s">
        <v>60</v>
      </c>
      <c r="Z4900" t="s">
        <v>60</v>
      </c>
      <c r="AA4900">
        <v>0</v>
      </c>
      <c r="AE4900">
        <v>0</v>
      </c>
      <c r="AH4900">
        <v>0</v>
      </c>
      <c r="AI4900">
        <v>0</v>
      </c>
      <c r="AJ4900">
        <v>0</v>
      </c>
      <c r="AK4900">
        <v>0</v>
      </c>
      <c r="AL4900">
        <v>0</v>
      </c>
      <c r="AM4900">
        <v>0</v>
      </c>
      <c r="AN4900">
        <v>0</v>
      </c>
      <c r="AV4900" s="16" t="s">
        <v>240</v>
      </c>
    </row>
    <row r="4901" spans="1:48" x14ac:dyDescent="0.25">
      <c r="A4901">
        <v>4899</v>
      </c>
      <c r="C4901" t="s">
        <v>300</v>
      </c>
      <c r="G4901" t="s">
        <v>168</v>
      </c>
      <c r="H4901">
        <v>1994</v>
      </c>
      <c r="I4901">
        <v>2</v>
      </c>
      <c r="J4901">
        <v>14</v>
      </c>
      <c r="K4901">
        <v>53.033333333333331</v>
      </c>
      <c r="L4901">
        <v>4.9666666666666668</v>
      </c>
      <c r="M4901">
        <v>0</v>
      </c>
      <c r="Y4901" t="s">
        <v>60</v>
      </c>
      <c r="Z4901" t="s">
        <v>60</v>
      </c>
      <c r="AF4901">
        <v>0</v>
      </c>
      <c r="AH4901">
        <v>0</v>
      </c>
      <c r="AI4901">
        <v>0</v>
      </c>
      <c r="AJ4901">
        <v>0</v>
      </c>
      <c r="AK4901">
        <v>0</v>
      </c>
      <c r="AL4901">
        <v>0</v>
      </c>
      <c r="AM4901">
        <v>0</v>
      </c>
      <c r="AN4901">
        <v>0</v>
      </c>
      <c r="AV4901" s="16" t="s">
        <v>240</v>
      </c>
    </row>
    <row r="4902" spans="1:48" x14ac:dyDescent="0.25">
      <c r="A4902">
        <v>4900</v>
      </c>
      <c r="C4902" t="s">
        <v>300</v>
      </c>
      <c r="G4902" t="s">
        <v>168</v>
      </c>
      <c r="H4902">
        <v>1994</v>
      </c>
      <c r="I4902">
        <v>2</v>
      </c>
      <c r="J4902">
        <v>14</v>
      </c>
      <c r="K4902">
        <v>53.033333333333331</v>
      </c>
      <c r="L4902">
        <v>4.9666666666666668</v>
      </c>
      <c r="M4902">
        <v>0</v>
      </c>
      <c r="Y4902" t="s">
        <v>60</v>
      </c>
      <c r="Z4902" t="s">
        <v>60</v>
      </c>
      <c r="AA4902">
        <v>0</v>
      </c>
      <c r="AE4902">
        <v>0</v>
      </c>
      <c r="AH4902">
        <v>0</v>
      </c>
      <c r="AI4902">
        <v>0</v>
      </c>
      <c r="AJ4902">
        <v>0</v>
      </c>
      <c r="AK4902">
        <v>0</v>
      </c>
      <c r="AL4902">
        <v>0</v>
      </c>
      <c r="AM4902">
        <v>0</v>
      </c>
      <c r="AN4902">
        <v>0</v>
      </c>
      <c r="AV4902" s="16" t="s">
        <v>240</v>
      </c>
    </row>
    <row r="4903" spans="1:48" x14ac:dyDescent="0.25">
      <c r="A4903">
        <v>4901</v>
      </c>
      <c r="C4903" t="s">
        <v>300</v>
      </c>
      <c r="G4903" t="s">
        <v>168</v>
      </c>
      <c r="H4903">
        <v>1994</v>
      </c>
      <c r="I4903">
        <v>2</v>
      </c>
      <c r="J4903">
        <v>28</v>
      </c>
      <c r="K4903">
        <v>53.033333333333331</v>
      </c>
      <c r="L4903">
        <v>4.9666666666666668</v>
      </c>
      <c r="M4903">
        <v>0</v>
      </c>
      <c r="Y4903" t="s">
        <v>60</v>
      </c>
      <c r="Z4903" t="s">
        <v>60</v>
      </c>
      <c r="AF4903">
        <v>0</v>
      </c>
      <c r="AH4903">
        <v>0</v>
      </c>
      <c r="AI4903">
        <v>0</v>
      </c>
      <c r="AJ4903">
        <v>0</v>
      </c>
      <c r="AK4903">
        <v>0</v>
      </c>
      <c r="AL4903">
        <v>0</v>
      </c>
      <c r="AM4903">
        <v>0</v>
      </c>
      <c r="AN4903">
        <v>0</v>
      </c>
      <c r="AV4903" s="16" t="s">
        <v>240</v>
      </c>
    </row>
    <row r="4904" spans="1:48" x14ac:dyDescent="0.25">
      <c r="A4904">
        <v>4902</v>
      </c>
      <c r="C4904" t="s">
        <v>300</v>
      </c>
      <c r="G4904" t="s">
        <v>168</v>
      </c>
      <c r="H4904">
        <v>1994</v>
      </c>
      <c r="I4904">
        <v>2</v>
      </c>
      <c r="J4904">
        <v>28</v>
      </c>
      <c r="K4904">
        <v>53.033333333333331</v>
      </c>
      <c r="L4904">
        <v>4.9666666666666668</v>
      </c>
      <c r="M4904">
        <v>0</v>
      </c>
      <c r="Y4904" t="s">
        <v>60</v>
      </c>
      <c r="Z4904" t="s">
        <v>60</v>
      </c>
      <c r="AA4904">
        <v>0</v>
      </c>
      <c r="AE4904">
        <v>0</v>
      </c>
      <c r="AH4904">
        <v>0</v>
      </c>
      <c r="AI4904">
        <v>0</v>
      </c>
      <c r="AJ4904">
        <v>0</v>
      </c>
      <c r="AK4904">
        <v>0</v>
      </c>
      <c r="AL4904">
        <v>0</v>
      </c>
      <c r="AM4904">
        <v>0</v>
      </c>
      <c r="AN4904">
        <v>0</v>
      </c>
      <c r="AV4904" s="16" t="s">
        <v>240</v>
      </c>
    </row>
    <row r="4905" spans="1:48" x14ac:dyDescent="0.25">
      <c r="A4905">
        <v>4903</v>
      </c>
      <c r="C4905" t="s">
        <v>300</v>
      </c>
      <c r="G4905" t="s">
        <v>168</v>
      </c>
      <c r="H4905">
        <v>1994</v>
      </c>
      <c r="I4905">
        <v>3</v>
      </c>
      <c r="J4905">
        <v>7</v>
      </c>
      <c r="K4905">
        <v>53.033333333333331</v>
      </c>
      <c r="L4905">
        <v>4.9666666666666668</v>
      </c>
      <c r="M4905">
        <v>0</v>
      </c>
      <c r="Y4905" t="s">
        <v>60</v>
      </c>
      <c r="Z4905" t="s">
        <v>60</v>
      </c>
      <c r="AF4905">
        <v>0</v>
      </c>
      <c r="AH4905">
        <v>0</v>
      </c>
      <c r="AI4905">
        <v>0</v>
      </c>
      <c r="AJ4905">
        <v>0</v>
      </c>
      <c r="AK4905">
        <v>0</v>
      </c>
      <c r="AL4905">
        <v>0</v>
      </c>
      <c r="AM4905">
        <v>0</v>
      </c>
      <c r="AN4905">
        <v>0</v>
      </c>
      <c r="AV4905" s="16" t="s">
        <v>240</v>
      </c>
    </row>
    <row r="4906" spans="1:48" x14ac:dyDescent="0.25">
      <c r="A4906">
        <v>4904</v>
      </c>
      <c r="C4906" t="s">
        <v>300</v>
      </c>
      <c r="G4906" t="s">
        <v>168</v>
      </c>
      <c r="H4906">
        <v>1994</v>
      </c>
      <c r="I4906">
        <v>3</v>
      </c>
      <c r="J4906">
        <v>7</v>
      </c>
      <c r="K4906">
        <v>53.033333333333331</v>
      </c>
      <c r="L4906">
        <v>4.9666666666666668</v>
      </c>
      <c r="M4906">
        <v>0</v>
      </c>
      <c r="Y4906" t="s">
        <v>60</v>
      </c>
      <c r="Z4906" t="s">
        <v>60</v>
      </c>
      <c r="AA4906">
        <v>0</v>
      </c>
      <c r="AE4906">
        <v>0</v>
      </c>
      <c r="AH4906">
        <v>0</v>
      </c>
      <c r="AI4906">
        <v>0</v>
      </c>
      <c r="AJ4906">
        <v>0</v>
      </c>
      <c r="AK4906">
        <v>0</v>
      </c>
      <c r="AL4906">
        <v>0</v>
      </c>
      <c r="AM4906">
        <v>0</v>
      </c>
      <c r="AN4906">
        <v>0</v>
      </c>
      <c r="AV4906" s="16" t="s">
        <v>240</v>
      </c>
    </row>
    <row r="4907" spans="1:48" x14ac:dyDescent="0.25">
      <c r="A4907">
        <v>4905</v>
      </c>
      <c r="C4907" t="s">
        <v>300</v>
      </c>
      <c r="G4907" t="s">
        <v>168</v>
      </c>
      <c r="H4907">
        <v>1994</v>
      </c>
      <c r="I4907">
        <v>3</v>
      </c>
      <c r="J4907">
        <v>14</v>
      </c>
      <c r="K4907">
        <v>53.033333333333331</v>
      </c>
      <c r="L4907">
        <v>4.9666666666666668</v>
      </c>
      <c r="M4907">
        <v>0</v>
      </c>
      <c r="Y4907" t="s">
        <v>60</v>
      </c>
      <c r="Z4907" t="s">
        <v>60</v>
      </c>
      <c r="AF4907">
        <v>0</v>
      </c>
      <c r="AH4907">
        <v>0</v>
      </c>
      <c r="AI4907">
        <v>0</v>
      </c>
      <c r="AJ4907">
        <v>0</v>
      </c>
      <c r="AK4907">
        <v>0</v>
      </c>
      <c r="AL4907">
        <v>0</v>
      </c>
      <c r="AM4907">
        <v>0</v>
      </c>
      <c r="AN4907">
        <v>0</v>
      </c>
      <c r="AV4907" s="16" t="s">
        <v>240</v>
      </c>
    </row>
    <row r="4908" spans="1:48" x14ac:dyDescent="0.25">
      <c r="A4908">
        <v>4906</v>
      </c>
      <c r="C4908" t="s">
        <v>300</v>
      </c>
      <c r="G4908" t="s">
        <v>168</v>
      </c>
      <c r="H4908">
        <v>1994</v>
      </c>
      <c r="I4908">
        <v>3</v>
      </c>
      <c r="J4908">
        <v>14</v>
      </c>
      <c r="K4908">
        <v>53.033333333333331</v>
      </c>
      <c r="L4908">
        <v>4.9666666666666668</v>
      </c>
      <c r="M4908">
        <v>0</v>
      </c>
      <c r="Y4908" t="s">
        <v>60</v>
      </c>
      <c r="Z4908" t="s">
        <v>60</v>
      </c>
      <c r="AA4908">
        <v>0</v>
      </c>
      <c r="AE4908">
        <v>0</v>
      </c>
      <c r="AH4908">
        <v>0</v>
      </c>
      <c r="AI4908">
        <v>0</v>
      </c>
      <c r="AJ4908">
        <v>0</v>
      </c>
      <c r="AK4908">
        <v>0</v>
      </c>
      <c r="AL4908">
        <v>0</v>
      </c>
      <c r="AM4908">
        <v>0</v>
      </c>
      <c r="AN4908">
        <v>0</v>
      </c>
      <c r="AV4908" s="16" t="s">
        <v>240</v>
      </c>
    </row>
    <row r="4909" spans="1:48" x14ac:dyDescent="0.25">
      <c r="A4909">
        <v>4907</v>
      </c>
      <c r="C4909" t="s">
        <v>300</v>
      </c>
      <c r="G4909" t="s">
        <v>168</v>
      </c>
      <c r="H4909">
        <v>1994</v>
      </c>
      <c r="I4909">
        <v>3</v>
      </c>
      <c r="J4909">
        <v>21</v>
      </c>
      <c r="K4909">
        <v>53.033333333333331</v>
      </c>
      <c r="L4909">
        <v>4.9666666666666668</v>
      </c>
      <c r="M4909">
        <v>0</v>
      </c>
      <c r="Y4909" t="s">
        <v>60</v>
      </c>
      <c r="Z4909" t="s">
        <v>60</v>
      </c>
      <c r="AF4909">
        <v>0</v>
      </c>
      <c r="AH4909">
        <v>0</v>
      </c>
      <c r="AI4909">
        <v>0</v>
      </c>
      <c r="AJ4909">
        <v>0</v>
      </c>
      <c r="AK4909">
        <v>0</v>
      </c>
      <c r="AL4909">
        <v>0</v>
      </c>
      <c r="AM4909">
        <v>0</v>
      </c>
      <c r="AN4909">
        <v>0</v>
      </c>
      <c r="AV4909" s="16" t="s">
        <v>240</v>
      </c>
    </row>
    <row r="4910" spans="1:48" x14ac:dyDescent="0.25">
      <c r="A4910">
        <v>4908</v>
      </c>
      <c r="C4910" t="s">
        <v>300</v>
      </c>
      <c r="G4910" t="s">
        <v>168</v>
      </c>
      <c r="H4910">
        <v>1994</v>
      </c>
      <c r="I4910">
        <v>3</v>
      </c>
      <c r="J4910">
        <v>21</v>
      </c>
      <c r="K4910">
        <v>53.033333333333331</v>
      </c>
      <c r="L4910">
        <v>4.9666666666666668</v>
      </c>
      <c r="M4910">
        <v>0</v>
      </c>
      <c r="Y4910" t="s">
        <v>60</v>
      </c>
      <c r="Z4910" t="s">
        <v>60</v>
      </c>
      <c r="AA4910">
        <v>0</v>
      </c>
      <c r="AE4910">
        <v>0</v>
      </c>
      <c r="AH4910">
        <v>0</v>
      </c>
      <c r="AI4910">
        <v>0</v>
      </c>
      <c r="AJ4910">
        <v>0</v>
      </c>
      <c r="AK4910">
        <v>0</v>
      </c>
      <c r="AL4910">
        <v>0</v>
      </c>
      <c r="AM4910">
        <v>0</v>
      </c>
      <c r="AN4910">
        <v>0</v>
      </c>
      <c r="AV4910" s="16" t="s">
        <v>240</v>
      </c>
    </row>
    <row r="4911" spans="1:48" x14ac:dyDescent="0.25">
      <c r="A4911">
        <v>4909</v>
      </c>
      <c r="C4911" t="s">
        <v>300</v>
      </c>
      <c r="G4911" t="s">
        <v>168</v>
      </c>
      <c r="H4911">
        <v>1994</v>
      </c>
      <c r="I4911">
        <v>3</v>
      </c>
      <c r="J4911">
        <v>28</v>
      </c>
      <c r="K4911">
        <v>53.033333333333331</v>
      </c>
      <c r="L4911">
        <v>4.9666666666666668</v>
      </c>
      <c r="M4911">
        <v>0</v>
      </c>
      <c r="Y4911" t="s">
        <v>60</v>
      </c>
      <c r="Z4911" t="s">
        <v>60</v>
      </c>
      <c r="AF4911">
        <v>2600000</v>
      </c>
      <c r="AH4911">
        <v>2600000</v>
      </c>
      <c r="AI4911">
        <v>6.4142980086413113</v>
      </c>
      <c r="AJ4911">
        <v>90.362201754719095</v>
      </c>
      <c r="AK4911">
        <v>32.893590614211575</v>
      </c>
      <c r="AL4911">
        <v>32.893590614211575</v>
      </c>
      <c r="AM4911">
        <v>32.893590614211575</v>
      </c>
      <c r="AN4911">
        <v>32.893590614211575</v>
      </c>
      <c r="AV4911" s="16" t="s">
        <v>240</v>
      </c>
    </row>
    <row r="4912" spans="1:48" x14ac:dyDescent="0.25">
      <c r="A4912">
        <v>4910</v>
      </c>
      <c r="C4912" t="s">
        <v>300</v>
      </c>
      <c r="G4912" t="s">
        <v>168</v>
      </c>
      <c r="H4912">
        <v>1994</v>
      </c>
      <c r="I4912">
        <v>3</v>
      </c>
      <c r="J4912">
        <v>28</v>
      </c>
      <c r="K4912">
        <v>53.033333333333331</v>
      </c>
      <c r="L4912">
        <v>4.9666666666666668</v>
      </c>
      <c r="M4912">
        <v>0</v>
      </c>
      <c r="Y4912" t="s">
        <v>60</v>
      </c>
      <c r="Z4912" t="s">
        <v>60</v>
      </c>
      <c r="AA4912">
        <v>0</v>
      </c>
      <c r="AE4912">
        <v>0</v>
      </c>
      <c r="AH4912">
        <v>0</v>
      </c>
      <c r="AI4912">
        <v>0</v>
      </c>
      <c r="AJ4912">
        <v>0</v>
      </c>
      <c r="AK4912">
        <v>0</v>
      </c>
      <c r="AL4912">
        <v>0</v>
      </c>
      <c r="AM4912">
        <v>0</v>
      </c>
      <c r="AN4912">
        <v>0</v>
      </c>
      <c r="AV4912" s="16" t="s">
        <v>240</v>
      </c>
    </row>
    <row r="4913" spans="1:48" x14ac:dyDescent="0.25">
      <c r="A4913">
        <v>4911</v>
      </c>
      <c r="C4913" t="s">
        <v>300</v>
      </c>
      <c r="G4913" t="s">
        <v>168</v>
      </c>
      <c r="H4913">
        <v>1994</v>
      </c>
      <c r="I4913">
        <v>4</v>
      </c>
      <c r="J4913">
        <v>1</v>
      </c>
      <c r="K4913">
        <v>53.033333333333331</v>
      </c>
      <c r="L4913">
        <v>4.9666666666666668</v>
      </c>
      <c r="M4913">
        <v>0</v>
      </c>
      <c r="Y4913" t="s">
        <v>60</v>
      </c>
      <c r="Z4913" t="s">
        <v>60</v>
      </c>
      <c r="AF4913">
        <v>0</v>
      </c>
      <c r="AH4913">
        <v>0</v>
      </c>
      <c r="AI4913">
        <v>0</v>
      </c>
      <c r="AJ4913">
        <v>0</v>
      </c>
      <c r="AK4913">
        <v>0</v>
      </c>
      <c r="AL4913">
        <v>0</v>
      </c>
      <c r="AM4913">
        <v>0</v>
      </c>
      <c r="AN4913">
        <v>0</v>
      </c>
      <c r="AV4913" s="16" t="s">
        <v>240</v>
      </c>
    </row>
    <row r="4914" spans="1:48" x14ac:dyDescent="0.25">
      <c r="A4914">
        <v>4912</v>
      </c>
      <c r="C4914" t="s">
        <v>300</v>
      </c>
      <c r="G4914" t="s">
        <v>168</v>
      </c>
      <c r="H4914">
        <v>1994</v>
      </c>
      <c r="I4914">
        <v>4</v>
      </c>
      <c r="J4914">
        <v>1</v>
      </c>
      <c r="K4914">
        <v>53.033333333333331</v>
      </c>
      <c r="L4914">
        <v>4.9666666666666668</v>
      </c>
      <c r="M4914">
        <v>0</v>
      </c>
      <c r="Y4914" t="s">
        <v>60</v>
      </c>
      <c r="Z4914" t="s">
        <v>60</v>
      </c>
      <c r="AA4914">
        <v>0</v>
      </c>
      <c r="AE4914">
        <v>0</v>
      </c>
      <c r="AH4914">
        <v>0</v>
      </c>
      <c r="AI4914">
        <v>0</v>
      </c>
      <c r="AJ4914">
        <v>0</v>
      </c>
      <c r="AK4914">
        <v>0</v>
      </c>
      <c r="AL4914">
        <v>0</v>
      </c>
      <c r="AM4914">
        <v>0</v>
      </c>
      <c r="AN4914">
        <v>0</v>
      </c>
      <c r="AV4914" s="16" t="s">
        <v>240</v>
      </c>
    </row>
    <row r="4915" spans="1:48" x14ac:dyDescent="0.25">
      <c r="A4915">
        <v>4913</v>
      </c>
      <c r="C4915" t="s">
        <v>300</v>
      </c>
      <c r="G4915" t="s">
        <v>168</v>
      </c>
      <c r="H4915">
        <v>1994</v>
      </c>
      <c r="I4915">
        <v>4</v>
      </c>
      <c r="J4915">
        <v>6</v>
      </c>
      <c r="K4915">
        <v>53.033333333333331</v>
      </c>
      <c r="L4915">
        <v>4.9666666666666668</v>
      </c>
      <c r="M4915">
        <v>0</v>
      </c>
      <c r="Y4915" t="s">
        <v>60</v>
      </c>
      <c r="Z4915" t="s">
        <v>60</v>
      </c>
      <c r="AF4915">
        <v>7000000</v>
      </c>
      <c r="AH4915">
        <v>7000000</v>
      </c>
      <c r="AI4915">
        <v>17.269263869418914</v>
      </c>
      <c r="AJ4915">
        <v>243.28285087808987</v>
      </c>
      <c r="AK4915">
        <v>88.559667038261935</v>
      </c>
      <c r="AL4915">
        <v>88.559667038261935</v>
      </c>
      <c r="AM4915">
        <v>88.559667038261935</v>
      </c>
      <c r="AN4915">
        <v>88.559667038261935</v>
      </c>
      <c r="AV4915" s="16" t="s">
        <v>240</v>
      </c>
    </row>
    <row r="4916" spans="1:48" x14ac:dyDescent="0.25">
      <c r="A4916">
        <v>4914</v>
      </c>
      <c r="C4916" t="s">
        <v>300</v>
      </c>
      <c r="G4916" t="s">
        <v>168</v>
      </c>
      <c r="H4916">
        <v>1994</v>
      </c>
      <c r="I4916">
        <v>4</v>
      </c>
      <c r="J4916">
        <v>6</v>
      </c>
      <c r="K4916">
        <v>53.033333333333331</v>
      </c>
      <c r="L4916">
        <v>4.9666666666666668</v>
      </c>
      <c r="M4916">
        <v>0</v>
      </c>
      <c r="Y4916" t="s">
        <v>60</v>
      </c>
      <c r="Z4916" t="s">
        <v>60</v>
      </c>
      <c r="AA4916">
        <v>444</v>
      </c>
      <c r="AE4916">
        <v>458000</v>
      </c>
      <c r="AH4916">
        <v>458000</v>
      </c>
      <c r="AI4916">
        <v>3.3725577038954606</v>
      </c>
      <c r="AJ4916">
        <v>32.298634027103468</v>
      </c>
      <c r="AK4916">
        <v>13.135623956147516</v>
      </c>
      <c r="AL4916">
        <v>13.163053564708456</v>
      </c>
      <c r="AM4916">
        <v>3557.9039334215099</v>
      </c>
      <c r="AN4916">
        <v>15.378130420312479</v>
      </c>
      <c r="AV4916" s="16" t="s">
        <v>240</v>
      </c>
    </row>
    <row r="4917" spans="1:48" x14ac:dyDescent="0.25">
      <c r="A4917">
        <v>4915</v>
      </c>
      <c r="C4917" t="s">
        <v>300</v>
      </c>
      <c r="G4917" t="s">
        <v>168</v>
      </c>
      <c r="H4917">
        <v>1994</v>
      </c>
      <c r="I4917">
        <v>4</v>
      </c>
      <c r="J4917">
        <v>12</v>
      </c>
      <c r="K4917">
        <v>53.033333333333331</v>
      </c>
      <c r="L4917">
        <v>4.9666666666666668</v>
      </c>
      <c r="M4917">
        <v>0</v>
      </c>
      <c r="Y4917" t="s">
        <v>60</v>
      </c>
      <c r="Z4917" t="s">
        <v>60</v>
      </c>
      <c r="AF4917">
        <v>10400000</v>
      </c>
      <c r="AH4917">
        <v>10400000</v>
      </c>
      <c r="AI4917">
        <v>25.657192034565245</v>
      </c>
      <c r="AJ4917">
        <v>361.44880701887638</v>
      </c>
      <c r="AK4917">
        <v>131.5743624568463</v>
      </c>
      <c r="AL4917">
        <v>131.5743624568463</v>
      </c>
      <c r="AM4917">
        <v>131.5743624568463</v>
      </c>
      <c r="AN4917">
        <v>131.5743624568463</v>
      </c>
      <c r="AV4917" s="16" t="s">
        <v>240</v>
      </c>
    </row>
    <row r="4918" spans="1:48" x14ac:dyDescent="0.25">
      <c r="A4918">
        <v>4916</v>
      </c>
      <c r="C4918" t="s">
        <v>300</v>
      </c>
      <c r="G4918" t="s">
        <v>168</v>
      </c>
      <c r="H4918">
        <v>1994</v>
      </c>
      <c r="I4918">
        <v>4</v>
      </c>
      <c r="J4918">
        <v>12</v>
      </c>
      <c r="K4918">
        <v>53.033333333333331</v>
      </c>
      <c r="L4918">
        <v>4.9666666666666668</v>
      </c>
      <c r="M4918">
        <v>0</v>
      </c>
      <c r="Y4918" t="s">
        <v>60</v>
      </c>
      <c r="Z4918" t="s">
        <v>60</v>
      </c>
      <c r="AA4918">
        <v>222</v>
      </c>
      <c r="AE4918">
        <v>406000</v>
      </c>
      <c r="AH4918">
        <v>406000</v>
      </c>
      <c r="AI4918">
        <v>2.9896472222304737</v>
      </c>
      <c r="AJ4918">
        <v>28.63154020743233</v>
      </c>
      <c r="AK4918">
        <v>11.644243070296707</v>
      </c>
      <c r="AL4918">
        <v>11.668558400156405</v>
      </c>
      <c r="AM4918">
        <v>3153.9497750417754</v>
      </c>
      <c r="AN4918">
        <v>13.632141813639446</v>
      </c>
      <c r="AV4918" s="16" t="s">
        <v>240</v>
      </c>
    </row>
    <row r="4919" spans="1:48" x14ac:dyDescent="0.25">
      <c r="A4919">
        <v>4917</v>
      </c>
      <c r="C4919" t="s">
        <v>300</v>
      </c>
      <c r="G4919" t="s">
        <v>168</v>
      </c>
      <c r="H4919">
        <v>1994</v>
      </c>
      <c r="I4919">
        <v>4</v>
      </c>
      <c r="J4919">
        <v>18</v>
      </c>
      <c r="K4919">
        <v>53.033333333333331</v>
      </c>
      <c r="L4919">
        <v>4.9666666666666668</v>
      </c>
      <c r="M4919">
        <v>0</v>
      </c>
      <c r="Y4919" t="s">
        <v>60</v>
      </c>
      <c r="Z4919" t="s">
        <v>60</v>
      </c>
      <c r="AF4919">
        <v>10200000</v>
      </c>
      <c r="AH4919">
        <v>10200000</v>
      </c>
      <c r="AI4919">
        <v>25.163784495438993</v>
      </c>
      <c r="AJ4919">
        <v>354.49786842235949</v>
      </c>
      <c r="AK4919">
        <v>129.04408625575309</v>
      </c>
      <c r="AL4919">
        <v>129.04408625575309</v>
      </c>
      <c r="AM4919">
        <v>129.04408625575309</v>
      </c>
      <c r="AN4919">
        <v>129.04408625575309</v>
      </c>
      <c r="AV4919" s="16" t="s">
        <v>240</v>
      </c>
    </row>
    <row r="4920" spans="1:48" x14ac:dyDescent="0.25">
      <c r="A4920">
        <v>4918</v>
      </c>
      <c r="C4920" t="s">
        <v>300</v>
      </c>
      <c r="G4920" t="s">
        <v>168</v>
      </c>
      <c r="H4920">
        <v>1994</v>
      </c>
      <c r="I4920">
        <v>4</v>
      </c>
      <c r="J4920">
        <v>18</v>
      </c>
      <c r="K4920">
        <v>53.033333333333331</v>
      </c>
      <c r="L4920">
        <v>4.9666666666666668</v>
      </c>
      <c r="M4920">
        <v>0</v>
      </c>
      <c r="Y4920" t="s">
        <v>60</v>
      </c>
      <c r="Z4920" t="s">
        <v>60</v>
      </c>
      <c r="AA4920">
        <v>19556</v>
      </c>
      <c r="AE4920">
        <v>3060000</v>
      </c>
      <c r="AH4920">
        <v>3060000</v>
      </c>
      <c r="AI4920">
        <v>22.532809113362685</v>
      </c>
      <c r="AJ4920">
        <v>215.79436708064762</v>
      </c>
      <c r="AK4920">
        <v>87.762029051989956</v>
      </c>
      <c r="AL4920">
        <v>87.945292375563042</v>
      </c>
      <c r="AM4920">
        <v>23771.148550807469</v>
      </c>
      <c r="AN4920">
        <v>102.74471416191307</v>
      </c>
      <c r="AV4920" s="16" t="s">
        <v>240</v>
      </c>
    </row>
    <row r="4921" spans="1:48" x14ac:dyDescent="0.25">
      <c r="A4921">
        <v>4919</v>
      </c>
      <c r="C4921" t="s">
        <v>300</v>
      </c>
      <c r="G4921" t="s">
        <v>168</v>
      </c>
      <c r="H4921">
        <v>1994</v>
      </c>
      <c r="I4921">
        <v>4</v>
      </c>
      <c r="J4921">
        <v>20</v>
      </c>
      <c r="K4921">
        <v>53.033333333333331</v>
      </c>
      <c r="L4921">
        <v>4.9666666666666668</v>
      </c>
      <c r="M4921">
        <v>0</v>
      </c>
      <c r="Y4921" t="s">
        <v>60</v>
      </c>
      <c r="Z4921" t="s">
        <v>60</v>
      </c>
      <c r="AF4921">
        <v>16600000</v>
      </c>
      <c r="AH4921">
        <v>16600000</v>
      </c>
      <c r="AI4921">
        <v>40.952825747479146</v>
      </c>
      <c r="AJ4921">
        <v>576.92790351089877</v>
      </c>
      <c r="AK4921">
        <v>210.01292469073545</v>
      </c>
      <c r="AL4921">
        <v>210.01292469073545</v>
      </c>
      <c r="AM4921">
        <v>210.01292469073545</v>
      </c>
      <c r="AN4921">
        <v>210.01292469073545</v>
      </c>
      <c r="AV4921" s="16" t="s">
        <v>240</v>
      </c>
    </row>
    <row r="4922" spans="1:48" x14ac:dyDescent="0.25">
      <c r="A4922">
        <v>4920</v>
      </c>
      <c r="C4922" t="s">
        <v>300</v>
      </c>
      <c r="G4922" t="s">
        <v>168</v>
      </c>
      <c r="H4922">
        <v>1994</v>
      </c>
      <c r="I4922">
        <v>4</v>
      </c>
      <c r="J4922">
        <v>20</v>
      </c>
      <c r="K4922">
        <v>53.033333333333331</v>
      </c>
      <c r="L4922">
        <v>4.9666666666666668</v>
      </c>
      <c r="M4922">
        <v>0</v>
      </c>
      <c r="Y4922" t="s">
        <v>60</v>
      </c>
      <c r="Z4922" t="s">
        <v>60</v>
      </c>
      <c r="AA4922">
        <v>4890</v>
      </c>
      <c r="AE4922">
        <v>1400000</v>
      </c>
      <c r="AH4922">
        <v>1400000</v>
      </c>
      <c r="AI4922">
        <v>10.309128352518876</v>
      </c>
      <c r="AJ4922">
        <v>98.729448991145972</v>
      </c>
      <c r="AK4922">
        <v>40.152562311367952</v>
      </c>
      <c r="AL4922">
        <v>40.236408276401392</v>
      </c>
      <c r="AM4922">
        <v>10875.688879454397</v>
      </c>
      <c r="AN4922">
        <v>47.007385564273953</v>
      </c>
      <c r="AV4922" s="16" t="s">
        <v>240</v>
      </c>
    </row>
    <row r="4923" spans="1:48" x14ac:dyDescent="0.25">
      <c r="A4923">
        <v>4921</v>
      </c>
      <c r="C4923" t="s">
        <v>300</v>
      </c>
      <c r="G4923" t="s">
        <v>168</v>
      </c>
      <c r="H4923">
        <v>1994</v>
      </c>
      <c r="I4923">
        <v>4</v>
      </c>
      <c r="J4923">
        <v>25</v>
      </c>
      <c r="K4923">
        <v>53.033333333333331</v>
      </c>
      <c r="L4923">
        <v>4.9666666666666668</v>
      </c>
      <c r="M4923">
        <v>0</v>
      </c>
      <c r="Y4923" t="s">
        <v>60</v>
      </c>
      <c r="Z4923" t="s">
        <v>60</v>
      </c>
      <c r="AF4923">
        <v>9400000</v>
      </c>
      <c r="AH4923">
        <v>9400000</v>
      </c>
      <c r="AI4923">
        <v>23.190154338933972</v>
      </c>
      <c r="AJ4923">
        <v>326.69411403629209</v>
      </c>
      <c r="AK4923">
        <v>118.92298145138031</v>
      </c>
      <c r="AL4923">
        <v>118.92298145138031</v>
      </c>
      <c r="AM4923">
        <v>118.92298145138031</v>
      </c>
      <c r="AN4923">
        <v>118.92298145138031</v>
      </c>
      <c r="AV4923" s="16" t="s">
        <v>240</v>
      </c>
    </row>
    <row r="4924" spans="1:48" x14ac:dyDescent="0.25">
      <c r="A4924">
        <v>4922</v>
      </c>
      <c r="C4924" t="s">
        <v>300</v>
      </c>
      <c r="G4924" t="s">
        <v>168</v>
      </c>
      <c r="H4924">
        <v>1994</v>
      </c>
      <c r="I4924">
        <v>4</v>
      </c>
      <c r="J4924">
        <v>25</v>
      </c>
      <c r="K4924">
        <v>53.033333333333331</v>
      </c>
      <c r="L4924">
        <v>4.9666666666666668</v>
      </c>
      <c r="M4924">
        <v>0</v>
      </c>
      <c r="Y4924" t="s">
        <v>60</v>
      </c>
      <c r="Z4924" t="s">
        <v>60</v>
      </c>
      <c r="AA4924">
        <v>48445</v>
      </c>
      <c r="AE4924">
        <v>13100000</v>
      </c>
      <c r="AH4924">
        <v>13100000</v>
      </c>
      <c r="AI4924">
        <v>96.463986727140906</v>
      </c>
      <c r="AJ4924">
        <v>923.82555841715157</v>
      </c>
      <c r="AK4924">
        <v>375.71326162780014</v>
      </c>
      <c r="AL4924">
        <v>376.49782030061306</v>
      </c>
      <c r="AM4924">
        <v>101765.37451489472</v>
      </c>
      <c r="AN4924">
        <v>439.85482206570629</v>
      </c>
      <c r="AV4924" s="16" t="s">
        <v>240</v>
      </c>
    </row>
    <row r="4925" spans="1:48" x14ac:dyDescent="0.25">
      <c r="A4925">
        <v>4923</v>
      </c>
      <c r="C4925" t="s">
        <v>300</v>
      </c>
      <c r="G4925" t="s">
        <v>168</v>
      </c>
      <c r="H4925">
        <v>1994</v>
      </c>
      <c r="I4925">
        <v>4</v>
      </c>
      <c r="J4925">
        <v>28</v>
      </c>
      <c r="K4925">
        <v>53.033333333333331</v>
      </c>
      <c r="L4925">
        <v>4.9666666666666668</v>
      </c>
      <c r="M4925">
        <v>0</v>
      </c>
      <c r="Y4925" t="s">
        <v>60</v>
      </c>
      <c r="Z4925" t="s">
        <v>60</v>
      </c>
      <c r="AF4925">
        <v>16200</v>
      </c>
      <c r="AH4925">
        <v>16200</v>
      </c>
      <c r="AI4925">
        <v>3.9966010669226636E-2</v>
      </c>
      <c r="AJ4925">
        <v>0.56302602631786514</v>
      </c>
      <c r="AK4925">
        <v>0.20495237228854904</v>
      </c>
      <c r="AL4925">
        <v>0.20495237228854904</v>
      </c>
      <c r="AM4925">
        <v>0.20495237228854904</v>
      </c>
      <c r="AN4925">
        <v>0.20495237228854904</v>
      </c>
      <c r="AV4925" s="16" t="s">
        <v>240</v>
      </c>
    </row>
    <row r="4926" spans="1:48" x14ac:dyDescent="0.25">
      <c r="A4926">
        <v>4924</v>
      </c>
      <c r="C4926" t="s">
        <v>300</v>
      </c>
      <c r="G4926" t="s">
        <v>168</v>
      </c>
      <c r="H4926">
        <v>1994</v>
      </c>
      <c r="I4926">
        <v>4</v>
      </c>
      <c r="J4926">
        <v>28</v>
      </c>
      <c r="K4926">
        <v>53.033333333333331</v>
      </c>
      <c r="L4926">
        <v>4.9666666666666668</v>
      </c>
      <c r="M4926">
        <v>0</v>
      </c>
      <c r="Y4926" t="s">
        <v>60</v>
      </c>
      <c r="Z4926" t="s">
        <v>60</v>
      </c>
      <c r="AA4926">
        <v>271111</v>
      </c>
      <c r="AE4926">
        <v>3850000</v>
      </c>
      <c r="AH4926">
        <v>3850000</v>
      </c>
      <c r="AI4926">
        <v>28.350102969426906</v>
      </c>
      <c r="AJ4926">
        <v>271.50598472565144</v>
      </c>
      <c r="AK4926">
        <v>110.41954635626188</v>
      </c>
      <c r="AL4926">
        <v>110.65012276010384</v>
      </c>
      <c r="AM4926">
        <v>29908.144418499593</v>
      </c>
      <c r="AN4926">
        <v>129.27031030175337</v>
      </c>
      <c r="AV4926" s="16" t="s">
        <v>240</v>
      </c>
    </row>
    <row r="4927" spans="1:48" x14ac:dyDescent="0.25">
      <c r="A4927">
        <v>4925</v>
      </c>
      <c r="C4927" t="s">
        <v>300</v>
      </c>
      <c r="G4927" t="s">
        <v>168</v>
      </c>
      <c r="H4927">
        <v>1994</v>
      </c>
      <c r="I4927">
        <v>5</v>
      </c>
      <c r="J4927">
        <v>2</v>
      </c>
      <c r="K4927">
        <v>53.033333333333331</v>
      </c>
      <c r="L4927">
        <v>4.9666666666666668</v>
      </c>
      <c r="M4927">
        <v>0</v>
      </c>
      <c r="Y4927" t="s">
        <v>60</v>
      </c>
      <c r="Z4927" t="s">
        <v>60</v>
      </c>
      <c r="AF4927">
        <v>20600000</v>
      </c>
      <c r="AH4927">
        <v>20600000</v>
      </c>
      <c r="AI4927">
        <v>50.820976530004238</v>
      </c>
      <c r="AJ4927">
        <v>715.94667544123593</v>
      </c>
      <c r="AK4927">
        <v>260.61844871259939</v>
      </c>
      <c r="AL4927">
        <v>260.61844871259939</v>
      </c>
      <c r="AM4927">
        <v>260.61844871259939</v>
      </c>
      <c r="AN4927">
        <v>260.61844871259939</v>
      </c>
      <c r="AV4927" s="16" t="s">
        <v>240</v>
      </c>
    </row>
    <row r="4928" spans="1:48" x14ac:dyDescent="0.25">
      <c r="A4928">
        <v>4926</v>
      </c>
      <c r="C4928" t="s">
        <v>300</v>
      </c>
      <c r="G4928" t="s">
        <v>168</v>
      </c>
      <c r="H4928">
        <v>1994</v>
      </c>
      <c r="I4928">
        <v>5</v>
      </c>
      <c r="J4928">
        <v>2</v>
      </c>
      <c r="K4928">
        <v>53.033333333333331</v>
      </c>
      <c r="L4928">
        <v>4.9666666666666668</v>
      </c>
      <c r="M4928">
        <v>0</v>
      </c>
      <c r="Y4928" t="s">
        <v>60</v>
      </c>
      <c r="Z4928" t="s">
        <v>60</v>
      </c>
      <c r="AA4928">
        <v>36444</v>
      </c>
      <c r="AE4928">
        <v>7900000</v>
      </c>
      <c r="AH4928">
        <v>7900000</v>
      </c>
      <c r="AI4928">
        <v>58.172938560642223</v>
      </c>
      <c r="AJ4928">
        <v>557.11617645003798</v>
      </c>
      <c r="AK4928">
        <v>226.57517304271917</v>
      </c>
      <c r="AL4928">
        <v>227.04830384540787</v>
      </c>
      <c r="AM4928">
        <v>61369.95867692124</v>
      </c>
      <c r="AN4928">
        <v>265.25596139840303</v>
      </c>
      <c r="AV4928" s="16" t="s">
        <v>240</v>
      </c>
    </row>
    <row r="4929" spans="1:48" x14ac:dyDescent="0.25">
      <c r="A4929">
        <v>4927</v>
      </c>
      <c r="C4929" t="s">
        <v>300</v>
      </c>
      <c r="G4929" t="s">
        <v>168</v>
      </c>
      <c r="H4929">
        <v>1994</v>
      </c>
      <c r="I4929">
        <v>5</v>
      </c>
      <c r="J4929">
        <v>4</v>
      </c>
      <c r="K4929">
        <v>53.033333333333331</v>
      </c>
      <c r="L4929">
        <v>4.9666666666666668</v>
      </c>
      <c r="M4929">
        <v>0</v>
      </c>
      <c r="Y4929" t="s">
        <v>60</v>
      </c>
      <c r="Z4929" t="s">
        <v>60</v>
      </c>
      <c r="AF4929">
        <v>0</v>
      </c>
      <c r="AH4929">
        <v>0</v>
      </c>
      <c r="AI4929">
        <v>0</v>
      </c>
      <c r="AJ4929">
        <v>0</v>
      </c>
      <c r="AK4929">
        <v>0</v>
      </c>
      <c r="AL4929">
        <v>0</v>
      </c>
      <c r="AM4929">
        <v>0</v>
      </c>
      <c r="AN4929">
        <v>0</v>
      </c>
      <c r="AV4929" s="16" t="s">
        <v>240</v>
      </c>
    </row>
    <row r="4930" spans="1:48" x14ac:dyDescent="0.25">
      <c r="A4930">
        <v>4928</v>
      </c>
      <c r="C4930" t="s">
        <v>300</v>
      </c>
      <c r="G4930" t="s">
        <v>168</v>
      </c>
      <c r="H4930">
        <v>1994</v>
      </c>
      <c r="I4930">
        <v>5</v>
      </c>
      <c r="J4930">
        <v>4</v>
      </c>
      <c r="K4930">
        <v>53.033333333333331</v>
      </c>
      <c r="L4930">
        <v>4.9666666666666668</v>
      </c>
      <c r="M4930">
        <v>0</v>
      </c>
      <c r="Y4930" t="s">
        <v>60</v>
      </c>
      <c r="Z4930" t="s">
        <v>60</v>
      </c>
      <c r="AA4930">
        <v>0</v>
      </c>
      <c r="AE4930">
        <v>0</v>
      </c>
      <c r="AH4930">
        <v>0</v>
      </c>
      <c r="AI4930">
        <v>0</v>
      </c>
      <c r="AJ4930">
        <v>0</v>
      </c>
      <c r="AK4930">
        <v>0</v>
      </c>
      <c r="AL4930">
        <v>0</v>
      </c>
      <c r="AM4930">
        <v>0</v>
      </c>
      <c r="AN4930">
        <v>0</v>
      </c>
      <c r="AV4930" s="16" t="s">
        <v>240</v>
      </c>
    </row>
    <row r="4931" spans="1:48" x14ac:dyDescent="0.25">
      <c r="A4931">
        <v>4929</v>
      </c>
      <c r="C4931" t="s">
        <v>300</v>
      </c>
      <c r="G4931" t="s">
        <v>168</v>
      </c>
      <c r="H4931">
        <v>1994</v>
      </c>
      <c r="I4931">
        <v>5</v>
      </c>
      <c r="J4931">
        <v>6</v>
      </c>
      <c r="K4931">
        <v>53.033333333333331</v>
      </c>
      <c r="L4931">
        <v>4.9666666666666668</v>
      </c>
      <c r="M4931">
        <v>0</v>
      </c>
      <c r="Y4931" t="s">
        <v>60</v>
      </c>
      <c r="Z4931" t="s">
        <v>60</v>
      </c>
      <c r="AF4931">
        <v>12630000</v>
      </c>
      <c r="AH4931">
        <v>12630000</v>
      </c>
      <c r="AI4931">
        <v>31.158686095822986</v>
      </c>
      <c r="AJ4931">
        <v>438.95177237003929</v>
      </c>
      <c r="AK4931">
        <v>159.78694209903546</v>
      </c>
      <c r="AL4931">
        <v>159.78694209903546</v>
      </c>
      <c r="AM4931">
        <v>159.78694209903546</v>
      </c>
      <c r="AN4931">
        <v>159.78694209903546</v>
      </c>
      <c r="AV4931" s="16" t="s">
        <v>240</v>
      </c>
    </row>
    <row r="4932" spans="1:48" x14ac:dyDescent="0.25">
      <c r="A4932">
        <v>4930</v>
      </c>
      <c r="C4932" t="s">
        <v>300</v>
      </c>
      <c r="G4932" t="s">
        <v>168</v>
      </c>
      <c r="H4932">
        <v>1994</v>
      </c>
      <c r="I4932">
        <v>5</v>
      </c>
      <c r="J4932">
        <v>6</v>
      </c>
      <c r="K4932">
        <v>53.033333333333331</v>
      </c>
      <c r="L4932">
        <v>4.9666666666666668</v>
      </c>
      <c r="M4932">
        <v>0</v>
      </c>
      <c r="Y4932" t="s">
        <v>60</v>
      </c>
      <c r="Z4932" t="s">
        <v>60</v>
      </c>
      <c r="AA4932">
        <v>11671</v>
      </c>
      <c r="AE4932">
        <v>7370000</v>
      </c>
      <c r="AH4932">
        <v>7370000</v>
      </c>
      <c r="AI4932">
        <v>54.270197112902935</v>
      </c>
      <c r="AJ4932">
        <v>519.74002790338989</v>
      </c>
      <c r="AK4932">
        <v>211.3745601677013</v>
      </c>
      <c r="AL4932">
        <v>211.81594928362733</v>
      </c>
      <c r="AM4932">
        <v>57252.733601127795</v>
      </c>
      <c r="AN4932">
        <v>247.46030829192787</v>
      </c>
      <c r="AV4932" s="16" t="s">
        <v>240</v>
      </c>
    </row>
    <row r="4933" spans="1:48" x14ac:dyDescent="0.25">
      <c r="A4933">
        <v>4931</v>
      </c>
      <c r="C4933" t="s">
        <v>300</v>
      </c>
      <c r="G4933" t="s">
        <v>168</v>
      </c>
      <c r="H4933">
        <v>1994</v>
      </c>
      <c r="I4933">
        <v>5</v>
      </c>
      <c r="J4933">
        <v>9</v>
      </c>
      <c r="K4933">
        <v>53.033333333333331</v>
      </c>
      <c r="L4933">
        <v>4.9666666666666668</v>
      </c>
      <c r="M4933">
        <v>0</v>
      </c>
      <c r="Y4933" t="s">
        <v>60</v>
      </c>
      <c r="Z4933" t="s">
        <v>60</v>
      </c>
      <c r="AF4933">
        <v>2494000</v>
      </c>
      <c r="AH4933">
        <v>2494000</v>
      </c>
      <c r="AI4933">
        <v>6.1527920129043965</v>
      </c>
      <c r="AJ4933">
        <v>86.678204298565163</v>
      </c>
      <c r="AK4933">
        <v>31.552544227632179</v>
      </c>
      <c r="AL4933">
        <v>31.552544227632179</v>
      </c>
      <c r="AM4933">
        <v>31.552544227632179</v>
      </c>
      <c r="AN4933">
        <v>31.552544227632179</v>
      </c>
      <c r="AV4933" s="16" t="s">
        <v>240</v>
      </c>
    </row>
    <row r="4934" spans="1:48" x14ac:dyDescent="0.25">
      <c r="A4934">
        <v>4932</v>
      </c>
      <c r="C4934" t="s">
        <v>300</v>
      </c>
      <c r="G4934" t="s">
        <v>168</v>
      </c>
      <c r="H4934">
        <v>1994</v>
      </c>
      <c r="I4934">
        <v>5</v>
      </c>
      <c r="J4934">
        <v>9</v>
      </c>
      <c r="K4934">
        <v>53.033333333333331</v>
      </c>
      <c r="L4934">
        <v>4.9666666666666668</v>
      </c>
      <c r="M4934">
        <v>0</v>
      </c>
      <c r="Y4934" t="s">
        <v>60</v>
      </c>
      <c r="Z4934" t="s">
        <v>60</v>
      </c>
      <c r="AA4934">
        <v>5769</v>
      </c>
      <c r="AE4934">
        <v>4540000</v>
      </c>
      <c r="AH4934">
        <v>4540000</v>
      </c>
      <c r="AI4934">
        <v>33.431030514596927</v>
      </c>
      <c r="AJ4934">
        <v>320.16549887128764</v>
      </c>
      <c r="AK4934">
        <v>130.20902349543607</v>
      </c>
      <c r="AL4934">
        <v>130.48092398204452</v>
      </c>
      <c r="AM4934">
        <v>35268.305366230692</v>
      </c>
      <c r="AN4934">
        <v>152.43823604414553</v>
      </c>
      <c r="AV4934" s="16" t="s">
        <v>240</v>
      </c>
    </row>
    <row r="4935" spans="1:48" x14ac:dyDescent="0.25">
      <c r="A4935">
        <v>4933</v>
      </c>
      <c r="C4935" t="s">
        <v>300</v>
      </c>
      <c r="G4935" t="s">
        <v>168</v>
      </c>
      <c r="H4935">
        <v>1994</v>
      </c>
      <c r="I4935">
        <v>5</v>
      </c>
      <c r="J4935">
        <v>11</v>
      </c>
      <c r="K4935">
        <v>53.033333333333331</v>
      </c>
      <c r="L4935">
        <v>4.9666666666666668</v>
      </c>
      <c r="M4935">
        <v>0</v>
      </c>
      <c r="Y4935" t="s">
        <v>60</v>
      </c>
      <c r="Z4935" t="s">
        <v>60</v>
      </c>
      <c r="AF4935">
        <v>25400000</v>
      </c>
      <c r="AH4935">
        <v>25400000</v>
      </c>
      <c r="AI4935">
        <v>62.662757469034354</v>
      </c>
      <c r="AJ4935">
        <v>882.7692017576403</v>
      </c>
      <c r="AK4935">
        <v>321.34507753883616</v>
      </c>
      <c r="AL4935">
        <v>321.34507753883616</v>
      </c>
      <c r="AM4935">
        <v>321.34507753883616</v>
      </c>
      <c r="AN4935">
        <v>321.34507753883616</v>
      </c>
      <c r="AV4935" s="16" t="s">
        <v>240</v>
      </c>
    </row>
    <row r="4936" spans="1:48" x14ac:dyDescent="0.25">
      <c r="A4936">
        <v>4934</v>
      </c>
      <c r="C4936" t="s">
        <v>300</v>
      </c>
      <c r="G4936" t="s">
        <v>168</v>
      </c>
      <c r="H4936">
        <v>1994</v>
      </c>
      <c r="I4936">
        <v>5</v>
      </c>
      <c r="J4936">
        <v>11</v>
      </c>
      <c r="K4936">
        <v>53.033333333333331</v>
      </c>
      <c r="L4936">
        <v>4.9666666666666668</v>
      </c>
      <c r="M4936">
        <v>0</v>
      </c>
      <c r="Y4936" t="s">
        <v>60</v>
      </c>
      <c r="Z4936" t="s">
        <v>60</v>
      </c>
      <c r="AA4936">
        <v>14223</v>
      </c>
      <c r="AE4936">
        <v>12700000</v>
      </c>
      <c r="AH4936">
        <v>12700000</v>
      </c>
      <c r="AI4936">
        <v>93.518521483564086</v>
      </c>
      <c r="AJ4936">
        <v>895.61714441968127</v>
      </c>
      <c r="AK4936">
        <v>364.2411009674093</v>
      </c>
      <c r="AL4936">
        <v>365.00170365021268</v>
      </c>
      <c r="AM4936">
        <v>98658.03483505061</v>
      </c>
      <c r="AN4936">
        <v>426.4241404759137</v>
      </c>
      <c r="AV4936" s="16" t="s">
        <v>240</v>
      </c>
    </row>
    <row r="4937" spans="1:48" x14ac:dyDescent="0.25">
      <c r="A4937">
        <v>4935</v>
      </c>
      <c r="C4937" t="s">
        <v>300</v>
      </c>
      <c r="G4937" t="s">
        <v>168</v>
      </c>
      <c r="H4937">
        <v>1994</v>
      </c>
      <c r="I4937">
        <v>5</v>
      </c>
      <c r="J4937">
        <v>16</v>
      </c>
      <c r="K4937">
        <v>53.033333333333331</v>
      </c>
      <c r="L4937">
        <v>4.9666666666666668</v>
      </c>
      <c r="M4937">
        <v>0</v>
      </c>
      <c r="Y4937" t="s">
        <v>60</v>
      </c>
      <c r="Z4937" t="s">
        <v>60</v>
      </c>
      <c r="AF4937">
        <v>7805000</v>
      </c>
      <c r="AH4937">
        <v>7805000</v>
      </c>
      <c r="AI4937">
        <v>19.255229214402092</v>
      </c>
      <c r="AJ4937">
        <v>271.26037872907017</v>
      </c>
      <c r="AK4937">
        <v>98.744028747662057</v>
      </c>
      <c r="AL4937">
        <v>98.744028747662057</v>
      </c>
      <c r="AM4937">
        <v>98.744028747662057</v>
      </c>
      <c r="AN4937">
        <v>98.744028747662057</v>
      </c>
      <c r="AV4937" s="16" t="s">
        <v>240</v>
      </c>
    </row>
    <row r="4938" spans="1:48" x14ac:dyDescent="0.25">
      <c r="A4938">
        <v>4936</v>
      </c>
      <c r="C4938" t="s">
        <v>300</v>
      </c>
      <c r="G4938" t="s">
        <v>168</v>
      </c>
      <c r="H4938">
        <v>1994</v>
      </c>
      <c r="I4938">
        <v>5</v>
      </c>
      <c r="J4938">
        <v>16</v>
      </c>
      <c r="K4938">
        <v>53.033333333333331</v>
      </c>
      <c r="L4938">
        <v>4.9666666666666668</v>
      </c>
      <c r="M4938">
        <v>0</v>
      </c>
      <c r="Y4938" t="s">
        <v>60</v>
      </c>
      <c r="Z4938" t="s">
        <v>60</v>
      </c>
      <c r="AA4938">
        <v>7843</v>
      </c>
      <c r="AE4938">
        <v>3790000</v>
      </c>
      <c r="AH4938">
        <v>3790000</v>
      </c>
      <c r="AI4938">
        <v>27.908283182890383</v>
      </c>
      <c r="AJ4938">
        <v>267.27472262603089</v>
      </c>
      <c r="AK4938">
        <v>108.69872225720324</v>
      </c>
      <c r="AL4938">
        <v>108.92570526254377</v>
      </c>
      <c r="AM4938">
        <v>29442.043466522977</v>
      </c>
      <c r="AN4938">
        <v>127.25570806328449</v>
      </c>
      <c r="AV4938" s="16" t="s">
        <v>240</v>
      </c>
    </row>
    <row r="4939" spans="1:48" x14ac:dyDescent="0.25">
      <c r="A4939">
        <v>4937</v>
      </c>
      <c r="C4939" t="s">
        <v>300</v>
      </c>
      <c r="G4939" t="s">
        <v>168</v>
      </c>
      <c r="H4939">
        <v>1994</v>
      </c>
      <c r="I4939">
        <v>5</v>
      </c>
      <c r="J4939">
        <v>19</v>
      </c>
      <c r="K4939">
        <v>53.033333333333331</v>
      </c>
      <c r="L4939">
        <v>4.9666666666666668</v>
      </c>
      <c r="M4939">
        <v>0</v>
      </c>
      <c r="Y4939" t="s">
        <v>60</v>
      </c>
      <c r="Z4939" t="s">
        <v>60</v>
      </c>
      <c r="AF4939">
        <v>0</v>
      </c>
      <c r="AH4939">
        <v>0</v>
      </c>
      <c r="AI4939">
        <v>0</v>
      </c>
      <c r="AJ4939">
        <v>0</v>
      </c>
      <c r="AK4939">
        <v>0</v>
      </c>
      <c r="AL4939">
        <v>0</v>
      </c>
      <c r="AM4939">
        <v>0</v>
      </c>
      <c r="AN4939">
        <v>0</v>
      </c>
      <c r="AV4939" s="16" t="s">
        <v>240</v>
      </c>
    </row>
    <row r="4940" spans="1:48" x14ac:dyDescent="0.25">
      <c r="A4940">
        <v>4938</v>
      </c>
      <c r="C4940" t="s">
        <v>300</v>
      </c>
      <c r="G4940" t="s">
        <v>168</v>
      </c>
      <c r="H4940">
        <v>1994</v>
      </c>
      <c r="I4940">
        <v>5</v>
      </c>
      <c r="J4940">
        <v>19</v>
      </c>
      <c r="K4940">
        <v>53.033333333333331</v>
      </c>
      <c r="L4940">
        <v>4.9666666666666668</v>
      </c>
      <c r="M4940">
        <v>0</v>
      </c>
      <c r="Y4940" t="s">
        <v>60</v>
      </c>
      <c r="Z4940" t="s">
        <v>60</v>
      </c>
      <c r="AA4940">
        <v>0</v>
      </c>
      <c r="AE4940">
        <v>0</v>
      </c>
      <c r="AH4940">
        <v>0</v>
      </c>
      <c r="AI4940">
        <v>0</v>
      </c>
      <c r="AJ4940">
        <v>0</v>
      </c>
      <c r="AK4940">
        <v>0</v>
      </c>
      <c r="AL4940">
        <v>0</v>
      </c>
      <c r="AM4940">
        <v>0</v>
      </c>
      <c r="AN4940">
        <v>0</v>
      </c>
      <c r="AV4940" s="16" t="s">
        <v>240</v>
      </c>
    </row>
    <row r="4941" spans="1:48" x14ac:dyDescent="0.25">
      <c r="A4941">
        <v>4939</v>
      </c>
      <c r="C4941" t="s">
        <v>300</v>
      </c>
      <c r="G4941" t="s">
        <v>168</v>
      </c>
      <c r="H4941">
        <v>1994</v>
      </c>
      <c r="I4941">
        <v>5</v>
      </c>
      <c r="J4941">
        <v>24</v>
      </c>
      <c r="K4941">
        <v>53.033333333333331</v>
      </c>
      <c r="L4941">
        <v>4.9666666666666668</v>
      </c>
      <c r="M4941">
        <v>0</v>
      </c>
      <c r="Y4941" t="s">
        <v>60</v>
      </c>
      <c r="Z4941" t="s">
        <v>60</v>
      </c>
      <c r="AF4941">
        <v>2000000</v>
      </c>
      <c r="AH4941">
        <v>2000000</v>
      </c>
      <c r="AI4941">
        <v>4.9340753912625477</v>
      </c>
      <c r="AJ4941">
        <v>69.509385965168534</v>
      </c>
      <c r="AK4941">
        <v>25.302762010931982</v>
      </c>
      <c r="AL4941">
        <v>25.302762010931982</v>
      </c>
      <c r="AM4941">
        <v>25.302762010931982</v>
      </c>
      <c r="AN4941">
        <v>25.302762010931982</v>
      </c>
      <c r="AV4941" s="16" t="s">
        <v>240</v>
      </c>
    </row>
    <row r="4942" spans="1:48" x14ac:dyDescent="0.25">
      <c r="A4942">
        <v>4940</v>
      </c>
      <c r="C4942" t="s">
        <v>300</v>
      </c>
      <c r="G4942" t="s">
        <v>168</v>
      </c>
      <c r="H4942">
        <v>1994</v>
      </c>
      <c r="I4942">
        <v>5</v>
      </c>
      <c r="J4942">
        <v>24</v>
      </c>
      <c r="K4942">
        <v>53.033333333333331</v>
      </c>
      <c r="L4942">
        <v>4.9666666666666668</v>
      </c>
      <c r="M4942">
        <v>0</v>
      </c>
      <c r="Y4942" t="s">
        <v>60</v>
      </c>
      <c r="Z4942" t="s">
        <v>60</v>
      </c>
      <c r="AA4942">
        <v>1556</v>
      </c>
      <c r="AE4942">
        <v>359000</v>
      </c>
      <c r="AH4942">
        <v>359000</v>
      </c>
      <c r="AI4942">
        <v>2.6435550561101975</v>
      </c>
      <c r="AJ4942">
        <v>25.317051562729574</v>
      </c>
      <c r="AK4942">
        <v>10.296264192700782</v>
      </c>
      <c r="AL4942">
        <v>10.317764693734357</v>
      </c>
      <c r="AM4942">
        <v>2788.8373626600919</v>
      </c>
      <c r="AN4942">
        <v>12.05403672683882</v>
      </c>
      <c r="AV4942" s="16" t="s">
        <v>240</v>
      </c>
    </row>
    <row r="4943" spans="1:48" x14ac:dyDescent="0.25">
      <c r="A4943">
        <v>4941</v>
      </c>
      <c r="C4943" t="s">
        <v>300</v>
      </c>
      <c r="G4943" t="s">
        <v>168</v>
      </c>
      <c r="H4943">
        <v>1994</v>
      </c>
      <c r="I4943">
        <v>5</v>
      </c>
      <c r="J4943">
        <v>28</v>
      </c>
      <c r="K4943">
        <v>53.033333333333331</v>
      </c>
      <c r="L4943">
        <v>4.9666666666666668</v>
      </c>
      <c r="M4943">
        <v>0</v>
      </c>
      <c r="Y4943" t="s">
        <v>60</v>
      </c>
      <c r="Z4943" t="s">
        <v>60</v>
      </c>
      <c r="AF4943">
        <v>0</v>
      </c>
      <c r="AH4943">
        <v>0</v>
      </c>
      <c r="AI4943">
        <v>0</v>
      </c>
      <c r="AJ4943">
        <v>0</v>
      </c>
      <c r="AK4943">
        <v>0</v>
      </c>
      <c r="AL4943">
        <v>0</v>
      </c>
      <c r="AM4943">
        <v>0</v>
      </c>
      <c r="AN4943">
        <v>0</v>
      </c>
      <c r="AV4943" s="16" t="s">
        <v>240</v>
      </c>
    </row>
    <row r="4944" spans="1:48" x14ac:dyDescent="0.25">
      <c r="A4944">
        <v>4942</v>
      </c>
      <c r="C4944" t="s">
        <v>300</v>
      </c>
      <c r="G4944" t="s">
        <v>168</v>
      </c>
      <c r="H4944">
        <v>1994</v>
      </c>
      <c r="I4944">
        <v>5</v>
      </c>
      <c r="J4944">
        <v>28</v>
      </c>
      <c r="K4944">
        <v>53.033333333333331</v>
      </c>
      <c r="L4944">
        <v>4.9666666666666668</v>
      </c>
      <c r="M4944">
        <v>0</v>
      </c>
      <c r="Y4944" t="s">
        <v>60</v>
      </c>
      <c r="Z4944" t="s">
        <v>60</v>
      </c>
      <c r="AA4944">
        <v>0</v>
      </c>
      <c r="AE4944">
        <v>0</v>
      </c>
      <c r="AH4944">
        <v>0</v>
      </c>
      <c r="AI4944">
        <v>0</v>
      </c>
      <c r="AJ4944">
        <v>0</v>
      </c>
      <c r="AK4944">
        <v>0</v>
      </c>
      <c r="AL4944">
        <v>0</v>
      </c>
      <c r="AM4944">
        <v>0</v>
      </c>
      <c r="AN4944">
        <v>0</v>
      </c>
      <c r="AV4944" s="16" t="s">
        <v>240</v>
      </c>
    </row>
    <row r="4945" spans="1:48" x14ac:dyDescent="0.25">
      <c r="A4945">
        <v>4943</v>
      </c>
      <c r="C4945" t="s">
        <v>300</v>
      </c>
      <c r="G4945" t="s">
        <v>168</v>
      </c>
      <c r="H4945">
        <v>1994</v>
      </c>
      <c r="I4945">
        <v>5</v>
      </c>
      <c r="J4945">
        <v>30</v>
      </c>
      <c r="K4945">
        <v>53.033333333333331</v>
      </c>
      <c r="L4945">
        <v>4.9666666666666668</v>
      </c>
      <c r="M4945">
        <v>0</v>
      </c>
      <c r="Y4945" t="s">
        <v>60</v>
      </c>
      <c r="Z4945" t="s">
        <v>60</v>
      </c>
      <c r="AF4945">
        <v>5214000</v>
      </c>
      <c r="AH4945">
        <v>5214000</v>
      </c>
      <c r="AI4945">
        <v>12.863134545021461</v>
      </c>
      <c r="AJ4945">
        <v>181.21096921119437</v>
      </c>
      <c r="AK4945">
        <v>65.964300562499673</v>
      </c>
      <c r="AL4945">
        <v>65.964300562499673</v>
      </c>
      <c r="AM4945">
        <v>65.964300562499673</v>
      </c>
      <c r="AN4945">
        <v>65.964300562499673</v>
      </c>
      <c r="AV4945" s="16" t="s">
        <v>240</v>
      </c>
    </row>
    <row r="4946" spans="1:48" x14ac:dyDescent="0.25">
      <c r="A4946">
        <v>4944</v>
      </c>
      <c r="C4946" t="s">
        <v>300</v>
      </c>
      <c r="G4946" t="s">
        <v>168</v>
      </c>
      <c r="H4946">
        <v>1994</v>
      </c>
      <c r="I4946">
        <v>5</v>
      </c>
      <c r="J4946">
        <v>30</v>
      </c>
      <c r="K4946">
        <v>53.033333333333331</v>
      </c>
      <c r="L4946">
        <v>4.9666666666666668</v>
      </c>
      <c r="M4946">
        <v>0</v>
      </c>
      <c r="Y4946" t="s">
        <v>60</v>
      </c>
      <c r="Z4946" t="s">
        <v>60</v>
      </c>
      <c r="AA4946">
        <v>1538</v>
      </c>
      <c r="AE4946">
        <v>1410000</v>
      </c>
      <c r="AH4946">
        <v>1410000</v>
      </c>
      <c r="AI4946">
        <v>10.382764983608295</v>
      </c>
      <c r="AJ4946">
        <v>99.434659341082721</v>
      </c>
      <c r="AK4946">
        <v>40.439366327877721</v>
      </c>
      <c r="AL4946">
        <v>40.523811192661405</v>
      </c>
      <c r="AM4946">
        <v>10953.372371450499</v>
      </c>
      <c r="AN4946">
        <v>47.343152604018769</v>
      </c>
      <c r="AV4946" s="16" t="s">
        <v>240</v>
      </c>
    </row>
    <row r="4947" spans="1:48" x14ac:dyDescent="0.25">
      <c r="A4947">
        <v>4945</v>
      </c>
      <c r="C4947" t="s">
        <v>300</v>
      </c>
      <c r="G4947" t="s">
        <v>168</v>
      </c>
      <c r="H4947">
        <v>1994</v>
      </c>
      <c r="I4947">
        <v>6</v>
      </c>
      <c r="J4947">
        <v>2</v>
      </c>
      <c r="K4947">
        <v>53.033333333333331</v>
      </c>
      <c r="L4947">
        <v>4.9666666666666668</v>
      </c>
      <c r="M4947">
        <v>0</v>
      </c>
      <c r="Y4947" t="s">
        <v>60</v>
      </c>
      <c r="Z4947" t="s">
        <v>60</v>
      </c>
      <c r="AF4947">
        <v>60570000</v>
      </c>
      <c r="AH4947">
        <v>60570000</v>
      </c>
      <c r="AI4947">
        <v>149.42847322438624</v>
      </c>
      <c r="AJ4947">
        <v>2105.0917539551292</v>
      </c>
      <c r="AK4947">
        <v>766.29414750107503</v>
      </c>
      <c r="AL4947">
        <v>766.29414750107503</v>
      </c>
      <c r="AM4947">
        <v>766.29414750107503</v>
      </c>
      <c r="AN4947">
        <v>766.29414750107503</v>
      </c>
      <c r="AV4947" s="16" t="s">
        <v>240</v>
      </c>
    </row>
    <row r="4948" spans="1:48" x14ac:dyDescent="0.25">
      <c r="A4948">
        <v>4946</v>
      </c>
      <c r="C4948" t="s">
        <v>300</v>
      </c>
      <c r="G4948" t="s">
        <v>168</v>
      </c>
      <c r="H4948">
        <v>1994</v>
      </c>
      <c r="I4948">
        <v>6</v>
      </c>
      <c r="J4948">
        <v>2</v>
      </c>
      <c r="K4948">
        <v>53.033333333333331</v>
      </c>
      <c r="L4948">
        <v>4.9666666666666668</v>
      </c>
      <c r="M4948">
        <v>0</v>
      </c>
      <c r="Y4948" t="s">
        <v>60</v>
      </c>
      <c r="Z4948" t="s">
        <v>60</v>
      </c>
      <c r="AA4948">
        <v>2308</v>
      </c>
      <c r="AE4948">
        <v>4630000</v>
      </c>
      <c r="AH4948">
        <v>4630000</v>
      </c>
      <c r="AI4948">
        <v>34.09376019440171</v>
      </c>
      <c r="AJ4948">
        <v>326.51239202071844</v>
      </c>
      <c r="AK4948">
        <v>132.79025964402402</v>
      </c>
      <c r="AL4948">
        <v>133.06755022838462</v>
      </c>
      <c r="AM4948">
        <v>35967.456794195612</v>
      </c>
      <c r="AN4948">
        <v>155.46013940184886</v>
      </c>
      <c r="AV4948" s="16" t="s">
        <v>240</v>
      </c>
    </row>
    <row r="4949" spans="1:48" x14ac:dyDescent="0.25">
      <c r="A4949">
        <v>4947</v>
      </c>
      <c r="C4949" t="s">
        <v>300</v>
      </c>
      <c r="G4949" t="s">
        <v>168</v>
      </c>
      <c r="H4949">
        <v>1994</v>
      </c>
      <c r="I4949">
        <v>6</v>
      </c>
      <c r="J4949">
        <v>6</v>
      </c>
      <c r="K4949">
        <v>53.033333333333331</v>
      </c>
      <c r="L4949">
        <v>4.9666666666666668</v>
      </c>
      <c r="M4949">
        <v>0</v>
      </c>
      <c r="Y4949" t="s">
        <v>60</v>
      </c>
      <c r="Z4949" t="s">
        <v>60</v>
      </c>
      <c r="AF4949">
        <v>6532000</v>
      </c>
      <c r="AH4949">
        <v>6532000</v>
      </c>
      <c r="AI4949">
        <v>16.11469022786348</v>
      </c>
      <c r="AJ4949">
        <v>227.01765456224044</v>
      </c>
      <c r="AK4949">
        <v>82.638820727703845</v>
      </c>
      <c r="AL4949">
        <v>82.638820727703845</v>
      </c>
      <c r="AM4949">
        <v>82.638820727703845</v>
      </c>
      <c r="AN4949">
        <v>82.638820727703845</v>
      </c>
      <c r="AV4949" s="16" t="s">
        <v>240</v>
      </c>
    </row>
    <row r="4950" spans="1:48" x14ac:dyDescent="0.25">
      <c r="A4950">
        <v>4948</v>
      </c>
      <c r="C4950" t="s">
        <v>300</v>
      </c>
      <c r="G4950" t="s">
        <v>168</v>
      </c>
      <c r="H4950">
        <v>1994</v>
      </c>
      <c r="I4950">
        <v>6</v>
      </c>
      <c r="J4950">
        <v>6</v>
      </c>
      <c r="K4950">
        <v>53.033333333333331</v>
      </c>
      <c r="L4950">
        <v>4.9666666666666668</v>
      </c>
      <c r="M4950">
        <v>0</v>
      </c>
      <c r="Y4950" t="s">
        <v>60</v>
      </c>
      <c r="Z4950" t="s">
        <v>60</v>
      </c>
      <c r="AA4950">
        <v>0</v>
      </c>
      <c r="AE4950">
        <v>0</v>
      </c>
      <c r="AH4950">
        <v>0</v>
      </c>
      <c r="AI4950">
        <v>0</v>
      </c>
      <c r="AJ4950">
        <v>0</v>
      </c>
      <c r="AK4950">
        <v>0</v>
      </c>
      <c r="AL4950">
        <v>0</v>
      </c>
      <c r="AM4950">
        <v>0</v>
      </c>
      <c r="AN4950">
        <v>0</v>
      </c>
      <c r="AV4950" s="16" t="s">
        <v>240</v>
      </c>
    </row>
    <row r="4951" spans="1:48" x14ac:dyDescent="0.25">
      <c r="A4951">
        <v>4949</v>
      </c>
      <c r="C4951" t="s">
        <v>300</v>
      </c>
      <c r="G4951" t="s">
        <v>168</v>
      </c>
      <c r="H4951">
        <v>1994</v>
      </c>
      <c r="I4951">
        <v>6</v>
      </c>
      <c r="J4951">
        <v>9</v>
      </c>
      <c r="K4951">
        <v>53.033333333333331</v>
      </c>
      <c r="L4951">
        <v>4.9666666666666668</v>
      </c>
      <c r="M4951">
        <v>0</v>
      </c>
      <c r="Y4951" t="s">
        <v>60</v>
      </c>
      <c r="Z4951" t="s">
        <v>60</v>
      </c>
      <c r="AF4951">
        <v>1159000</v>
      </c>
      <c r="AH4951">
        <v>1159000</v>
      </c>
      <c r="AI4951">
        <v>2.859296689236646</v>
      </c>
      <c r="AJ4951">
        <v>40.280689166815165</v>
      </c>
      <c r="AK4951">
        <v>14.662950585335082</v>
      </c>
      <c r="AL4951">
        <v>14.662950585335082</v>
      </c>
      <c r="AM4951">
        <v>14.662950585335082</v>
      </c>
      <c r="AN4951">
        <v>14.662950585335082</v>
      </c>
      <c r="AV4951" s="16" t="s">
        <v>240</v>
      </c>
    </row>
    <row r="4952" spans="1:48" x14ac:dyDescent="0.25">
      <c r="A4952">
        <v>4950</v>
      </c>
      <c r="C4952" t="s">
        <v>300</v>
      </c>
      <c r="G4952" t="s">
        <v>168</v>
      </c>
      <c r="H4952">
        <v>1994</v>
      </c>
      <c r="I4952">
        <v>6</v>
      </c>
      <c r="J4952">
        <v>9</v>
      </c>
      <c r="K4952">
        <v>53.033333333333331</v>
      </c>
      <c r="L4952">
        <v>4.9666666666666668</v>
      </c>
      <c r="M4952">
        <v>0</v>
      </c>
      <c r="Y4952" t="s">
        <v>60</v>
      </c>
      <c r="Z4952" t="s">
        <v>60</v>
      </c>
      <c r="AA4952">
        <v>0</v>
      </c>
      <c r="AE4952">
        <v>0</v>
      </c>
      <c r="AH4952">
        <v>0</v>
      </c>
      <c r="AI4952">
        <v>0</v>
      </c>
      <c r="AJ4952">
        <v>0</v>
      </c>
      <c r="AK4952">
        <v>0</v>
      </c>
      <c r="AL4952">
        <v>0</v>
      </c>
      <c r="AM4952">
        <v>0</v>
      </c>
      <c r="AN4952">
        <v>0</v>
      </c>
      <c r="AV4952" s="16" t="s">
        <v>240</v>
      </c>
    </row>
    <row r="4953" spans="1:48" x14ac:dyDescent="0.25">
      <c r="A4953">
        <v>4951</v>
      </c>
      <c r="C4953" t="s">
        <v>300</v>
      </c>
      <c r="G4953" t="s">
        <v>168</v>
      </c>
      <c r="H4953">
        <v>1994</v>
      </c>
      <c r="I4953">
        <v>6</v>
      </c>
      <c r="J4953">
        <v>13</v>
      </c>
      <c r="K4953">
        <v>53.033333333333331</v>
      </c>
      <c r="L4953">
        <v>4.9666666666666668</v>
      </c>
      <c r="M4953">
        <v>0</v>
      </c>
      <c r="Y4953" t="s">
        <v>60</v>
      </c>
      <c r="Z4953" t="s">
        <v>60</v>
      </c>
      <c r="AF4953">
        <v>7000000</v>
      </c>
      <c r="AH4953">
        <v>7000000</v>
      </c>
      <c r="AI4953">
        <v>17.269263869418914</v>
      </c>
      <c r="AJ4953">
        <v>243.28285087808987</v>
      </c>
      <c r="AK4953">
        <v>88.559667038261935</v>
      </c>
      <c r="AL4953">
        <v>88.559667038261935</v>
      </c>
      <c r="AM4953">
        <v>88.559667038261935</v>
      </c>
      <c r="AN4953">
        <v>88.559667038261935</v>
      </c>
      <c r="AV4953" s="16" t="s">
        <v>240</v>
      </c>
    </row>
    <row r="4954" spans="1:48" x14ac:dyDescent="0.25">
      <c r="A4954">
        <v>4952</v>
      </c>
      <c r="C4954" t="s">
        <v>300</v>
      </c>
      <c r="G4954" t="s">
        <v>168</v>
      </c>
      <c r="H4954">
        <v>1994</v>
      </c>
      <c r="I4954">
        <v>6</v>
      </c>
      <c r="J4954">
        <v>13</v>
      </c>
      <c r="K4954">
        <v>53.033333333333331</v>
      </c>
      <c r="L4954">
        <v>4.9666666666666668</v>
      </c>
      <c r="M4954">
        <v>0</v>
      </c>
      <c r="Y4954" t="s">
        <v>60</v>
      </c>
      <c r="Z4954" t="s">
        <v>60</v>
      </c>
      <c r="AA4954">
        <v>22000</v>
      </c>
      <c r="AE4954">
        <v>1370000</v>
      </c>
      <c r="AH4954">
        <v>1370000</v>
      </c>
      <c r="AI4954">
        <v>10.088218459250614</v>
      </c>
      <c r="AJ4954">
        <v>96.613817941335697</v>
      </c>
      <c r="AK4954">
        <v>39.292150261838643</v>
      </c>
      <c r="AL4954">
        <v>39.374199527621364</v>
      </c>
      <c r="AM4954">
        <v>10642.63840346609</v>
      </c>
      <c r="AN4954">
        <v>46.000084445039512</v>
      </c>
      <c r="AV4954" s="16" t="s">
        <v>240</v>
      </c>
    </row>
    <row r="4955" spans="1:48" x14ac:dyDescent="0.25">
      <c r="A4955">
        <v>4953</v>
      </c>
      <c r="C4955" t="s">
        <v>300</v>
      </c>
      <c r="G4955" t="s">
        <v>168</v>
      </c>
      <c r="H4955">
        <v>1994</v>
      </c>
      <c r="I4955">
        <v>6</v>
      </c>
      <c r="J4955">
        <v>16</v>
      </c>
      <c r="K4955">
        <v>53.033333333333331</v>
      </c>
      <c r="L4955">
        <v>4.9666666666666668</v>
      </c>
      <c r="M4955">
        <v>0</v>
      </c>
      <c r="Y4955" t="s">
        <v>60</v>
      </c>
      <c r="Z4955" t="s">
        <v>60</v>
      </c>
      <c r="AF4955">
        <v>2138000</v>
      </c>
      <c r="AH4955">
        <v>2138000</v>
      </c>
      <c r="AI4955">
        <v>5.2745265932596634</v>
      </c>
      <c r="AJ4955">
        <v>74.305533596765159</v>
      </c>
      <c r="AK4955">
        <v>27.048652589686288</v>
      </c>
      <c r="AL4955">
        <v>27.048652589686288</v>
      </c>
      <c r="AM4955">
        <v>27.048652589686288</v>
      </c>
      <c r="AN4955">
        <v>27.048652589686288</v>
      </c>
      <c r="AV4955" s="16" t="s">
        <v>240</v>
      </c>
    </row>
    <row r="4956" spans="1:48" x14ac:dyDescent="0.25">
      <c r="A4956">
        <v>4954</v>
      </c>
      <c r="C4956" t="s">
        <v>300</v>
      </c>
      <c r="G4956" t="s">
        <v>168</v>
      </c>
      <c r="H4956">
        <v>1994</v>
      </c>
      <c r="I4956">
        <v>6</v>
      </c>
      <c r="J4956">
        <v>16</v>
      </c>
      <c r="K4956">
        <v>53.033333333333331</v>
      </c>
      <c r="L4956">
        <v>4.9666666666666668</v>
      </c>
      <c r="M4956">
        <v>0</v>
      </c>
      <c r="Y4956" t="s">
        <v>60</v>
      </c>
      <c r="Z4956" t="s">
        <v>60</v>
      </c>
      <c r="AA4956">
        <v>0</v>
      </c>
      <c r="AE4956">
        <v>0</v>
      </c>
      <c r="AH4956">
        <v>0</v>
      </c>
      <c r="AI4956">
        <v>0</v>
      </c>
      <c r="AJ4956">
        <v>0</v>
      </c>
      <c r="AK4956">
        <v>0</v>
      </c>
      <c r="AL4956">
        <v>0</v>
      </c>
      <c r="AM4956">
        <v>0</v>
      </c>
      <c r="AN4956">
        <v>0</v>
      </c>
      <c r="AV4956" s="16" t="s">
        <v>240</v>
      </c>
    </row>
    <row r="4957" spans="1:48" x14ac:dyDescent="0.25">
      <c r="A4957">
        <v>4955</v>
      </c>
      <c r="C4957" t="s">
        <v>300</v>
      </c>
      <c r="G4957" t="s">
        <v>168</v>
      </c>
      <c r="H4957">
        <v>1994</v>
      </c>
      <c r="I4957">
        <v>6</v>
      </c>
      <c r="J4957">
        <v>20</v>
      </c>
      <c r="K4957">
        <v>53.033333333333331</v>
      </c>
      <c r="L4957">
        <v>4.9666666666666668</v>
      </c>
      <c r="M4957">
        <v>0</v>
      </c>
      <c r="Y4957" t="s">
        <v>60</v>
      </c>
      <c r="Z4957" t="s">
        <v>60</v>
      </c>
      <c r="AF4957">
        <v>927000</v>
      </c>
      <c r="AH4957">
        <v>927000</v>
      </c>
      <c r="AI4957">
        <v>2.2869439438501908</v>
      </c>
      <c r="AJ4957">
        <v>32.217600394855616</v>
      </c>
      <c r="AK4957">
        <v>11.727830192066973</v>
      </c>
      <c r="AL4957">
        <v>11.727830192066973</v>
      </c>
      <c r="AM4957">
        <v>11.727830192066973</v>
      </c>
      <c r="AN4957">
        <v>11.727830192066973</v>
      </c>
      <c r="AV4957" s="16" t="s">
        <v>240</v>
      </c>
    </row>
    <row r="4958" spans="1:48" x14ac:dyDescent="0.25">
      <c r="A4958">
        <v>4956</v>
      </c>
      <c r="C4958" t="s">
        <v>300</v>
      </c>
      <c r="G4958" t="s">
        <v>168</v>
      </c>
      <c r="H4958">
        <v>1994</v>
      </c>
      <c r="I4958">
        <v>6</v>
      </c>
      <c r="J4958">
        <v>20</v>
      </c>
      <c r="K4958">
        <v>53.033333333333331</v>
      </c>
      <c r="L4958">
        <v>4.9666666666666668</v>
      </c>
      <c r="M4958">
        <v>0</v>
      </c>
      <c r="Y4958" t="s">
        <v>60</v>
      </c>
      <c r="Z4958" t="s">
        <v>60</v>
      </c>
      <c r="AA4958">
        <v>2500</v>
      </c>
      <c r="AE4958">
        <v>820000</v>
      </c>
      <c r="AH4958">
        <v>820000</v>
      </c>
      <c r="AI4958">
        <v>6.0382037493324843</v>
      </c>
      <c r="AJ4958">
        <v>57.827248694814067</v>
      </c>
      <c r="AK4958">
        <v>23.517929353801229</v>
      </c>
      <c r="AL4958">
        <v>23.567039133320815</v>
      </c>
      <c r="AM4958">
        <v>6370.046343680433</v>
      </c>
      <c r="AN4958">
        <v>27.532897259074744</v>
      </c>
      <c r="AV4958" s="16" t="s">
        <v>240</v>
      </c>
    </row>
    <row r="4959" spans="1:48" x14ac:dyDescent="0.25">
      <c r="A4959">
        <v>4957</v>
      </c>
      <c r="C4959" t="s">
        <v>300</v>
      </c>
      <c r="G4959" t="s">
        <v>168</v>
      </c>
      <c r="H4959">
        <v>1994</v>
      </c>
      <c r="I4959">
        <v>6</v>
      </c>
      <c r="J4959">
        <v>28</v>
      </c>
      <c r="K4959">
        <v>53.033333333333331</v>
      </c>
      <c r="L4959">
        <v>4.9666666666666668</v>
      </c>
      <c r="M4959">
        <v>0</v>
      </c>
      <c r="Y4959" t="s">
        <v>60</v>
      </c>
      <c r="Z4959" t="s">
        <v>60</v>
      </c>
      <c r="AF4959">
        <v>4268000</v>
      </c>
      <c r="AH4959">
        <v>4268000</v>
      </c>
      <c r="AI4959">
        <v>10.529316884954277</v>
      </c>
      <c r="AJ4959">
        <v>148.33302964966964</v>
      </c>
      <c r="AK4959">
        <v>53.996094131328846</v>
      </c>
      <c r="AL4959">
        <v>53.996094131328846</v>
      </c>
      <c r="AM4959">
        <v>53.996094131328846</v>
      </c>
      <c r="AN4959">
        <v>53.996094131328846</v>
      </c>
      <c r="AV4959" s="16" t="s">
        <v>240</v>
      </c>
    </row>
    <row r="4960" spans="1:48" x14ac:dyDescent="0.25">
      <c r="A4960">
        <v>4958</v>
      </c>
      <c r="C4960" t="s">
        <v>300</v>
      </c>
      <c r="G4960" t="s">
        <v>168</v>
      </c>
      <c r="H4960">
        <v>1994</v>
      </c>
      <c r="I4960">
        <v>6</v>
      </c>
      <c r="J4960">
        <v>28</v>
      </c>
      <c r="K4960">
        <v>53.033333333333331</v>
      </c>
      <c r="L4960">
        <v>4.9666666666666668</v>
      </c>
      <c r="M4960">
        <v>0</v>
      </c>
      <c r="Y4960" t="s">
        <v>60</v>
      </c>
      <c r="Z4960" t="s">
        <v>60</v>
      </c>
      <c r="AA4960">
        <v>14314</v>
      </c>
      <c r="AE4960">
        <v>16200000</v>
      </c>
      <c r="AH4960">
        <v>16200000</v>
      </c>
      <c r="AI4960">
        <v>119.29134236486128</v>
      </c>
      <c r="AJ4960">
        <v>1142.4407668975462</v>
      </c>
      <c r="AK4960">
        <v>464.62250674582918</v>
      </c>
      <c r="AL4960">
        <v>465.59272434121613</v>
      </c>
      <c r="AM4960">
        <v>125847.2570336866</v>
      </c>
      <c r="AN4960">
        <v>543.94260438659865</v>
      </c>
      <c r="AV4960" s="16" t="s">
        <v>240</v>
      </c>
    </row>
    <row r="4961" spans="1:48" x14ac:dyDescent="0.25">
      <c r="A4961">
        <v>4959</v>
      </c>
      <c r="C4961" t="s">
        <v>300</v>
      </c>
      <c r="G4961" t="s">
        <v>168</v>
      </c>
      <c r="H4961">
        <v>1994</v>
      </c>
      <c r="I4961">
        <v>7</v>
      </c>
      <c r="J4961">
        <v>1</v>
      </c>
      <c r="K4961">
        <v>53.033333333333331</v>
      </c>
      <c r="L4961">
        <v>4.9666666666666668</v>
      </c>
      <c r="M4961">
        <v>0</v>
      </c>
      <c r="Y4961" t="s">
        <v>60</v>
      </c>
      <c r="Z4961" t="s">
        <v>60</v>
      </c>
      <c r="AF4961">
        <v>13326000</v>
      </c>
      <c r="AH4961">
        <v>13326000</v>
      </c>
      <c r="AI4961">
        <v>32.875744331982354</v>
      </c>
      <c r="AJ4961">
        <v>463.14103868591792</v>
      </c>
      <c r="AK4961">
        <v>168.59230327883978</v>
      </c>
      <c r="AL4961">
        <v>168.59230327883978</v>
      </c>
      <c r="AM4961">
        <v>168.59230327883978</v>
      </c>
      <c r="AN4961">
        <v>168.59230327883978</v>
      </c>
      <c r="AV4961" s="16" t="s">
        <v>240</v>
      </c>
    </row>
    <row r="4962" spans="1:48" x14ac:dyDescent="0.25">
      <c r="A4962">
        <v>4960</v>
      </c>
      <c r="C4962" t="s">
        <v>300</v>
      </c>
      <c r="G4962" t="s">
        <v>168</v>
      </c>
      <c r="H4962">
        <v>1994</v>
      </c>
      <c r="I4962">
        <v>7</v>
      </c>
      <c r="J4962">
        <v>1</v>
      </c>
      <c r="K4962">
        <v>53.033333333333331</v>
      </c>
      <c r="L4962">
        <v>4.9666666666666668</v>
      </c>
      <c r="M4962">
        <v>0</v>
      </c>
      <c r="Y4962" t="s">
        <v>60</v>
      </c>
      <c r="Z4962" t="s">
        <v>60</v>
      </c>
      <c r="AA4962">
        <v>30000</v>
      </c>
      <c r="AE4962">
        <v>32900000</v>
      </c>
      <c r="AH4962">
        <v>32900000</v>
      </c>
      <c r="AI4962">
        <v>242.26451628419358</v>
      </c>
      <c r="AJ4962">
        <v>2320.1420512919303</v>
      </c>
      <c r="AK4962">
        <v>943.58521431714689</v>
      </c>
      <c r="AL4962">
        <v>945.55559449543273</v>
      </c>
      <c r="AM4962">
        <v>255578.68866717833</v>
      </c>
      <c r="AN4962">
        <v>1104.6735607604378</v>
      </c>
      <c r="AV4962" s="16" t="s">
        <v>240</v>
      </c>
    </row>
    <row r="4963" spans="1:48" x14ac:dyDescent="0.25">
      <c r="A4963">
        <v>4961</v>
      </c>
      <c r="C4963" t="s">
        <v>300</v>
      </c>
      <c r="G4963" t="s">
        <v>168</v>
      </c>
      <c r="H4963">
        <v>1994</v>
      </c>
      <c r="I4963">
        <v>7</v>
      </c>
      <c r="J4963">
        <v>4</v>
      </c>
      <c r="K4963">
        <v>53.033333333333331</v>
      </c>
      <c r="L4963">
        <v>4.9666666666666668</v>
      </c>
      <c r="M4963">
        <v>0</v>
      </c>
      <c r="Y4963" t="s">
        <v>60</v>
      </c>
      <c r="Z4963" t="s">
        <v>60</v>
      </c>
      <c r="AF4963">
        <v>16829000</v>
      </c>
      <c r="AH4963">
        <v>16829000</v>
      </c>
      <c r="AI4963">
        <v>41.517777379778707</v>
      </c>
      <c r="AJ4963">
        <v>584.88672820391059</v>
      </c>
      <c r="AK4963">
        <v>212.91009094098715</v>
      </c>
      <c r="AL4963">
        <v>212.91009094098715</v>
      </c>
      <c r="AM4963">
        <v>212.91009094098715</v>
      </c>
      <c r="AN4963">
        <v>212.91009094098715</v>
      </c>
      <c r="AV4963" s="16" t="s">
        <v>240</v>
      </c>
    </row>
    <row r="4964" spans="1:48" x14ac:dyDescent="0.25">
      <c r="A4964">
        <v>4962</v>
      </c>
      <c r="C4964" t="s">
        <v>300</v>
      </c>
      <c r="G4964" t="s">
        <v>168</v>
      </c>
      <c r="H4964">
        <v>1994</v>
      </c>
      <c r="I4964">
        <v>7</v>
      </c>
      <c r="J4964">
        <v>4</v>
      </c>
      <c r="K4964">
        <v>53.033333333333331</v>
      </c>
      <c r="L4964">
        <v>4.9666666666666668</v>
      </c>
      <c r="M4964">
        <v>0</v>
      </c>
      <c r="Y4964" t="s">
        <v>60</v>
      </c>
      <c r="Z4964" t="s">
        <v>60</v>
      </c>
      <c r="AA4964">
        <v>24902</v>
      </c>
      <c r="AE4964">
        <v>27900000</v>
      </c>
      <c r="AH4964">
        <v>27900000</v>
      </c>
      <c r="AI4964">
        <v>205.44620073948332</v>
      </c>
      <c r="AJ4964">
        <v>1967.536876323552</v>
      </c>
      <c r="AK4964">
        <v>800.18320606226132</v>
      </c>
      <c r="AL4964">
        <v>801.85413636542773</v>
      </c>
      <c r="AM4964">
        <v>216736.94266912693</v>
      </c>
      <c r="AN4964">
        <v>936.79004088803094</v>
      </c>
      <c r="AV4964" s="16" t="s">
        <v>240</v>
      </c>
    </row>
    <row r="4965" spans="1:48" x14ac:dyDescent="0.25">
      <c r="A4965">
        <v>4963</v>
      </c>
      <c r="C4965" t="s">
        <v>300</v>
      </c>
      <c r="G4965" t="s">
        <v>168</v>
      </c>
      <c r="H4965">
        <v>1994</v>
      </c>
      <c r="I4965">
        <v>7</v>
      </c>
      <c r="J4965">
        <v>8</v>
      </c>
      <c r="K4965">
        <v>53.033333333333331</v>
      </c>
      <c r="L4965">
        <v>4.9666666666666668</v>
      </c>
      <c r="M4965">
        <v>0</v>
      </c>
      <c r="Y4965" t="s">
        <v>60</v>
      </c>
      <c r="Z4965" t="s">
        <v>60</v>
      </c>
      <c r="AF4965">
        <v>0</v>
      </c>
      <c r="AH4965">
        <v>0</v>
      </c>
      <c r="AI4965">
        <v>0</v>
      </c>
      <c r="AJ4965">
        <v>0</v>
      </c>
      <c r="AK4965">
        <v>0</v>
      </c>
      <c r="AL4965">
        <v>0</v>
      </c>
      <c r="AM4965">
        <v>0</v>
      </c>
      <c r="AN4965">
        <v>0</v>
      </c>
      <c r="AV4965" s="16" t="s">
        <v>240</v>
      </c>
    </row>
    <row r="4966" spans="1:48" x14ac:dyDescent="0.25">
      <c r="A4966">
        <v>4964</v>
      </c>
      <c r="C4966" t="s">
        <v>300</v>
      </c>
      <c r="G4966" t="s">
        <v>168</v>
      </c>
      <c r="H4966">
        <v>1994</v>
      </c>
      <c r="I4966">
        <v>7</v>
      </c>
      <c r="J4966">
        <v>8</v>
      </c>
      <c r="K4966">
        <v>53.033333333333331</v>
      </c>
      <c r="L4966">
        <v>4.9666666666666668</v>
      </c>
      <c r="M4966">
        <v>0</v>
      </c>
      <c r="Y4966" t="s">
        <v>60</v>
      </c>
      <c r="Z4966" t="s">
        <v>60</v>
      </c>
      <c r="AA4966">
        <v>0</v>
      </c>
      <c r="AE4966">
        <v>0</v>
      </c>
      <c r="AH4966">
        <v>0</v>
      </c>
      <c r="AI4966">
        <v>0</v>
      </c>
      <c r="AJ4966">
        <v>0</v>
      </c>
      <c r="AK4966">
        <v>0</v>
      </c>
      <c r="AL4966">
        <v>0</v>
      </c>
      <c r="AM4966">
        <v>0</v>
      </c>
      <c r="AN4966">
        <v>0</v>
      </c>
      <c r="AV4966" s="16" t="s">
        <v>240</v>
      </c>
    </row>
    <row r="4967" spans="1:48" x14ac:dyDescent="0.25">
      <c r="A4967">
        <v>4965</v>
      </c>
      <c r="C4967" t="s">
        <v>300</v>
      </c>
      <c r="G4967" t="s">
        <v>168</v>
      </c>
      <c r="H4967">
        <v>1994</v>
      </c>
      <c r="I4967">
        <v>7</v>
      </c>
      <c r="J4967">
        <v>11</v>
      </c>
      <c r="K4967">
        <v>53.033333333333331</v>
      </c>
      <c r="L4967">
        <v>4.9666666666666668</v>
      </c>
      <c r="M4967">
        <v>0</v>
      </c>
      <c r="Y4967" t="s">
        <v>60</v>
      </c>
      <c r="Z4967" t="s">
        <v>60</v>
      </c>
      <c r="AF4967">
        <v>0</v>
      </c>
      <c r="AH4967">
        <v>0</v>
      </c>
      <c r="AI4967">
        <v>0</v>
      </c>
      <c r="AJ4967">
        <v>0</v>
      </c>
      <c r="AK4967">
        <v>0</v>
      </c>
      <c r="AL4967">
        <v>0</v>
      </c>
      <c r="AM4967">
        <v>0</v>
      </c>
      <c r="AN4967">
        <v>0</v>
      </c>
      <c r="AV4967" s="16" t="s">
        <v>240</v>
      </c>
    </row>
    <row r="4968" spans="1:48" x14ac:dyDescent="0.25">
      <c r="A4968">
        <v>4966</v>
      </c>
      <c r="C4968" t="s">
        <v>300</v>
      </c>
      <c r="G4968" t="s">
        <v>168</v>
      </c>
      <c r="H4968">
        <v>1994</v>
      </c>
      <c r="I4968">
        <v>7</v>
      </c>
      <c r="J4968">
        <v>11</v>
      </c>
      <c r="K4968">
        <v>53.033333333333331</v>
      </c>
      <c r="L4968">
        <v>4.9666666666666668</v>
      </c>
      <c r="M4968">
        <v>0</v>
      </c>
      <c r="Y4968" t="s">
        <v>60</v>
      </c>
      <c r="Z4968" t="s">
        <v>60</v>
      </c>
      <c r="AA4968">
        <v>3077</v>
      </c>
      <c r="AE4968">
        <v>933000</v>
      </c>
      <c r="AH4968">
        <v>933000</v>
      </c>
      <c r="AI4968">
        <v>6.8702976806429366</v>
      </c>
      <c r="AJ4968">
        <v>65.796125649099423</v>
      </c>
      <c r="AK4968">
        <v>26.758814740361643</v>
      </c>
      <c r="AL4968">
        <v>26.81469208705893</v>
      </c>
      <c r="AM4968">
        <v>7247.8698032363945</v>
      </c>
      <c r="AN4968">
        <v>31.327064808191142</v>
      </c>
      <c r="AV4968" s="16" t="s">
        <v>240</v>
      </c>
    </row>
    <row r="4969" spans="1:48" x14ac:dyDescent="0.25">
      <c r="A4969">
        <v>4967</v>
      </c>
      <c r="C4969" t="s">
        <v>300</v>
      </c>
      <c r="G4969" t="s">
        <v>168</v>
      </c>
      <c r="H4969">
        <v>1994</v>
      </c>
      <c r="I4969">
        <v>7</v>
      </c>
      <c r="J4969">
        <v>18</v>
      </c>
      <c r="K4969">
        <v>53.033333333333331</v>
      </c>
      <c r="L4969">
        <v>4.9666666666666668</v>
      </c>
      <c r="M4969">
        <v>0</v>
      </c>
      <c r="Y4969" t="s">
        <v>60</v>
      </c>
      <c r="Z4969" t="s">
        <v>60</v>
      </c>
      <c r="AF4969">
        <v>0</v>
      </c>
      <c r="AH4969">
        <v>0</v>
      </c>
      <c r="AI4969">
        <v>0</v>
      </c>
      <c r="AJ4969">
        <v>0</v>
      </c>
      <c r="AK4969">
        <v>0</v>
      </c>
      <c r="AL4969">
        <v>0</v>
      </c>
      <c r="AM4969">
        <v>0</v>
      </c>
      <c r="AN4969">
        <v>0</v>
      </c>
      <c r="AV4969" s="16" t="s">
        <v>240</v>
      </c>
    </row>
    <row r="4970" spans="1:48" x14ac:dyDescent="0.25">
      <c r="A4970">
        <v>4968</v>
      </c>
      <c r="C4970" t="s">
        <v>300</v>
      </c>
      <c r="G4970" t="s">
        <v>168</v>
      </c>
      <c r="H4970">
        <v>1994</v>
      </c>
      <c r="I4970">
        <v>7</v>
      </c>
      <c r="J4970">
        <v>18</v>
      </c>
      <c r="K4970">
        <v>53.033333333333331</v>
      </c>
      <c r="L4970">
        <v>4.9666666666666668</v>
      </c>
      <c r="M4970">
        <v>0</v>
      </c>
      <c r="Y4970" t="s">
        <v>60</v>
      </c>
      <c r="Z4970" t="s">
        <v>60</v>
      </c>
      <c r="AA4970">
        <v>1373</v>
      </c>
      <c r="AE4970">
        <v>113000</v>
      </c>
      <c r="AH4970">
        <v>113000</v>
      </c>
      <c r="AI4970">
        <v>0.83209393131045206</v>
      </c>
      <c r="AJ4970">
        <v>7.9688769542853537</v>
      </c>
      <c r="AK4970">
        <v>3.2408853865604135</v>
      </c>
      <c r="AL4970">
        <v>3.2476529537381125</v>
      </c>
      <c r="AM4970">
        <v>877.82345955596213</v>
      </c>
      <c r="AN4970">
        <v>3.7941675491163975</v>
      </c>
      <c r="AV4970" s="16" t="s">
        <v>240</v>
      </c>
    </row>
    <row r="4971" spans="1:48" x14ac:dyDescent="0.25">
      <c r="A4971">
        <v>4969</v>
      </c>
      <c r="C4971" t="s">
        <v>300</v>
      </c>
      <c r="G4971" t="s">
        <v>168</v>
      </c>
      <c r="H4971">
        <v>1994</v>
      </c>
      <c r="I4971">
        <v>7</v>
      </c>
      <c r="J4971">
        <v>25</v>
      </c>
      <c r="K4971">
        <v>53.033333333333331</v>
      </c>
      <c r="L4971">
        <v>4.9666666666666668</v>
      </c>
      <c r="M4971">
        <v>0</v>
      </c>
      <c r="Y4971" t="s">
        <v>60</v>
      </c>
      <c r="Z4971" t="s">
        <v>60</v>
      </c>
      <c r="AF4971">
        <v>237000</v>
      </c>
      <c r="AH4971">
        <v>237000</v>
      </c>
      <c r="AI4971">
        <v>0.58468793386461182</v>
      </c>
      <c r="AJ4971">
        <v>8.2368622368724704</v>
      </c>
      <c r="AK4971">
        <v>2.9983772982954395</v>
      </c>
      <c r="AL4971">
        <v>2.9983772982954395</v>
      </c>
      <c r="AM4971">
        <v>2.9983772982954395</v>
      </c>
      <c r="AN4971">
        <v>2.9983772982954395</v>
      </c>
      <c r="AV4971" s="16" t="s">
        <v>240</v>
      </c>
    </row>
    <row r="4972" spans="1:48" x14ac:dyDescent="0.25">
      <c r="A4972">
        <v>4970</v>
      </c>
      <c r="C4972" t="s">
        <v>300</v>
      </c>
      <c r="G4972" t="s">
        <v>168</v>
      </c>
      <c r="H4972">
        <v>1994</v>
      </c>
      <c r="I4972">
        <v>7</v>
      </c>
      <c r="J4972">
        <v>25</v>
      </c>
      <c r="K4972">
        <v>53.033333333333331</v>
      </c>
      <c r="L4972">
        <v>4.9666666666666668</v>
      </c>
      <c r="M4972">
        <v>0</v>
      </c>
      <c r="Y4972" t="s">
        <v>60</v>
      </c>
      <c r="Z4972" t="s">
        <v>60</v>
      </c>
      <c r="AA4972">
        <v>192</v>
      </c>
      <c r="AE4972">
        <v>130000</v>
      </c>
      <c r="AH4972">
        <v>130000</v>
      </c>
      <c r="AI4972">
        <v>0.95727620416246695</v>
      </c>
      <c r="AJ4972">
        <v>9.1677345491778404</v>
      </c>
      <c r="AK4972">
        <v>3.728452214627024</v>
      </c>
      <c r="AL4972">
        <v>3.7362379113801296</v>
      </c>
      <c r="AM4972">
        <v>1009.885395949337</v>
      </c>
      <c r="AN4972">
        <v>4.3649715166825818</v>
      </c>
      <c r="AV4972" s="16" t="s">
        <v>240</v>
      </c>
    </row>
    <row r="4973" spans="1:48" x14ac:dyDescent="0.25">
      <c r="A4973">
        <v>4971</v>
      </c>
      <c r="C4973" t="s">
        <v>300</v>
      </c>
      <c r="G4973" t="s">
        <v>168</v>
      </c>
      <c r="H4973">
        <v>1994</v>
      </c>
      <c r="I4973">
        <v>8</v>
      </c>
      <c r="J4973">
        <v>1</v>
      </c>
      <c r="K4973">
        <v>53.033333333333331</v>
      </c>
      <c r="L4973">
        <v>4.9666666666666668</v>
      </c>
      <c r="M4973">
        <v>0</v>
      </c>
      <c r="Y4973" t="s">
        <v>60</v>
      </c>
      <c r="Z4973" t="s">
        <v>60</v>
      </c>
      <c r="AF4973">
        <v>0</v>
      </c>
      <c r="AH4973">
        <v>0</v>
      </c>
      <c r="AI4973">
        <v>0</v>
      </c>
      <c r="AJ4973">
        <v>0</v>
      </c>
      <c r="AK4973">
        <v>0</v>
      </c>
      <c r="AL4973">
        <v>0</v>
      </c>
      <c r="AM4973">
        <v>0</v>
      </c>
      <c r="AN4973">
        <v>0</v>
      </c>
      <c r="AV4973" s="16" t="s">
        <v>240</v>
      </c>
    </row>
    <row r="4974" spans="1:48" x14ac:dyDescent="0.25">
      <c r="A4974">
        <v>4972</v>
      </c>
      <c r="C4974" t="s">
        <v>300</v>
      </c>
      <c r="G4974" t="s">
        <v>168</v>
      </c>
      <c r="H4974">
        <v>1994</v>
      </c>
      <c r="I4974">
        <v>8</v>
      </c>
      <c r="J4974">
        <v>1</v>
      </c>
      <c r="K4974">
        <v>53.033333333333331</v>
      </c>
      <c r="L4974">
        <v>4.9666666666666668</v>
      </c>
      <c r="M4974">
        <v>0</v>
      </c>
      <c r="Y4974" t="s">
        <v>60</v>
      </c>
      <c r="Z4974" t="s">
        <v>60</v>
      </c>
      <c r="AA4974">
        <v>0</v>
      </c>
      <c r="AE4974">
        <v>0</v>
      </c>
      <c r="AH4974">
        <v>0</v>
      </c>
      <c r="AI4974">
        <v>0</v>
      </c>
      <c r="AJ4974">
        <v>0</v>
      </c>
      <c r="AK4974">
        <v>0</v>
      </c>
      <c r="AL4974">
        <v>0</v>
      </c>
      <c r="AM4974">
        <v>0</v>
      </c>
      <c r="AN4974">
        <v>0</v>
      </c>
      <c r="AV4974" s="16" t="s">
        <v>240</v>
      </c>
    </row>
    <row r="4975" spans="1:48" x14ac:dyDescent="0.25">
      <c r="A4975">
        <v>4973</v>
      </c>
      <c r="C4975" t="s">
        <v>301</v>
      </c>
      <c r="E4975" t="s">
        <v>46</v>
      </c>
      <c r="F4975" t="s">
        <v>169</v>
      </c>
      <c r="H4975">
        <v>1996</v>
      </c>
      <c r="I4975">
        <v>10</v>
      </c>
      <c r="J4975">
        <v>27</v>
      </c>
      <c r="K4975">
        <v>-78.034800000000004</v>
      </c>
      <c r="L4975">
        <v>-175.9873</v>
      </c>
      <c r="M4975">
        <v>68</v>
      </c>
      <c r="Y4975" t="s">
        <v>80</v>
      </c>
      <c r="Z4975" t="s">
        <v>80</v>
      </c>
      <c r="AE4975">
        <v>3975</v>
      </c>
      <c r="AH4975">
        <v>3975</v>
      </c>
      <c r="AI4975">
        <v>1.1670954769855552E-2</v>
      </c>
      <c r="AJ4975">
        <v>0.25218363154589435</v>
      </c>
      <c r="AK4975">
        <v>8.2229355928172265E-2</v>
      </c>
      <c r="AL4975">
        <v>8.3390606200224357E-2</v>
      </c>
      <c r="AM4975">
        <v>1.4389449901813824</v>
      </c>
      <c r="AN4975">
        <v>9.6310366129884903E-2</v>
      </c>
      <c r="AV4975" s="16" t="s">
        <v>234</v>
      </c>
    </row>
    <row r="4976" spans="1:48" x14ac:dyDescent="0.25">
      <c r="A4976">
        <v>4974</v>
      </c>
      <c r="C4976" t="s">
        <v>301</v>
      </c>
      <c r="E4976" t="s">
        <v>46</v>
      </c>
      <c r="F4976" t="s">
        <v>169</v>
      </c>
      <c r="H4976">
        <v>1996</v>
      </c>
      <c r="I4976">
        <v>10</v>
      </c>
      <c r="J4976">
        <v>27</v>
      </c>
      <c r="K4976">
        <v>-78.034800000000004</v>
      </c>
      <c r="L4976">
        <v>-175.9873</v>
      </c>
      <c r="M4976">
        <v>28</v>
      </c>
      <c r="Y4976" t="s">
        <v>80</v>
      </c>
      <c r="Z4976" t="s">
        <v>80</v>
      </c>
      <c r="AE4976">
        <v>14788</v>
      </c>
      <c r="AH4976">
        <v>14788</v>
      </c>
      <c r="AI4976">
        <v>4.3418887833112929E-2</v>
      </c>
      <c r="AJ4976">
        <v>0.93818655177375732</v>
      </c>
      <c r="AK4976">
        <v>0.305913890683223</v>
      </c>
      <c r="AL4976">
        <v>0.31023403383369003</v>
      </c>
      <c r="AM4976">
        <v>5.3532373622144105</v>
      </c>
      <c r="AN4976">
        <v>0.35829879102609757</v>
      </c>
      <c r="AV4976" s="16" t="s">
        <v>234</v>
      </c>
    </row>
    <row r="4977" spans="1:48" x14ac:dyDescent="0.25">
      <c r="A4977">
        <v>4975</v>
      </c>
      <c r="C4977" t="s">
        <v>301</v>
      </c>
      <c r="E4977" t="s">
        <v>46</v>
      </c>
      <c r="F4977" t="s">
        <v>169</v>
      </c>
      <c r="H4977">
        <v>1996</v>
      </c>
      <c r="I4977">
        <v>10</v>
      </c>
      <c r="J4977">
        <v>27</v>
      </c>
      <c r="K4977">
        <v>-78.034800000000004</v>
      </c>
      <c r="L4977">
        <v>-175.9873</v>
      </c>
      <c r="M4977">
        <v>2</v>
      </c>
      <c r="Y4977" t="s">
        <v>80</v>
      </c>
      <c r="Z4977" t="s">
        <v>80</v>
      </c>
      <c r="AE4977">
        <v>14826</v>
      </c>
      <c r="AH4977">
        <v>14826</v>
      </c>
      <c r="AI4977">
        <v>4.3530459224623501E-2</v>
      </c>
      <c r="AJ4977">
        <v>0.94059736384891313</v>
      </c>
      <c r="AK4977">
        <v>0.3066999826392659</v>
      </c>
      <c r="AL4977">
        <v>0.31103122705019531</v>
      </c>
      <c r="AM4977">
        <v>5.3669933143218049</v>
      </c>
      <c r="AN4977">
        <v>0.35921949389727637</v>
      </c>
      <c r="AV4977" s="16" t="s">
        <v>234</v>
      </c>
    </row>
    <row r="4978" spans="1:48" x14ac:dyDescent="0.25">
      <c r="A4978">
        <v>4976</v>
      </c>
      <c r="C4978" t="s">
        <v>301</v>
      </c>
      <c r="E4978" t="s">
        <v>46</v>
      </c>
      <c r="F4978" t="s">
        <v>169</v>
      </c>
      <c r="H4978">
        <v>1996</v>
      </c>
      <c r="I4978">
        <v>10</v>
      </c>
      <c r="J4978">
        <v>23</v>
      </c>
      <c r="K4978">
        <v>-76.5642</v>
      </c>
      <c r="L4978">
        <v>169.09450000000001</v>
      </c>
      <c r="M4978">
        <v>3</v>
      </c>
      <c r="Y4978" t="s">
        <v>80</v>
      </c>
      <c r="Z4978" t="s">
        <v>80</v>
      </c>
      <c r="AE4978">
        <v>0</v>
      </c>
      <c r="AH4978">
        <v>0</v>
      </c>
      <c r="AI4978">
        <v>0</v>
      </c>
      <c r="AJ4978">
        <v>0</v>
      </c>
      <c r="AK4978">
        <v>0</v>
      </c>
      <c r="AL4978">
        <v>0</v>
      </c>
      <c r="AM4978">
        <v>0</v>
      </c>
      <c r="AN4978">
        <v>0</v>
      </c>
      <c r="AV4978" s="16" t="s">
        <v>234</v>
      </c>
    </row>
    <row r="4979" spans="1:48" x14ac:dyDescent="0.25">
      <c r="A4979">
        <v>4977</v>
      </c>
      <c r="C4979" t="s">
        <v>301</v>
      </c>
      <c r="E4979" t="s">
        <v>46</v>
      </c>
      <c r="F4979" t="s">
        <v>169</v>
      </c>
      <c r="H4979">
        <v>1996</v>
      </c>
      <c r="I4979">
        <v>10</v>
      </c>
      <c r="J4979">
        <v>23</v>
      </c>
      <c r="K4979">
        <v>-76.5642</v>
      </c>
      <c r="L4979">
        <v>169.09450000000001</v>
      </c>
      <c r="M4979">
        <v>49</v>
      </c>
      <c r="Y4979" t="s">
        <v>80</v>
      </c>
      <c r="Z4979" t="s">
        <v>80</v>
      </c>
      <c r="AE4979">
        <v>20828</v>
      </c>
      <c r="AH4979">
        <v>20828</v>
      </c>
      <c r="AI4979">
        <v>6.115286690479281E-2</v>
      </c>
      <c r="AJ4979">
        <v>1.321378786877456</v>
      </c>
      <c r="AK4979">
        <v>0.43086113843320045</v>
      </c>
      <c r="AL4979">
        <v>0.43694579772032022</v>
      </c>
      <c r="AM4979">
        <v>7.5397097498107755</v>
      </c>
      <c r="AN4979">
        <v>0.50464208949767109</v>
      </c>
      <c r="AV4979" s="16" t="s">
        <v>234</v>
      </c>
    </row>
    <row r="4980" spans="1:48" x14ac:dyDescent="0.25">
      <c r="A4980">
        <v>4978</v>
      </c>
      <c r="C4980" t="s">
        <v>301</v>
      </c>
      <c r="E4980" t="s">
        <v>46</v>
      </c>
      <c r="F4980" t="s">
        <v>169</v>
      </c>
      <c r="H4980">
        <v>1996</v>
      </c>
      <c r="I4980">
        <v>10</v>
      </c>
      <c r="J4980">
        <v>23</v>
      </c>
      <c r="K4980">
        <v>-76.5642</v>
      </c>
      <c r="L4980">
        <v>169.09450000000001</v>
      </c>
      <c r="M4980">
        <v>11</v>
      </c>
      <c r="Y4980" t="s">
        <v>80</v>
      </c>
      <c r="Z4980" t="s">
        <v>80</v>
      </c>
      <c r="AE4980">
        <v>72874</v>
      </c>
      <c r="AH4980">
        <v>72874</v>
      </c>
      <c r="AI4980">
        <v>0.21396456802476815</v>
      </c>
      <c r="AJ4980">
        <v>4.6233031359183654</v>
      </c>
      <c r="AK4980">
        <v>1.5075175053860692</v>
      </c>
      <c r="AL4980">
        <v>1.5288068015685912</v>
      </c>
      <c r="AM4980">
        <v>26.380296154585675</v>
      </c>
      <c r="AN4980">
        <v>1.7656658166916308</v>
      </c>
      <c r="AV4980" s="16" t="s">
        <v>234</v>
      </c>
    </row>
    <row r="4981" spans="1:48" x14ac:dyDescent="0.25">
      <c r="A4981">
        <v>4979</v>
      </c>
      <c r="C4981" t="s">
        <v>301</v>
      </c>
      <c r="E4981" t="s">
        <v>46</v>
      </c>
      <c r="F4981" t="s">
        <v>169</v>
      </c>
      <c r="H4981">
        <v>1996</v>
      </c>
      <c r="I4981">
        <v>10</v>
      </c>
      <c r="J4981">
        <v>18</v>
      </c>
      <c r="K4981">
        <v>-76.510199999999998</v>
      </c>
      <c r="L4981">
        <v>-177.97280000000001</v>
      </c>
      <c r="M4981">
        <v>13</v>
      </c>
      <c r="Y4981" t="s">
        <v>80</v>
      </c>
      <c r="Z4981" t="s">
        <v>80</v>
      </c>
      <c r="AE4981">
        <v>0</v>
      </c>
      <c r="AH4981">
        <v>0</v>
      </c>
      <c r="AI4981">
        <v>0</v>
      </c>
      <c r="AJ4981">
        <v>0</v>
      </c>
      <c r="AK4981">
        <v>0</v>
      </c>
      <c r="AL4981">
        <v>0</v>
      </c>
      <c r="AM4981">
        <v>0</v>
      </c>
      <c r="AN4981">
        <v>0</v>
      </c>
      <c r="AV4981" s="16" t="s">
        <v>234</v>
      </c>
    </row>
    <row r="4982" spans="1:48" x14ac:dyDescent="0.25">
      <c r="A4982">
        <v>4980</v>
      </c>
      <c r="C4982" t="s">
        <v>301</v>
      </c>
      <c r="E4982" t="s">
        <v>46</v>
      </c>
      <c r="F4982" t="s">
        <v>169</v>
      </c>
      <c r="H4982">
        <v>1996</v>
      </c>
      <c r="I4982">
        <v>10</v>
      </c>
      <c r="J4982">
        <v>18</v>
      </c>
      <c r="K4982">
        <v>-76.510199999999998</v>
      </c>
      <c r="L4982">
        <v>-177.97280000000001</v>
      </c>
      <c r="M4982">
        <v>54</v>
      </c>
      <c r="Y4982" t="s">
        <v>80</v>
      </c>
      <c r="Z4982" t="s">
        <v>80</v>
      </c>
      <c r="AE4982">
        <v>0</v>
      </c>
      <c r="AH4982">
        <v>0</v>
      </c>
      <c r="AI4982">
        <v>0</v>
      </c>
      <c r="AJ4982">
        <v>0</v>
      </c>
      <c r="AK4982">
        <v>0</v>
      </c>
      <c r="AL4982">
        <v>0</v>
      </c>
      <c r="AM4982">
        <v>0</v>
      </c>
      <c r="AN4982">
        <v>0</v>
      </c>
      <c r="AV4982" s="16" t="s">
        <v>234</v>
      </c>
    </row>
    <row r="4983" spans="1:48" x14ac:dyDescent="0.25">
      <c r="A4983">
        <v>4981</v>
      </c>
      <c r="C4983" t="s">
        <v>301</v>
      </c>
      <c r="E4983" t="s">
        <v>46</v>
      </c>
      <c r="F4983" t="s">
        <v>169</v>
      </c>
      <c r="H4983">
        <v>1996</v>
      </c>
      <c r="I4983">
        <v>10</v>
      </c>
      <c r="J4983">
        <v>18</v>
      </c>
      <c r="K4983">
        <v>-76.510199999999998</v>
      </c>
      <c r="L4983">
        <v>-177.97280000000001</v>
      </c>
      <c r="M4983">
        <v>25</v>
      </c>
      <c r="Y4983" t="s">
        <v>80</v>
      </c>
      <c r="Z4983" t="s">
        <v>80</v>
      </c>
      <c r="AE4983">
        <v>22545</v>
      </c>
      <c r="AH4983">
        <v>22545</v>
      </c>
      <c r="AI4983">
        <v>6.619413214752036E-2</v>
      </c>
      <c r="AJ4983">
        <v>1.4303094272206762</v>
      </c>
      <c r="AK4983">
        <v>0.46638008286808641</v>
      </c>
      <c r="AL4983">
        <v>0.47296634384504604</v>
      </c>
      <c r="AM4983">
        <v>8.1612615858211992</v>
      </c>
      <c r="AN4983">
        <v>0.54624332186119628</v>
      </c>
      <c r="AV4983" s="16" t="s">
        <v>234</v>
      </c>
    </row>
    <row r="4984" spans="1:48" x14ac:dyDescent="0.25">
      <c r="A4984">
        <v>4982</v>
      </c>
      <c r="C4984" t="s">
        <v>301</v>
      </c>
      <c r="E4984" t="s">
        <v>46</v>
      </c>
      <c r="F4984" t="s">
        <v>169</v>
      </c>
      <c r="H4984">
        <v>1996</v>
      </c>
      <c r="I4984">
        <v>10</v>
      </c>
      <c r="J4984">
        <v>18</v>
      </c>
      <c r="K4984">
        <v>-76.510199999999998</v>
      </c>
      <c r="L4984">
        <v>-177.97280000000001</v>
      </c>
      <c r="M4984">
        <v>3</v>
      </c>
      <c r="Y4984" t="s">
        <v>80</v>
      </c>
      <c r="Z4984" t="s">
        <v>80</v>
      </c>
      <c r="AE4984">
        <v>31558</v>
      </c>
      <c r="AH4984">
        <v>31558</v>
      </c>
      <c r="AI4984">
        <v>9.2657104560277107E-2</v>
      </c>
      <c r="AJ4984">
        <v>2.0021159859937945</v>
      </c>
      <c r="AK4984">
        <v>0.65282868286321005</v>
      </c>
      <c r="AL4984">
        <v>0.66204798753878746</v>
      </c>
      <c r="AM4984">
        <v>11.423956226451338</v>
      </c>
      <c r="AN4984">
        <v>0.76461950549104596</v>
      </c>
      <c r="AV4984" s="16" t="s">
        <v>234</v>
      </c>
    </row>
    <row r="4985" spans="1:48" x14ac:dyDescent="0.25">
      <c r="A4985">
        <v>4983</v>
      </c>
      <c r="C4985" t="s">
        <v>301</v>
      </c>
      <c r="E4985" t="s">
        <v>46</v>
      </c>
      <c r="F4985" t="s">
        <v>169</v>
      </c>
      <c r="H4985">
        <v>1996</v>
      </c>
      <c r="I4985">
        <v>10</v>
      </c>
      <c r="J4985">
        <v>31</v>
      </c>
      <c r="K4985">
        <v>-76.506799999999998</v>
      </c>
      <c r="L4985">
        <v>168.9967</v>
      </c>
      <c r="M4985">
        <v>66</v>
      </c>
      <c r="Y4985" t="s">
        <v>80</v>
      </c>
      <c r="Z4985" t="s">
        <v>80</v>
      </c>
      <c r="AE4985">
        <v>3060</v>
      </c>
      <c r="AH4985">
        <v>3060</v>
      </c>
      <c r="AI4985">
        <v>8.9844331058510658E-3</v>
      </c>
      <c r="AJ4985">
        <v>0.19413381447306582</v>
      </c>
      <c r="AK4985">
        <v>6.3301089091875998E-2</v>
      </c>
      <c r="AL4985">
        <v>6.4195032697531199E-2</v>
      </c>
      <c r="AM4985">
        <v>1.1077161433849132</v>
      </c>
      <c r="AN4985">
        <v>7.4140810152817052E-2</v>
      </c>
      <c r="AV4985" s="16" t="s">
        <v>234</v>
      </c>
    </row>
    <row r="4986" spans="1:48" x14ac:dyDescent="0.25">
      <c r="A4986">
        <v>4984</v>
      </c>
      <c r="C4986" t="s">
        <v>301</v>
      </c>
      <c r="E4986" t="s">
        <v>46</v>
      </c>
      <c r="F4986" t="s">
        <v>169</v>
      </c>
      <c r="H4986">
        <v>1996</v>
      </c>
      <c r="I4986">
        <v>10</v>
      </c>
      <c r="J4986">
        <v>31</v>
      </c>
      <c r="K4986">
        <v>-76.506799999999998</v>
      </c>
      <c r="L4986">
        <v>168.9967</v>
      </c>
      <c r="M4986">
        <v>27</v>
      </c>
      <c r="Y4986" t="s">
        <v>80</v>
      </c>
      <c r="Z4986" t="s">
        <v>80</v>
      </c>
      <c r="AE4986">
        <v>3286</v>
      </c>
      <c r="AH4986">
        <v>3286</v>
      </c>
      <c r="AI4986">
        <v>9.6479892764139222E-3</v>
      </c>
      <c r="AJ4986">
        <v>0.20847180207793933</v>
      </c>
      <c r="AK4986">
        <v>6.797626756728907E-2</v>
      </c>
      <c r="AL4986">
        <v>6.8936234458852136E-2</v>
      </c>
      <c r="AM4986">
        <v>1.1895278585499429</v>
      </c>
      <c r="AN4986">
        <v>7.9616569334038184E-2</v>
      </c>
      <c r="AV4986" s="16" t="s">
        <v>234</v>
      </c>
    </row>
    <row r="4987" spans="1:48" x14ac:dyDescent="0.25">
      <c r="A4987">
        <v>4985</v>
      </c>
      <c r="C4987" t="s">
        <v>301</v>
      </c>
      <c r="E4987" t="s">
        <v>46</v>
      </c>
      <c r="F4987" t="s">
        <v>169</v>
      </c>
      <c r="H4987">
        <v>1996</v>
      </c>
      <c r="I4987">
        <v>10</v>
      </c>
      <c r="J4987">
        <v>31</v>
      </c>
      <c r="K4987">
        <v>-76.506799999999998</v>
      </c>
      <c r="L4987">
        <v>168.9967</v>
      </c>
      <c r="M4987">
        <v>2</v>
      </c>
      <c r="Y4987" t="s">
        <v>80</v>
      </c>
      <c r="Z4987" t="s">
        <v>80</v>
      </c>
      <c r="AE4987">
        <v>7017</v>
      </c>
      <c r="AH4987">
        <v>7017</v>
      </c>
      <c r="AI4987">
        <v>2.0602538269201612E-2</v>
      </c>
      <c r="AJ4987">
        <v>0.44517548240441274</v>
      </c>
      <c r="AK4987">
        <v>0.14515808567244898</v>
      </c>
      <c r="AL4987">
        <v>0.14720802105835831</v>
      </c>
      <c r="AM4987">
        <v>2.540145156252267</v>
      </c>
      <c r="AN4987">
        <v>0.17001505387003832</v>
      </c>
      <c r="AV4987" s="16" t="s">
        <v>234</v>
      </c>
    </row>
    <row r="4988" spans="1:48" x14ac:dyDescent="0.25">
      <c r="A4988">
        <v>4986</v>
      </c>
      <c r="C4988" t="s">
        <v>301</v>
      </c>
      <c r="E4988" t="s">
        <v>46</v>
      </c>
      <c r="F4988" t="s">
        <v>169</v>
      </c>
      <c r="H4988">
        <v>1996</v>
      </c>
      <c r="I4988">
        <v>10</v>
      </c>
      <c r="J4988">
        <v>19</v>
      </c>
      <c r="K4988">
        <v>-76.504499999999993</v>
      </c>
      <c r="L4988">
        <v>179.959</v>
      </c>
      <c r="M4988">
        <v>24</v>
      </c>
      <c r="Y4988" t="s">
        <v>80</v>
      </c>
      <c r="Z4988" t="s">
        <v>80</v>
      </c>
      <c r="AE4988">
        <v>1365</v>
      </c>
      <c r="AH4988">
        <v>1365</v>
      </c>
      <c r="AI4988">
        <v>4.0077618266296418E-3</v>
      </c>
      <c r="AJ4988">
        <v>8.659890743651466E-2</v>
      </c>
      <c r="AK4988">
        <v>2.823725052627802E-2</v>
      </c>
      <c r="AL4988">
        <v>2.8636019487624214E-2</v>
      </c>
      <c r="AM4988">
        <v>0.49412827964719169</v>
      </c>
      <c r="AN4988">
        <v>3.307261629365859E-2</v>
      </c>
      <c r="AV4988" s="16" t="s">
        <v>234</v>
      </c>
    </row>
    <row r="4989" spans="1:48" x14ac:dyDescent="0.25">
      <c r="A4989">
        <v>4987</v>
      </c>
      <c r="C4989" t="s">
        <v>301</v>
      </c>
      <c r="E4989" t="s">
        <v>46</v>
      </c>
      <c r="F4989" t="s">
        <v>169</v>
      </c>
      <c r="H4989">
        <v>1996</v>
      </c>
      <c r="I4989">
        <v>10</v>
      </c>
      <c r="J4989">
        <v>19</v>
      </c>
      <c r="K4989">
        <v>-76.504499999999993</v>
      </c>
      <c r="L4989">
        <v>179.959</v>
      </c>
      <c r="M4989">
        <v>41</v>
      </c>
      <c r="Y4989" t="s">
        <v>80</v>
      </c>
      <c r="Z4989" t="s">
        <v>80</v>
      </c>
      <c r="AE4989">
        <v>3946</v>
      </c>
      <c r="AH4989">
        <v>3946</v>
      </c>
      <c r="AI4989">
        <v>1.1585808181597487E-2</v>
      </c>
      <c r="AJ4989">
        <v>0.25034380127801237</v>
      </c>
      <c r="AK4989">
        <v>8.1629443645928987E-2</v>
      </c>
      <c r="AL4989">
        <v>8.2782221903417691E-2</v>
      </c>
      <c r="AM4989">
        <v>1.4284470267310025</v>
      </c>
      <c r="AN4989">
        <v>9.5607724465037944E-2</v>
      </c>
      <c r="AV4989" s="16" t="s">
        <v>234</v>
      </c>
    </row>
    <row r="4990" spans="1:48" x14ac:dyDescent="0.25">
      <c r="A4990">
        <v>4988</v>
      </c>
      <c r="C4990" t="s">
        <v>301</v>
      </c>
      <c r="E4990" t="s">
        <v>46</v>
      </c>
      <c r="F4990" t="s">
        <v>169</v>
      </c>
      <c r="H4990">
        <v>1996</v>
      </c>
      <c r="I4990">
        <v>10</v>
      </c>
      <c r="J4990">
        <v>19</v>
      </c>
      <c r="K4990">
        <v>-76.504499999999993</v>
      </c>
      <c r="L4990">
        <v>179.959</v>
      </c>
      <c r="M4990">
        <v>3</v>
      </c>
      <c r="Y4990" t="s">
        <v>80</v>
      </c>
      <c r="Z4990" t="s">
        <v>80</v>
      </c>
      <c r="AE4990">
        <v>16001</v>
      </c>
      <c r="AH4990">
        <v>16001</v>
      </c>
      <c r="AI4990">
        <v>4.6980364093700294E-2</v>
      </c>
      <c r="AJ4990">
        <v>1.0151422109096491</v>
      </c>
      <c r="AK4990">
        <v>0.33100677338532941</v>
      </c>
      <c r="AL4990">
        <v>0.33568128045529305</v>
      </c>
      <c r="AM4990">
        <v>5.7923418334320251</v>
      </c>
      <c r="AN4990">
        <v>0.38768859583504106</v>
      </c>
      <c r="AV4990" s="16" t="s">
        <v>234</v>
      </c>
    </row>
    <row r="4991" spans="1:48" x14ac:dyDescent="0.25">
      <c r="A4991">
        <v>4989</v>
      </c>
      <c r="C4991" t="s">
        <v>301</v>
      </c>
      <c r="E4991" t="s">
        <v>46</v>
      </c>
      <c r="F4991" t="s">
        <v>169</v>
      </c>
      <c r="H4991">
        <v>1996</v>
      </c>
      <c r="I4991">
        <v>10</v>
      </c>
      <c r="J4991">
        <v>30</v>
      </c>
      <c r="K4991">
        <v>-76.503799999999998</v>
      </c>
      <c r="L4991">
        <v>175.94829999999999</v>
      </c>
      <c r="M4991">
        <v>23</v>
      </c>
      <c r="Y4991" t="s">
        <v>80</v>
      </c>
      <c r="Z4991" t="s">
        <v>80</v>
      </c>
      <c r="AE4991">
        <v>302102</v>
      </c>
      <c r="AH4991">
        <v>302102</v>
      </c>
      <c r="AI4991">
        <v>0.88699843468752249</v>
      </c>
      <c r="AJ4991">
        <v>19.166082882334031</v>
      </c>
      <c r="AK4991">
        <v>6.2494724238019357</v>
      </c>
      <c r="AL4991">
        <v>6.3377280287547615</v>
      </c>
      <c r="AM4991">
        <v>109.3605432512644</v>
      </c>
      <c r="AN4991">
        <v>7.3196362839171041</v>
      </c>
      <c r="AV4991" s="16" t="s">
        <v>234</v>
      </c>
    </row>
    <row r="4992" spans="1:48" x14ac:dyDescent="0.25">
      <c r="A4992">
        <v>4990</v>
      </c>
      <c r="C4992" t="s">
        <v>301</v>
      </c>
      <c r="E4992" t="s">
        <v>46</v>
      </c>
      <c r="F4992" t="s">
        <v>169</v>
      </c>
      <c r="H4992">
        <v>1996</v>
      </c>
      <c r="I4992">
        <v>10</v>
      </c>
      <c r="J4992">
        <v>30</v>
      </c>
      <c r="K4992">
        <v>-76.503799999999998</v>
      </c>
      <c r="L4992">
        <v>175.94829999999999</v>
      </c>
      <c r="M4992">
        <v>56</v>
      </c>
      <c r="Y4992" t="s">
        <v>80</v>
      </c>
      <c r="Z4992" t="s">
        <v>80</v>
      </c>
      <c r="AE4992">
        <v>340690</v>
      </c>
      <c r="AH4992">
        <v>340690</v>
      </c>
      <c r="AI4992">
        <v>1.0002962466772547</v>
      </c>
      <c r="AJ4992">
        <v>21.614199102231634</v>
      </c>
      <c r="AK4992">
        <v>7.0477281185330831</v>
      </c>
      <c r="AL4992">
        <v>7.1472567613470277</v>
      </c>
      <c r="AM4992">
        <v>123.3293506175837</v>
      </c>
      <c r="AN4992">
        <v>8.2545858205762226</v>
      </c>
      <c r="AV4992" s="16" t="s">
        <v>234</v>
      </c>
    </row>
    <row r="4993" spans="1:48" x14ac:dyDescent="0.25">
      <c r="A4993">
        <v>4991</v>
      </c>
      <c r="C4993" t="s">
        <v>301</v>
      </c>
      <c r="E4993" t="s">
        <v>46</v>
      </c>
      <c r="F4993" t="s">
        <v>169</v>
      </c>
      <c r="H4993">
        <v>1996</v>
      </c>
      <c r="I4993">
        <v>10</v>
      </c>
      <c r="J4993">
        <v>30</v>
      </c>
      <c r="K4993">
        <v>-76.503799999999998</v>
      </c>
      <c r="L4993">
        <v>175.94829999999999</v>
      </c>
      <c r="M4993">
        <v>2</v>
      </c>
      <c r="Y4993" t="s">
        <v>80</v>
      </c>
      <c r="Z4993" t="s">
        <v>80</v>
      </c>
      <c r="AE4993">
        <v>388190</v>
      </c>
      <c r="AH4993">
        <v>388190</v>
      </c>
      <c r="AI4993">
        <v>1.1397604860654658</v>
      </c>
      <c r="AJ4993">
        <v>24.627714196176282</v>
      </c>
      <c r="AK4993">
        <v>8.0303430635867148</v>
      </c>
      <c r="AL4993">
        <v>8.14374828197864</v>
      </c>
      <c r="AM4993">
        <v>140.52429075182664</v>
      </c>
      <c r="AN4993">
        <v>9.4054644095496904</v>
      </c>
      <c r="AV4993" s="16" t="s">
        <v>234</v>
      </c>
    </row>
    <row r="4994" spans="1:48" x14ac:dyDescent="0.25">
      <c r="A4994">
        <v>4992</v>
      </c>
      <c r="C4994" t="s">
        <v>301</v>
      </c>
      <c r="E4994" t="s">
        <v>46</v>
      </c>
      <c r="F4994" t="s">
        <v>169</v>
      </c>
      <c r="H4994">
        <v>1996</v>
      </c>
      <c r="I4994">
        <v>10</v>
      </c>
      <c r="J4994">
        <v>25</v>
      </c>
      <c r="K4994">
        <v>-76.502799999999993</v>
      </c>
      <c r="L4994">
        <v>-177.88079999999999</v>
      </c>
      <c r="M4994">
        <v>25</v>
      </c>
      <c r="Y4994" t="s">
        <v>80</v>
      </c>
      <c r="Z4994" t="s">
        <v>80</v>
      </c>
      <c r="AE4994">
        <v>0</v>
      </c>
      <c r="AH4994">
        <v>0</v>
      </c>
      <c r="AI4994">
        <v>0</v>
      </c>
      <c r="AJ4994">
        <v>0</v>
      </c>
      <c r="AK4994">
        <v>0</v>
      </c>
      <c r="AL4994">
        <v>0</v>
      </c>
      <c r="AM4994">
        <v>0</v>
      </c>
      <c r="AN4994">
        <v>0</v>
      </c>
      <c r="AV4994" s="16" t="s">
        <v>234</v>
      </c>
    </row>
    <row r="4995" spans="1:48" x14ac:dyDescent="0.25">
      <c r="A4995">
        <v>4993</v>
      </c>
      <c r="C4995" t="s">
        <v>301</v>
      </c>
      <c r="E4995" t="s">
        <v>46</v>
      </c>
      <c r="F4995" t="s">
        <v>169</v>
      </c>
      <c r="H4995">
        <v>1996</v>
      </c>
      <c r="I4995">
        <v>10</v>
      </c>
      <c r="J4995">
        <v>25</v>
      </c>
      <c r="K4995">
        <v>-76.502799999999993</v>
      </c>
      <c r="L4995">
        <v>-177.88079999999999</v>
      </c>
      <c r="M4995">
        <v>61</v>
      </c>
      <c r="Y4995" t="s">
        <v>80</v>
      </c>
      <c r="Z4995" t="s">
        <v>80</v>
      </c>
      <c r="AE4995">
        <v>3933</v>
      </c>
      <c r="AH4995">
        <v>3933</v>
      </c>
      <c r="AI4995">
        <v>1.154763902134387E-2</v>
      </c>
      <c r="AJ4995">
        <v>0.24951904977861697</v>
      </c>
      <c r="AK4995">
        <v>8.1360517450440623E-2</v>
      </c>
      <c r="AL4995">
        <v>8.2509497908297452E-2</v>
      </c>
      <c r="AM4995">
        <v>1.423741043115315</v>
      </c>
      <c r="AN4995">
        <v>9.5292747167003103E-2</v>
      </c>
      <c r="AV4995" s="16" t="s">
        <v>234</v>
      </c>
    </row>
    <row r="4996" spans="1:48" x14ac:dyDescent="0.25">
      <c r="A4996">
        <v>4994</v>
      </c>
      <c r="C4996" t="s">
        <v>301</v>
      </c>
      <c r="E4996" t="s">
        <v>46</v>
      </c>
      <c r="F4996" t="s">
        <v>169</v>
      </c>
      <c r="H4996">
        <v>1996</v>
      </c>
      <c r="I4996">
        <v>10</v>
      </c>
      <c r="J4996">
        <v>25</v>
      </c>
      <c r="K4996">
        <v>-76.502799999999993</v>
      </c>
      <c r="L4996">
        <v>-177.88079999999999</v>
      </c>
      <c r="M4996">
        <v>2</v>
      </c>
      <c r="Y4996" t="s">
        <v>80</v>
      </c>
      <c r="Z4996" t="s">
        <v>80</v>
      </c>
      <c r="AE4996">
        <v>215343</v>
      </c>
      <c r="AH4996">
        <v>215343</v>
      </c>
      <c r="AI4996">
        <v>0.63226626742264247</v>
      </c>
      <c r="AJ4996">
        <v>13.661881702638372</v>
      </c>
      <c r="AK4996">
        <v>4.4547210550038736</v>
      </c>
      <c r="AL4996">
        <v>4.5176310216289091</v>
      </c>
      <c r="AM4996">
        <v>77.953894596384771</v>
      </c>
      <c r="AN4996">
        <v>5.2175504839013342</v>
      </c>
      <c r="AV4996" s="16" t="s">
        <v>234</v>
      </c>
    </row>
    <row r="4997" spans="1:48" x14ac:dyDescent="0.25">
      <c r="A4997">
        <v>4995</v>
      </c>
      <c r="C4997" t="s">
        <v>301</v>
      </c>
      <c r="E4997" t="s">
        <v>46</v>
      </c>
      <c r="F4997" t="s">
        <v>169</v>
      </c>
      <c r="H4997">
        <v>1996</v>
      </c>
      <c r="I4997">
        <v>10</v>
      </c>
      <c r="J4997">
        <v>20</v>
      </c>
      <c r="K4997">
        <v>-76.496300000000005</v>
      </c>
      <c r="L4997">
        <v>175.98920000000001</v>
      </c>
      <c r="M4997">
        <v>52</v>
      </c>
      <c r="Y4997" t="s">
        <v>80</v>
      </c>
      <c r="Z4997" t="s">
        <v>80</v>
      </c>
      <c r="AE4997">
        <v>4621</v>
      </c>
      <c r="AH4997">
        <v>4621</v>
      </c>
      <c r="AI4997">
        <v>1.3567668425535221E-2</v>
      </c>
      <c r="AJ4997">
        <v>0.29316743682354157</v>
      </c>
      <c r="AK4997">
        <v>9.5592919180901639E-2</v>
      </c>
      <c r="AL4997">
        <v>9.6942890880814273E-2</v>
      </c>
      <c r="AM4997">
        <v>1.6727961760070864</v>
      </c>
      <c r="AN4997">
        <v>0.11196231493992405</v>
      </c>
      <c r="AV4997" s="16" t="s">
        <v>234</v>
      </c>
    </row>
    <row r="4998" spans="1:48" x14ac:dyDescent="0.25">
      <c r="A4998">
        <v>4996</v>
      </c>
      <c r="C4998" t="s">
        <v>301</v>
      </c>
      <c r="E4998" t="s">
        <v>46</v>
      </c>
      <c r="F4998" t="s">
        <v>169</v>
      </c>
      <c r="H4998">
        <v>1996</v>
      </c>
      <c r="I4998">
        <v>10</v>
      </c>
      <c r="J4998">
        <v>20</v>
      </c>
      <c r="K4998">
        <v>-76.496300000000005</v>
      </c>
      <c r="L4998">
        <v>175.98920000000001</v>
      </c>
      <c r="M4998">
        <v>3</v>
      </c>
      <c r="Y4998" t="s">
        <v>80</v>
      </c>
      <c r="Z4998" t="s">
        <v>80</v>
      </c>
      <c r="AE4998">
        <v>26790</v>
      </c>
      <c r="AH4998">
        <v>26790</v>
      </c>
      <c r="AI4998">
        <v>7.8657831014950996E-2</v>
      </c>
      <c r="AJ4998">
        <v>1.6996225129847822</v>
      </c>
      <c r="AK4998">
        <v>0.55419482901024775</v>
      </c>
      <c r="AL4998">
        <v>0.56202121763622903</v>
      </c>
      <c r="AM4998">
        <v>9.6979462357130153</v>
      </c>
      <c r="AN4998">
        <v>0.64909552418103555</v>
      </c>
      <c r="AV4998" s="16" t="s">
        <v>234</v>
      </c>
    </row>
    <row r="4999" spans="1:48" x14ac:dyDescent="0.25">
      <c r="A4999">
        <v>4997</v>
      </c>
      <c r="C4999" t="s">
        <v>301</v>
      </c>
      <c r="E4999" t="s">
        <v>46</v>
      </c>
      <c r="F4999" t="s">
        <v>169</v>
      </c>
      <c r="H4999">
        <v>1996</v>
      </c>
      <c r="I4999">
        <v>10</v>
      </c>
      <c r="J4999">
        <v>20</v>
      </c>
      <c r="K4999">
        <v>-76.496300000000005</v>
      </c>
      <c r="L4999">
        <v>175.98920000000001</v>
      </c>
      <c r="M4999">
        <v>12</v>
      </c>
      <c r="Y4999" t="s">
        <v>80</v>
      </c>
      <c r="Z4999" t="s">
        <v>80</v>
      </c>
      <c r="AE4999">
        <v>101070</v>
      </c>
      <c r="AH4999">
        <v>101070</v>
      </c>
      <c r="AI4999">
        <v>0.29675054052561023</v>
      </c>
      <c r="AJ4999">
        <v>6.4121256956839101</v>
      </c>
      <c r="AK4999">
        <v>2.0907977367699044</v>
      </c>
      <c r="AL4999">
        <v>2.1203241682155158</v>
      </c>
      <c r="AM4999">
        <v>36.587212618272282</v>
      </c>
      <c r="AN4999">
        <v>2.4488273471062811</v>
      </c>
      <c r="AV4999" s="16" t="s">
        <v>234</v>
      </c>
    </row>
    <row r="5000" spans="1:48" x14ac:dyDescent="0.25">
      <c r="A5000">
        <v>4998</v>
      </c>
      <c r="C5000" t="s">
        <v>301</v>
      </c>
      <c r="E5000" t="s">
        <v>46</v>
      </c>
      <c r="F5000" t="s">
        <v>169</v>
      </c>
      <c r="H5000">
        <v>1996</v>
      </c>
      <c r="I5000">
        <v>10</v>
      </c>
      <c r="J5000">
        <v>29</v>
      </c>
      <c r="K5000">
        <v>-76.461500000000001</v>
      </c>
      <c r="L5000">
        <v>-177.79320000000001</v>
      </c>
      <c r="M5000">
        <v>12</v>
      </c>
      <c r="Y5000" t="s">
        <v>80</v>
      </c>
      <c r="Z5000" t="s">
        <v>80</v>
      </c>
      <c r="AE5000">
        <v>198277</v>
      </c>
      <c r="AH5000">
        <v>198277</v>
      </c>
      <c r="AI5000">
        <v>0.58215896827739599</v>
      </c>
      <c r="AJ5000">
        <v>12.579173311201332</v>
      </c>
      <c r="AK5000">
        <v>4.1016830202189212</v>
      </c>
      <c r="AL5000">
        <v>4.1596073523426123</v>
      </c>
      <c r="AM5000">
        <v>71.776024105206034</v>
      </c>
      <c r="AN5000">
        <v>4.8040579786503619</v>
      </c>
      <c r="AV5000" s="16" t="s">
        <v>234</v>
      </c>
    </row>
    <row r="5001" spans="1:48" x14ac:dyDescent="0.25">
      <c r="A5001">
        <v>4999</v>
      </c>
      <c r="C5001" t="s">
        <v>301</v>
      </c>
      <c r="E5001" t="s">
        <v>46</v>
      </c>
      <c r="F5001" t="s">
        <v>169</v>
      </c>
      <c r="H5001">
        <v>1996</v>
      </c>
      <c r="I5001">
        <v>10</v>
      </c>
      <c r="J5001">
        <v>29</v>
      </c>
      <c r="K5001">
        <v>-76.461500000000001</v>
      </c>
      <c r="L5001">
        <v>-177.79320000000001</v>
      </c>
      <c r="M5001">
        <v>3</v>
      </c>
      <c r="Y5001" t="s">
        <v>80</v>
      </c>
      <c r="Z5001" t="s">
        <v>80</v>
      </c>
      <c r="AE5001">
        <v>245897</v>
      </c>
      <c r="AH5001">
        <v>245897</v>
      </c>
      <c r="AI5001">
        <v>0.72197553837564044</v>
      </c>
      <c r="AJ5001">
        <v>15.60030149590963</v>
      </c>
      <c r="AK5001">
        <v>5.0867803609232132</v>
      </c>
      <c r="AL5001">
        <v>5.1586163252368724</v>
      </c>
      <c r="AM5001">
        <v>89.014404088209162</v>
      </c>
      <c r="AN5001">
        <v>5.9578440503749199</v>
      </c>
      <c r="AV5001" s="16" t="s">
        <v>234</v>
      </c>
    </row>
    <row r="5002" spans="1:48" x14ac:dyDescent="0.25">
      <c r="A5002">
        <v>5000</v>
      </c>
      <c r="C5002" t="s">
        <v>301</v>
      </c>
      <c r="E5002" t="s">
        <v>46</v>
      </c>
      <c r="F5002" t="s">
        <v>169</v>
      </c>
      <c r="H5002">
        <v>1996</v>
      </c>
      <c r="I5002">
        <v>10</v>
      </c>
      <c r="J5002">
        <v>29</v>
      </c>
      <c r="K5002">
        <v>-76.461500000000001</v>
      </c>
      <c r="L5002">
        <v>-177.79320000000001</v>
      </c>
      <c r="M5002">
        <v>52</v>
      </c>
      <c r="Y5002" t="s">
        <v>80</v>
      </c>
      <c r="Z5002" t="s">
        <v>80</v>
      </c>
      <c r="AE5002">
        <v>375082</v>
      </c>
      <c r="AH5002">
        <v>375082</v>
      </c>
      <c r="AI5002">
        <v>1.1012742281728201</v>
      </c>
      <c r="AJ5002">
        <v>23.796110915093621</v>
      </c>
      <c r="AK5002">
        <v>7.7591827120127563</v>
      </c>
      <c r="AL5002">
        <v>7.8687585798220256</v>
      </c>
      <c r="AM5002">
        <v>135.77921127225491</v>
      </c>
      <c r="AN5002">
        <v>9.0878703770388647</v>
      </c>
      <c r="AV5002" s="16" t="s">
        <v>234</v>
      </c>
    </row>
    <row r="5003" spans="1:48" x14ac:dyDescent="0.25">
      <c r="A5003">
        <v>5001</v>
      </c>
      <c r="C5003" t="s">
        <v>301</v>
      </c>
      <c r="E5003" t="s">
        <v>46</v>
      </c>
      <c r="F5003" t="s">
        <v>169</v>
      </c>
      <c r="H5003">
        <v>1996</v>
      </c>
      <c r="I5003">
        <v>11</v>
      </c>
      <c r="J5003">
        <v>3</v>
      </c>
      <c r="K5003">
        <v>-76.500799999999998</v>
      </c>
      <c r="L5003">
        <v>179.99350000000001</v>
      </c>
      <c r="M5003">
        <v>64</v>
      </c>
      <c r="Y5003" t="s">
        <v>80</v>
      </c>
      <c r="Z5003" t="s">
        <v>80</v>
      </c>
      <c r="AE5003">
        <v>510192</v>
      </c>
      <c r="AH5003">
        <v>510192</v>
      </c>
      <c r="AI5003">
        <v>1.4979692467778978</v>
      </c>
      <c r="AJ5003">
        <v>32.367816690732809</v>
      </c>
      <c r="AK5003">
        <v>10.554153348353726</v>
      </c>
      <c r="AL5003">
        <v>10.703200039875437</v>
      </c>
      <c r="AM5003">
        <v>184.68886098883519</v>
      </c>
      <c r="AN5003">
        <v>12.361453664537921</v>
      </c>
      <c r="AV5003" s="16" t="s">
        <v>234</v>
      </c>
    </row>
    <row r="5004" spans="1:48" x14ac:dyDescent="0.25">
      <c r="A5004">
        <v>5002</v>
      </c>
      <c r="C5004" t="s">
        <v>301</v>
      </c>
      <c r="E5004" t="s">
        <v>46</v>
      </c>
      <c r="F5004" t="s">
        <v>169</v>
      </c>
      <c r="H5004">
        <v>1996</v>
      </c>
      <c r="I5004">
        <v>11</v>
      </c>
      <c r="J5004">
        <v>3</v>
      </c>
      <c r="K5004">
        <v>-76.500799999999998</v>
      </c>
      <c r="L5004">
        <v>179.99350000000001</v>
      </c>
      <c r="M5004">
        <v>2</v>
      </c>
      <c r="Y5004" t="s">
        <v>80</v>
      </c>
      <c r="Z5004" t="s">
        <v>80</v>
      </c>
      <c r="AE5004">
        <v>819271</v>
      </c>
      <c r="AH5004">
        <v>819271</v>
      </c>
      <c r="AI5004">
        <v>2.4054527761646107</v>
      </c>
      <c r="AJ5004">
        <v>51.97653735855004</v>
      </c>
      <c r="AK5004">
        <v>16.947956392611225</v>
      </c>
      <c r="AL5004">
        <v>17.187296938934342</v>
      </c>
      <c r="AM5004">
        <v>296.5750694467651</v>
      </c>
      <c r="AN5004">
        <v>19.850135841408033</v>
      </c>
      <c r="AV5004" s="16" t="s">
        <v>234</v>
      </c>
    </row>
    <row r="5005" spans="1:48" x14ac:dyDescent="0.25">
      <c r="A5005">
        <v>5003</v>
      </c>
      <c r="C5005" t="s">
        <v>301</v>
      </c>
      <c r="E5005" t="s">
        <v>46</v>
      </c>
      <c r="F5005" t="s">
        <v>169</v>
      </c>
      <c r="H5005">
        <v>1996</v>
      </c>
      <c r="I5005">
        <v>11</v>
      </c>
      <c r="J5005">
        <v>3</v>
      </c>
      <c r="K5005">
        <v>-76.500799999999998</v>
      </c>
      <c r="L5005">
        <v>179.99350000000001</v>
      </c>
      <c r="M5005">
        <v>19</v>
      </c>
      <c r="Y5005" t="s">
        <v>80</v>
      </c>
      <c r="Z5005" t="s">
        <v>80</v>
      </c>
      <c r="AE5005">
        <v>1125751</v>
      </c>
      <c r="AH5005">
        <v>1125751</v>
      </c>
      <c r="AI5005">
        <v>3.3053054095898506</v>
      </c>
      <c r="AJ5005">
        <v>71.420371168911217</v>
      </c>
      <c r="AK5005">
        <v>23.287994884401471</v>
      </c>
      <c r="AL5005">
        <v>23.616870017738055</v>
      </c>
      <c r="AM5005">
        <v>407.52044318029721</v>
      </c>
      <c r="AN5005">
        <v>27.275846787694103</v>
      </c>
      <c r="AV5005" s="16" t="s">
        <v>234</v>
      </c>
    </row>
    <row r="5006" spans="1:48" x14ac:dyDescent="0.25">
      <c r="A5006">
        <v>5004</v>
      </c>
      <c r="C5006" t="s">
        <v>301</v>
      </c>
      <c r="E5006" t="s">
        <v>46</v>
      </c>
      <c r="F5006" t="s">
        <v>169</v>
      </c>
      <c r="H5006">
        <v>1996</v>
      </c>
      <c r="I5006">
        <v>11</v>
      </c>
      <c r="J5006">
        <v>2</v>
      </c>
      <c r="K5006">
        <v>-76.494299999999996</v>
      </c>
      <c r="L5006">
        <v>-177.86199999999999</v>
      </c>
      <c r="M5006">
        <v>23</v>
      </c>
      <c r="Y5006" t="s">
        <v>80</v>
      </c>
      <c r="Z5006" t="s">
        <v>80</v>
      </c>
      <c r="AE5006">
        <v>0</v>
      </c>
      <c r="AH5006">
        <v>0</v>
      </c>
      <c r="AI5006">
        <v>0</v>
      </c>
      <c r="AJ5006">
        <v>0</v>
      </c>
      <c r="AK5006">
        <v>0</v>
      </c>
      <c r="AL5006">
        <v>0</v>
      </c>
      <c r="AM5006">
        <v>0</v>
      </c>
      <c r="AN5006">
        <v>0</v>
      </c>
      <c r="AV5006" s="16" t="s">
        <v>234</v>
      </c>
    </row>
    <row r="5007" spans="1:48" x14ac:dyDescent="0.25">
      <c r="A5007">
        <v>5005</v>
      </c>
      <c r="C5007" t="s">
        <v>301</v>
      </c>
      <c r="E5007" t="s">
        <v>46</v>
      </c>
      <c r="F5007" t="s">
        <v>169</v>
      </c>
      <c r="H5007">
        <v>1996</v>
      </c>
      <c r="I5007">
        <v>11</v>
      </c>
      <c r="J5007">
        <v>2</v>
      </c>
      <c r="K5007">
        <v>-76.494299999999996</v>
      </c>
      <c r="L5007">
        <v>-177.86199999999999</v>
      </c>
      <c r="M5007">
        <v>56</v>
      </c>
      <c r="Y5007" t="s">
        <v>80</v>
      </c>
      <c r="Z5007" t="s">
        <v>80</v>
      </c>
      <c r="AE5007">
        <v>0</v>
      </c>
      <c r="AH5007">
        <v>0</v>
      </c>
      <c r="AI5007">
        <v>0</v>
      </c>
      <c r="AJ5007">
        <v>0</v>
      </c>
      <c r="AK5007">
        <v>0</v>
      </c>
      <c r="AL5007">
        <v>0</v>
      </c>
      <c r="AM5007">
        <v>0</v>
      </c>
      <c r="AN5007">
        <v>0</v>
      </c>
      <c r="AV5007" s="16" t="s">
        <v>234</v>
      </c>
    </row>
    <row r="5008" spans="1:48" x14ac:dyDescent="0.25">
      <c r="A5008">
        <v>5006</v>
      </c>
      <c r="C5008" t="s">
        <v>301</v>
      </c>
      <c r="E5008" t="s">
        <v>46</v>
      </c>
      <c r="F5008" t="s">
        <v>169</v>
      </c>
      <c r="H5008">
        <v>1996</v>
      </c>
      <c r="I5008">
        <v>11</v>
      </c>
      <c r="J5008">
        <v>2</v>
      </c>
      <c r="K5008">
        <v>-76.494299999999996</v>
      </c>
      <c r="L5008">
        <v>-177.86199999999999</v>
      </c>
      <c r="M5008">
        <v>2</v>
      </c>
      <c r="Y5008" t="s">
        <v>80</v>
      </c>
      <c r="Z5008" t="s">
        <v>80</v>
      </c>
      <c r="AE5008">
        <v>483081</v>
      </c>
      <c r="AH5008">
        <v>483081</v>
      </c>
      <c r="AI5008">
        <v>1.4183689311136074</v>
      </c>
      <c r="AJ5008">
        <v>30.647829159955265</v>
      </c>
      <c r="AK5008">
        <v>9.9933181109779579</v>
      </c>
      <c r="AL5008">
        <v>10.134444637436625</v>
      </c>
      <c r="AM5008">
        <v>174.87471315768866</v>
      </c>
      <c r="AN5008">
        <v>11.704580623997717</v>
      </c>
      <c r="AV5008" s="16" t="s">
        <v>234</v>
      </c>
    </row>
    <row r="5009" spans="1:48" x14ac:dyDescent="0.25">
      <c r="A5009">
        <v>5007</v>
      </c>
      <c r="C5009" t="s">
        <v>301</v>
      </c>
      <c r="E5009" t="s">
        <v>46</v>
      </c>
      <c r="F5009" t="s">
        <v>169</v>
      </c>
      <c r="H5009">
        <v>1996</v>
      </c>
      <c r="I5009">
        <v>11</v>
      </c>
      <c r="J5009">
        <v>5</v>
      </c>
      <c r="K5009">
        <v>-76.490799999999993</v>
      </c>
      <c r="L5009">
        <v>172.0283</v>
      </c>
      <c r="M5009">
        <v>22</v>
      </c>
      <c r="Y5009" t="s">
        <v>80</v>
      </c>
      <c r="Z5009" t="s">
        <v>80</v>
      </c>
      <c r="AE5009">
        <v>12940</v>
      </c>
      <c r="AH5009">
        <v>12940</v>
      </c>
      <c r="AI5009">
        <v>3.7992994898598954E-2</v>
      </c>
      <c r="AJ5009">
        <v>0.82094495401355294</v>
      </c>
      <c r="AK5009">
        <v>0.26768499766303122</v>
      </c>
      <c r="AL5009">
        <v>0.27146526898890644</v>
      </c>
      <c r="AM5009">
        <v>4.6842636913074438</v>
      </c>
      <c r="AN5009">
        <v>0.31352355665929826</v>
      </c>
      <c r="AV5009" s="16" t="s">
        <v>234</v>
      </c>
    </row>
    <row r="5010" spans="1:48" x14ac:dyDescent="0.25">
      <c r="A5010">
        <v>5008</v>
      </c>
      <c r="C5010" t="s">
        <v>301</v>
      </c>
      <c r="E5010" t="s">
        <v>46</v>
      </c>
      <c r="F5010" t="s">
        <v>169</v>
      </c>
      <c r="H5010">
        <v>1996</v>
      </c>
      <c r="I5010">
        <v>11</v>
      </c>
      <c r="J5010">
        <v>5</v>
      </c>
      <c r="K5010">
        <v>-76.490799999999993</v>
      </c>
      <c r="L5010">
        <v>172.0283</v>
      </c>
      <c r="M5010">
        <v>53</v>
      </c>
      <c r="Y5010" t="s">
        <v>80</v>
      </c>
      <c r="Z5010" t="s">
        <v>80</v>
      </c>
      <c r="AE5010">
        <v>64841</v>
      </c>
      <c r="AH5010">
        <v>64841</v>
      </c>
      <c r="AI5010">
        <v>0.19037896307728397</v>
      </c>
      <c r="AJ5010">
        <v>4.1136701517150529</v>
      </c>
      <c r="AK5010">
        <v>1.3413418032046835</v>
      </c>
      <c r="AL5010">
        <v>1.360284351353144</v>
      </c>
      <c r="AM5010">
        <v>23.472360278830443</v>
      </c>
      <c r="AN5010">
        <v>1.5710340755290231</v>
      </c>
      <c r="AV5010" s="16" t="s">
        <v>234</v>
      </c>
    </row>
    <row r="5011" spans="1:48" x14ac:dyDescent="0.25">
      <c r="A5011">
        <v>5009</v>
      </c>
      <c r="C5011" t="s">
        <v>301</v>
      </c>
      <c r="E5011" t="s">
        <v>46</v>
      </c>
      <c r="F5011" t="s">
        <v>169</v>
      </c>
      <c r="H5011">
        <v>1996</v>
      </c>
      <c r="I5011">
        <v>11</v>
      </c>
      <c r="J5011">
        <v>5</v>
      </c>
      <c r="K5011">
        <v>-76.490799999999993</v>
      </c>
      <c r="L5011">
        <v>172.0283</v>
      </c>
      <c r="M5011">
        <v>3</v>
      </c>
      <c r="Y5011" t="s">
        <v>80</v>
      </c>
      <c r="Z5011" t="s">
        <v>80</v>
      </c>
      <c r="AE5011">
        <v>396323</v>
      </c>
      <c r="AH5011">
        <v>396323</v>
      </c>
      <c r="AI5011">
        <v>1.1636396999379779</v>
      </c>
      <c r="AJ5011">
        <v>25.143691422682636</v>
      </c>
      <c r="AK5011">
        <v>8.1985874288103187</v>
      </c>
      <c r="AL5011">
        <v>8.3143686090796276</v>
      </c>
      <c r="AM5011">
        <v>143.46842650154869</v>
      </c>
      <c r="AN5011">
        <v>9.6025190530048743</v>
      </c>
      <c r="AV5011" s="16" t="s">
        <v>234</v>
      </c>
    </row>
    <row r="5012" spans="1:48" x14ac:dyDescent="0.25">
      <c r="A5012">
        <v>5010</v>
      </c>
      <c r="C5012" t="s">
        <v>301</v>
      </c>
      <c r="E5012" t="s">
        <v>46</v>
      </c>
      <c r="F5012" t="s">
        <v>169</v>
      </c>
      <c r="H5012">
        <v>1996</v>
      </c>
      <c r="I5012">
        <v>11</v>
      </c>
      <c r="J5012">
        <v>4</v>
      </c>
      <c r="K5012">
        <v>-76.462299999999999</v>
      </c>
      <c r="L5012">
        <v>176.01499999999999</v>
      </c>
      <c r="M5012">
        <v>53</v>
      </c>
      <c r="Y5012" t="s">
        <v>80</v>
      </c>
      <c r="Z5012" t="s">
        <v>80</v>
      </c>
      <c r="AE5012">
        <v>889140</v>
      </c>
      <c r="AH5012">
        <v>889140</v>
      </c>
      <c r="AI5012">
        <v>2.610594395992293</v>
      </c>
      <c r="AJ5012">
        <v>56.409196013262012</v>
      </c>
      <c r="AK5012">
        <v>18.393310573578638</v>
      </c>
      <c r="AL5012">
        <v>18.653062540092449</v>
      </c>
      <c r="AM5012">
        <v>321.86755938864763</v>
      </c>
      <c r="AN5012">
        <v>21.542993444207763</v>
      </c>
      <c r="AV5012" s="16" t="s">
        <v>234</v>
      </c>
    </row>
    <row r="5013" spans="1:48" x14ac:dyDescent="0.25">
      <c r="A5013">
        <v>5011</v>
      </c>
      <c r="C5013" t="s">
        <v>301</v>
      </c>
      <c r="E5013" t="s">
        <v>46</v>
      </c>
      <c r="F5013" t="s">
        <v>169</v>
      </c>
      <c r="H5013">
        <v>1996</v>
      </c>
      <c r="I5013">
        <v>11</v>
      </c>
      <c r="J5013">
        <v>4</v>
      </c>
      <c r="K5013">
        <v>-76.462299999999999</v>
      </c>
      <c r="L5013">
        <v>176.01499999999999</v>
      </c>
      <c r="M5013">
        <v>10</v>
      </c>
      <c r="Y5013" t="s">
        <v>80</v>
      </c>
      <c r="Z5013" t="s">
        <v>80</v>
      </c>
      <c r="AE5013">
        <v>949668</v>
      </c>
      <c r="AH5013">
        <v>949668</v>
      </c>
      <c r="AI5013">
        <v>2.7883100061331274</v>
      </c>
      <c r="AJ5013">
        <v>60.249238994446891</v>
      </c>
      <c r="AK5013">
        <v>19.645430939772449</v>
      </c>
      <c r="AL5013">
        <v>19.922865461372243</v>
      </c>
      <c r="AM5013">
        <v>343.7786191032888</v>
      </c>
      <c r="AN5013">
        <v>23.009527743857994</v>
      </c>
      <c r="AV5013" s="16" t="s">
        <v>234</v>
      </c>
    </row>
    <row r="5014" spans="1:48" x14ac:dyDescent="0.25">
      <c r="A5014">
        <v>5012</v>
      </c>
      <c r="C5014" t="s">
        <v>301</v>
      </c>
      <c r="E5014" t="s">
        <v>46</v>
      </c>
      <c r="F5014" t="s">
        <v>169</v>
      </c>
      <c r="H5014">
        <v>1996</v>
      </c>
      <c r="I5014">
        <v>11</v>
      </c>
      <c r="J5014">
        <v>4</v>
      </c>
      <c r="K5014">
        <v>-76.462299999999999</v>
      </c>
      <c r="L5014">
        <v>176.01499999999999</v>
      </c>
      <c r="M5014">
        <v>22</v>
      </c>
      <c r="Y5014" t="s">
        <v>80</v>
      </c>
      <c r="Z5014" t="s">
        <v>80</v>
      </c>
      <c r="AE5014">
        <v>1166880</v>
      </c>
      <c r="AH5014">
        <v>1166880</v>
      </c>
      <c r="AI5014">
        <v>3.4260638243645398</v>
      </c>
      <c r="AJ5014">
        <v>74.029694585729104</v>
      </c>
      <c r="AK5014">
        <v>24.138815307035383</v>
      </c>
      <c r="AL5014">
        <v>24.479705801991898</v>
      </c>
      <c r="AM5014">
        <v>422.40908934411357</v>
      </c>
      <c r="AN5014">
        <v>28.27236227160757</v>
      </c>
      <c r="AV5014" s="16" t="s">
        <v>234</v>
      </c>
    </row>
    <row r="5015" spans="1:48" x14ac:dyDescent="0.25">
      <c r="A5015">
        <v>5013</v>
      </c>
      <c r="C5015" t="s">
        <v>301</v>
      </c>
      <c r="E5015" t="s">
        <v>46</v>
      </c>
      <c r="F5015" t="s">
        <v>170</v>
      </c>
      <c r="H5015">
        <v>1997</v>
      </c>
      <c r="I5015">
        <v>1</v>
      </c>
      <c r="J5015">
        <v>21</v>
      </c>
      <c r="K5015">
        <v>-78.043000000000006</v>
      </c>
      <c r="L5015">
        <v>-176.0241</v>
      </c>
      <c r="M5015">
        <v>24</v>
      </c>
      <c r="Y5015" t="s">
        <v>80</v>
      </c>
      <c r="Z5015" t="s">
        <v>80</v>
      </c>
      <c r="AE5015">
        <v>1875185</v>
      </c>
      <c r="AH5015">
        <v>1875185</v>
      </c>
      <c r="AI5015">
        <v>5.5057105207827881</v>
      </c>
      <c r="AJ5015">
        <v>118.96628003028626</v>
      </c>
      <c r="AK5015">
        <v>38.791259068218793</v>
      </c>
      <c r="AL5015">
        <v>39.339072676117659</v>
      </c>
      <c r="AM5015">
        <v>678.81460664484916</v>
      </c>
      <c r="AN5015">
        <v>45.43390035503603</v>
      </c>
      <c r="AV5015" s="16" t="s">
        <v>235</v>
      </c>
    </row>
    <row r="5016" spans="1:48" x14ac:dyDescent="0.25">
      <c r="A5016">
        <v>5014</v>
      </c>
      <c r="C5016" t="s">
        <v>301</v>
      </c>
      <c r="E5016" t="s">
        <v>46</v>
      </c>
      <c r="F5016" t="s">
        <v>170</v>
      </c>
      <c r="H5016">
        <v>1997</v>
      </c>
      <c r="I5016">
        <v>1</v>
      </c>
      <c r="J5016">
        <v>13</v>
      </c>
      <c r="K5016">
        <v>-76.515299999999996</v>
      </c>
      <c r="L5016">
        <v>168.9581</v>
      </c>
      <c r="M5016">
        <v>7</v>
      </c>
      <c r="Y5016" t="s">
        <v>80</v>
      </c>
      <c r="Z5016" t="s">
        <v>80</v>
      </c>
      <c r="AE5016">
        <v>378664</v>
      </c>
      <c r="AH5016">
        <v>378664</v>
      </c>
      <c r="AI5016">
        <v>1.1117912998673163</v>
      </c>
      <c r="AJ5016">
        <v>24.023361674388561</v>
      </c>
      <c r="AK5016">
        <v>7.8332822221850114</v>
      </c>
      <c r="AL5016">
        <v>7.9439045298620767</v>
      </c>
      <c r="AM5016">
        <v>137.07589075774666</v>
      </c>
      <c r="AN5016">
        <v>9.1746587371589268</v>
      </c>
      <c r="AV5016" s="16" t="s">
        <v>235</v>
      </c>
    </row>
    <row r="5017" spans="1:48" x14ac:dyDescent="0.25">
      <c r="A5017">
        <v>5015</v>
      </c>
      <c r="C5017" t="s">
        <v>301</v>
      </c>
      <c r="E5017" t="s">
        <v>46</v>
      </c>
      <c r="F5017" t="s">
        <v>170</v>
      </c>
      <c r="H5017">
        <v>1997</v>
      </c>
      <c r="I5017">
        <v>1</v>
      </c>
      <c r="J5017">
        <v>13</v>
      </c>
      <c r="K5017">
        <v>-76.515299999999996</v>
      </c>
      <c r="L5017">
        <v>168.9581</v>
      </c>
      <c r="M5017">
        <v>30</v>
      </c>
      <c r="Y5017" t="s">
        <v>80</v>
      </c>
      <c r="Z5017" t="s">
        <v>80</v>
      </c>
      <c r="AE5017">
        <v>1130240</v>
      </c>
      <c r="AH5017">
        <v>1130240</v>
      </c>
      <c r="AI5017">
        <v>3.3184855142343492</v>
      </c>
      <c r="AJ5017">
        <v>71.705164205894746</v>
      </c>
      <c r="AK5017">
        <v>23.380857168366646</v>
      </c>
      <c r="AL5017">
        <v>23.711043711129957</v>
      </c>
      <c r="AM5017">
        <v>409.1454555226681</v>
      </c>
      <c r="AN5017">
        <v>27.384610871607826</v>
      </c>
      <c r="AV5017" s="16" t="s">
        <v>235</v>
      </c>
    </row>
    <row r="5018" spans="1:48" x14ac:dyDescent="0.25">
      <c r="A5018">
        <v>5016</v>
      </c>
      <c r="C5018" t="s">
        <v>301</v>
      </c>
      <c r="E5018" t="s">
        <v>46</v>
      </c>
      <c r="F5018" t="s">
        <v>170</v>
      </c>
      <c r="H5018">
        <v>1997</v>
      </c>
      <c r="I5018">
        <v>1</v>
      </c>
      <c r="J5018">
        <v>29</v>
      </c>
      <c r="K5018">
        <v>-76.503600000000006</v>
      </c>
      <c r="L5018">
        <v>172.0034</v>
      </c>
      <c r="M5018">
        <v>1</v>
      </c>
      <c r="Y5018" t="s">
        <v>80</v>
      </c>
      <c r="Z5018" t="s">
        <v>80</v>
      </c>
      <c r="AE5018">
        <v>2159442</v>
      </c>
      <c r="AH5018">
        <v>2159442</v>
      </c>
      <c r="AI5018">
        <v>6.3403144427990972</v>
      </c>
      <c r="AJ5018">
        <v>137.00023287364255</v>
      </c>
      <c r="AK5018">
        <v>44.671578572136895</v>
      </c>
      <c r="AL5018">
        <v>45.302434574647769</v>
      </c>
      <c r="AM5018">
        <v>781.71528238673329</v>
      </c>
      <c r="AN5018">
        <v>52.321169724842996</v>
      </c>
      <c r="AV5018" s="16" t="s">
        <v>235</v>
      </c>
    </row>
    <row r="5019" spans="1:48" x14ac:dyDescent="0.25">
      <c r="A5019">
        <v>5017</v>
      </c>
      <c r="C5019" t="s">
        <v>301</v>
      </c>
      <c r="E5019" t="s">
        <v>46</v>
      </c>
      <c r="F5019" t="s">
        <v>170</v>
      </c>
      <c r="H5019">
        <v>1997</v>
      </c>
      <c r="I5019">
        <v>1</v>
      </c>
      <c r="J5019">
        <v>29</v>
      </c>
      <c r="K5019">
        <v>-76.503600000000006</v>
      </c>
      <c r="L5019">
        <v>172.0034</v>
      </c>
      <c r="M5019">
        <v>14</v>
      </c>
      <c r="Y5019" t="s">
        <v>80</v>
      </c>
      <c r="Z5019" t="s">
        <v>80</v>
      </c>
      <c r="AE5019">
        <v>3439374</v>
      </c>
      <c r="AH5019">
        <v>3439374</v>
      </c>
      <c r="AI5019">
        <v>10.09830902908608</v>
      </c>
      <c r="AJ5019">
        <v>218.20222026780598</v>
      </c>
      <c r="AK5019">
        <v>71.149058821660759</v>
      </c>
      <c r="AL5019">
        <v>72.153832153280618</v>
      </c>
      <c r="AM5019">
        <v>1245.0490532478243</v>
      </c>
      <c r="AN5019">
        <v>83.332671496253269</v>
      </c>
      <c r="AV5019" s="16" t="s">
        <v>235</v>
      </c>
    </row>
    <row r="5020" spans="1:48" x14ac:dyDescent="0.25">
      <c r="A5020">
        <v>5018</v>
      </c>
      <c r="C5020" t="s">
        <v>301</v>
      </c>
      <c r="E5020" t="s">
        <v>46</v>
      </c>
      <c r="F5020" t="s">
        <v>170</v>
      </c>
      <c r="H5020">
        <v>1997</v>
      </c>
      <c r="I5020">
        <v>1</v>
      </c>
      <c r="J5020">
        <v>31</v>
      </c>
      <c r="K5020">
        <v>-76.502099999999999</v>
      </c>
      <c r="L5020">
        <v>178.0179</v>
      </c>
      <c r="M5020">
        <v>17</v>
      </c>
      <c r="Y5020" t="s">
        <v>80</v>
      </c>
      <c r="Z5020" t="s">
        <v>80</v>
      </c>
      <c r="AE5020">
        <v>4945400</v>
      </c>
      <c r="AH5020">
        <v>4945400</v>
      </c>
      <c r="AI5020">
        <v>14.520135778325445</v>
      </c>
      <c r="AJ5020">
        <v>313.74815885460777</v>
      </c>
      <c r="AK5020">
        <v>102.30366208985738</v>
      </c>
      <c r="AL5020">
        <v>103.7484034975068</v>
      </c>
      <c r="AM5020">
        <v>1790.2285671554739</v>
      </c>
      <c r="AN5020">
        <v>119.82220997703969</v>
      </c>
      <c r="AV5020" s="16" t="s">
        <v>235</v>
      </c>
    </row>
    <row r="5021" spans="1:48" x14ac:dyDescent="0.25">
      <c r="A5021">
        <v>5019</v>
      </c>
      <c r="C5021" t="s">
        <v>301</v>
      </c>
      <c r="E5021" t="s">
        <v>46</v>
      </c>
      <c r="F5021" t="s">
        <v>170</v>
      </c>
      <c r="H5021">
        <v>1997</v>
      </c>
      <c r="I5021">
        <v>1</v>
      </c>
      <c r="J5021">
        <v>31</v>
      </c>
      <c r="K5021">
        <v>-76.502099999999999</v>
      </c>
      <c r="L5021">
        <v>178.0179</v>
      </c>
      <c r="M5021">
        <v>4</v>
      </c>
      <c r="Y5021" t="s">
        <v>80</v>
      </c>
      <c r="Z5021" t="s">
        <v>80</v>
      </c>
      <c r="AE5021">
        <v>5427264</v>
      </c>
      <c r="AH5021">
        <v>5427264</v>
      </c>
      <c r="AI5021">
        <v>15.934931488821464</v>
      </c>
      <c r="AJ5021">
        <v>344.318778585735</v>
      </c>
      <c r="AK5021">
        <v>112.27180457161154</v>
      </c>
      <c r="AL5021">
        <v>113.8573169732464</v>
      </c>
      <c r="AM5021">
        <v>1964.6627278469862</v>
      </c>
      <c r="AN5021">
        <v>131.49730388013677</v>
      </c>
      <c r="AV5021" s="16" t="s">
        <v>235</v>
      </c>
    </row>
    <row r="5022" spans="1:48" x14ac:dyDescent="0.25">
      <c r="A5022">
        <v>5020</v>
      </c>
      <c r="C5022" t="s">
        <v>301</v>
      </c>
      <c r="E5022" t="s">
        <v>46</v>
      </c>
      <c r="F5022" t="s">
        <v>170</v>
      </c>
      <c r="H5022">
        <v>1997</v>
      </c>
      <c r="I5022">
        <v>1</v>
      </c>
      <c r="J5022">
        <v>15</v>
      </c>
      <c r="K5022">
        <v>-76.500699999999995</v>
      </c>
      <c r="L5022">
        <v>169.99080000000001</v>
      </c>
      <c r="M5022">
        <v>23</v>
      </c>
      <c r="Y5022" t="s">
        <v>80</v>
      </c>
      <c r="Z5022" t="s">
        <v>80</v>
      </c>
      <c r="AE5022">
        <v>1579934</v>
      </c>
      <c r="AH5022">
        <v>1579934</v>
      </c>
      <c r="AI5022">
        <v>4.6388272335489207</v>
      </c>
      <c r="AJ5022">
        <v>100.23484118813359</v>
      </c>
      <c r="AK5022">
        <v>32.683510749439222</v>
      </c>
      <c r="AL5022">
        <v>33.145070192791259</v>
      </c>
      <c r="AM5022">
        <v>571.93411675905213</v>
      </c>
      <c r="AN5022">
        <v>38.280257107183289</v>
      </c>
      <c r="AV5022" s="16" t="s">
        <v>235</v>
      </c>
    </row>
    <row r="5023" spans="1:48" x14ac:dyDescent="0.25">
      <c r="A5023">
        <v>5021</v>
      </c>
      <c r="C5023" t="s">
        <v>301</v>
      </c>
      <c r="E5023" t="s">
        <v>46</v>
      </c>
      <c r="F5023" t="s">
        <v>170</v>
      </c>
      <c r="H5023">
        <v>1997</v>
      </c>
      <c r="I5023">
        <v>1</v>
      </c>
      <c r="J5023">
        <v>15</v>
      </c>
      <c r="K5023">
        <v>-76.500699999999995</v>
      </c>
      <c r="L5023">
        <v>169.99080000000001</v>
      </c>
      <c r="M5023">
        <v>3</v>
      </c>
      <c r="Y5023" t="s">
        <v>80</v>
      </c>
      <c r="Z5023" t="s">
        <v>80</v>
      </c>
      <c r="AE5023">
        <v>3193837</v>
      </c>
      <c r="AH5023">
        <v>3193837</v>
      </c>
      <c r="AI5023">
        <v>9.3773904828405392</v>
      </c>
      <c r="AJ5023">
        <v>202.6247580441873</v>
      </c>
      <c r="AK5023">
        <v>66.069725647689538</v>
      </c>
      <c r="AL5023">
        <v>67.00276818483168</v>
      </c>
      <c r="AM5023">
        <v>1156.1649687058957</v>
      </c>
      <c r="AN5023">
        <v>77.383549894131619</v>
      </c>
      <c r="AV5023" s="16" t="s">
        <v>235</v>
      </c>
    </row>
    <row r="5024" spans="1:48" x14ac:dyDescent="0.25">
      <c r="A5024">
        <v>5022</v>
      </c>
      <c r="C5024" t="s">
        <v>301</v>
      </c>
      <c r="E5024" t="s">
        <v>46</v>
      </c>
      <c r="F5024" t="s">
        <v>170</v>
      </c>
      <c r="H5024">
        <v>1997</v>
      </c>
      <c r="I5024">
        <v>1</v>
      </c>
      <c r="J5024">
        <v>15</v>
      </c>
      <c r="K5024">
        <v>-76.500699999999995</v>
      </c>
      <c r="L5024">
        <v>169.99080000000001</v>
      </c>
      <c r="M5024">
        <v>12</v>
      </c>
      <c r="Y5024" t="s">
        <v>80</v>
      </c>
      <c r="Z5024" t="s">
        <v>80</v>
      </c>
      <c r="AE5024">
        <v>9020793</v>
      </c>
      <c r="AH5024">
        <v>9020793</v>
      </c>
      <c r="AI5024">
        <v>26.485853356284167</v>
      </c>
      <c r="AJ5024">
        <v>572.30096557579441</v>
      </c>
      <c r="AK5024">
        <v>186.60981090600373</v>
      </c>
      <c r="AL5024">
        <v>189.24513123943157</v>
      </c>
      <c r="AM5024">
        <v>3265.5156968083734</v>
      </c>
      <c r="AN5024">
        <v>218.56500040551015</v>
      </c>
      <c r="AV5024" s="16" t="s">
        <v>235</v>
      </c>
    </row>
    <row r="5025" spans="1:48" x14ac:dyDescent="0.25">
      <c r="A5025">
        <v>5023</v>
      </c>
      <c r="C5025" t="s">
        <v>301</v>
      </c>
      <c r="E5025" t="s">
        <v>46</v>
      </c>
      <c r="F5025" t="s">
        <v>170</v>
      </c>
      <c r="H5025">
        <v>1997</v>
      </c>
      <c r="I5025">
        <v>1</v>
      </c>
      <c r="J5025">
        <v>19</v>
      </c>
      <c r="K5025">
        <v>-76.500500000000002</v>
      </c>
      <c r="L5025">
        <v>179.9905</v>
      </c>
      <c r="M5025">
        <v>20</v>
      </c>
      <c r="Y5025" t="s">
        <v>80</v>
      </c>
      <c r="Z5025" t="s">
        <v>80</v>
      </c>
      <c r="AE5025">
        <v>6562258</v>
      </c>
      <c r="AH5025">
        <v>6562258</v>
      </c>
      <c r="AI5025">
        <v>19.267375171351635</v>
      </c>
      <c r="AJ5025">
        <v>416.32554807071637</v>
      </c>
      <c r="AK5025">
        <v>135.75100598100525</v>
      </c>
      <c r="AL5025">
        <v>137.66809375151493</v>
      </c>
      <c r="AM5025">
        <v>2375.5291253780374</v>
      </c>
      <c r="AN5025">
        <v>158.99709952673365</v>
      </c>
      <c r="AV5025" s="16" t="s">
        <v>235</v>
      </c>
    </row>
    <row r="5026" spans="1:48" x14ac:dyDescent="0.25">
      <c r="A5026">
        <v>5024</v>
      </c>
      <c r="C5026" t="s">
        <v>301</v>
      </c>
      <c r="E5026" t="s">
        <v>46</v>
      </c>
      <c r="F5026" t="s">
        <v>170</v>
      </c>
      <c r="H5026">
        <v>1997</v>
      </c>
      <c r="I5026">
        <v>1</v>
      </c>
      <c r="J5026">
        <v>19</v>
      </c>
      <c r="K5026">
        <v>-76.500500000000002</v>
      </c>
      <c r="L5026">
        <v>179.9905</v>
      </c>
      <c r="M5026">
        <v>1</v>
      </c>
      <c r="Y5026" t="s">
        <v>80</v>
      </c>
      <c r="Z5026" t="s">
        <v>80</v>
      </c>
      <c r="AE5026">
        <v>7474464</v>
      </c>
      <c r="AH5026">
        <v>7474464</v>
      </c>
      <c r="AI5026">
        <v>21.945693401990845</v>
      </c>
      <c r="AJ5026">
        <v>474.19810701359791</v>
      </c>
      <c r="AK5026">
        <v>154.62147437190191</v>
      </c>
      <c r="AL5026">
        <v>156.80505257402609</v>
      </c>
      <c r="AM5026">
        <v>2705.7465476958732</v>
      </c>
      <c r="AN5026">
        <v>181.09895961374693</v>
      </c>
      <c r="AV5026" s="16" t="s">
        <v>235</v>
      </c>
    </row>
    <row r="5027" spans="1:48" x14ac:dyDescent="0.25">
      <c r="A5027">
        <v>5025</v>
      </c>
      <c r="C5027" t="s">
        <v>301</v>
      </c>
      <c r="E5027" t="s">
        <v>46</v>
      </c>
      <c r="F5027" t="s">
        <v>170</v>
      </c>
      <c r="H5027">
        <v>1997</v>
      </c>
      <c r="I5027">
        <v>1</v>
      </c>
      <c r="J5027">
        <v>19</v>
      </c>
      <c r="K5027">
        <v>-76.500500000000002</v>
      </c>
      <c r="L5027">
        <v>179.9905</v>
      </c>
      <c r="M5027">
        <v>13</v>
      </c>
      <c r="Y5027" t="s">
        <v>80</v>
      </c>
      <c r="Z5027" t="s">
        <v>80</v>
      </c>
      <c r="AE5027">
        <v>15068265</v>
      </c>
      <c r="AH5027">
        <v>15068265</v>
      </c>
      <c r="AI5027">
        <v>44.241770886842126</v>
      </c>
      <c r="AJ5027">
        <v>955.96724246437623</v>
      </c>
      <c r="AK5027">
        <v>311.71162915849573</v>
      </c>
      <c r="AL5027">
        <v>316.11364848694933</v>
      </c>
      <c r="AM5027">
        <v>5454.6929389875395</v>
      </c>
      <c r="AN5027">
        <v>365.08933813638492</v>
      </c>
      <c r="AV5027" s="16" t="s">
        <v>235</v>
      </c>
    </row>
    <row r="5028" spans="1:48" x14ac:dyDescent="0.25">
      <c r="A5028">
        <v>5026</v>
      </c>
      <c r="C5028" t="s">
        <v>301</v>
      </c>
      <c r="E5028" t="s">
        <v>46</v>
      </c>
      <c r="F5028" t="s">
        <v>170</v>
      </c>
      <c r="H5028">
        <v>1997</v>
      </c>
      <c r="I5028">
        <v>1</v>
      </c>
      <c r="J5028">
        <v>19</v>
      </c>
      <c r="K5028">
        <v>-76.499499999999998</v>
      </c>
      <c r="L5028">
        <v>-177.999</v>
      </c>
      <c r="M5028">
        <v>14</v>
      </c>
      <c r="Y5028" t="s">
        <v>80</v>
      </c>
      <c r="Z5028" t="s">
        <v>80</v>
      </c>
      <c r="AE5028">
        <v>1814914</v>
      </c>
      <c r="AH5028">
        <v>1814914</v>
      </c>
      <c r="AI5028">
        <v>5.3287494855792747</v>
      </c>
      <c r="AJ5028">
        <v>115.14254175182019</v>
      </c>
      <c r="AK5028">
        <v>37.544455166043477</v>
      </c>
      <c r="AL5028">
        <v>38.074661298433703</v>
      </c>
      <c r="AM5028">
        <v>656.99658060630281</v>
      </c>
      <c r="AN5028">
        <v>43.973592914277717</v>
      </c>
      <c r="AV5028" s="16" t="s">
        <v>235</v>
      </c>
    </row>
    <row r="5029" spans="1:48" x14ac:dyDescent="0.25">
      <c r="A5029">
        <v>5027</v>
      </c>
      <c r="C5029" t="s">
        <v>301</v>
      </c>
      <c r="E5029" t="s">
        <v>46</v>
      </c>
      <c r="F5029" t="s">
        <v>170</v>
      </c>
      <c r="H5029">
        <v>1997</v>
      </c>
      <c r="I5029">
        <v>1</v>
      </c>
      <c r="J5029">
        <v>19</v>
      </c>
      <c r="K5029">
        <v>-76.499499999999998</v>
      </c>
      <c r="L5029">
        <v>-177.999</v>
      </c>
      <c r="M5029">
        <v>1</v>
      </c>
      <c r="Y5029" t="s">
        <v>80</v>
      </c>
      <c r="Z5029" t="s">
        <v>80</v>
      </c>
      <c r="AE5029">
        <v>4224818</v>
      </c>
      <c r="AH5029">
        <v>4224818</v>
      </c>
      <c r="AI5029">
        <v>12.404442714181533</v>
      </c>
      <c r="AJ5029">
        <v>268.03269078250622</v>
      </c>
      <c r="AK5029">
        <v>87.397248566980849</v>
      </c>
      <c r="AL5029">
        <v>88.631480278143258</v>
      </c>
      <c r="AM5029">
        <v>1529.3787913278309</v>
      </c>
      <c r="AN5029">
        <v>102.36321217915172</v>
      </c>
      <c r="AV5029" s="16" t="s">
        <v>235</v>
      </c>
    </row>
    <row r="5030" spans="1:48" x14ac:dyDescent="0.25">
      <c r="A5030">
        <v>5028</v>
      </c>
      <c r="C5030" t="s">
        <v>301</v>
      </c>
      <c r="E5030" t="s">
        <v>46</v>
      </c>
      <c r="F5030" t="s">
        <v>170</v>
      </c>
      <c r="H5030">
        <v>1997</v>
      </c>
      <c r="I5030">
        <v>1</v>
      </c>
      <c r="J5030">
        <v>22</v>
      </c>
      <c r="K5030">
        <v>-76.499399999999994</v>
      </c>
      <c r="L5030">
        <v>175.9967</v>
      </c>
      <c r="M5030">
        <v>10</v>
      </c>
      <c r="Y5030" t="s">
        <v>80</v>
      </c>
      <c r="Z5030" t="s">
        <v>80</v>
      </c>
      <c r="AE5030">
        <v>10731704</v>
      </c>
      <c r="AH5030">
        <v>10731704</v>
      </c>
      <c r="AI5030">
        <v>31.509240751566768</v>
      </c>
      <c r="AJ5030">
        <v>680.84530500518247</v>
      </c>
      <c r="AK5030">
        <v>222.00279444824903</v>
      </c>
      <c r="AL5030">
        <v>225.13793764059685</v>
      </c>
      <c r="AM5030">
        <v>3884.8633224929567</v>
      </c>
      <c r="AN5030">
        <v>260.01870224844032</v>
      </c>
      <c r="AV5030" s="16" t="s">
        <v>235</v>
      </c>
    </row>
    <row r="5031" spans="1:48" x14ac:dyDescent="0.25">
      <c r="A5031">
        <v>5029</v>
      </c>
      <c r="C5031" t="s">
        <v>301</v>
      </c>
      <c r="E5031" t="s">
        <v>46</v>
      </c>
      <c r="F5031" t="s">
        <v>170</v>
      </c>
      <c r="H5031">
        <v>1997</v>
      </c>
      <c r="I5031">
        <v>1</v>
      </c>
      <c r="J5031">
        <v>22</v>
      </c>
      <c r="K5031">
        <v>-76.499399999999994</v>
      </c>
      <c r="L5031">
        <v>175.9967</v>
      </c>
      <c r="M5031">
        <v>3</v>
      </c>
      <c r="Y5031" t="s">
        <v>80</v>
      </c>
      <c r="Z5031" t="s">
        <v>80</v>
      </c>
      <c r="AE5031">
        <v>15604878</v>
      </c>
      <c r="AH5031">
        <v>15604878</v>
      </c>
      <c r="AI5031">
        <v>45.817314547701628</v>
      </c>
      <c r="AJ5031">
        <v>990.01127141399559</v>
      </c>
      <c r="AK5031">
        <v>322.81234396923395</v>
      </c>
      <c r="AL5031">
        <v>327.37112857875337</v>
      </c>
      <c r="AM5031">
        <v>5648.9461686771501</v>
      </c>
      <c r="AN5031">
        <v>378.09094681564426</v>
      </c>
      <c r="AV5031" s="16" t="s">
        <v>235</v>
      </c>
    </row>
    <row r="5032" spans="1:48" x14ac:dyDescent="0.25">
      <c r="A5032">
        <v>5030</v>
      </c>
      <c r="C5032" t="s">
        <v>301</v>
      </c>
      <c r="E5032" t="s">
        <v>46</v>
      </c>
      <c r="F5032" t="s">
        <v>170</v>
      </c>
      <c r="H5032">
        <v>1997</v>
      </c>
      <c r="I5032">
        <v>1</v>
      </c>
      <c r="J5032">
        <v>27</v>
      </c>
      <c r="K5032">
        <v>-76.499200000000002</v>
      </c>
      <c r="L5032">
        <v>168.9862</v>
      </c>
      <c r="M5032">
        <v>1</v>
      </c>
      <c r="Y5032" t="s">
        <v>80</v>
      </c>
      <c r="Z5032" t="s">
        <v>80</v>
      </c>
      <c r="AE5032">
        <v>5745345</v>
      </c>
      <c r="AH5032">
        <v>5745345</v>
      </c>
      <c r="AI5032">
        <v>16.86884569363918</v>
      </c>
      <c r="AJ5032">
        <v>364.49860794567201</v>
      </c>
      <c r="AK5032">
        <v>118.85182866292952</v>
      </c>
      <c r="AL5032">
        <v>120.53026474954163</v>
      </c>
      <c r="AM5032">
        <v>2079.80764895941</v>
      </c>
      <c r="AN5032">
        <v>139.20409572138453</v>
      </c>
      <c r="AV5032" s="16" t="s">
        <v>235</v>
      </c>
    </row>
    <row r="5033" spans="1:48" x14ac:dyDescent="0.25">
      <c r="A5033">
        <v>5031</v>
      </c>
      <c r="C5033" t="s">
        <v>301</v>
      </c>
      <c r="E5033" t="s">
        <v>46</v>
      </c>
      <c r="F5033" t="s">
        <v>170</v>
      </c>
      <c r="H5033">
        <v>1997</v>
      </c>
      <c r="I5033">
        <v>1</v>
      </c>
      <c r="J5033">
        <v>16</v>
      </c>
      <c r="K5033">
        <v>-76.498900000000006</v>
      </c>
      <c r="L5033">
        <v>173.99629999999999</v>
      </c>
      <c r="M5033">
        <v>23</v>
      </c>
      <c r="Y5033" t="s">
        <v>80</v>
      </c>
      <c r="Z5033" t="s">
        <v>80</v>
      </c>
      <c r="AE5033">
        <v>15155458</v>
      </c>
      <c r="AH5033">
        <v>15155458</v>
      </c>
      <c r="AI5033">
        <v>44.497777316841628</v>
      </c>
      <c r="AJ5033">
        <v>961.49897765566709</v>
      </c>
      <c r="AK5033">
        <v>313.51535852489701</v>
      </c>
      <c r="AL5033">
        <v>317.94285027975843</v>
      </c>
      <c r="AM5033">
        <v>5486.2566950954351</v>
      </c>
      <c r="AN5033">
        <v>367.20193933235049</v>
      </c>
      <c r="AV5033" s="16" t="s">
        <v>235</v>
      </c>
    </row>
    <row r="5034" spans="1:48" x14ac:dyDescent="0.25">
      <c r="A5034">
        <v>5032</v>
      </c>
      <c r="C5034" t="s">
        <v>301</v>
      </c>
      <c r="E5034" t="s">
        <v>46</v>
      </c>
      <c r="F5034" t="s">
        <v>170</v>
      </c>
      <c r="H5034">
        <v>1997</v>
      </c>
      <c r="I5034">
        <v>1</v>
      </c>
      <c r="J5034">
        <v>16</v>
      </c>
      <c r="K5034">
        <v>-76.498900000000006</v>
      </c>
      <c r="L5034">
        <v>173.99629999999999</v>
      </c>
      <c r="M5034">
        <v>3</v>
      </c>
      <c r="Y5034" t="s">
        <v>80</v>
      </c>
      <c r="Z5034" t="s">
        <v>80</v>
      </c>
      <c r="AE5034">
        <v>16008211</v>
      </c>
      <c r="AH5034">
        <v>16008211</v>
      </c>
      <c r="AI5034">
        <v>47.00153623328405</v>
      </c>
      <c r="AJ5034">
        <v>1015.5996942221215</v>
      </c>
      <c r="AK5034">
        <v>331.15594467730375</v>
      </c>
      <c r="AL5034">
        <v>335.83255835750936</v>
      </c>
      <c r="AM5034">
        <v>5794.9522063437735</v>
      </c>
      <c r="AN5034">
        <v>387.86331131935873</v>
      </c>
      <c r="AV5034" s="16" t="s">
        <v>235</v>
      </c>
    </row>
    <row r="5035" spans="1:48" x14ac:dyDescent="0.25">
      <c r="A5035">
        <v>5033</v>
      </c>
      <c r="C5035" t="s">
        <v>301</v>
      </c>
      <c r="E5035" t="s">
        <v>46</v>
      </c>
      <c r="F5035" t="s">
        <v>170</v>
      </c>
      <c r="H5035">
        <v>1997</v>
      </c>
      <c r="I5035">
        <v>1</v>
      </c>
      <c r="J5035">
        <v>17</v>
      </c>
      <c r="K5035">
        <v>-76.498900000000006</v>
      </c>
      <c r="L5035">
        <v>175.99090000000001</v>
      </c>
      <c r="M5035">
        <v>3</v>
      </c>
      <c r="Y5035" t="s">
        <v>80</v>
      </c>
      <c r="Z5035" t="s">
        <v>80</v>
      </c>
      <c r="AE5035">
        <v>13473681</v>
      </c>
      <c r="AH5035">
        <v>13473681</v>
      </c>
      <c r="AI5035">
        <v>39.559929945776631</v>
      </c>
      <c r="AJ5035">
        <v>854.80296977884711</v>
      </c>
      <c r="AK5035">
        <v>278.72505927337153</v>
      </c>
      <c r="AL5035">
        <v>282.66123933042644</v>
      </c>
      <c r="AM5035">
        <v>4877.4555406923473</v>
      </c>
      <c r="AN5035">
        <v>326.45412584333928</v>
      </c>
      <c r="AV5035" s="16" t="s">
        <v>235</v>
      </c>
    </row>
    <row r="5036" spans="1:48" x14ac:dyDescent="0.25">
      <c r="A5036">
        <v>5034</v>
      </c>
      <c r="C5036" t="s">
        <v>301</v>
      </c>
      <c r="E5036" t="s">
        <v>46</v>
      </c>
      <c r="F5036" t="s">
        <v>170</v>
      </c>
      <c r="H5036">
        <v>1997</v>
      </c>
      <c r="I5036">
        <v>1</v>
      </c>
      <c r="J5036">
        <v>27</v>
      </c>
      <c r="K5036">
        <v>-76.498800000000003</v>
      </c>
      <c r="L5036">
        <v>168.98140000000001</v>
      </c>
      <c r="M5036">
        <v>52</v>
      </c>
      <c r="Y5036" t="s">
        <v>80</v>
      </c>
      <c r="Z5036" t="s">
        <v>80</v>
      </c>
      <c r="AE5036">
        <v>2265932</v>
      </c>
      <c r="AH5036">
        <v>2265932</v>
      </c>
      <c r="AI5036">
        <v>6.6529785870612148</v>
      </c>
      <c r="AJ5036">
        <v>143.75621650215132</v>
      </c>
      <c r="AK5036">
        <v>46.874497845795027</v>
      </c>
      <c r="AL5036">
        <v>47.536463670059568</v>
      </c>
      <c r="AM5036">
        <v>820.26452817400764</v>
      </c>
      <c r="AN5036">
        <v>54.901318376206881</v>
      </c>
      <c r="AV5036" s="16" t="s">
        <v>235</v>
      </c>
    </row>
    <row r="5037" spans="1:48" x14ac:dyDescent="0.25">
      <c r="A5037">
        <v>5035</v>
      </c>
      <c r="C5037" t="s">
        <v>301</v>
      </c>
      <c r="E5037" t="s">
        <v>46</v>
      </c>
      <c r="F5037" t="s">
        <v>170</v>
      </c>
      <c r="H5037">
        <v>1997</v>
      </c>
      <c r="I5037">
        <v>1</v>
      </c>
      <c r="J5037">
        <v>17</v>
      </c>
      <c r="K5037">
        <v>-76.492699999999999</v>
      </c>
      <c r="L5037">
        <v>176.99019999999999</v>
      </c>
      <c r="M5037">
        <v>13</v>
      </c>
      <c r="Y5037" t="s">
        <v>80</v>
      </c>
      <c r="Z5037" t="s">
        <v>80</v>
      </c>
      <c r="AE5037">
        <v>10303806</v>
      </c>
      <c r="AH5037">
        <v>10303806</v>
      </c>
      <c r="AI5037">
        <v>30.252894033551257</v>
      </c>
      <c r="AJ5037">
        <v>653.69841907531452</v>
      </c>
      <c r="AK5037">
        <v>213.15102666385835</v>
      </c>
      <c r="AL5037">
        <v>216.16116440490791</v>
      </c>
      <c r="AM5037">
        <v>3729.9647857863824</v>
      </c>
      <c r="AN5037">
        <v>249.65115179655467</v>
      </c>
      <c r="AV5037" s="16" t="s">
        <v>235</v>
      </c>
    </row>
    <row r="5038" spans="1:48" x14ac:dyDescent="0.25">
      <c r="A5038">
        <v>5036</v>
      </c>
      <c r="C5038" t="s">
        <v>301</v>
      </c>
      <c r="E5038" t="s">
        <v>46</v>
      </c>
      <c r="F5038" t="s">
        <v>170</v>
      </c>
      <c r="H5038">
        <v>1997</v>
      </c>
      <c r="I5038">
        <v>1</v>
      </c>
      <c r="J5038">
        <v>17</v>
      </c>
      <c r="K5038">
        <v>-76.492699999999999</v>
      </c>
      <c r="L5038">
        <v>176.99019999999999</v>
      </c>
      <c r="M5038">
        <v>20</v>
      </c>
      <c r="Y5038" t="s">
        <v>80</v>
      </c>
      <c r="Z5038" t="s">
        <v>80</v>
      </c>
      <c r="AE5038">
        <v>13987159</v>
      </c>
      <c r="AH5038">
        <v>13987159</v>
      </c>
      <c r="AI5038">
        <v>41.067547181830946</v>
      </c>
      <c r="AJ5038">
        <v>887.37925827165782</v>
      </c>
      <c r="AK5038">
        <v>289.34718888929257</v>
      </c>
      <c r="AL5038">
        <v>293.43337560476073</v>
      </c>
      <c r="AM5038">
        <v>5063.3339295397318</v>
      </c>
      <c r="AN5038">
        <v>338.89519607721127</v>
      </c>
      <c r="AV5038" s="16" t="s">
        <v>235</v>
      </c>
    </row>
    <row r="5039" spans="1:48" x14ac:dyDescent="0.25">
      <c r="A5039">
        <v>5037</v>
      </c>
      <c r="C5039" t="s">
        <v>301</v>
      </c>
      <c r="E5039" t="s">
        <v>46</v>
      </c>
      <c r="F5039" t="s">
        <v>170</v>
      </c>
      <c r="H5039">
        <v>1997</v>
      </c>
      <c r="I5039">
        <v>1</v>
      </c>
      <c r="J5039">
        <v>29</v>
      </c>
      <c r="K5039">
        <v>-76.491399999999999</v>
      </c>
      <c r="L5039">
        <v>170.0324</v>
      </c>
      <c r="M5039">
        <v>1</v>
      </c>
      <c r="Y5039" t="s">
        <v>80</v>
      </c>
      <c r="Z5039" t="s">
        <v>80</v>
      </c>
      <c r="AE5039">
        <v>1741672</v>
      </c>
      <c r="AH5039">
        <v>1741672</v>
      </c>
      <c r="AI5039">
        <v>5.1137044367104041</v>
      </c>
      <c r="AJ5039">
        <v>110.49589180422664</v>
      </c>
      <c r="AK5039">
        <v>36.029324980662047</v>
      </c>
      <c r="AL5039">
        <v>36.538134309926328</v>
      </c>
      <c r="AM5039">
        <v>630.4830689155192</v>
      </c>
      <c r="AN5039">
        <v>42.199010817149407</v>
      </c>
      <c r="AV5039" s="16" t="s">
        <v>235</v>
      </c>
    </row>
    <row r="5040" spans="1:48" x14ac:dyDescent="0.25">
      <c r="A5040">
        <v>5038</v>
      </c>
      <c r="C5040" t="s">
        <v>301</v>
      </c>
      <c r="E5040" t="s">
        <v>46</v>
      </c>
      <c r="F5040" t="s">
        <v>170</v>
      </c>
      <c r="H5040">
        <v>1997</v>
      </c>
      <c r="I5040">
        <v>1</v>
      </c>
      <c r="J5040">
        <v>29</v>
      </c>
      <c r="K5040">
        <v>-76.491399999999999</v>
      </c>
      <c r="L5040">
        <v>170.0324</v>
      </c>
      <c r="M5040">
        <v>27</v>
      </c>
      <c r="Y5040" t="s">
        <v>80</v>
      </c>
      <c r="Z5040" t="s">
        <v>80</v>
      </c>
      <c r="AE5040">
        <v>8956535</v>
      </c>
      <c r="AH5040">
        <v>8956535</v>
      </c>
      <c r="AI5040">
        <v>26.297186133239798</v>
      </c>
      <c r="AJ5040">
        <v>568.22428235670611</v>
      </c>
      <c r="AK5040">
        <v>185.28052940833518</v>
      </c>
      <c r="AL5040">
        <v>187.89707751032111</v>
      </c>
      <c r="AM5040">
        <v>3242.2543817947694</v>
      </c>
      <c r="AN5040">
        <v>217.00809185034683</v>
      </c>
      <c r="AV5040" s="16" t="s">
        <v>235</v>
      </c>
    </row>
    <row r="5041" spans="1:48" x14ac:dyDescent="0.25">
      <c r="A5041">
        <v>5039</v>
      </c>
      <c r="C5041" t="s">
        <v>301</v>
      </c>
      <c r="E5041" t="s">
        <v>46</v>
      </c>
      <c r="F5041" t="s">
        <v>170</v>
      </c>
      <c r="H5041">
        <v>1997</v>
      </c>
      <c r="I5041">
        <v>1</v>
      </c>
      <c r="J5041">
        <v>18</v>
      </c>
      <c r="K5041">
        <v>-76.489400000000003</v>
      </c>
      <c r="L5041">
        <v>178.00700000000001</v>
      </c>
      <c r="M5041">
        <v>17</v>
      </c>
      <c r="Y5041" t="s">
        <v>80</v>
      </c>
      <c r="Z5041" t="s">
        <v>80</v>
      </c>
      <c r="AE5041">
        <v>7874709</v>
      </c>
      <c r="AH5041">
        <v>7874709</v>
      </c>
      <c r="AI5041">
        <v>23.120848443968413</v>
      </c>
      <c r="AJ5041">
        <v>499.5906196194058</v>
      </c>
      <c r="AK5041">
        <v>162.90119476522804</v>
      </c>
      <c r="AL5041">
        <v>165.2016999145566</v>
      </c>
      <c r="AM5041">
        <v>2850.634733254401</v>
      </c>
      <c r="AN5041">
        <v>190.79650489466661</v>
      </c>
      <c r="AV5041" s="16" t="s">
        <v>235</v>
      </c>
    </row>
    <row r="5042" spans="1:48" x14ac:dyDescent="0.25">
      <c r="A5042">
        <v>5040</v>
      </c>
      <c r="C5042" t="s">
        <v>301</v>
      </c>
      <c r="E5042" t="s">
        <v>46</v>
      </c>
      <c r="F5042" t="s">
        <v>170</v>
      </c>
      <c r="H5042">
        <v>1997</v>
      </c>
      <c r="I5042">
        <v>1</v>
      </c>
      <c r="J5042">
        <v>18</v>
      </c>
      <c r="K5042">
        <v>-76.489400000000003</v>
      </c>
      <c r="L5042">
        <v>178.00700000000001</v>
      </c>
      <c r="M5042">
        <v>1</v>
      </c>
      <c r="Y5042" t="s">
        <v>80</v>
      </c>
      <c r="Z5042" t="s">
        <v>80</v>
      </c>
      <c r="AE5042">
        <v>12762513</v>
      </c>
      <c r="AH5042">
        <v>12762513</v>
      </c>
      <c r="AI5042">
        <v>37.471877225834838</v>
      </c>
      <c r="AJ5042">
        <v>809.68474867715383</v>
      </c>
      <c r="AK5042">
        <v>264.01338968928945</v>
      </c>
      <c r="AL5042">
        <v>267.74181024106764</v>
      </c>
      <c r="AM5042">
        <v>4620.0136209999409</v>
      </c>
      <c r="AN5042">
        <v>309.22322006727438</v>
      </c>
      <c r="AV5042" s="16" t="s">
        <v>235</v>
      </c>
    </row>
    <row r="5043" spans="1:48" x14ac:dyDescent="0.25">
      <c r="A5043">
        <v>5041</v>
      </c>
      <c r="C5043" t="s">
        <v>301</v>
      </c>
      <c r="E5043" t="s">
        <v>46</v>
      </c>
      <c r="F5043" t="s">
        <v>170</v>
      </c>
      <c r="H5043">
        <v>1997</v>
      </c>
      <c r="I5043">
        <v>1</v>
      </c>
      <c r="J5043">
        <v>18</v>
      </c>
      <c r="K5043">
        <v>-76.489400000000003</v>
      </c>
      <c r="L5043">
        <v>178.00700000000001</v>
      </c>
      <c r="M5043">
        <v>11</v>
      </c>
      <c r="Y5043" t="s">
        <v>80</v>
      </c>
      <c r="Z5043" t="s">
        <v>80</v>
      </c>
      <c r="AE5043">
        <v>16267005</v>
      </c>
      <c r="AH5043">
        <v>16267005</v>
      </c>
      <c r="AI5043">
        <v>47.761378514720526</v>
      </c>
      <c r="AJ5043">
        <v>1032.0182126478544</v>
      </c>
      <c r="AK5043">
        <v>336.50952051078184</v>
      </c>
      <c r="AL5043">
        <v>341.26173786467439</v>
      </c>
      <c r="AM5043">
        <v>5888.6353081774841</v>
      </c>
      <c r="AN5043">
        <v>394.13363707840711</v>
      </c>
      <c r="AV5043" s="16" t="s">
        <v>235</v>
      </c>
    </row>
    <row r="5044" spans="1:48" x14ac:dyDescent="0.25">
      <c r="A5044">
        <v>5042</v>
      </c>
      <c r="C5044" t="s">
        <v>301</v>
      </c>
      <c r="E5044" t="s">
        <v>46</v>
      </c>
      <c r="F5044" t="s">
        <v>170</v>
      </c>
      <c r="H5044">
        <v>1997</v>
      </c>
      <c r="I5044">
        <v>1</v>
      </c>
      <c r="J5044">
        <v>15</v>
      </c>
      <c r="K5044">
        <v>-76.485299999999995</v>
      </c>
      <c r="L5044">
        <v>171.96780000000001</v>
      </c>
      <c r="M5044">
        <v>19</v>
      </c>
      <c r="Y5044" t="s">
        <v>80</v>
      </c>
      <c r="Z5044" t="s">
        <v>80</v>
      </c>
      <c r="AE5044">
        <v>9566108</v>
      </c>
      <c r="AH5044">
        <v>9566108</v>
      </c>
      <c r="AI5044">
        <v>28.086946865799586</v>
      </c>
      <c r="AJ5044">
        <v>606.8970704906244</v>
      </c>
      <c r="AK5044">
        <v>197.89054077467574</v>
      </c>
      <c r="AL5044">
        <v>200.68516857781529</v>
      </c>
      <c r="AM5044">
        <v>3462.9190395305773</v>
      </c>
      <c r="AN5044">
        <v>231.77745004226944</v>
      </c>
      <c r="AV5044" s="16" t="s">
        <v>235</v>
      </c>
    </row>
    <row r="5045" spans="1:48" x14ac:dyDescent="0.25">
      <c r="A5045">
        <v>5043</v>
      </c>
      <c r="C5045" t="s">
        <v>301</v>
      </c>
      <c r="E5045" t="s">
        <v>46</v>
      </c>
      <c r="F5045" t="s">
        <v>170</v>
      </c>
      <c r="H5045">
        <v>1997</v>
      </c>
      <c r="I5045">
        <v>1</v>
      </c>
      <c r="J5045">
        <v>15</v>
      </c>
      <c r="K5045">
        <v>-76.485299999999995</v>
      </c>
      <c r="L5045">
        <v>171.96780000000001</v>
      </c>
      <c r="M5045">
        <v>29</v>
      </c>
      <c r="Y5045" t="s">
        <v>80</v>
      </c>
      <c r="Z5045" t="s">
        <v>80</v>
      </c>
      <c r="AE5045">
        <v>21894731</v>
      </c>
      <c r="AH5045">
        <v>21894731</v>
      </c>
      <c r="AI5045">
        <v>64.284884326831246</v>
      </c>
      <c r="AJ5045">
        <v>1389.0547862391122</v>
      </c>
      <c r="AK5045">
        <v>452.92820839008476</v>
      </c>
      <c r="AL5045">
        <v>459.32450080021243</v>
      </c>
      <c r="AM5045">
        <v>7925.8650273758512</v>
      </c>
      <c r="AN5045">
        <v>530.48793935228707</v>
      </c>
      <c r="AV5045" s="16" t="s">
        <v>235</v>
      </c>
    </row>
    <row r="5046" spans="1:48" x14ac:dyDescent="0.25">
      <c r="A5046">
        <v>5044</v>
      </c>
      <c r="C5046" t="s">
        <v>301</v>
      </c>
      <c r="E5046" t="s">
        <v>46</v>
      </c>
      <c r="F5046" t="s">
        <v>170</v>
      </c>
      <c r="H5046">
        <v>1997</v>
      </c>
      <c r="I5046">
        <v>1</v>
      </c>
      <c r="J5046">
        <v>15</v>
      </c>
      <c r="K5046">
        <v>-76.485299999999995</v>
      </c>
      <c r="L5046">
        <v>171.96780000000001</v>
      </c>
      <c r="M5046">
        <v>1</v>
      </c>
      <c r="Y5046" t="s">
        <v>80</v>
      </c>
      <c r="Z5046" t="s">
        <v>80</v>
      </c>
      <c r="AE5046">
        <v>37894727</v>
      </c>
      <c r="AH5046">
        <v>37894727</v>
      </c>
      <c r="AI5046">
        <v>111.26230058692427</v>
      </c>
      <c r="AJ5046">
        <v>2404.133300956039</v>
      </c>
      <c r="AK5046">
        <v>783.91421239847023</v>
      </c>
      <c r="AL5046">
        <v>794.9847185715746</v>
      </c>
      <c r="AM5046">
        <v>13717.84341407325</v>
      </c>
      <c r="AN5046">
        <v>918.15220924831067</v>
      </c>
      <c r="AV5046" s="16" t="s">
        <v>235</v>
      </c>
    </row>
    <row r="5047" spans="1:48" x14ac:dyDescent="0.25">
      <c r="A5047">
        <v>5045</v>
      </c>
      <c r="C5047" t="s">
        <v>301</v>
      </c>
      <c r="E5047" t="s">
        <v>46</v>
      </c>
      <c r="F5047" t="s">
        <v>170</v>
      </c>
      <c r="H5047">
        <v>1997</v>
      </c>
      <c r="I5047">
        <v>1</v>
      </c>
      <c r="J5047">
        <v>31</v>
      </c>
      <c r="K5047">
        <v>-76.483199999999997</v>
      </c>
      <c r="L5047">
        <v>179.98759999999999</v>
      </c>
      <c r="M5047">
        <v>4</v>
      </c>
      <c r="Y5047" t="s">
        <v>80</v>
      </c>
      <c r="Z5047" t="s">
        <v>80</v>
      </c>
      <c r="AE5047">
        <v>1257758</v>
      </c>
      <c r="AH5047">
        <v>1257758</v>
      </c>
      <c r="AI5047">
        <v>3.6928897432513152</v>
      </c>
      <c r="AJ5047">
        <v>79.795215105887038</v>
      </c>
      <c r="AK5047">
        <v>26.018774906542411</v>
      </c>
      <c r="AL5047">
        <v>26.386214358033154</v>
      </c>
      <c r="AM5047">
        <v>455.30681080768682</v>
      </c>
      <c r="AN5047">
        <v>30.474247417054535</v>
      </c>
      <c r="AV5047" s="16" t="s">
        <v>235</v>
      </c>
    </row>
    <row r="5048" spans="1:48" x14ac:dyDescent="0.25">
      <c r="A5048">
        <v>5046</v>
      </c>
      <c r="C5048" t="s">
        <v>301</v>
      </c>
      <c r="E5048" t="s">
        <v>46</v>
      </c>
      <c r="F5048" t="s">
        <v>170</v>
      </c>
      <c r="H5048">
        <v>1997</v>
      </c>
      <c r="I5048">
        <v>1</v>
      </c>
      <c r="J5048">
        <v>31</v>
      </c>
      <c r="K5048">
        <v>-76.483199999999997</v>
      </c>
      <c r="L5048">
        <v>179.98759999999999</v>
      </c>
      <c r="M5048">
        <v>23</v>
      </c>
      <c r="Y5048" t="s">
        <v>80</v>
      </c>
      <c r="Z5048" t="s">
        <v>80</v>
      </c>
      <c r="AE5048">
        <v>1994686</v>
      </c>
      <c r="AH5048">
        <v>1994686</v>
      </c>
      <c r="AI5048">
        <v>5.8565761222802744</v>
      </c>
      <c r="AJ5048">
        <v>126.54771302484372</v>
      </c>
      <c r="AK5048">
        <v>41.263332090299926</v>
      </c>
      <c r="AL5048">
        <v>41.846056533107095</v>
      </c>
      <c r="AM5048">
        <v>722.07381803394742</v>
      </c>
      <c r="AN5048">
        <v>48.329292823686941</v>
      </c>
      <c r="AV5048" s="16" t="s">
        <v>235</v>
      </c>
    </row>
    <row r="5049" spans="1:48" x14ac:dyDescent="0.25">
      <c r="A5049">
        <v>5047</v>
      </c>
      <c r="C5049" t="s">
        <v>301</v>
      </c>
      <c r="E5049" t="s">
        <v>46</v>
      </c>
      <c r="F5049" t="s">
        <v>170</v>
      </c>
      <c r="H5049">
        <v>1997</v>
      </c>
      <c r="I5049">
        <v>1</v>
      </c>
      <c r="J5049">
        <v>30</v>
      </c>
      <c r="K5049">
        <v>-76.445499999999996</v>
      </c>
      <c r="L5049">
        <v>176.2131</v>
      </c>
      <c r="M5049">
        <v>4</v>
      </c>
      <c r="Y5049" t="s">
        <v>80</v>
      </c>
      <c r="Z5049" t="s">
        <v>80</v>
      </c>
      <c r="AE5049">
        <v>7246211</v>
      </c>
      <c r="AH5049">
        <v>7246211</v>
      </c>
      <c r="AI5049">
        <v>21.27552222234711</v>
      </c>
      <c r="AJ5049">
        <v>459.71718362963685</v>
      </c>
      <c r="AK5049">
        <v>149.89968891814769</v>
      </c>
      <c r="AL5049">
        <v>152.01658564647394</v>
      </c>
      <c r="AM5049">
        <v>2623.1192493703711</v>
      </c>
      <c r="AN5049">
        <v>175.56861244387406</v>
      </c>
      <c r="AV5049" s="16" t="s">
        <v>235</v>
      </c>
    </row>
    <row r="5050" spans="1:48" x14ac:dyDescent="0.25">
      <c r="A5050">
        <v>5048</v>
      </c>
      <c r="C5050" t="s">
        <v>301</v>
      </c>
      <c r="E5050" t="s">
        <v>46</v>
      </c>
      <c r="F5050" t="s">
        <v>170</v>
      </c>
      <c r="H5050">
        <v>1997</v>
      </c>
      <c r="I5050">
        <v>1</v>
      </c>
      <c r="J5050">
        <v>30</v>
      </c>
      <c r="K5050">
        <v>-76.445499999999996</v>
      </c>
      <c r="L5050">
        <v>176.2131</v>
      </c>
      <c r="M5050">
        <v>13</v>
      </c>
      <c r="Y5050" t="s">
        <v>80</v>
      </c>
      <c r="Z5050" t="s">
        <v>80</v>
      </c>
      <c r="AE5050">
        <v>7618156</v>
      </c>
      <c r="AH5050">
        <v>7618156</v>
      </c>
      <c r="AI5050">
        <v>22.367585938541808</v>
      </c>
      <c r="AJ5050">
        <v>483.3142756636841</v>
      </c>
      <c r="AK5050">
        <v>157.59397767052604</v>
      </c>
      <c r="AL5050">
        <v>159.81953382839657</v>
      </c>
      <c r="AM5050">
        <v>2757.7628705962866</v>
      </c>
      <c r="AN5050">
        <v>184.58047637599483</v>
      </c>
      <c r="AV5050" s="16" t="s">
        <v>235</v>
      </c>
    </row>
    <row r="5051" spans="1:48" x14ac:dyDescent="0.25">
      <c r="A5051">
        <v>5049</v>
      </c>
      <c r="C5051" t="s">
        <v>301</v>
      </c>
      <c r="E5051" t="s">
        <v>46</v>
      </c>
      <c r="F5051" t="s">
        <v>170</v>
      </c>
      <c r="H5051">
        <v>1997</v>
      </c>
      <c r="I5051">
        <v>2</v>
      </c>
      <c r="J5051">
        <v>3</v>
      </c>
      <c r="K5051">
        <v>-77.992099999999994</v>
      </c>
      <c r="L5051">
        <v>-176.0498</v>
      </c>
      <c r="M5051">
        <v>5</v>
      </c>
      <c r="Y5051" t="s">
        <v>80</v>
      </c>
      <c r="Z5051" t="s">
        <v>80</v>
      </c>
      <c r="AE5051">
        <v>363103</v>
      </c>
      <c r="AH5051">
        <v>363103</v>
      </c>
      <c r="AI5051">
        <v>1.0661028150437384</v>
      </c>
      <c r="AJ5051">
        <v>23.036134129612297</v>
      </c>
      <c r="AK5051">
        <v>7.5113775661854421</v>
      </c>
      <c r="AL5051">
        <v>7.6174539077031609</v>
      </c>
      <c r="AM5051">
        <v>131.44282836976868</v>
      </c>
      <c r="AN5051">
        <v>8.7976309114112201</v>
      </c>
      <c r="AV5051" s="16" t="s">
        <v>235</v>
      </c>
    </row>
    <row r="5052" spans="1:48" x14ac:dyDescent="0.25">
      <c r="A5052">
        <v>5050</v>
      </c>
      <c r="C5052" t="s">
        <v>301</v>
      </c>
      <c r="E5052" t="s">
        <v>46</v>
      </c>
      <c r="F5052" t="s">
        <v>170</v>
      </c>
      <c r="H5052">
        <v>1997</v>
      </c>
      <c r="I5052">
        <v>2</v>
      </c>
      <c r="J5052">
        <v>3</v>
      </c>
      <c r="K5052">
        <v>-77.992099999999994</v>
      </c>
      <c r="L5052">
        <v>-176.0498</v>
      </c>
      <c r="M5052">
        <v>23</v>
      </c>
      <c r="Y5052" t="s">
        <v>80</v>
      </c>
      <c r="Z5052" t="s">
        <v>80</v>
      </c>
      <c r="AE5052">
        <v>440125</v>
      </c>
      <c r="AH5052">
        <v>440125</v>
      </c>
      <c r="AI5052">
        <v>1.2922462812786604</v>
      </c>
      <c r="AJ5052">
        <v>27.922596436260818</v>
      </c>
      <c r="AK5052">
        <v>9.1047032145627202</v>
      </c>
      <c r="AL5052">
        <v>9.23328064248396</v>
      </c>
      <c r="AM5052">
        <v>159.32469529649836</v>
      </c>
      <c r="AN5052">
        <v>10.66379871519889</v>
      </c>
      <c r="AV5052" s="16" t="s">
        <v>235</v>
      </c>
    </row>
    <row r="5053" spans="1:48" x14ac:dyDescent="0.25">
      <c r="A5053">
        <v>5051</v>
      </c>
      <c r="C5053" t="s">
        <v>301</v>
      </c>
      <c r="E5053" t="s">
        <v>46</v>
      </c>
      <c r="F5053" t="s">
        <v>170</v>
      </c>
      <c r="H5053">
        <v>1997</v>
      </c>
      <c r="I5053">
        <v>2</v>
      </c>
      <c r="J5053">
        <v>4</v>
      </c>
      <c r="K5053">
        <v>-76.501900000000006</v>
      </c>
      <c r="L5053">
        <v>175.99850000000001</v>
      </c>
      <c r="M5053">
        <v>14</v>
      </c>
      <c r="Y5053" t="s">
        <v>80</v>
      </c>
      <c r="Z5053" t="s">
        <v>80</v>
      </c>
      <c r="AE5053">
        <v>2202496</v>
      </c>
      <c r="AH5053">
        <v>2202496</v>
      </c>
      <c r="AI5053">
        <v>6.4667248293805715</v>
      </c>
      <c r="AJ5053">
        <v>139.731682954794</v>
      </c>
      <c r="AK5053">
        <v>45.56222075833351</v>
      </c>
      <c r="AL5053">
        <v>46.205654488948262</v>
      </c>
      <c r="AM5053">
        <v>797.30077612441107</v>
      </c>
      <c r="AN5053">
        <v>53.364326077888549</v>
      </c>
      <c r="AV5053" s="16" t="s">
        <v>235</v>
      </c>
    </row>
    <row r="5054" spans="1:48" x14ac:dyDescent="0.25">
      <c r="A5054">
        <v>5052</v>
      </c>
      <c r="C5054" t="s">
        <v>301</v>
      </c>
      <c r="E5054" t="s">
        <v>46</v>
      </c>
      <c r="F5054" t="s">
        <v>170</v>
      </c>
      <c r="H5054">
        <v>1997</v>
      </c>
      <c r="I5054">
        <v>2</v>
      </c>
      <c r="J5054">
        <v>4</v>
      </c>
      <c r="K5054">
        <v>-76.501900000000006</v>
      </c>
      <c r="L5054">
        <v>175.99850000000001</v>
      </c>
      <c r="M5054">
        <v>4</v>
      </c>
      <c r="Y5054" t="s">
        <v>80</v>
      </c>
      <c r="Z5054" t="s">
        <v>80</v>
      </c>
      <c r="AE5054">
        <v>3182159</v>
      </c>
      <c r="AH5054">
        <v>3182159</v>
      </c>
      <c r="AI5054">
        <v>9.3431028325757914</v>
      </c>
      <c r="AJ5054">
        <v>201.88387742803815</v>
      </c>
      <c r="AK5054">
        <v>65.8281471776193</v>
      </c>
      <c r="AL5054">
        <v>66.757778122138291</v>
      </c>
      <c r="AM5054">
        <v>1151.9375474240499</v>
      </c>
      <c r="AN5054">
        <v>77.100603364404634</v>
      </c>
      <c r="AV5054" s="16" t="s">
        <v>235</v>
      </c>
    </row>
    <row r="5055" spans="1:48" x14ac:dyDescent="0.25">
      <c r="A5055">
        <v>5053</v>
      </c>
      <c r="C5055" t="s">
        <v>301</v>
      </c>
      <c r="E5055" t="s">
        <v>46</v>
      </c>
      <c r="F5055" t="s">
        <v>170</v>
      </c>
      <c r="H5055">
        <v>1997</v>
      </c>
      <c r="I5055">
        <v>2</v>
      </c>
      <c r="J5055">
        <v>8</v>
      </c>
      <c r="K5055">
        <v>-76.501199999999997</v>
      </c>
      <c r="L5055">
        <v>169.0067</v>
      </c>
      <c r="M5055">
        <v>42</v>
      </c>
      <c r="Y5055" t="s">
        <v>80</v>
      </c>
      <c r="Z5055" t="s">
        <v>80</v>
      </c>
      <c r="AE5055">
        <v>1534623</v>
      </c>
      <c r="AH5055">
        <v>1534623</v>
      </c>
      <c r="AI5055">
        <v>4.5057900935295692</v>
      </c>
      <c r="AJ5055">
        <v>97.360201558202519</v>
      </c>
      <c r="AK5055">
        <v>31.746178838379748</v>
      </c>
      <c r="AL5055">
        <v>32.194501197184124</v>
      </c>
      <c r="AM5055">
        <v>555.53159186594303</v>
      </c>
      <c r="AN5055">
        <v>37.182415849394303</v>
      </c>
      <c r="AV5055" s="16" t="s">
        <v>235</v>
      </c>
    </row>
    <row r="5056" spans="1:48" x14ac:dyDescent="0.25">
      <c r="A5056">
        <v>5054</v>
      </c>
      <c r="C5056" t="s">
        <v>301</v>
      </c>
      <c r="E5056" t="s">
        <v>46</v>
      </c>
      <c r="F5056" t="s">
        <v>170</v>
      </c>
      <c r="H5056">
        <v>1997</v>
      </c>
      <c r="I5056">
        <v>2</v>
      </c>
      <c r="J5056">
        <v>8</v>
      </c>
      <c r="K5056">
        <v>-76.501199999999997</v>
      </c>
      <c r="L5056">
        <v>169.0067</v>
      </c>
      <c r="M5056">
        <v>2</v>
      </c>
      <c r="Y5056" t="s">
        <v>80</v>
      </c>
      <c r="Z5056" t="s">
        <v>80</v>
      </c>
      <c r="AE5056">
        <v>1590500</v>
      </c>
      <c r="AH5056">
        <v>1590500</v>
      </c>
      <c r="AI5056">
        <v>4.6698499525673594</v>
      </c>
      <c r="AJ5056">
        <v>100.90517382987294</v>
      </c>
      <c r="AK5056">
        <v>32.902085686479992</v>
      </c>
      <c r="AL5056">
        <v>33.36673186451744</v>
      </c>
      <c r="AM5056">
        <v>575.75899544238712</v>
      </c>
      <c r="AN5056">
        <v>38.536260963416836</v>
      </c>
      <c r="AV5056" s="16" t="s">
        <v>235</v>
      </c>
    </row>
    <row r="5057" spans="1:48" x14ac:dyDescent="0.25">
      <c r="A5057">
        <v>5055</v>
      </c>
      <c r="C5057" t="s">
        <v>301</v>
      </c>
      <c r="E5057" t="s">
        <v>46</v>
      </c>
      <c r="F5057" t="s">
        <v>170</v>
      </c>
      <c r="H5057">
        <v>1997</v>
      </c>
      <c r="I5057">
        <v>2</v>
      </c>
      <c r="J5057">
        <v>8</v>
      </c>
      <c r="K5057">
        <v>-76.501199999999997</v>
      </c>
      <c r="L5057">
        <v>169.0067</v>
      </c>
      <c r="M5057">
        <v>21</v>
      </c>
      <c r="Y5057" t="s">
        <v>80</v>
      </c>
      <c r="Z5057" t="s">
        <v>80</v>
      </c>
      <c r="AE5057">
        <v>4274710</v>
      </c>
      <c r="AH5057">
        <v>4274710</v>
      </c>
      <c r="AI5057">
        <v>12.550930079056409</v>
      </c>
      <c r="AJ5057">
        <v>271.19796015233965</v>
      </c>
      <c r="AK5057">
        <v>88.429345932004338</v>
      </c>
      <c r="AL5057">
        <v>89.678153013876994</v>
      </c>
      <c r="AM5057">
        <v>1547.4396324473603</v>
      </c>
      <c r="AN5057">
        <v>103.57204659096359</v>
      </c>
      <c r="AV5057" s="16" t="s">
        <v>235</v>
      </c>
    </row>
    <row r="5058" spans="1:48" x14ac:dyDescent="0.25">
      <c r="A5058">
        <v>5056</v>
      </c>
      <c r="C5058" t="s">
        <v>301</v>
      </c>
      <c r="E5058" t="s">
        <v>46</v>
      </c>
      <c r="F5058" t="s">
        <v>170</v>
      </c>
      <c r="H5058">
        <v>1997</v>
      </c>
      <c r="I5058">
        <v>2</v>
      </c>
      <c r="J5058">
        <v>1</v>
      </c>
      <c r="K5058">
        <v>-76.499700000000004</v>
      </c>
      <c r="L5058">
        <v>-178.02119999999999</v>
      </c>
      <c r="M5058">
        <v>18</v>
      </c>
      <c r="Y5058" t="s">
        <v>80</v>
      </c>
      <c r="Z5058" t="s">
        <v>80</v>
      </c>
      <c r="AE5058">
        <v>1736492</v>
      </c>
      <c r="AH5058">
        <v>1736492</v>
      </c>
      <c r="AI5058">
        <v>5.0984954943939638</v>
      </c>
      <c r="AJ5058">
        <v>110.16726005292909</v>
      </c>
      <c r="AK5058">
        <v>35.922168235075148</v>
      </c>
      <c r="AL5058">
        <v>36.429464287255342</v>
      </c>
      <c r="AM5058">
        <v>628.60791544403753</v>
      </c>
      <c r="AN5058">
        <v>42.073504478393986</v>
      </c>
      <c r="AV5058" s="16" t="s">
        <v>235</v>
      </c>
    </row>
    <row r="5059" spans="1:48" x14ac:dyDescent="0.25">
      <c r="A5059">
        <v>5057</v>
      </c>
      <c r="C5059" t="s">
        <v>301</v>
      </c>
      <c r="E5059" t="s">
        <v>46</v>
      </c>
      <c r="F5059" t="s">
        <v>170</v>
      </c>
      <c r="H5059">
        <v>1997</v>
      </c>
      <c r="I5059">
        <v>2</v>
      </c>
      <c r="J5059">
        <v>1</v>
      </c>
      <c r="K5059">
        <v>-76.499700000000004</v>
      </c>
      <c r="L5059">
        <v>-178.02119999999999</v>
      </c>
      <c r="M5059">
        <v>5</v>
      </c>
      <c r="Y5059" t="s">
        <v>80</v>
      </c>
      <c r="Z5059" t="s">
        <v>80</v>
      </c>
      <c r="AE5059">
        <v>4409498</v>
      </c>
      <c r="AH5059">
        <v>4409498</v>
      </c>
      <c r="AI5059">
        <v>12.946679676922896</v>
      </c>
      <c r="AJ5059">
        <v>279.74923746776301</v>
      </c>
      <c r="AK5059">
        <v>91.217655473349367</v>
      </c>
      <c r="AL5059">
        <v>92.505839310358965</v>
      </c>
      <c r="AM5059">
        <v>1596.2327185697675</v>
      </c>
      <c r="AN5059">
        <v>106.83782813308055</v>
      </c>
      <c r="AV5059" s="16" t="s">
        <v>235</v>
      </c>
    </row>
  </sheetData>
  <hyperlinks>
    <hyperlink ref="AV2150" r:id="rId1" display="http://ocb.whoi.edu/jg/serv/OCB/VERTIGO/KM0414/phytobio_CTD"/>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3"/>
  <sheetViews>
    <sheetView workbookViewId="0">
      <selection activeCell="E10" sqref="E10"/>
    </sheetView>
  </sheetViews>
  <sheetFormatPr defaultRowHeight="15" x14ac:dyDescent="0.25"/>
  <cols>
    <col min="1" max="1" width="20.7109375" bestFit="1" customWidth="1"/>
  </cols>
  <sheetData>
    <row r="1" spans="1:14" x14ac:dyDescent="0.25">
      <c r="A1" s="1" t="s">
        <v>171</v>
      </c>
      <c r="F1" s="2"/>
      <c r="G1" s="2"/>
      <c r="H1" s="2"/>
      <c r="I1" s="3"/>
      <c r="J1" s="3"/>
      <c r="K1" s="3"/>
      <c r="L1" s="4"/>
      <c r="M1" s="4"/>
      <c r="N1" s="4"/>
    </row>
    <row r="2" spans="1:14" x14ac:dyDescent="0.25">
      <c r="A2" s="1" t="s">
        <v>172</v>
      </c>
      <c r="B2" s="1" t="s">
        <v>173</v>
      </c>
      <c r="C2" s="5" t="s">
        <v>174</v>
      </c>
      <c r="D2" s="5" t="s">
        <v>175</v>
      </c>
      <c r="E2" s="5" t="s">
        <v>176</v>
      </c>
      <c r="F2" s="6" t="s">
        <v>177</v>
      </c>
      <c r="G2" s="6" t="s">
        <v>178</v>
      </c>
      <c r="H2" s="6" t="s">
        <v>179</v>
      </c>
      <c r="I2" s="7" t="s">
        <v>180</v>
      </c>
      <c r="J2" s="7" t="s">
        <v>181</v>
      </c>
      <c r="K2" s="7" t="s">
        <v>182</v>
      </c>
      <c r="L2" s="8" t="s">
        <v>183</v>
      </c>
      <c r="M2" s="8" t="s">
        <v>184</v>
      </c>
      <c r="N2" s="8" t="s">
        <v>185</v>
      </c>
    </row>
    <row r="3" spans="1:14" x14ac:dyDescent="0.25">
      <c r="A3" t="s">
        <v>80</v>
      </c>
      <c r="B3" t="s">
        <v>186</v>
      </c>
      <c r="C3">
        <v>2</v>
      </c>
      <c r="D3">
        <v>7.5</v>
      </c>
      <c r="E3">
        <f>AVERAGE(C3,D3)</f>
        <v>4.75</v>
      </c>
      <c r="F3" s="2">
        <f>PI()*POWER((C3),3)/6</f>
        <v>4.1887902047863905</v>
      </c>
      <c r="G3" s="2">
        <f t="shared" ref="F3:H4" si="0">PI()*POWER((D3),3)/6</f>
        <v>220.89323345553234</v>
      </c>
      <c r="H3" s="2">
        <f t="shared" si="0"/>
        <v>56.115062528573937</v>
      </c>
      <c r="I3" s="3">
        <f>(POWER(10,-0.642)* POWER(F3,0.899))/1000000</f>
        <v>8.2652816969244695E-7</v>
      </c>
      <c r="J3" s="3">
        <f t="shared" ref="I3:K4" si="1">(POWER(10,-0.642)* POWER(G3,0.899))/1000000</f>
        <v>2.9202497056247574E-5</v>
      </c>
      <c r="K3" s="3">
        <f xml:space="preserve"> (POWER(10,-0.642)* POWER(H3,0.899))/1000000</f>
        <v>8.5196632014356966E-6</v>
      </c>
      <c r="L3" s="4">
        <f>I3*1000000</f>
        <v>0.82652816969244691</v>
      </c>
      <c r="M3" s="4">
        <f t="shared" ref="L3:M13" si="2">J3*1000000</f>
        <v>29.202497056247573</v>
      </c>
      <c r="N3" s="4">
        <f>K3*1000000</f>
        <v>8.5196632014356961</v>
      </c>
    </row>
    <row r="4" spans="1:14" x14ac:dyDescent="0.25">
      <c r="A4" t="s">
        <v>80</v>
      </c>
      <c r="B4" t="s">
        <v>187</v>
      </c>
      <c r="C4">
        <v>3.2</v>
      </c>
      <c r="D4">
        <v>10</v>
      </c>
      <c r="E4">
        <f>AVERAGE(C4,D4)</f>
        <v>6.6</v>
      </c>
      <c r="F4" s="2">
        <f t="shared" si="0"/>
        <v>17.157284678805059</v>
      </c>
      <c r="G4" s="2">
        <f t="shared" si="0"/>
        <v>523.59877559829886</v>
      </c>
      <c r="H4" s="2">
        <f t="shared" si="0"/>
        <v>150.53255358940851</v>
      </c>
      <c r="I4" s="3">
        <f t="shared" si="1"/>
        <v>2.9360892502781261E-6</v>
      </c>
      <c r="J4" s="3">
        <f t="shared" si="1"/>
        <v>6.3442423030413671E-5</v>
      </c>
      <c r="K4" s="3">
        <f t="shared" si="1"/>
        <v>2.06866304221817E-5</v>
      </c>
      <c r="L4" s="4">
        <f t="shared" si="2"/>
        <v>2.9360892502781262</v>
      </c>
      <c r="M4" s="4">
        <f t="shared" si="2"/>
        <v>63.442423030413671</v>
      </c>
      <c r="N4" s="4">
        <f>K4*1000000</f>
        <v>20.6866304221817</v>
      </c>
    </row>
    <row r="5" spans="1:14" x14ac:dyDescent="0.25">
      <c r="F5" s="2"/>
      <c r="G5" s="2"/>
      <c r="H5" s="2"/>
      <c r="I5" s="3"/>
      <c r="J5" s="3"/>
      <c r="K5" s="3"/>
      <c r="L5" s="4"/>
      <c r="M5" s="4"/>
      <c r="N5" s="4"/>
    </row>
    <row r="6" spans="1:14" x14ac:dyDescent="0.25">
      <c r="A6" t="s">
        <v>60</v>
      </c>
      <c r="B6" t="s">
        <v>186</v>
      </c>
      <c r="C6">
        <v>3</v>
      </c>
      <c r="D6">
        <v>8</v>
      </c>
      <c r="E6">
        <f>AVERAGE(C6,D6)</f>
        <v>5.5</v>
      </c>
      <c r="F6" s="2">
        <f t="shared" ref="F6:H7" si="3">PI()*POWER((C6),3)/6</f>
        <v>14.137166941154069</v>
      </c>
      <c r="G6" s="2">
        <f t="shared" si="3"/>
        <v>268.08257310632899</v>
      </c>
      <c r="H6" s="2">
        <f t="shared" si="3"/>
        <v>87.113746290166958</v>
      </c>
      <c r="I6" s="3">
        <f t="shared" ref="I6:K7" si="4">(POWER(10,-0.642)* POWER(F6,0.899))/1000000</f>
        <v>2.4670376956312736E-6</v>
      </c>
      <c r="J6" s="3">
        <f t="shared" si="4"/>
        <v>3.4754692982584266E-5</v>
      </c>
      <c r="K6" s="3">
        <f t="shared" si="4"/>
        <v>1.265138100546599E-5</v>
      </c>
      <c r="L6" s="4">
        <f t="shared" si="2"/>
        <v>2.4670376956312738</v>
      </c>
      <c r="M6" s="4">
        <f t="shared" si="2"/>
        <v>34.754692982584267</v>
      </c>
      <c r="N6" s="4">
        <f>K6*1000000</f>
        <v>12.651381005465991</v>
      </c>
    </row>
    <row r="7" spans="1:14" x14ac:dyDescent="0.25">
      <c r="A7" t="s">
        <v>60</v>
      </c>
      <c r="B7" t="s">
        <v>187</v>
      </c>
      <c r="C7">
        <v>4.5</v>
      </c>
      <c r="D7">
        <v>10.4</v>
      </c>
      <c r="E7">
        <f>AVERAGE(C7,D7)</f>
        <v>7.45</v>
      </c>
      <c r="F7" s="2">
        <f t="shared" si="3"/>
        <v>47.712938426394977</v>
      </c>
      <c r="G7" s="2">
        <f t="shared" si="3"/>
        <v>588.97741311460493</v>
      </c>
      <c r="H7" s="2">
        <f t="shared" si="3"/>
        <v>216.50475576770216</v>
      </c>
      <c r="I7" s="3">
        <f t="shared" si="4"/>
        <v>7.3636631089420539E-6</v>
      </c>
      <c r="J7" s="3">
        <f t="shared" si="4"/>
        <v>7.0521034993675693E-5</v>
      </c>
      <c r="K7" s="3">
        <f t="shared" si="4"/>
        <v>2.8680401650977109E-5</v>
      </c>
      <c r="L7" s="4">
        <f t="shared" si="2"/>
        <v>7.3636631089420534</v>
      </c>
      <c r="M7" s="4">
        <f t="shared" si="2"/>
        <v>70.521034993675698</v>
      </c>
      <c r="N7" s="4">
        <f>K7*1000000</f>
        <v>28.68040165097711</v>
      </c>
    </row>
    <row r="8" spans="1:14" x14ac:dyDescent="0.25">
      <c r="F8" s="2"/>
      <c r="G8" s="2"/>
      <c r="H8" s="2"/>
      <c r="I8" s="3"/>
      <c r="J8" s="3"/>
      <c r="K8" s="3"/>
      <c r="L8" s="4"/>
      <c r="M8" s="4"/>
      <c r="N8" s="4"/>
    </row>
    <row r="9" spans="1:14" x14ac:dyDescent="0.25">
      <c r="A9" t="s">
        <v>64</v>
      </c>
      <c r="B9" t="s">
        <v>186</v>
      </c>
      <c r="C9">
        <v>2</v>
      </c>
      <c r="D9">
        <v>8</v>
      </c>
      <c r="E9">
        <f>AVERAGE(C9,D9)</f>
        <v>5</v>
      </c>
      <c r="F9" s="2">
        <f t="shared" ref="F9:H10" si="5">PI()*POWER((C9),3)/6</f>
        <v>4.1887902047863905</v>
      </c>
      <c r="G9" s="2">
        <f t="shared" si="5"/>
        <v>268.08257310632899</v>
      </c>
      <c r="H9" s="2">
        <f>PI()*POWER((E9),3)/6</f>
        <v>65.449846949787357</v>
      </c>
      <c r="I9" s="3">
        <f>(POWER(10,-0.642)* POWER(F9,0.899))/1000000</f>
        <v>8.2652816969244695E-7</v>
      </c>
      <c r="J9" s="3">
        <f>(POWER(10,-0.642)* POWER(G9,0.899))/1000000</f>
        <v>3.4754692982584266E-5</v>
      </c>
      <c r="K9" s="3">
        <f>(POWER(10,-0.642)* POWER(H9,0.899))/1000000</f>
        <v>9.7836715203385549E-6</v>
      </c>
      <c r="L9" s="4">
        <f t="shared" si="2"/>
        <v>0.82652816969244691</v>
      </c>
      <c r="M9" s="4">
        <f t="shared" si="2"/>
        <v>34.754692982584267</v>
      </c>
      <c r="N9" s="4">
        <f>K9*1000000</f>
        <v>9.7836715203385545</v>
      </c>
    </row>
    <row r="10" spans="1:14" x14ac:dyDescent="0.25">
      <c r="A10" t="s">
        <v>64</v>
      </c>
      <c r="B10" t="s">
        <v>187</v>
      </c>
      <c r="C10">
        <v>3</v>
      </c>
      <c r="D10">
        <v>8</v>
      </c>
      <c r="E10">
        <f>AVERAGE(C10,D10)</f>
        <v>5.5</v>
      </c>
      <c r="F10" s="2">
        <f t="shared" si="5"/>
        <v>14.137166941154069</v>
      </c>
      <c r="G10" s="2">
        <f t="shared" si="5"/>
        <v>268.08257310632899</v>
      </c>
      <c r="H10" s="2">
        <f t="shared" si="5"/>
        <v>87.113746290166958</v>
      </c>
      <c r="I10" s="3">
        <f t="shared" ref="I10:K13" si="6">(POWER(10,-0.642)* POWER(F10,0.899))/1000000</f>
        <v>2.4670376956312736E-6</v>
      </c>
      <c r="J10" s="3">
        <f t="shared" si="6"/>
        <v>3.4754692982584266E-5</v>
      </c>
      <c r="K10" s="3">
        <f t="shared" si="6"/>
        <v>1.265138100546599E-5</v>
      </c>
      <c r="L10" s="4">
        <f t="shared" si="2"/>
        <v>2.4670376956312738</v>
      </c>
      <c r="M10" s="4">
        <f t="shared" si="2"/>
        <v>34.754692982584267</v>
      </c>
      <c r="N10" s="4">
        <f>K10*1000000</f>
        <v>12.651381005465991</v>
      </c>
    </row>
    <row r="11" spans="1:14" x14ac:dyDescent="0.25">
      <c r="F11" s="2"/>
      <c r="G11" s="2"/>
      <c r="H11" s="2"/>
      <c r="I11" s="3"/>
      <c r="J11" s="3"/>
      <c r="K11" s="3"/>
      <c r="L11" s="4"/>
      <c r="M11" s="4"/>
      <c r="N11" s="4"/>
    </row>
    <row r="12" spans="1:14" x14ac:dyDescent="0.25">
      <c r="A12" t="s">
        <v>188</v>
      </c>
      <c r="B12" t="s">
        <v>186</v>
      </c>
      <c r="C12">
        <v>2</v>
      </c>
      <c r="D12">
        <v>8</v>
      </c>
      <c r="E12">
        <f>AVERAGE(C12,D12)</f>
        <v>5</v>
      </c>
      <c r="F12" s="2">
        <f t="shared" ref="F12:H13" si="7">PI()*POWER((C12),3)/6</f>
        <v>4.1887902047863905</v>
      </c>
      <c r="G12" s="2">
        <f t="shared" si="7"/>
        <v>268.08257310632899</v>
      </c>
      <c r="H12" s="2">
        <f t="shared" si="7"/>
        <v>65.449846949787357</v>
      </c>
      <c r="I12" s="3">
        <f t="shared" si="6"/>
        <v>8.2652816969244695E-7</v>
      </c>
      <c r="J12" s="3">
        <f t="shared" si="6"/>
        <v>3.4754692982584266E-5</v>
      </c>
      <c r="K12" s="3">
        <f t="shared" si="6"/>
        <v>9.7836715203385549E-6</v>
      </c>
      <c r="L12" s="4">
        <f t="shared" si="2"/>
        <v>0.82652816969244691</v>
      </c>
      <c r="M12" s="4">
        <f t="shared" si="2"/>
        <v>34.754692982584267</v>
      </c>
      <c r="N12" s="4">
        <f>K12*1000000</f>
        <v>9.7836715203385545</v>
      </c>
    </row>
    <row r="13" spans="1:14" x14ac:dyDescent="0.25">
      <c r="A13" t="s">
        <v>188</v>
      </c>
      <c r="B13" t="s">
        <v>187</v>
      </c>
      <c r="C13">
        <v>3</v>
      </c>
      <c r="D13">
        <v>10.4</v>
      </c>
      <c r="E13">
        <f>AVERAGE(C13,D13)</f>
        <v>6.7</v>
      </c>
      <c r="F13" s="2">
        <f t="shared" si="7"/>
        <v>14.137166941154069</v>
      </c>
      <c r="G13" s="2">
        <f t="shared" si="7"/>
        <v>588.97741311460493</v>
      </c>
      <c r="H13" s="2">
        <f t="shared" si="7"/>
        <v>157.47913854527118</v>
      </c>
      <c r="I13" s="3">
        <f t="shared" si="6"/>
        <v>2.4670376956312736E-6</v>
      </c>
      <c r="J13" s="3">
        <f t="shared" si="6"/>
        <v>7.0521034993675693E-5</v>
      </c>
      <c r="K13" s="3">
        <f t="shared" si="6"/>
        <v>2.1542867203683228E-5</v>
      </c>
      <c r="L13" s="4">
        <f t="shared" si="2"/>
        <v>2.4670376956312738</v>
      </c>
      <c r="M13" s="4">
        <f t="shared" si="2"/>
        <v>70.521034993675698</v>
      </c>
      <c r="N13" s="4">
        <f>K13*1000000</f>
        <v>21.542867203683226</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28"/>
  <sheetViews>
    <sheetView workbookViewId="0"/>
  </sheetViews>
  <sheetFormatPr defaultRowHeight="15" x14ac:dyDescent="0.25"/>
  <sheetData>
    <row r="1" spans="1:13" s="1" customFormat="1" x14ac:dyDescent="0.25">
      <c r="A1" s="1" t="s">
        <v>7</v>
      </c>
      <c r="B1" s="1" t="s">
        <v>8</v>
      </c>
      <c r="C1" s="1" t="s">
        <v>9</v>
      </c>
      <c r="D1" s="1" t="s">
        <v>303</v>
      </c>
      <c r="E1" s="1" t="s">
        <v>304</v>
      </c>
      <c r="F1" s="1" t="s">
        <v>305</v>
      </c>
      <c r="G1" s="1" t="s">
        <v>306</v>
      </c>
      <c r="H1" s="1" t="s">
        <v>307</v>
      </c>
      <c r="I1" s="1" t="s">
        <v>308</v>
      </c>
      <c r="J1" s="1" t="s">
        <v>309</v>
      </c>
      <c r="K1" s="1" t="s">
        <v>310</v>
      </c>
      <c r="L1" s="1" t="s">
        <v>311</v>
      </c>
      <c r="M1" s="1" t="s">
        <v>312</v>
      </c>
    </row>
    <row r="2" spans="1:13" x14ac:dyDescent="0.25">
      <c r="A2" s="16">
        <v>1955</v>
      </c>
      <c r="B2" s="16">
        <v>4</v>
      </c>
      <c r="C2" s="16">
        <v>12</v>
      </c>
      <c r="D2" s="16">
        <v>69.150800000000004</v>
      </c>
      <c r="E2" s="16">
        <v>36.101700000000001</v>
      </c>
      <c r="F2" s="16">
        <v>0</v>
      </c>
      <c r="G2" s="16">
        <v>185981</v>
      </c>
      <c r="H2" s="16">
        <v>0.15371853552757098</v>
      </c>
      <c r="I2" s="16">
        <v>6.4637125555940047</v>
      </c>
      <c r="J2" s="16">
        <v>2.3529164907775701</v>
      </c>
      <c r="K2" s="16">
        <v>5.3237404048209829</v>
      </c>
      <c r="L2" s="16">
        <v>1117.4211065736799</v>
      </c>
      <c r="M2" s="16">
        <v>77.128852540836263</v>
      </c>
    </row>
    <row r="3" spans="1:13" x14ac:dyDescent="0.25">
      <c r="A3">
        <v>1955</v>
      </c>
      <c r="B3">
        <v>4</v>
      </c>
      <c r="C3">
        <v>12</v>
      </c>
      <c r="D3">
        <v>69.150800000000004</v>
      </c>
      <c r="E3">
        <v>36.101700000000001</v>
      </c>
      <c r="F3">
        <v>10</v>
      </c>
      <c r="G3">
        <v>484309</v>
      </c>
      <c r="H3">
        <v>0.40029503133557931</v>
      </c>
      <c r="I3">
        <v>16.832010603702404</v>
      </c>
      <c r="J3">
        <v>6.1271776833762281</v>
      </c>
      <c r="K3">
        <v>13.86343439232204</v>
      </c>
      <c r="L3">
        <v>2909.8515370042765</v>
      </c>
      <c r="M3">
        <v>200.84953541060577</v>
      </c>
    </row>
    <row r="4" spans="1:13" x14ac:dyDescent="0.25">
      <c r="A4">
        <v>1955</v>
      </c>
      <c r="B4">
        <v>4</v>
      </c>
      <c r="C4">
        <v>12</v>
      </c>
      <c r="D4">
        <v>69.150800000000004</v>
      </c>
      <c r="E4">
        <v>36.101700000000001</v>
      </c>
      <c r="F4">
        <v>25</v>
      </c>
      <c r="G4">
        <v>195404</v>
      </c>
      <c r="H4">
        <v>0.16150691047058291</v>
      </c>
      <c r="I4">
        <v>6.7912060275688964</v>
      </c>
      <c r="J4">
        <v>2.4721304539920763</v>
      </c>
      <c r="K4">
        <v>5.5934755166583647</v>
      </c>
      <c r="L4">
        <v>1174.0368849985932</v>
      </c>
      <c r="M4">
        <v>81.036698920263731</v>
      </c>
    </row>
    <row r="5" spans="1:13" x14ac:dyDescent="0.25">
      <c r="A5">
        <v>1955</v>
      </c>
      <c r="B5">
        <v>4</v>
      </c>
      <c r="C5">
        <v>12</v>
      </c>
      <c r="D5">
        <v>69.201099999999997</v>
      </c>
      <c r="E5">
        <v>36.167499999999997</v>
      </c>
      <c r="F5">
        <v>0</v>
      </c>
      <c r="G5">
        <v>1658</v>
      </c>
      <c r="H5">
        <v>1.3703837053500771E-3</v>
      </c>
      <c r="I5">
        <v>5.7623280965124715E-2</v>
      </c>
      <c r="J5">
        <v>2.097598970706261E-2</v>
      </c>
      <c r="K5">
        <v>4.7460555600804324E-2</v>
      </c>
      <c r="L5">
        <v>9.9616853049459966</v>
      </c>
      <c r="M5">
        <v>0.68759517108041424</v>
      </c>
    </row>
    <row r="6" spans="1:13" x14ac:dyDescent="0.25">
      <c r="A6">
        <v>1955</v>
      </c>
      <c r="B6">
        <v>4</v>
      </c>
      <c r="C6">
        <v>12</v>
      </c>
      <c r="D6">
        <v>69.201099999999997</v>
      </c>
      <c r="E6">
        <v>36.167499999999997</v>
      </c>
      <c r="F6">
        <v>25</v>
      </c>
      <c r="G6">
        <v>6162</v>
      </c>
      <c r="H6">
        <v>5.0930665816448584E-3</v>
      </c>
      <c r="I6">
        <v>0.21415841815868425</v>
      </c>
      <c r="J6">
        <v>7.7957809755681437E-2</v>
      </c>
      <c r="K6">
        <v>0.176388385773315</v>
      </c>
      <c r="L6">
        <v>37.022861790758277</v>
      </c>
      <c r="M6">
        <v>2.5554652860057376</v>
      </c>
    </row>
    <row r="7" spans="1:13" x14ac:dyDescent="0.25">
      <c r="A7">
        <v>1955</v>
      </c>
      <c r="B7">
        <v>4</v>
      </c>
      <c r="C7">
        <v>12</v>
      </c>
      <c r="D7">
        <v>69.430000000000007</v>
      </c>
      <c r="E7">
        <v>36.43</v>
      </c>
      <c r="F7">
        <v>50</v>
      </c>
      <c r="G7">
        <v>593</v>
      </c>
      <c r="H7">
        <v>4.9013120462762104E-4</v>
      </c>
      <c r="I7">
        <v>2.0609532938672469E-2</v>
      </c>
      <c r="J7">
        <v>7.5022689362413322E-3</v>
      </c>
      <c r="K7">
        <v>1.6974734301132065E-2</v>
      </c>
      <c r="L7">
        <v>3.5628946838558355</v>
      </c>
      <c r="M7">
        <v>0.24592517276880921</v>
      </c>
    </row>
    <row r="8" spans="1:13" x14ac:dyDescent="0.25">
      <c r="A8">
        <v>1955</v>
      </c>
      <c r="B8">
        <v>4</v>
      </c>
      <c r="C8">
        <v>14</v>
      </c>
      <c r="D8">
        <v>69.266900000000007</v>
      </c>
      <c r="E8">
        <v>35.151899999999998</v>
      </c>
      <c r="F8">
        <v>0</v>
      </c>
      <c r="G8">
        <v>199410</v>
      </c>
      <c r="H8">
        <v>0.16481798231837086</v>
      </c>
      <c r="I8">
        <v>6.9304333276571288</v>
      </c>
      <c r="J8">
        <v>2.5228118862999733</v>
      </c>
      <c r="K8">
        <v>5.7081480050400426</v>
      </c>
      <c r="L8">
        <v>1198.105950940459</v>
      </c>
      <c r="M8">
        <v>82.698041655696869</v>
      </c>
    </row>
    <row r="9" spans="1:13" x14ac:dyDescent="0.25">
      <c r="A9">
        <v>1955</v>
      </c>
      <c r="B9">
        <v>4</v>
      </c>
      <c r="C9">
        <v>14</v>
      </c>
      <c r="D9">
        <v>69.266900000000007</v>
      </c>
      <c r="E9">
        <v>35.151899999999998</v>
      </c>
      <c r="F9">
        <v>10</v>
      </c>
      <c r="G9">
        <v>835086</v>
      </c>
      <c r="H9">
        <v>0.6902221031157868</v>
      </c>
      <c r="I9">
        <v>29.023157544054364</v>
      </c>
      <c r="J9">
        <v>10.564991158330573</v>
      </c>
      <c r="K9">
        <v>23.904490672167238</v>
      </c>
      <c r="L9">
        <v>5017.4088869518291</v>
      </c>
      <c r="M9">
        <v>346.32153259159156</v>
      </c>
    </row>
    <row r="10" spans="1:13" x14ac:dyDescent="0.25">
      <c r="A10">
        <v>1955</v>
      </c>
      <c r="B10">
        <v>4</v>
      </c>
      <c r="C10">
        <v>14</v>
      </c>
      <c r="D10">
        <v>69.266900000000007</v>
      </c>
      <c r="E10">
        <v>35.151899999999998</v>
      </c>
      <c r="F10">
        <v>25</v>
      </c>
      <c r="G10">
        <v>309696</v>
      </c>
      <c r="H10">
        <v>0.25597246804107204</v>
      </c>
      <c r="I10">
        <v>10.763389397934416</v>
      </c>
      <c r="J10">
        <v>3.9180820918687953</v>
      </c>
      <c r="K10">
        <v>8.8651050828387792</v>
      </c>
      <c r="L10">
        <v>1860.7322630883928</v>
      </c>
      <c r="M10">
        <v>128.43514722733414</v>
      </c>
    </row>
    <row r="11" spans="1:13" x14ac:dyDescent="0.25">
      <c r="A11">
        <v>1955</v>
      </c>
      <c r="B11">
        <v>4</v>
      </c>
      <c r="C11">
        <v>14</v>
      </c>
      <c r="D11">
        <v>69.266900000000007</v>
      </c>
      <c r="E11">
        <v>35.151899999999998</v>
      </c>
      <c r="F11">
        <v>50</v>
      </c>
      <c r="G11">
        <v>32758.000000000004</v>
      </c>
      <c r="H11">
        <v>2.7075409782785179E-2</v>
      </c>
      <c r="I11">
        <v>1.1384942327234955</v>
      </c>
      <c r="J11">
        <v>0.41443393897705494</v>
      </c>
      <c r="K11">
        <v>0.9377037879198723</v>
      </c>
      <c r="L11">
        <v>196.81838794898732</v>
      </c>
      <c r="M11">
        <v>13.58518854900616</v>
      </c>
    </row>
    <row r="12" spans="1:13" x14ac:dyDescent="0.25">
      <c r="A12">
        <v>1955</v>
      </c>
      <c r="B12">
        <v>4</v>
      </c>
      <c r="C12">
        <v>14</v>
      </c>
      <c r="D12">
        <v>69.301400000000001</v>
      </c>
      <c r="E12">
        <v>34.42</v>
      </c>
      <c r="F12">
        <v>0</v>
      </c>
      <c r="G12">
        <v>76255</v>
      </c>
      <c r="H12">
        <v>6.3026905579897541E-2</v>
      </c>
      <c r="I12">
        <v>2.6502191133869633</v>
      </c>
      <c r="J12">
        <v>0.96473105857180907</v>
      </c>
      <c r="K12">
        <v>2.1828134302408526</v>
      </c>
      <c r="L12">
        <v>458.15941672415977</v>
      </c>
      <c r="M12">
        <v>31.623986592724361</v>
      </c>
    </row>
    <row r="13" spans="1:13" x14ac:dyDescent="0.25">
      <c r="A13">
        <v>1955</v>
      </c>
      <c r="B13">
        <v>4</v>
      </c>
      <c r="C13">
        <v>14</v>
      </c>
      <c r="D13">
        <v>69.301400000000001</v>
      </c>
      <c r="E13">
        <v>34.42</v>
      </c>
      <c r="F13">
        <v>10</v>
      </c>
      <c r="G13">
        <v>5736</v>
      </c>
      <c r="H13">
        <v>4.7409655813558755E-3</v>
      </c>
      <c r="I13">
        <v>0.19935291894810336</v>
      </c>
      <c r="J13">
        <v>7.2568321447352924E-2</v>
      </c>
      <c r="K13">
        <v>0.16419405725344607</v>
      </c>
      <c r="L13">
        <v>34.463345542322216</v>
      </c>
      <c r="M13">
        <v>2.3787972866810954</v>
      </c>
    </row>
    <row r="14" spans="1:13" x14ac:dyDescent="0.25">
      <c r="A14">
        <v>1955</v>
      </c>
      <c r="B14">
        <v>4</v>
      </c>
      <c r="C14">
        <v>14</v>
      </c>
      <c r="D14">
        <v>69.301400000000001</v>
      </c>
      <c r="E14">
        <v>34.42</v>
      </c>
      <c r="F14">
        <v>25</v>
      </c>
      <c r="G14">
        <v>59074</v>
      </c>
      <c r="H14">
        <v>4.8826325096411612E-2</v>
      </c>
      <c r="I14">
        <v>2.0530987332531829</v>
      </c>
      <c r="J14">
        <v>0.74736768151689792</v>
      </c>
      <c r="K14">
        <v>1.6910041384571259</v>
      </c>
      <c r="L14">
        <v>354.93160295800953</v>
      </c>
      <c r="M14">
        <v>24.498792000243906</v>
      </c>
    </row>
    <row r="15" spans="1:13" x14ac:dyDescent="0.25">
      <c r="A15">
        <v>1955</v>
      </c>
      <c r="B15">
        <v>4</v>
      </c>
      <c r="C15">
        <v>14</v>
      </c>
      <c r="D15">
        <v>69.301400000000001</v>
      </c>
      <c r="E15">
        <v>34.42</v>
      </c>
      <c r="F15">
        <v>50</v>
      </c>
      <c r="G15">
        <v>11264</v>
      </c>
      <c r="H15">
        <v>9.310013303415722E-3</v>
      </c>
      <c r="I15">
        <v>0.39147686175582919</v>
      </c>
      <c r="J15">
        <v>0.14250515564556893</v>
      </c>
      <c r="K15">
        <v>0.32243407616855241</v>
      </c>
      <c r="L15">
        <v>67.676974230947948</v>
      </c>
      <c r="M15">
        <v>4.6713341417670602</v>
      </c>
    </row>
    <row r="16" spans="1:13" x14ac:dyDescent="0.25">
      <c r="A16">
        <v>1955</v>
      </c>
      <c r="B16">
        <v>4</v>
      </c>
      <c r="C16">
        <v>14</v>
      </c>
      <c r="D16">
        <v>69.384200000000007</v>
      </c>
      <c r="E16">
        <v>34.483899999999998</v>
      </c>
      <c r="F16">
        <v>10</v>
      </c>
      <c r="G16">
        <v>1300</v>
      </c>
      <c r="H16">
        <v>1.074486620600181E-3</v>
      </c>
      <c r="I16">
        <v>4.5181100877359548E-2</v>
      </c>
      <c r="J16">
        <v>1.6446795307105789E-2</v>
      </c>
      <c r="K16">
        <v>3.7212739614623416E-2</v>
      </c>
      <c r="L16">
        <v>7.8107303356030124</v>
      </c>
      <c r="M16">
        <v>0.5391276974695649</v>
      </c>
    </row>
    <row r="17" spans="1:13" x14ac:dyDescent="0.25">
      <c r="A17">
        <v>1955</v>
      </c>
      <c r="B17">
        <v>4</v>
      </c>
      <c r="C17">
        <v>14</v>
      </c>
      <c r="D17">
        <v>69.47</v>
      </c>
      <c r="E17">
        <v>34.551099999999998</v>
      </c>
      <c r="F17">
        <v>10</v>
      </c>
      <c r="G17">
        <v>788</v>
      </c>
      <c r="H17">
        <v>6.5130419771764815E-4</v>
      </c>
      <c r="I17">
        <v>2.73866980702764E-2</v>
      </c>
      <c r="J17">
        <v>9.969288232307201E-3</v>
      </c>
      <c r="K17">
        <v>2.2556645243325579E-2</v>
      </c>
      <c r="L17">
        <v>4.7345042341962875</v>
      </c>
      <c r="M17">
        <v>0.32679432738924397</v>
      </c>
    </row>
    <row r="18" spans="1:13" x14ac:dyDescent="0.25">
      <c r="A18">
        <v>1955</v>
      </c>
      <c r="B18">
        <v>4</v>
      </c>
      <c r="C18">
        <v>14</v>
      </c>
      <c r="D18">
        <v>69.75</v>
      </c>
      <c r="E18">
        <v>34.85</v>
      </c>
      <c r="F18">
        <v>10</v>
      </c>
      <c r="G18">
        <v>1193</v>
      </c>
      <c r="H18">
        <v>9.8604810644308915E-4</v>
      </c>
      <c r="I18">
        <v>4.1462348728223027E-2</v>
      </c>
      <c r="J18">
        <v>1.5093097539520926E-2</v>
      </c>
      <c r="K18">
        <v>3.4149844892496721E-2</v>
      </c>
      <c r="L18">
        <v>7.1678471464418418</v>
      </c>
      <c r="M18">
        <v>0.49475334083168532</v>
      </c>
    </row>
    <row r="19" spans="1:13" x14ac:dyDescent="0.25">
      <c r="A19">
        <v>1955</v>
      </c>
      <c r="B19">
        <v>4</v>
      </c>
      <c r="C19">
        <v>15</v>
      </c>
      <c r="D19">
        <v>69.467200000000005</v>
      </c>
      <c r="E19">
        <v>35.200000000000003</v>
      </c>
      <c r="F19">
        <v>10</v>
      </c>
      <c r="G19">
        <v>1529</v>
      </c>
      <c r="H19">
        <v>1.2637615714597514E-3</v>
      </c>
      <c r="I19">
        <v>5.3139925570371345E-2</v>
      </c>
      <c r="J19">
        <v>1.93439615573575E-2</v>
      </c>
      <c r="K19">
        <v>4.3767906823660926E-2</v>
      </c>
      <c r="L19">
        <v>9.1866205254900049</v>
      </c>
      <c r="M19">
        <v>0.63409711494689591</v>
      </c>
    </row>
    <row r="20" spans="1:13" x14ac:dyDescent="0.25">
      <c r="A20">
        <v>1955</v>
      </c>
      <c r="B20">
        <v>4</v>
      </c>
      <c r="C20">
        <v>15</v>
      </c>
      <c r="D20">
        <v>69.618099999999998</v>
      </c>
      <c r="E20">
        <v>35.218899999999998</v>
      </c>
      <c r="F20">
        <v>10</v>
      </c>
      <c r="G20">
        <v>3621</v>
      </c>
      <c r="H20">
        <v>2.9928585024563505E-3</v>
      </c>
      <c r="I20">
        <v>0.12584674328993764</v>
      </c>
      <c r="J20">
        <v>4.5810650620792349E-2</v>
      </c>
      <c r="K20">
        <v>0.10365179241888568</v>
      </c>
      <c r="L20">
        <v>21.755888111706543</v>
      </c>
      <c r="M20">
        <v>1.5016779942594574</v>
      </c>
    </row>
    <row r="21" spans="1:13" x14ac:dyDescent="0.25">
      <c r="A21">
        <v>1955</v>
      </c>
      <c r="B21">
        <v>4</v>
      </c>
      <c r="C21">
        <v>15</v>
      </c>
      <c r="D21">
        <v>69.618099999999998</v>
      </c>
      <c r="E21">
        <v>35.218899999999998</v>
      </c>
      <c r="F21">
        <v>25</v>
      </c>
      <c r="G21">
        <v>7605</v>
      </c>
      <c r="H21">
        <v>6.2857467305110588E-3</v>
      </c>
      <c r="I21">
        <v>0.26430944013255336</v>
      </c>
      <c r="J21">
        <v>9.6213752546568859E-2</v>
      </c>
      <c r="K21">
        <v>0.21769452674554698</v>
      </c>
      <c r="L21">
        <v>45.69277246327762</v>
      </c>
      <c r="M21">
        <v>3.1538970301969544</v>
      </c>
    </row>
    <row r="22" spans="1:13" x14ac:dyDescent="0.25">
      <c r="A22">
        <v>1955</v>
      </c>
      <c r="B22">
        <v>4</v>
      </c>
      <c r="C22">
        <v>21</v>
      </c>
      <c r="D22">
        <v>68.167500000000004</v>
      </c>
      <c r="E22">
        <v>39.799999999999997</v>
      </c>
      <c r="F22">
        <v>0</v>
      </c>
      <c r="G22">
        <v>210253</v>
      </c>
      <c r="H22">
        <v>0.17378002726234604</v>
      </c>
      <c r="I22">
        <v>7.3072784636672896</v>
      </c>
      <c r="J22">
        <v>2.659990810542241</v>
      </c>
      <c r="K22">
        <v>6.0185308786103207</v>
      </c>
      <c r="L22">
        <v>1263.2534501934924</v>
      </c>
      <c r="M22">
        <v>87.194781366206485</v>
      </c>
    </row>
    <row r="23" spans="1:13" x14ac:dyDescent="0.25">
      <c r="A23">
        <v>1955</v>
      </c>
      <c r="B23">
        <v>4</v>
      </c>
      <c r="C23">
        <v>21</v>
      </c>
      <c r="D23">
        <v>68.167500000000004</v>
      </c>
      <c r="E23">
        <v>39.799999999999997</v>
      </c>
      <c r="F23">
        <v>10</v>
      </c>
      <c r="G23">
        <v>698880</v>
      </c>
      <c r="H23">
        <v>0.57764400723465736</v>
      </c>
      <c r="I23">
        <v>24.289359831668492</v>
      </c>
      <c r="J23">
        <v>8.8417971571000713</v>
      </c>
      <c r="K23">
        <v>20.005568816821548</v>
      </c>
      <c r="L23">
        <v>4199.0486284201797</v>
      </c>
      <c r="M23">
        <v>289.83505015963806</v>
      </c>
    </row>
    <row r="24" spans="1:13" x14ac:dyDescent="0.25">
      <c r="A24">
        <v>1955</v>
      </c>
      <c r="B24">
        <v>4</v>
      </c>
      <c r="C24">
        <v>21</v>
      </c>
      <c r="D24">
        <v>68.167500000000004</v>
      </c>
      <c r="E24">
        <v>39.799999999999997</v>
      </c>
      <c r="F24">
        <v>25</v>
      </c>
      <c r="G24">
        <v>288490</v>
      </c>
      <c r="H24">
        <v>0.23844511167457402</v>
      </c>
      <c r="I24">
        <v>10.026381378545734</v>
      </c>
      <c r="J24">
        <v>3.6497969062668836</v>
      </c>
      <c r="K24">
        <v>8.2580794241713154</v>
      </c>
      <c r="L24">
        <v>1733.3212265523946</v>
      </c>
      <c r="M24">
        <v>119.64073034076522</v>
      </c>
    </row>
    <row r="25" spans="1:13" x14ac:dyDescent="0.25">
      <c r="A25">
        <v>1955</v>
      </c>
      <c r="B25">
        <v>4</v>
      </c>
      <c r="C25">
        <v>21</v>
      </c>
      <c r="D25">
        <v>68.167500000000004</v>
      </c>
      <c r="E25">
        <v>39.799999999999997</v>
      </c>
      <c r="F25">
        <v>50</v>
      </c>
      <c r="G25">
        <v>53232</v>
      </c>
      <c r="H25">
        <v>4.3997747529068335E-2</v>
      </c>
      <c r="I25">
        <v>1.8500618168489256</v>
      </c>
      <c r="J25">
        <v>0.6734583136829656</v>
      </c>
      <c r="K25">
        <v>1.5237758116658722</v>
      </c>
      <c r="L25">
        <v>319.83138248063045</v>
      </c>
      <c r="M25">
        <v>22.076035070538367</v>
      </c>
    </row>
    <row r="26" spans="1:13" x14ac:dyDescent="0.25">
      <c r="A26">
        <v>1955</v>
      </c>
      <c r="B26">
        <v>4</v>
      </c>
      <c r="C26">
        <v>21</v>
      </c>
      <c r="D26">
        <v>68.23</v>
      </c>
      <c r="E26">
        <v>39.83</v>
      </c>
      <c r="F26">
        <v>0</v>
      </c>
      <c r="G26">
        <v>573626</v>
      </c>
      <c r="H26">
        <v>0.47411804786799955</v>
      </c>
      <c r="I26">
        <v>19.936195516827883</v>
      </c>
      <c r="J26">
        <v>7.2571610806414339</v>
      </c>
      <c r="K26">
        <v>16.420149980136902</v>
      </c>
      <c r="L26">
        <v>3446.4907688389335</v>
      </c>
      <c r="M26">
        <v>237.89051122205893</v>
      </c>
    </row>
    <row r="27" spans="1:13" x14ac:dyDescent="0.25">
      <c r="A27">
        <v>1955</v>
      </c>
      <c r="B27">
        <v>4</v>
      </c>
      <c r="C27">
        <v>21</v>
      </c>
      <c r="D27">
        <v>68.23</v>
      </c>
      <c r="E27">
        <v>39.83</v>
      </c>
      <c r="F27">
        <v>10</v>
      </c>
      <c r="G27">
        <v>152130</v>
      </c>
      <c r="H27">
        <v>0.12573973045531195</v>
      </c>
      <c r="I27">
        <v>5.2872314434405441</v>
      </c>
      <c r="J27">
        <v>1.924654592361541</v>
      </c>
      <c r="K27">
        <v>4.3547492904405081</v>
      </c>
      <c r="L27">
        <v>914.03569688868174</v>
      </c>
      <c r="M27">
        <v>63.090382012342232</v>
      </c>
    </row>
    <row r="28" spans="1:13" x14ac:dyDescent="0.25">
      <c r="A28">
        <v>1955</v>
      </c>
      <c r="B28">
        <v>4</v>
      </c>
      <c r="C28">
        <v>21</v>
      </c>
      <c r="D28">
        <v>68.23</v>
      </c>
      <c r="E28">
        <v>39.83</v>
      </c>
      <c r="F28">
        <v>25</v>
      </c>
      <c r="G28">
        <v>167141</v>
      </c>
      <c r="H28">
        <v>0.13814674481056527</v>
      </c>
      <c r="I28">
        <v>5.8089341398021164</v>
      </c>
      <c r="J28">
        <v>2.1145644726345911</v>
      </c>
      <c r="K28">
        <v>4.7844419322521325</v>
      </c>
      <c r="L28">
        <v>1004.2255992484793</v>
      </c>
      <c r="M28">
        <v>69.315648063661953</v>
      </c>
    </row>
    <row r="29" spans="1:13" x14ac:dyDescent="0.25">
      <c r="A29">
        <v>1955</v>
      </c>
      <c r="B29">
        <v>4</v>
      </c>
      <c r="C29">
        <v>21</v>
      </c>
      <c r="D29">
        <v>68.23</v>
      </c>
      <c r="E29">
        <v>39.83</v>
      </c>
      <c r="F29">
        <v>50</v>
      </c>
      <c r="G29">
        <v>569765</v>
      </c>
      <c r="H29">
        <v>0.47092682260481705</v>
      </c>
      <c r="I29">
        <v>19.802007647222123</v>
      </c>
      <c r="J29">
        <v>7.2083140985793301</v>
      </c>
      <c r="K29">
        <v>16.309628143481468</v>
      </c>
      <c r="L29">
        <v>3423.2928997421927</v>
      </c>
      <c r="M29">
        <v>236.28930196057433</v>
      </c>
    </row>
    <row r="30" spans="1:13" x14ac:dyDescent="0.25">
      <c r="A30">
        <v>1955</v>
      </c>
      <c r="B30">
        <v>4</v>
      </c>
      <c r="C30">
        <v>21</v>
      </c>
      <c r="D30">
        <v>68.37</v>
      </c>
      <c r="E30">
        <v>39.93</v>
      </c>
      <c r="F30">
        <v>0</v>
      </c>
      <c r="G30">
        <v>163374</v>
      </c>
      <c r="H30">
        <v>0.13503321319533382</v>
      </c>
      <c r="I30">
        <v>5.6780132113367214</v>
      </c>
      <c r="J30">
        <v>2.0669067203870006</v>
      </c>
      <c r="K30">
        <v>4.6766108629226819</v>
      </c>
      <c r="L30">
        <v>981.59250603754356</v>
      </c>
      <c r="M30">
        <v>67.753421881840538</v>
      </c>
    </row>
    <row r="31" spans="1:13" x14ac:dyDescent="0.25">
      <c r="A31">
        <v>1955</v>
      </c>
      <c r="B31">
        <v>4</v>
      </c>
      <c r="C31">
        <v>21</v>
      </c>
      <c r="D31">
        <v>68.37</v>
      </c>
      <c r="E31">
        <v>39.93</v>
      </c>
      <c r="F31">
        <v>10</v>
      </c>
      <c r="G31">
        <v>659618</v>
      </c>
      <c r="H31">
        <v>0.54519285823619246</v>
      </c>
      <c r="I31">
        <v>22.924821075786269</v>
      </c>
      <c r="J31">
        <v>8.3450786360634659</v>
      </c>
      <c r="K31">
        <v>18.881686830091283</v>
      </c>
      <c r="L31">
        <v>3963.15255577676</v>
      </c>
      <c r="M31">
        <v>273.55256426883034</v>
      </c>
    </row>
    <row r="32" spans="1:13" x14ac:dyDescent="0.25">
      <c r="A32">
        <v>1955</v>
      </c>
      <c r="B32">
        <v>4</v>
      </c>
      <c r="C32">
        <v>21</v>
      </c>
      <c r="D32">
        <v>68.37</v>
      </c>
      <c r="E32">
        <v>39.93</v>
      </c>
      <c r="F32">
        <v>25</v>
      </c>
      <c r="G32">
        <v>308295</v>
      </c>
      <c r="H32">
        <v>0.25481450207533296</v>
      </c>
      <c r="I32">
        <v>10.714698073065817</v>
      </c>
      <c r="J32">
        <v>3.9003575070801375</v>
      </c>
      <c r="K32">
        <v>8.8250011996079429</v>
      </c>
      <c r="L32">
        <v>1852.3146990882544</v>
      </c>
      <c r="M32">
        <v>127.85413345490731</v>
      </c>
    </row>
    <row r="33" spans="1:13" x14ac:dyDescent="0.25">
      <c r="A33">
        <v>1955</v>
      </c>
      <c r="B33">
        <v>4</v>
      </c>
      <c r="C33">
        <v>21</v>
      </c>
      <c r="D33">
        <v>68.37</v>
      </c>
      <c r="E33">
        <v>39.93</v>
      </c>
      <c r="F33">
        <v>50</v>
      </c>
      <c r="G33">
        <v>883043.9</v>
      </c>
      <c r="H33">
        <v>0.72986065842508019</v>
      </c>
      <c r="I33">
        <v>30.689919634643843</v>
      </c>
      <c r="J33">
        <v>11.17172482345261</v>
      </c>
      <c r="K33">
        <v>25.277294399216583</v>
      </c>
      <c r="L33">
        <v>5305.5521364609176</v>
      </c>
      <c r="M33">
        <v>366.21032659349595</v>
      </c>
    </row>
    <row r="34" spans="1:13" x14ac:dyDescent="0.25">
      <c r="A34">
        <v>1955</v>
      </c>
      <c r="B34">
        <v>4</v>
      </c>
      <c r="C34">
        <v>21</v>
      </c>
      <c r="D34">
        <v>68.47</v>
      </c>
      <c r="E34">
        <v>40</v>
      </c>
      <c r="F34">
        <v>0</v>
      </c>
      <c r="G34">
        <v>924315</v>
      </c>
      <c r="H34">
        <v>0.76397238516927413</v>
      </c>
      <c r="I34">
        <v>32.124284044197374</v>
      </c>
      <c r="J34">
        <v>11.693861234067297</v>
      </c>
      <c r="K34">
        <v>26.458687243762032</v>
      </c>
      <c r="L34">
        <v>5553.5193924253063</v>
      </c>
      <c r="M34">
        <v>383.3260136050622</v>
      </c>
    </row>
    <row r="35" spans="1:13" x14ac:dyDescent="0.25">
      <c r="A35">
        <v>1955</v>
      </c>
      <c r="B35">
        <v>4</v>
      </c>
      <c r="C35">
        <v>21</v>
      </c>
      <c r="D35">
        <v>68.47</v>
      </c>
      <c r="E35">
        <v>40</v>
      </c>
      <c r="F35">
        <v>10</v>
      </c>
      <c r="G35">
        <v>950134.9</v>
      </c>
      <c r="H35">
        <v>0.78531325985791611</v>
      </c>
      <c r="I35">
        <v>33.021646741538405</v>
      </c>
      <c r="J35">
        <v>12.020518626490329</v>
      </c>
      <c r="K35">
        <v>27.197786640358661</v>
      </c>
      <c r="L35">
        <v>5708.6519125731811</v>
      </c>
      <c r="M35">
        <v>394.0338776326733</v>
      </c>
    </row>
    <row r="36" spans="1:13" x14ac:dyDescent="0.25">
      <c r="A36">
        <v>1955</v>
      </c>
      <c r="B36">
        <v>4</v>
      </c>
      <c r="C36">
        <v>21</v>
      </c>
      <c r="D36">
        <v>68.47</v>
      </c>
      <c r="E36">
        <v>40</v>
      </c>
      <c r="F36">
        <v>25</v>
      </c>
      <c r="G36">
        <v>2443980</v>
      </c>
      <c r="H36">
        <v>2.0200183161649465</v>
      </c>
      <c r="I36">
        <v>84.939774555576292</v>
      </c>
      <c r="J36">
        <v>30.919722149738771</v>
      </c>
      <c r="K36">
        <v>69.959377971805637</v>
      </c>
      <c r="L36">
        <v>14684.052865851578</v>
      </c>
      <c r="M36">
        <v>1013.5517769705132</v>
      </c>
    </row>
    <row r="37" spans="1:13" x14ac:dyDescent="0.25">
      <c r="A37">
        <v>1955</v>
      </c>
      <c r="B37">
        <v>4</v>
      </c>
      <c r="C37">
        <v>21</v>
      </c>
      <c r="D37">
        <v>68.47</v>
      </c>
      <c r="E37">
        <v>40</v>
      </c>
      <c r="F37">
        <v>50</v>
      </c>
      <c r="G37">
        <v>3099253.9000000004</v>
      </c>
      <c r="H37">
        <v>2.5616206533791783</v>
      </c>
      <c r="I37">
        <v>107.71361776957693</v>
      </c>
      <c r="J37">
        <v>39.209841921576398</v>
      </c>
      <c r="K37">
        <v>88.716714138697029</v>
      </c>
      <c r="L37">
        <v>18621.104964973805</v>
      </c>
      <c r="M37">
        <v>1285.3027838312071</v>
      </c>
    </row>
    <row r="38" spans="1:13" x14ac:dyDescent="0.25">
      <c r="A38">
        <v>1955</v>
      </c>
      <c r="B38">
        <v>4</v>
      </c>
      <c r="C38">
        <v>21</v>
      </c>
      <c r="D38">
        <v>68.63</v>
      </c>
      <c r="E38">
        <v>40.1</v>
      </c>
      <c r="F38">
        <v>0</v>
      </c>
      <c r="G38">
        <v>150451</v>
      </c>
      <c r="H38">
        <v>0.12435198965839833</v>
      </c>
      <c r="I38">
        <v>5.2288783139227855</v>
      </c>
      <c r="J38">
        <v>1.9034129236533637</v>
      </c>
      <c r="K38">
        <v>4.3066876059690058</v>
      </c>
      <c r="L38">
        <v>903.94783824754529</v>
      </c>
      <c r="M38">
        <v>62.394077855379621</v>
      </c>
    </row>
    <row r="39" spans="1:13" x14ac:dyDescent="0.25">
      <c r="A39">
        <v>1955</v>
      </c>
      <c r="B39">
        <v>4</v>
      </c>
      <c r="C39">
        <v>21</v>
      </c>
      <c r="D39">
        <v>68.63</v>
      </c>
      <c r="E39">
        <v>40.1</v>
      </c>
      <c r="F39">
        <v>10</v>
      </c>
      <c r="G39">
        <v>409217</v>
      </c>
      <c r="H39">
        <v>0.33822937801703407</v>
      </c>
      <c r="I39">
        <v>14.222211198254186</v>
      </c>
      <c r="J39">
        <v>5.1771601809137762</v>
      </c>
      <c r="K39">
        <v>11.713912051444115</v>
      </c>
      <c r="L39">
        <v>2458.6797198034292</v>
      </c>
      <c r="M39">
        <v>169.70786075030995</v>
      </c>
    </row>
    <row r="40" spans="1:13" x14ac:dyDescent="0.25">
      <c r="A40">
        <v>1955</v>
      </c>
      <c r="B40">
        <v>4</v>
      </c>
      <c r="C40">
        <v>21</v>
      </c>
      <c r="D40">
        <v>68.63</v>
      </c>
      <c r="E40">
        <v>40.1</v>
      </c>
      <c r="F40">
        <v>25</v>
      </c>
      <c r="G40">
        <v>68672</v>
      </c>
      <c r="H40">
        <v>5.675934246911972E-2</v>
      </c>
      <c r="I40">
        <v>2.3866742765000266</v>
      </c>
      <c r="J40">
        <v>0.86879563640736046</v>
      </c>
      <c r="K40">
        <v>1.9657486575503225</v>
      </c>
      <c r="L40">
        <v>412.59882585117697</v>
      </c>
      <c r="M40">
        <v>28.479213262023045</v>
      </c>
    </row>
    <row r="41" spans="1:13" x14ac:dyDescent="0.25">
      <c r="A41">
        <v>1955</v>
      </c>
      <c r="B41">
        <v>4</v>
      </c>
      <c r="C41">
        <v>21</v>
      </c>
      <c r="D41">
        <v>68.63</v>
      </c>
      <c r="E41">
        <v>40.1</v>
      </c>
      <c r="F41">
        <v>50</v>
      </c>
      <c r="G41">
        <v>190190</v>
      </c>
      <c r="H41">
        <v>0.1571973925938065</v>
      </c>
      <c r="I41">
        <v>6.6099950583577014</v>
      </c>
      <c r="J41">
        <v>2.4061661534295768</v>
      </c>
      <c r="K41">
        <v>5.4442238056194059</v>
      </c>
      <c r="L41">
        <v>1142.7098480987208</v>
      </c>
      <c r="M41">
        <v>78.874382139797348</v>
      </c>
    </row>
    <row r="42" spans="1:13" x14ac:dyDescent="0.25">
      <c r="A42">
        <v>1955</v>
      </c>
      <c r="B42">
        <v>4</v>
      </c>
      <c r="C42">
        <v>22</v>
      </c>
      <c r="D42">
        <v>68.400000000000006</v>
      </c>
      <c r="E42">
        <v>38.452199999999998</v>
      </c>
      <c r="F42">
        <v>10</v>
      </c>
      <c r="G42">
        <v>76104</v>
      </c>
      <c r="H42">
        <v>6.2902099826273983E-2</v>
      </c>
      <c r="I42">
        <v>2.6449711547465928</v>
      </c>
      <c r="J42">
        <v>0.96282070003998377</v>
      </c>
      <c r="K42">
        <v>2.1784910274086928</v>
      </c>
      <c r="L42">
        <v>457.25217035440897</v>
      </c>
      <c r="M42">
        <v>31.561364837095205</v>
      </c>
    </row>
    <row r="43" spans="1:13" x14ac:dyDescent="0.25">
      <c r="A43">
        <v>1955</v>
      </c>
      <c r="B43">
        <v>4</v>
      </c>
      <c r="C43">
        <v>22</v>
      </c>
      <c r="D43">
        <v>68.400000000000006</v>
      </c>
      <c r="E43">
        <v>38.452199999999998</v>
      </c>
      <c r="F43">
        <v>50</v>
      </c>
      <c r="G43">
        <v>70091</v>
      </c>
      <c r="H43">
        <v>5.7932185941913301E-2</v>
      </c>
      <c r="I43">
        <v>2.435991185842314</v>
      </c>
      <c r="J43">
        <v>0.88674794605411678</v>
      </c>
      <c r="K43">
        <v>2.0063677940989</v>
      </c>
      <c r="L43">
        <v>421.1245384251929</v>
      </c>
      <c r="M43">
        <v>29.067691879491747</v>
      </c>
    </row>
    <row r="44" spans="1:13" x14ac:dyDescent="0.25">
      <c r="A44">
        <v>1955</v>
      </c>
      <c r="B44">
        <v>4</v>
      </c>
      <c r="C44">
        <v>22</v>
      </c>
      <c r="D44">
        <v>68.650599999999997</v>
      </c>
      <c r="E44">
        <v>38.668900000000001</v>
      </c>
      <c r="F44">
        <v>10</v>
      </c>
      <c r="G44">
        <v>13428</v>
      </c>
      <c r="H44">
        <v>1.1098620262630178E-2</v>
      </c>
      <c r="I44">
        <v>0.46668601737014154</v>
      </c>
      <c r="J44">
        <v>0.16988274414139731</v>
      </c>
      <c r="K44">
        <v>0.38437897503474094</v>
      </c>
      <c r="L44">
        <v>80.678836112674816</v>
      </c>
      <c r="M44">
        <v>5.5687744012471674</v>
      </c>
    </row>
    <row r="45" spans="1:13" x14ac:dyDescent="0.25">
      <c r="A45">
        <v>1955</v>
      </c>
      <c r="B45">
        <v>4</v>
      </c>
      <c r="C45">
        <v>22</v>
      </c>
      <c r="D45">
        <v>68.650599999999997</v>
      </c>
      <c r="E45">
        <v>38.668900000000001</v>
      </c>
      <c r="F45">
        <v>25</v>
      </c>
      <c r="G45">
        <v>7661</v>
      </c>
      <c r="H45">
        <v>6.3320323080138362E-3</v>
      </c>
      <c r="I45">
        <v>0.26625570293957807</v>
      </c>
      <c r="J45">
        <v>9.6922229882874952E-2</v>
      </c>
      <c r="K45">
        <v>0.21929753706740768</v>
      </c>
      <c r="L45">
        <v>46.029234693118987</v>
      </c>
      <c r="M45">
        <v>3.1771209925494897</v>
      </c>
    </row>
    <row r="46" spans="1:13" x14ac:dyDescent="0.25">
      <c r="A46">
        <v>1955</v>
      </c>
      <c r="B46">
        <v>4</v>
      </c>
      <c r="C46">
        <v>23</v>
      </c>
      <c r="D46">
        <v>68.850300000000004</v>
      </c>
      <c r="E46">
        <v>37.334699999999998</v>
      </c>
      <c r="F46">
        <v>0</v>
      </c>
      <c r="G46">
        <v>5359031.6999999993</v>
      </c>
      <c r="H46">
        <v>4.4293906623248018</v>
      </c>
      <c r="I46">
        <v>186.2515014174366</v>
      </c>
      <c r="J46">
        <v>67.7991518570701</v>
      </c>
      <c r="K46">
        <v>153.40327018354819</v>
      </c>
      <c r="L46">
        <v>32198.424206652442</v>
      </c>
      <c r="M46">
        <v>2222.4634008364674</v>
      </c>
    </row>
    <row r="47" spans="1:13" x14ac:dyDescent="0.25">
      <c r="A47">
        <v>1955</v>
      </c>
      <c r="B47">
        <v>4</v>
      </c>
      <c r="C47">
        <v>23</v>
      </c>
      <c r="D47">
        <v>68.850300000000004</v>
      </c>
      <c r="E47">
        <v>37.334699999999998</v>
      </c>
      <c r="F47">
        <v>25</v>
      </c>
      <c r="G47">
        <v>773376</v>
      </c>
      <c r="H47">
        <v>0.6392170497640659</v>
      </c>
      <c r="I47">
        <v>26.878445440099089</v>
      </c>
      <c r="J47">
        <v>9.7842744364832654</v>
      </c>
      <c r="K47">
        <v>22.138030547845382</v>
      </c>
      <c r="L47">
        <v>4646.6395261748576</v>
      </c>
      <c r="M47">
        <v>320.7295555063248</v>
      </c>
    </row>
    <row r="48" spans="1:13" x14ac:dyDescent="0.25">
      <c r="A48">
        <v>1955</v>
      </c>
      <c r="B48">
        <v>4</v>
      </c>
      <c r="C48">
        <v>23</v>
      </c>
      <c r="D48">
        <v>68.850300000000004</v>
      </c>
      <c r="E48">
        <v>37.334699999999998</v>
      </c>
      <c r="F48">
        <v>50</v>
      </c>
      <c r="G48">
        <v>5310490.2</v>
      </c>
      <c r="H48">
        <v>4.3892697451756764</v>
      </c>
      <c r="I48">
        <v>184.56445648802253</v>
      </c>
      <c r="J48">
        <v>67.185034845993286</v>
      </c>
      <c r="K48">
        <v>152.01376079893032</v>
      </c>
      <c r="L48">
        <v>31906.774540048085</v>
      </c>
      <c r="M48">
        <v>2202.3325799697609</v>
      </c>
    </row>
    <row r="49" spans="1:13" x14ac:dyDescent="0.25">
      <c r="A49">
        <v>1955</v>
      </c>
      <c r="B49">
        <v>4</v>
      </c>
      <c r="C49">
        <v>23</v>
      </c>
      <c r="D49">
        <v>69.25</v>
      </c>
      <c r="E49">
        <v>37.729999999999997</v>
      </c>
      <c r="F49">
        <v>50</v>
      </c>
      <c r="G49">
        <v>26184</v>
      </c>
      <c r="H49">
        <v>2.164181359522703E-2</v>
      </c>
      <c r="I49">
        <v>0.91001688105598644</v>
      </c>
      <c r="J49">
        <v>0.33126376024712151</v>
      </c>
      <c r="K49">
        <v>0.74952182620715346</v>
      </c>
      <c r="L49">
        <v>157.32012546725329</v>
      </c>
      <c r="M49">
        <v>10.858861254263912</v>
      </c>
    </row>
    <row r="50" spans="1:13" x14ac:dyDescent="0.25">
      <c r="A50">
        <v>1955</v>
      </c>
      <c r="B50">
        <v>4</v>
      </c>
      <c r="C50">
        <v>24</v>
      </c>
      <c r="D50">
        <v>69.117199999999997</v>
      </c>
      <c r="E50">
        <v>36.068899999999999</v>
      </c>
      <c r="F50">
        <v>0</v>
      </c>
      <c r="G50">
        <v>699600</v>
      </c>
      <c r="H50">
        <v>0.57823910751683594</v>
      </c>
      <c r="I50">
        <v>24.314383210615951</v>
      </c>
      <c r="J50">
        <v>8.8509061514240059</v>
      </c>
      <c r="K50">
        <v>20.026178949531186</v>
      </c>
      <c r="L50">
        <v>4203.3745713752824</v>
      </c>
      <c r="M50">
        <v>290.13364396131351</v>
      </c>
    </row>
    <row r="51" spans="1:13" x14ac:dyDescent="0.25">
      <c r="A51">
        <v>1955</v>
      </c>
      <c r="B51">
        <v>4</v>
      </c>
      <c r="C51">
        <v>24</v>
      </c>
      <c r="D51">
        <v>69.150800000000004</v>
      </c>
      <c r="E51">
        <v>36.101700000000001</v>
      </c>
      <c r="F51">
        <v>0</v>
      </c>
      <c r="G51">
        <v>3676</v>
      </c>
      <c r="H51">
        <v>3.0383175517894349E-3</v>
      </c>
      <c r="I51">
        <v>0.12775825140397976</v>
      </c>
      <c r="J51">
        <v>4.6506476576092977E-2</v>
      </c>
      <c r="K51">
        <v>0.10522617755642745</v>
      </c>
      <c r="L51">
        <v>22.086342087443594</v>
      </c>
      <c r="M51">
        <v>1.5244872429985543</v>
      </c>
    </row>
    <row r="52" spans="1:13" x14ac:dyDescent="0.25">
      <c r="A52">
        <v>1955</v>
      </c>
      <c r="B52">
        <v>4</v>
      </c>
      <c r="C52">
        <v>24</v>
      </c>
      <c r="D52">
        <v>69.150800000000004</v>
      </c>
      <c r="E52">
        <v>36.101700000000001</v>
      </c>
      <c r="F52">
        <v>50</v>
      </c>
      <c r="G52">
        <v>13146</v>
      </c>
      <c r="H52">
        <v>1.0865539318776908E-2</v>
      </c>
      <c r="I52">
        <v>0.45688519394905275</v>
      </c>
      <c r="J52">
        <v>0.1663150546978559</v>
      </c>
      <c r="K52">
        <v>0.37630667305679955</v>
      </c>
      <c r="L52">
        <v>78.984508455259387</v>
      </c>
      <c r="M52">
        <v>5.4518251622576157</v>
      </c>
    </row>
    <row r="53" spans="1:13" x14ac:dyDescent="0.25">
      <c r="A53">
        <v>1955</v>
      </c>
      <c r="B53">
        <v>4</v>
      </c>
      <c r="C53">
        <v>24</v>
      </c>
      <c r="D53">
        <v>69.201099999999997</v>
      </c>
      <c r="E53">
        <v>36.167499999999997</v>
      </c>
      <c r="F53">
        <v>25</v>
      </c>
      <c r="G53">
        <v>12594</v>
      </c>
      <c r="H53">
        <v>1.0409295769106677E-2</v>
      </c>
      <c r="I53">
        <v>0.43770060342266626</v>
      </c>
      <c r="J53">
        <v>0.15933149238283867</v>
      </c>
      <c r="K53">
        <v>0.36050557131274408</v>
      </c>
      <c r="L53">
        <v>75.667952189680264</v>
      </c>
      <c r="M53">
        <v>5.2229032476397697</v>
      </c>
    </row>
    <row r="54" spans="1:13" x14ac:dyDescent="0.25">
      <c r="A54">
        <v>1955</v>
      </c>
      <c r="B54">
        <v>4</v>
      </c>
      <c r="C54">
        <v>24</v>
      </c>
      <c r="D54">
        <v>69.201099999999997</v>
      </c>
      <c r="E54">
        <v>36.167499999999997</v>
      </c>
      <c r="F54">
        <v>50</v>
      </c>
      <c r="G54">
        <v>96880</v>
      </c>
      <c r="H54">
        <v>8.0074049079804255E-2</v>
      </c>
      <c r="I54">
        <v>3.3670346561527635</v>
      </c>
      <c r="J54">
        <v>1.225665791809545</v>
      </c>
      <c r="K54">
        <v>2.7732078568190128</v>
      </c>
      <c r="L54">
        <v>582.07965762555375</v>
      </c>
      <c r="M54">
        <v>40.177454869885729</v>
      </c>
    </row>
    <row r="55" spans="1:13" x14ac:dyDescent="0.25">
      <c r="A55">
        <v>1955</v>
      </c>
      <c r="B55">
        <v>4</v>
      </c>
      <c r="C55">
        <v>24</v>
      </c>
      <c r="D55">
        <v>69.28</v>
      </c>
      <c r="E55">
        <v>36.2517</v>
      </c>
      <c r="F55">
        <v>0</v>
      </c>
      <c r="G55">
        <v>518</v>
      </c>
      <c r="H55">
        <v>4.2814159190068753E-4</v>
      </c>
      <c r="I55">
        <v>1.8002930964978649E-2</v>
      </c>
      <c r="J55">
        <v>6.5534153608313829E-3</v>
      </c>
      <c r="K55">
        <v>1.4827845477211485E-2</v>
      </c>
      <c r="L55">
        <v>3.1122756260325848</v>
      </c>
      <c r="M55">
        <v>0.21482165176094969</v>
      </c>
    </row>
    <row r="56" spans="1:13" x14ac:dyDescent="0.25">
      <c r="A56">
        <v>1955</v>
      </c>
      <c r="B56">
        <v>4</v>
      </c>
      <c r="C56">
        <v>24</v>
      </c>
      <c r="D56">
        <v>69.28</v>
      </c>
      <c r="E56">
        <v>36.2517</v>
      </c>
      <c r="F56">
        <v>25</v>
      </c>
      <c r="G56">
        <v>2708</v>
      </c>
      <c r="H56">
        <v>2.2382382835271462E-3</v>
      </c>
      <c r="I56">
        <v>9.4115708596838196E-2</v>
      </c>
      <c r="J56">
        <v>3.4259939762801901E-2</v>
      </c>
      <c r="K56">
        <v>7.7516999135692474E-2</v>
      </c>
      <c r="L56">
        <v>16.270352114471507</v>
      </c>
      <c r="M56">
        <v>1.1230444651904474</v>
      </c>
    </row>
    <row r="57" spans="1:13" x14ac:dyDescent="0.25">
      <c r="A57">
        <v>1955</v>
      </c>
      <c r="B57">
        <v>4</v>
      </c>
      <c r="C57">
        <v>24</v>
      </c>
      <c r="D57">
        <v>69.28</v>
      </c>
      <c r="E57">
        <v>36.2517</v>
      </c>
      <c r="F57">
        <v>50</v>
      </c>
      <c r="G57">
        <v>246635</v>
      </c>
      <c r="H57">
        <v>0.20385077513209665</v>
      </c>
      <c r="I57">
        <v>8.5717237037596696</v>
      </c>
      <c r="J57">
        <v>3.1202733542831047</v>
      </c>
      <c r="K57">
        <v>7.0599723345020351</v>
      </c>
      <c r="L57">
        <v>1481.8457510164992</v>
      </c>
      <c r="M57">
        <v>102.28289205031241</v>
      </c>
    </row>
    <row r="58" spans="1:13" x14ac:dyDescent="0.25">
      <c r="A58">
        <v>1955</v>
      </c>
      <c r="B58">
        <v>4</v>
      </c>
      <c r="C58">
        <v>24</v>
      </c>
      <c r="D58">
        <v>69.430000000000007</v>
      </c>
      <c r="E58">
        <v>36.43</v>
      </c>
      <c r="F58">
        <v>0</v>
      </c>
      <c r="G58">
        <v>1381</v>
      </c>
      <c r="H58">
        <v>1.1414354023452692E-3</v>
      </c>
      <c r="I58">
        <v>4.799623100894887E-2</v>
      </c>
      <c r="J58">
        <v>1.7471557168548531E-2</v>
      </c>
      <c r="K58">
        <v>3.9531379544457644E-2</v>
      </c>
      <c r="L58">
        <v>8.2973989180521226</v>
      </c>
      <c r="M58">
        <v>0.57271950015805317</v>
      </c>
    </row>
    <row r="59" spans="1:13" x14ac:dyDescent="0.25">
      <c r="A59">
        <v>1955</v>
      </c>
      <c r="B59">
        <v>4</v>
      </c>
      <c r="C59">
        <v>24</v>
      </c>
      <c r="D59">
        <v>69.430000000000007</v>
      </c>
      <c r="E59">
        <v>36.43</v>
      </c>
      <c r="F59">
        <v>10</v>
      </c>
      <c r="G59">
        <v>10310</v>
      </c>
      <c r="H59">
        <v>8.5215054295291279E-3</v>
      </c>
      <c r="I59">
        <v>0.35832088465044376</v>
      </c>
      <c r="J59">
        <v>0.13043573816635437</v>
      </c>
      <c r="K59">
        <v>0.29512565032828264</v>
      </c>
      <c r="L59">
        <v>61.945099815436201</v>
      </c>
      <c r="M59">
        <v>4.2756973545470878</v>
      </c>
    </row>
    <row r="60" spans="1:13" x14ac:dyDescent="0.25">
      <c r="A60">
        <v>1955</v>
      </c>
      <c r="B60">
        <v>4</v>
      </c>
      <c r="C60">
        <v>24</v>
      </c>
      <c r="D60">
        <v>69.430000000000007</v>
      </c>
      <c r="E60">
        <v>36.43</v>
      </c>
      <c r="F60">
        <v>25</v>
      </c>
      <c r="G60">
        <v>13392</v>
      </c>
      <c r="H60">
        <v>1.1068865248521249E-2</v>
      </c>
      <c r="I60">
        <v>0.4654348484227685</v>
      </c>
      <c r="J60">
        <v>0.16942729442520055</v>
      </c>
      <c r="K60">
        <v>0.38334846839925907</v>
      </c>
      <c r="L60">
        <v>80.462538964919645</v>
      </c>
      <c r="M60">
        <v>5.5538447111633946</v>
      </c>
    </row>
    <row r="61" spans="1:13" x14ac:dyDescent="0.25">
      <c r="A61">
        <v>1955</v>
      </c>
      <c r="B61">
        <v>8</v>
      </c>
      <c r="C61">
        <v>28</v>
      </c>
      <c r="D61">
        <v>68.38</v>
      </c>
      <c r="E61">
        <v>41.4</v>
      </c>
      <c r="F61">
        <v>0</v>
      </c>
      <c r="G61">
        <v>19836</v>
      </c>
      <c r="H61">
        <v>1.6395012774019377E-2</v>
      </c>
      <c r="I61">
        <v>0.68939409000254148</v>
      </c>
      <c r="J61">
        <v>0.25095279362442341</v>
      </c>
      <c r="K61">
        <v>0.56780915615051542</v>
      </c>
      <c r="L61">
        <v>119.17972841309336</v>
      </c>
      <c r="M61">
        <v>8.2262592361586844</v>
      </c>
    </row>
    <row r="62" spans="1:13" x14ac:dyDescent="0.25">
      <c r="A62">
        <v>1955</v>
      </c>
      <c r="B62">
        <v>9</v>
      </c>
      <c r="C62">
        <v>1</v>
      </c>
      <c r="D62">
        <v>68.47</v>
      </c>
      <c r="E62">
        <v>40</v>
      </c>
      <c r="F62">
        <v>25</v>
      </c>
      <c r="G62">
        <v>2155</v>
      </c>
      <c r="H62">
        <v>1.7811682056872232E-3</v>
      </c>
      <c r="I62">
        <v>7.4896363377469091E-2</v>
      </c>
      <c r="J62">
        <v>2.7263726066779209E-2</v>
      </c>
      <c r="K62">
        <v>6.1687272207318046E-2</v>
      </c>
      <c r="L62">
        <v>12.947787594788071</v>
      </c>
      <c r="M62">
        <v>0.89370783695916334</v>
      </c>
    </row>
    <row r="63" spans="1:13" x14ac:dyDescent="0.25">
      <c r="A63">
        <v>1956</v>
      </c>
      <c r="B63">
        <v>4</v>
      </c>
      <c r="C63">
        <v>23</v>
      </c>
      <c r="D63">
        <v>69.155000000000001</v>
      </c>
      <c r="E63">
        <v>36.11</v>
      </c>
      <c r="F63">
        <v>0</v>
      </c>
      <c r="G63">
        <v>10066</v>
      </c>
      <c r="H63">
        <v>8.3198325561241702E-3</v>
      </c>
      <c r="I63">
        <v>0.34984073956269324</v>
      </c>
      <c r="J63">
        <v>0.12734880120102066</v>
      </c>
      <c r="K63">
        <v>0.28814110535446102</v>
      </c>
      <c r="L63">
        <v>60.479085813984554</v>
      </c>
      <c r="M63">
        <v>4.1745072328681845</v>
      </c>
    </row>
    <row r="64" spans="1:13" x14ac:dyDescent="0.25">
      <c r="A64">
        <v>1956</v>
      </c>
      <c r="B64">
        <v>4</v>
      </c>
      <c r="C64">
        <v>23</v>
      </c>
      <c r="D64">
        <v>69.155000000000001</v>
      </c>
      <c r="E64">
        <v>36.11</v>
      </c>
      <c r="F64">
        <v>25</v>
      </c>
      <c r="G64">
        <v>103620</v>
      </c>
      <c r="H64">
        <v>8.564484894353136E-2</v>
      </c>
      <c r="I64">
        <v>3.6012812868553818</v>
      </c>
      <c r="J64">
        <v>1.3109360997863859</v>
      </c>
      <c r="K64">
        <v>2.9661415991286755</v>
      </c>
      <c r="L64">
        <v>622.57529028860324</v>
      </c>
      <c r="M64">
        <v>42.972624624458703</v>
      </c>
    </row>
    <row r="65" spans="1:13" x14ac:dyDescent="0.25">
      <c r="A65">
        <v>1956</v>
      </c>
      <c r="B65">
        <v>4</v>
      </c>
      <c r="C65">
        <v>23</v>
      </c>
      <c r="D65">
        <v>69.155000000000001</v>
      </c>
      <c r="E65">
        <v>36.11</v>
      </c>
      <c r="F65">
        <v>50</v>
      </c>
      <c r="G65">
        <v>269568</v>
      </c>
      <c r="H65">
        <v>0.22280554564765354</v>
      </c>
      <c r="I65">
        <v>9.3687530779292754</v>
      </c>
      <c r="J65">
        <v>3.4104074748814561</v>
      </c>
      <c r="K65">
        <v>7.7164336864883118</v>
      </c>
      <c r="L65">
        <v>1619.6330423906406</v>
      </c>
      <c r="M65">
        <v>111.79351934728898</v>
      </c>
    </row>
    <row r="66" spans="1:13" x14ac:dyDescent="0.25">
      <c r="A66">
        <v>1956</v>
      </c>
      <c r="B66">
        <v>4</v>
      </c>
      <c r="C66">
        <v>23</v>
      </c>
      <c r="D66">
        <v>69.206699999999998</v>
      </c>
      <c r="E66">
        <v>36.171700000000001</v>
      </c>
      <c r="F66">
        <v>0</v>
      </c>
      <c r="G66">
        <v>27945</v>
      </c>
      <c r="H66">
        <v>2.3097329702055431E-2</v>
      </c>
      <c r="I66">
        <v>0.97121989539831732</v>
      </c>
      <c r="J66">
        <v>0.35354284219774712</v>
      </c>
      <c r="K66">
        <v>0.79993077579280869</v>
      </c>
      <c r="L66">
        <v>167.90066094494321</v>
      </c>
      <c r="M66">
        <v>11.589171927528454</v>
      </c>
    </row>
    <row r="67" spans="1:13" x14ac:dyDescent="0.25">
      <c r="A67">
        <v>1956</v>
      </c>
      <c r="B67">
        <v>4</v>
      </c>
      <c r="C67">
        <v>23</v>
      </c>
      <c r="D67">
        <v>69.206699999999998</v>
      </c>
      <c r="E67">
        <v>36.171700000000001</v>
      </c>
      <c r="F67">
        <v>50</v>
      </c>
      <c r="G67">
        <v>106938</v>
      </c>
      <c r="H67">
        <v>8.8387269410570887E-2</v>
      </c>
      <c r="I67">
        <v>3.7165973581715961</v>
      </c>
      <c r="J67">
        <v>1.3529133819625221</v>
      </c>
      <c r="K67">
        <v>3.0611199606989223</v>
      </c>
      <c r="L67">
        <v>642.51067740670385</v>
      </c>
      <c r="M67">
        <v>44.348644393846406</v>
      </c>
    </row>
    <row r="68" spans="1:13" x14ac:dyDescent="0.25">
      <c r="A68">
        <v>1956</v>
      </c>
      <c r="B68">
        <v>4</v>
      </c>
      <c r="C68">
        <v>23</v>
      </c>
      <c r="D68">
        <v>69.283299999999997</v>
      </c>
      <c r="E68">
        <v>36.25</v>
      </c>
      <c r="F68">
        <v>10</v>
      </c>
      <c r="G68">
        <v>28530</v>
      </c>
      <c r="H68">
        <v>2.3580848681325511E-2</v>
      </c>
      <c r="I68">
        <v>0.99155139079312915</v>
      </c>
      <c r="J68">
        <v>0.36094390008594468</v>
      </c>
      <c r="K68">
        <v>0.81667650861938923</v>
      </c>
      <c r="L68">
        <v>171.41548959596457</v>
      </c>
      <c r="M68">
        <v>11.831779391389759</v>
      </c>
    </row>
    <row r="69" spans="1:13" x14ac:dyDescent="0.25">
      <c r="A69">
        <v>1956</v>
      </c>
      <c r="B69">
        <v>4</v>
      </c>
      <c r="C69">
        <v>23</v>
      </c>
      <c r="D69">
        <v>69.283299999999997</v>
      </c>
      <c r="E69">
        <v>36.25</v>
      </c>
      <c r="F69">
        <v>25</v>
      </c>
      <c r="G69">
        <v>12717</v>
      </c>
      <c r="H69">
        <v>1.0510958733978847E-2</v>
      </c>
      <c r="I69">
        <v>0.4419754306595241</v>
      </c>
      <c r="J69">
        <v>0.16088761224651099</v>
      </c>
      <c r="K69">
        <v>0.36402646898397384</v>
      </c>
      <c r="L69">
        <v>76.406967444510386</v>
      </c>
      <c r="M69">
        <v>5.2739130220926587</v>
      </c>
    </row>
    <row r="70" spans="1:13" x14ac:dyDescent="0.25">
      <c r="A70">
        <v>1956</v>
      </c>
      <c r="B70">
        <v>4</v>
      </c>
      <c r="C70">
        <v>26</v>
      </c>
      <c r="D70">
        <v>69.308300000000003</v>
      </c>
      <c r="E70">
        <v>34.416699999999999</v>
      </c>
      <c r="F70">
        <v>0</v>
      </c>
      <c r="G70">
        <v>800163</v>
      </c>
      <c r="H70">
        <v>0.66135725984561744</v>
      </c>
      <c r="I70">
        <v>27.809419401023575</v>
      </c>
      <c r="J70">
        <v>10.123166979476682</v>
      </c>
      <c r="K70">
        <v>22.904813360196858</v>
      </c>
      <c r="L70">
        <v>4807.5826288670105</v>
      </c>
      <c r="M70">
        <v>331.83848906949186</v>
      </c>
    </row>
    <row r="71" spans="1:13" x14ac:dyDescent="0.25">
      <c r="A71">
        <v>1956</v>
      </c>
      <c r="B71">
        <v>4</v>
      </c>
      <c r="C71">
        <v>26</v>
      </c>
      <c r="D71">
        <v>69.308300000000003</v>
      </c>
      <c r="E71">
        <v>34.416699999999999</v>
      </c>
      <c r="F71">
        <v>10</v>
      </c>
      <c r="G71">
        <v>7273</v>
      </c>
      <c r="H71">
        <v>6.0113393781731665E-3</v>
      </c>
      <c r="I71">
        <v>0.25277088206233539</v>
      </c>
      <c r="J71">
        <v>9.2013494052754149E-2</v>
      </c>
      <c r="K71">
        <v>0.20819096555165853</v>
      </c>
      <c r="L71">
        <v>43.698032100646699</v>
      </c>
      <c r="M71">
        <v>3.0162121105354966</v>
      </c>
    </row>
    <row r="72" spans="1:13" x14ac:dyDescent="0.25">
      <c r="A72">
        <v>1956</v>
      </c>
      <c r="B72">
        <v>4</v>
      </c>
      <c r="C72">
        <v>26</v>
      </c>
      <c r="D72">
        <v>69.308300000000003</v>
      </c>
      <c r="E72">
        <v>34.416699999999999</v>
      </c>
      <c r="F72">
        <v>25</v>
      </c>
      <c r="G72">
        <v>182699</v>
      </c>
      <c r="H72">
        <v>0.15100587007464036</v>
      </c>
      <c r="I72">
        <v>6.3496476532251629</v>
      </c>
      <c r="J72">
        <v>2.311394658317631</v>
      </c>
      <c r="K72">
        <v>5.2297925498862181</v>
      </c>
      <c r="L72">
        <v>1097.7020166033344</v>
      </c>
      <c r="M72">
        <v>75.767762461532328</v>
      </c>
    </row>
    <row r="73" spans="1:13" x14ac:dyDescent="0.25">
      <c r="A73">
        <v>1956</v>
      </c>
      <c r="B73">
        <v>4</v>
      </c>
      <c r="C73">
        <v>26</v>
      </c>
      <c r="D73">
        <v>69.388300000000001</v>
      </c>
      <c r="E73">
        <v>34.486699999999999</v>
      </c>
      <c r="F73">
        <v>25</v>
      </c>
      <c r="G73">
        <v>275400</v>
      </c>
      <c r="H73">
        <v>0.2276258579332999</v>
      </c>
      <c r="I73">
        <v>9.5714424474037063</v>
      </c>
      <c r="J73">
        <v>3.4841903289053335</v>
      </c>
      <c r="K73">
        <v>7.8833757614363762</v>
      </c>
      <c r="L73">
        <v>1654.6731803269765</v>
      </c>
      <c r="M73">
        <v>114.21212914086013</v>
      </c>
    </row>
    <row r="74" spans="1:13" x14ac:dyDescent="0.25">
      <c r="A74">
        <v>1956</v>
      </c>
      <c r="B74">
        <v>4</v>
      </c>
      <c r="C74">
        <v>26</v>
      </c>
      <c r="D74">
        <v>69.388300000000001</v>
      </c>
      <c r="E74">
        <v>34.486699999999999</v>
      </c>
      <c r="F74">
        <v>50</v>
      </c>
      <c r="G74">
        <v>354564</v>
      </c>
      <c r="H74">
        <v>0.29305713395883276</v>
      </c>
      <c r="I74">
        <v>12.322762962677007</v>
      </c>
      <c r="J74">
        <v>4.4857242548220437</v>
      </c>
      <c r="K74">
        <v>10.149459852861028</v>
      </c>
      <c r="L74">
        <v>2130.3106082405743</v>
      </c>
      <c r="M74">
        <v>147.042517635076</v>
      </c>
    </row>
    <row r="75" spans="1:13" x14ac:dyDescent="0.25">
      <c r="A75">
        <v>1956</v>
      </c>
      <c r="B75">
        <v>4</v>
      </c>
      <c r="C75">
        <v>27</v>
      </c>
      <c r="D75">
        <v>69.466700000000003</v>
      </c>
      <c r="E75">
        <v>34.549999999999997</v>
      </c>
      <c r="F75">
        <v>25</v>
      </c>
      <c r="G75">
        <v>130151.99999999999</v>
      </c>
      <c r="H75">
        <v>0.10757429434181134</v>
      </c>
      <c r="I75">
        <v>4.5233928010693072</v>
      </c>
      <c r="J75">
        <v>1.6466025406234093</v>
      </c>
      <c r="K75">
        <v>3.72562498947882</v>
      </c>
      <c r="L75">
        <v>781.98628818415625</v>
      </c>
      <c r="M75">
        <v>53.975806216199075</v>
      </c>
    </row>
    <row r="76" spans="1:13" x14ac:dyDescent="0.25">
      <c r="A76">
        <v>1956</v>
      </c>
      <c r="B76">
        <v>4</v>
      </c>
      <c r="C76">
        <v>27</v>
      </c>
      <c r="D76">
        <v>69.75</v>
      </c>
      <c r="E76">
        <v>34.85</v>
      </c>
      <c r="F76">
        <v>10</v>
      </c>
      <c r="G76">
        <v>5093</v>
      </c>
      <c r="H76">
        <v>4.2095079682436323E-3</v>
      </c>
      <c r="I76">
        <v>0.17700565136030166</v>
      </c>
      <c r="J76">
        <v>6.4433483460838284E-2</v>
      </c>
      <c r="K76">
        <v>0.14578806373636696</v>
      </c>
      <c r="L76">
        <v>30.600038153250878</v>
      </c>
      <c r="M76">
        <v>2.11213643324038</v>
      </c>
    </row>
    <row r="77" spans="1:13" x14ac:dyDescent="0.25">
      <c r="A77">
        <v>1956</v>
      </c>
      <c r="B77">
        <v>4</v>
      </c>
      <c r="C77">
        <v>28</v>
      </c>
      <c r="D77">
        <v>68.171700000000001</v>
      </c>
      <c r="E77">
        <v>39.799999999999997</v>
      </c>
      <c r="F77">
        <v>0</v>
      </c>
      <c r="G77">
        <v>3655060.1</v>
      </c>
      <c r="H77">
        <v>3.021010134568892</v>
      </c>
      <c r="I77">
        <v>127.03049160839375</v>
      </c>
      <c r="J77">
        <v>46.241557922976625</v>
      </c>
      <c r="K77">
        <v>104.62676905930725</v>
      </c>
      <c r="L77">
        <v>21960.529847324753</v>
      </c>
      <c r="M77">
        <v>1515.8031814045212</v>
      </c>
    </row>
    <row r="78" spans="1:13" x14ac:dyDescent="0.25">
      <c r="A78">
        <v>1956</v>
      </c>
      <c r="B78">
        <v>4</v>
      </c>
      <c r="C78">
        <v>28</v>
      </c>
      <c r="D78">
        <v>68.171700000000001</v>
      </c>
      <c r="E78">
        <v>39.799999999999997</v>
      </c>
      <c r="F78">
        <v>10</v>
      </c>
      <c r="G78">
        <v>1214100</v>
      </c>
      <c r="H78">
        <v>1.0034878508235998</v>
      </c>
      <c r="I78">
        <v>42.195672750155559</v>
      </c>
      <c r="J78">
        <v>15.360041678736259</v>
      </c>
      <c r="K78">
        <v>34.753836281626377</v>
      </c>
      <c r="L78">
        <v>7294.6213080427824</v>
      </c>
      <c r="M78">
        <v>503.50379807522978</v>
      </c>
    </row>
    <row r="79" spans="1:13" x14ac:dyDescent="0.25">
      <c r="A79">
        <v>1956</v>
      </c>
      <c r="B79">
        <v>4</v>
      </c>
      <c r="C79">
        <v>28</v>
      </c>
      <c r="D79">
        <v>68.171700000000001</v>
      </c>
      <c r="E79">
        <v>39.799999999999997</v>
      </c>
      <c r="F79">
        <v>25</v>
      </c>
      <c r="G79">
        <v>798614</v>
      </c>
      <c r="H79">
        <v>0.66007696771076385</v>
      </c>
      <c r="I79">
        <v>27.75558438159355</v>
      </c>
      <c r="J79">
        <v>10.103569990299217</v>
      </c>
      <c r="K79">
        <v>22.86047294968682</v>
      </c>
      <c r="L79">
        <v>4798.2758432594337</v>
      </c>
      <c r="M79">
        <v>331.19609768227622</v>
      </c>
    </row>
    <row r="80" spans="1:13" x14ac:dyDescent="0.25">
      <c r="A80">
        <v>1956</v>
      </c>
      <c r="B80">
        <v>4</v>
      </c>
      <c r="C80">
        <v>28</v>
      </c>
      <c r="D80">
        <v>68.171700000000001</v>
      </c>
      <c r="E80">
        <v>39.799999999999997</v>
      </c>
      <c r="F80">
        <v>50</v>
      </c>
      <c r="G80">
        <v>1158339</v>
      </c>
      <c r="H80">
        <v>0.95739981355337933</v>
      </c>
      <c r="I80">
        <v>40.257716314753679</v>
      </c>
      <c r="J80">
        <v>14.65458802249047</v>
      </c>
      <c r="K80">
        <v>33.157667378817905</v>
      </c>
      <c r="L80">
        <v>6959.595050932352</v>
      </c>
      <c r="M80">
        <v>480.37895227630639</v>
      </c>
    </row>
    <row r="81" spans="1:13" x14ac:dyDescent="0.25">
      <c r="A81">
        <v>1956</v>
      </c>
      <c r="B81">
        <v>4</v>
      </c>
      <c r="C81">
        <v>28</v>
      </c>
      <c r="D81">
        <v>68.2333</v>
      </c>
      <c r="E81">
        <v>39.833300000000001</v>
      </c>
      <c r="F81">
        <v>0</v>
      </c>
      <c r="G81">
        <v>1333006</v>
      </c>
      <c r="H81">
        <v>1.1017670093690499</v>
      </c>
      <c r="I81">
        <v>46.32821427394272</v>
      </c>
      <c r="J81">
        <v>16.864366788572198</v>
      </c>
      <c r="K81">
        <v>38.157542448254382</v>
      </c>
      <c r="L81">
        <v>8009.0387705698686</v>
      </c>
      <c r="M81">
        <v>552.81573499470369</v>
      </c>
    </row>
    <row r="82" spans="1:13" x14ac:dyDescent="0.25">
      <c r="A82">
        <v>1956</v>
      </c>
      <c r="B82">
        <v>4</v>
      </c>
      <c r="C82">
        <v>28</v>
      </c>
      <c r="D82">
        <v>68.2333</v>
      </c>
      <c r="E82">
        <v>39.833300000000001</v>
      </c>
      <c r="F82">
        <v>10</v>
      </c>
      <c r="G82">
        <v>2381970.9</v>
      </c>
      <c r="H82">
        <v>1.9687660482376705</v>
      </c>
      <c r="I82">
        <v>82.784667322949929</v>
      </c>
      <c r="J82">
        <v>30.13522139983273</v>
      </c>
      <c r="K82">
        <v>68.184356054853993</v>
      </c>
      <c r="L82">
        <v>14311.486436272007</v>
      </c>
      <c r="M82">
        <v>987.83575904346708</v>
      </c>
    </row>
    <row r="83" spans="1:13" x14ac:dyDescent="0.25">
      <c r="A83">
        <v>1956</v>
      </c>
      <c r="B83">
        <v>4</v>
      </c>
      <c r="C83">
        <v>28</v>
      </c>
      <c r="D83">
        <v>68.2333</v>
      </c>
      <c r="E83">
        <v>39.833300000000001</v>
      </c>
      <c r="F83">
        <v>25</v>
      </c>
      <c r="G83">
        <v>478686</v>
      </c>
      <c r="H83">
        <v>0.39564746343739865</v>
      </c>
      <c r="I83">
        <v>16.636584965061331</v>
      </c>
      <c r="J83">
        <v>6.0560389679824933</v>
      </c>
      <c r="K83">
        <v>13.702474980896634</v>
      </c>
      <c r="L83">
        <v>2876.0671241757414</v>
      </c>
      <c r="M83">
        <v>198.51760076224318</v>
      </c>
    </row>
    <row r="84" spans="1:13" x14ac:dyDescent="0.25">
      <c r="A84">
        <v>1956</v>
      </c>
      <c r="B84">
        <v>4</v>
      </c>
      <c r="C84">
        <v>28</v>
      </c>
      <c r="D84">
        <v>68.2333</v>
      </c>
      <c r="E84">
        <v>39.833300000000001</v>
      </c>
      <c r="F84">
        <v>50</v>
      </c>
      <c r="G84">
        <v>279365</v>
      </c>
      <c r="H84">
        <v>0.23090304212613044</v>
      </c>
      <c r="I84">
        <v>9.7092448050796527</v>
      </c>
      <c r="J84">
        <v>3.5343530545920063</v>
      </c>
      <c r="K84">
        <v>7.9968746172609775</v>
      </c>
      <c r="L84">
        <v>1678.4959078505658</v>
      </c>
      <c r="M84">
        <v>115.8564686181423</v>
      </c>
    </row>
    <row r="85" spans="1:13" x14ac:dyDescent="0.25">
      <c r="A85">
        <v>1956</v>
      </c>
      <c r="B85">
        <v>4</v>
      </c>
      <c r="C85">
        <v>28</v>
      </c>
      <c r="D85">
        <v>68.366699999999994</v>
      </c>
      <c r="E85">
        <v>39.933300000000003</v>
      </c>
      <c r="F85">
        <v>0</v>
      </c>
      <c r="G85">
        <v>9132453.1000000015</v>
      </c>
      <c r="H85">
        <v>7.5482297455451146</v>
      </c>
      <c r="I85">
        <v>317.39560366834996</v>
      </c>
      <c r="J85">
        <v>115.53814368264902</v>
      </c>
      <c r="K85">
        <v>261.41815327158497</v>
      </c>
      <c r="L85">
        <v>54870.09882049368</v>
      </c>
      <c r="M85">
        <v>3787.3526246552237</v>
      </c>
    </row>
    <row r="86" spans="1:13" x14ac:dyDescent="0.25">
      <c r="A86">
        <v>1956</v>
      </c>
      <c r="B86">
        <v>4</v>
      </c>
      <c r="C86">
        <v>28</v>
      </c>
      <c r="D86">
        <v>68.366699999999994</v>
      </c>
      <c r="E86">
        <v>39.933300000000003</v>
      </c>
      <c r="F86">
        <v>10</v>
      </c>
      <c r="G86">
        <v>3048948</v>
      </c>
      <c r="H86">
        <v>2.5200414099274466</v>
      </c>
      <c r="I86">
        <v>105.96525165986434</v>
      </c>
      <c r="J86">
        <v>38.573402813853519</v>
      </c>
      <c r="K86">
        <v>87.276698478866791</v>
      </c>
      <c r="L86">
        <v>18318.854334827796</v>
      </c>
      <c r="M86">
        <v>1264.44024226495</v>
      </c>
    </row>
    <row r="87" spans="1:13" x14ac:dyDescent="0.25">
      <c r="A87">
        <v>1956</v>
      </c>
      <c r="B87">
        <v>4</v>
      </c>
      <c r="C87">
        <v>28</v>
      </c>
      <c r="D87">
        <v>68.366699999999994</v>
      </c>
      <c r="E87">
        <v>39.933300000000003</v>
      </c>
      <c r="F87">
        <v>25</v>
      </c>
      <c r="G87">
        <v>867883</v>
      </c>
      <c r="H87">
        <v>0.71732974749718992</v>
      </c>
      <c r="I87">
        <v>30.163007209804181</v>
      </c>
      <c r="J87">
        <v>10.979918501166839</v>
      </c>
      <c r="K87">
        <v>24.84331084227555</v>
      </c>
      <c r="L87">
        <v>5214.4615968108837</v>
      </c>
      <c r="M87">
        <v>359.92289497152183</v>
      </c>
    </row>
    <row r="88" spans="1:13" x14ac:dyDescent="0.25">
      <c r="A88">
        <v>1956</v>
      </c>
      <c r="B88">
        <v>4</v>
      </c>
      <c r="C88">
        <v>28</v>
      </c>
      <c r="D88">
        <v>68.366699999999994</v>
      </c>
      <c r="E88">
        <v>39.933300000000003</v>
      </c>
      <c r="F88">
        <v>50</v>
      </c>
      <c r="G88">
        <v>173793</v>
      </c>
      <c r="H88">
        <v>0.14364481019535943</v>
      </c>
      <c r="I88">
        <v>6.0401223575222671</v>
      </c>
      <c r="J88">
        <v>2.1987214590829507</v>
      </c>
      <c r="K88">
        <v>4.9748566583417286</v>
      </c>
      <c r="L88">
        <v>1044.1925055503496</v>
      </c>
      <c r="M88">
        <v>72.074323020252379</v>
      </c>
    </row>
    <row r="89" spans="1:13" x14ac:dyDescent="0.25">
      <c r="A89">
        <v>1956</v>
      </c>
      <c r="B89">
        <v>4</v>
      </c>
      <c r="C89">
        <v>28</v>
      </c>
      <c r="D89">
        <v>68.466700000000003</v>
      </c>
      <c r="E89">
        <v>40</v>
      </c>
      <c r="F89">
        <v>0</v>
      </c>
      <c r="G89">
        <v>385531</v>
      </c>
      <c r="H89">
        <v>0.31865223178969876</v>
      </c>
      <c r="I89">
        <v>13.399011540268695</v>
      </c>
      <c r="J89">
        <v>4.8774995704183084</v>
      </c>
      <c r="K89">
        <v>11.035895935665677</v>
      </c>
      <c r="L89">
        <v>2316.3682130887423</v>
      </c>
      <c r="M89">
        <v>159.88495410241447</v>
      </c>
    </row>
    <row r="90" spans="1:13" x14ac:dyDescent="0.25">
      <c r="A90">
        <v>1956</v>
      </c>
      <c r="B90">
        <v>4</v>
      </c>
      <c r="C90">
        <v>28</v>
      </c>
      <c r="D90">
        <v>68.466700000000003</v>
      </c>
      <c r="E90">
        <v>40</v>
      </c>
      <c r="F90">
        <v>10</v>
      </c>
      <c r="G90">
        <v>7326629.9000000004</v>
      </c>
      <c r="H90">
        <v>6.0556660012609562</v>
      </c>
      <c r="I90">
        <v>254.63477277152208</v>
      </c>
      <c r="J90">
        <v>92.691986350939189</v>
      </c>
      <c r="K90">
        <v>209.72613132416492</v>
      </c>
      <c r="L90">
        <v>44020.254167435436</v>
      </c>
      <c r="M90">
        <v>3038.453160152822</v>
      </c>
    </row>
    <row r="91" spans="1:13" x14ac:dyDescent="0.25">
      <c r="A91">
        <v>1956</v>
      </c>
      <c r="B91">
        <v>4</v>
      </c>
      <c r="C91">
        <v>28</v>
      </c>
      <c r="D91">
        <v>68.466700000000003</v>
      </c>
      <c r="E91">
        <v>40</v>
      </c>
      <c r="F91">
        <v>25</v>
      </c>
      <c r="G91">
        <v>6499510.7000000002</v>
      </c>
      <c r="H91">
        <v>5.3720286827674748</v>
      </c>
      <c r="I91">
        <v>225.88849891552135</v>
      </c>
      <c r="J91">
        <v>82.227786214802961</v>
      </c>
      <c r="K91">
        <v>186.04969177042983</v>
      </c>
      <c r="L91">
        <v>39050.711839281823</v>
      </c>
      <c r="M91">
        <v>2695.4355679767691</v>
      </c>
    </row>
    <row r="92" spans="1:13" x14ac:dyDescent="0.25">
      <c r="A92">
        <v>1956</v>
      </c>
      <c r="B92">
        <v>4</v>
      </c>
      <c r="C92">
        <v>28</v>
      </c>
      <c r="D92">
        <v>68.466700000000003</v>
      </c>
      <c r="E92">
        <v>40</v>
      </c>
      <c r="F92">
        <v>50</v>
      </c>
      <c r="G92">
        <v>974117</v>
      </c>
      <c r="H92">
        <v>0.80513514107629736</v>
      </c>
      <c r="I92">
        <v>33.855137264116038</v>
      </c>
      <c r="J92">
        <v>12.323925310901513</v>
      </c>
      <c r="K92">
        <v>27.884278673213938</v>
      </c>
      <c r="L92">
        <v>5852.7424633281535</v>
      </c>
      <c r="M92">
        <v>403.97958098150781</v>
      </c>
    </row>
    <row r="93" spans="1:13" x14ac:dyDescent="0.25">
      <c r="A93">
        <v>1957</v>
      </c>
      <c r="B93">
        <v>4</v>
      </c>
      <c r="C93">
        <v>25</v>
      </c>
      <c r="D93">
        <v>69.833299999999994</v>
      </c>
      <c r="E93">
        <v>33.5</v>
      </c>
      <c r="F93">
        <v>10</v>
      </c>
      <c r="G93">
        <v>1443</v>
      </c>
      <c r="H93">
        <v>1.192680148866201E-3</v>
      </c>
      <c r="I93">
        <v>5.0151021973869093E-2</v>
      </c>
      <c r="J93">
        <v>1.8255942790887422E-2</v>
      </c>
      <c r="K93">
        <v>4.1306140972231994E-2</v>
      </c>
      <c r="L93">
        <v>8.6699106725193431</v>
      </c>
      <c r="M93">
        <v>0.59843174419121703</v>
      </c>
    </row>
    <row r="94" spans="1:13" x14ac:dyDescent="0.25">
      <c r="A94">
        <v>1957</v>
      </c>
      <c r="B94">
        <v>4</v>
      </c>
      <c r="C94">
        <v>25</v>
      </c>
      <c r="D94">
        <v>70.416700000000006</v>
      </c>
      <c r="E94">
        <v>33.5</v>
      </c>
      <c r="F94">
        <v>0</v>
      </c>
      <c r="G94">
        <v>5978</v>
      </c>
      <c r="H94">
        <v>4.9409853984214479E-3</v>
      </c>
      <c r="I94">
        <v>0.20776355464988874</v>
      </c>
      <c r="J94">
        <v>7.5629955650675693E-2</v>
      </c>
      <c r="K94">
        <v>0.17112135185862984</v>
      </c>
      <c r="L94">
        <v>35.917343035565239</v>
      </c>
      <c r="M94">
        <v>2.4791579811331221</v>
      </c>
    </row>
    <row r="95" spans="1:13" x14ac:dyDescent="0.25">
      <c r="A95">
        <v>1957</v>
      </c>
      <c r="B95">
        <v>4</v>
      </c>
      <c r="C95">
        <v>27</v>
      </c>
      <c r="D95">
        <v>69.308300000000003</v>
      </c>
      <c r="E95">
        <v>34.416699999999999</v>
      </c>
      <c r="F95">
        <v>0</v>
      </c>
      <c r="G95">
        <v>128169.00000000001</v>
      </c>
      <c r="H95">
        <v>0.10593528898131124</v>
      </c>
      <c r="I95">
        <v>4.4544742448848433</v>
      </c>
      <c r="J95">
        <v>1.6215148520895706</v>
      </c>
      <c r="K95">
        <v>3.6688612489743608</v>
      </c>
      <c r="L95">
        <v>770.07192029530972</v>
      </c>
      <c r="M95">
        <v>53.153429120751284</v>
      </c>
    </row>
    <row r="96" spans="1:13" x14ac:dyDescent="0.25">
      <c r="A96">
        <v>1957</v>
      </c>
      <c r="B96">
        <v>4</v>
      </c>
      <c r="C96">
        <v>27</v>
      </c>
      <c r="D96">
        <v>69.308300000000003</v>
      </c>
      <c r="E96">
        <v>34.416699999999999</v>
      </c>
      <c r="F96">
        <v>10</v>
      </c>
      <c r="G96">
        <v>401940</v>
      </c>
      <c r="H96">
        <v>0.33221473252618211</v>
      </c>
      <c r="I96">
        <v>13.96930129741992</v>
      </c>
      <c r="J96">
        <v>5.0850960813370003</v>
      </c>
      <c r="K96">
        <v>11.505606585155181</v>
      </c>
      <c r="L96">
        <v>2414.9576546863655</v>
      </c>
      <c r="M96">
        <v>166.68998978532071</v>
      </c>
    </row>
    <row r="97" spans="1:13" x14ac:dyDescent="0.25">
      <c r="A97">
        <v>1957</v>
      </c>
      <c r="B97">
        <v>4</v>
      </c>
      <c r="C97">
        <v>27</v>
      </c>
      <c r="D97">
        <v>69.308300000000003</v>
      </c>
      <c r="E97">
        <v>34.416699999999999</v>
      </c>
      <c r="F97">
        <v>25</v>
      </c>
      <c r="G97">
        <v>250120</v>
      </c>
      <c r="H97">
        <v>0.20673122580347483</v>
      </c>
      <c r="I97">
        <v>8.6928438088039766</v>
      </c>
      <c r="J97">
        <v>3.1643634170871535</v>
      </c>
      <c r="K97">
        <v>7.159731101853545</v>
      </c>
      <c r="L97">
        <v>1502.7845165700196</v>
      </c>
      <c r="M97">
        <v>103.72816899314428</v>
      </c>
    </row>
    <row r="98" spans="1:13" x14ac:dyDescent="0.25">
      <c r="A98">
        <v>1957</v>
      </c>
      <c r="B98">
        <v>4</v>
      </c>
      <c r="C98">
        <v>27</v>
      </c>
      <c r="D98">
        <v>69.308300000000003</v>
      </c>
      <c r="E98">
        <v>34.416699999999999</v>
      </c>
      <c r="F98">
        <v>50</v>
      </c>
      <c r="G98">
        <v>90540</v>
      </c>
      <c r="H98">
        <v>7.4833860483954143E-2</v>
      </c>
      <c r="I98">
        <v>3.1466899026431796</v>
      </c>
      <c r="J98">
        <v>1.1454560362348907</v>
      </c>
      <c r="K98">
        <v>2.5917241882369262</v>
      </c>
      <c r="L98">
        <v>543.98732660422831</v>
      </c>
      <c r="M98">
        <v>37.548170560688</v>
      </c>
    </row>
    <row r="99" spans="1:13" x14ac:dyDescent="0.25">
      <c r="A99">
        <v>1957</v>
      </c>
      <c r="B99">
        <v>4</v>
      </c>
      <c r="C99">
        <v>27</v>
      </c>
      <c r="D99">
        <v>69.62</v>
      </c>
      <c r="E99">
        <v>34.692</v>
      </c>
      <c r="F99">
        <v>0</v>
      </c>
      <c r="G99">
        <v>11263</v>
      </c>
      <c r="H99">
        <v>9.3091867752460294E-3</v>
      </c>
      <c r="I99">
        <v>0.3914421070628466</v>
      </c>
      <c r="J99">
        <v>0.14249250426456345</v>
      </c>
      <c r="K99">
        <v>0.32240545098423351</v>
      </c>
      <c r="L99">
        <v>67.670965976843632</v>
      </c>
      <c r="M99">
        <v>4.6709194281536224</v>
      </c>
    </row>
    <row r="100" spans="1:13" x14ac:dyDescent="0.25">
      <c r="A100">
        <v>1957</v>
      </c>
      <c r="B100">
        <v>4</v>
      </c>
      <c r="C100">
        <v>27</v>
      </c>
      <c r="D100">
        <v>69.62</v>
      </c>
      <c r="E100">
        <v>34.692</v>
      </c>
      <c r="F100">
        <v>10</v>
      </c>
      <c r="G100">
        <v>3816</v>
      </c>
      <c r="H100">
        <v>3.1540314955463777E-3</v>
      </c>
      <c r="I100">
        <v>0.13262390842154156</v>
      </c>
      <c r="J100">
        <v>4.8277669916858217E-2</v>
      </c>
      <c r="K100">
        <v>0.1092337033610792</v>
      </c>
      <c r="L100">
        <v>22.927497662046996</v>
      </c>
      <c r="M100">
        <v>1.5825471488798919</v>
      </c>
    </row>
    <row r="101" spans="1:13" x14ac:dyDescent="0.25">
      <c r="A101">
        <v>1957</v>
      </c>
      <c r="B101">
        <v>4</v>
      </c>
      <c r="C101">
        <v>28</v>
      </c>
      <c r="D101">
        <v>69.47</v>
      </c>
      <c r="E101">
        <v>35.200000000000003</v>
      </c>
      <c r="F101">
        <v>0</v>
      </c>
      <c r="G101">
        <v>423</v>
      </c>
      <c r="H101">
        <v>3.4962141577990507E-4</v>
      </c>
      <c r="I101">
        <v>1.4701235131633145E-2</v>
      </c>
      <c r="J101">
        <v>5.3515341653121136E-3</v>
      </c>
      <c r="K101">
        <v>1.210845296691208E-2</v>
      </c>
      <c r="L101">
        <v>2.5414914861231339</v>
      </c>
      <c r="M101">
        <v>0.17542385848432765</v>
      </c>
    </row>
    <row r="102" spans="1:13" x14ac:dyDescent="0.25">
      <c r="A102">
        <v>1957</v>
      </c>
      <c r="B102">
        <v>4</v>
      </c>
      <c r="C102">
        <v>28</v>
      </c>
      <c r="D102">
        <v>69.47</v>
      </c>
      <c r="E102">
        <v>35.200000000000003</v>
      </c>
      <c r="F102">
        <v>10</v>
      </c>
      <c r="G102">
        <v>13052</v>
      </c>
      <c r="H102">
        <v>1.0787845670825818E-2</v>
      </c>
      <c r="I102">
        <v>0.45361825280868984</v>
      </c>
      <c r="J102">
        <v>0.1651258248833421</v>
      </c>
      <c r="K102">
        <v>0.3736159057308191</v>
      </c>
      <c r="L102">
        <v>78.41973256945424</v>
      </c>
      <c r="M102">
        <v>5.4128420825944312</v>
      </c>
    </row>
    <row r="103" spans="1:13" x14ac:dyDescent="0.25">
      <c r="A103">
        <v>1957</v>
      </c>
      <c r="B103">
        <v>4</v>
      </c>
      <c r="C103">
        <v>28</v>
      </c>
      <c r="D103">
        <v>69.47</v>
      </c>
      <c r="E103">
        <v>35.200000000000003</v>
      </c>
      <c r="F103">
        <v>50</v>
      </c>
      <c r="G103">
        <v>6819</v>
      </c>
      <c r="H103">
        <v>5.6360955891327962E-3</v>
      </c>
      <c r="I103">
        <v>0.2369922514482421</v>
      </c>
      <c r="J103">
        <v>8.6269767076272583E-2</v>
      </c>
      <c r="K103">
        <v>0.1951951318708593</v>
      </c>
      <c r="L103">
        <v>40.970284737289958</v>
      </c>
      <c r="M103">
        <v>2.8279321300345868</v>
      </c>
    </row>
    <row r="104" spans="1:13" x14ac:dyDescent="0.25">
      <c r="A104">
        <v>1957</v>
      </c>
      <c r="B104">
        <v>4</v>
      </c>
      <c r="C104">
        <v>28</v>
      </c>
      <c r="D104">
        <v>69.625</v>
      </c>
      <c r="E104">
        <v>35.229999999999997</v>
      </c>
      <c r="F104">
        <v>25</v>
      </c>
      <c r="G104">
        <v>1302</v>
      </c>
      <c r="H104">
        <v>1.0761396769395659E-3</v>
      </c>
      <c r="I104">
        <v>4.5250610263324713E-2</v>
      </c>
      <c r="J104">
        <v>1.647209806911672E-2</v>
      </c>
      <c r="K104">
        <v>3.7269989983261295E-2</v>
      </c>
      <c r="L104">
        <v>7.8227468438116325</v>
      </c>
      <c r="M104">
        <v>0.53995712469644108</v>
      </c>
    </row>
    <row r="105" spans="1:13" x14ac:dyDescent="0.25">
      <c r="A105">
        <v>1957</v>
      </c>
      <c r="B105">
        <v>4</v>
      </c>
      <c r="C105">
        <v>28</v>
      </c>
      <c r="D105">
        <v>69.75</v>
      </c>
      <c r="E105">
        <v>34.85</v>
      </c>
      <c r="F105">
        <v>0</v>
      </c>
      <c r="G105">
        <v>9090</v>
      </c>
      <c r="H105">
        <v>7.5131410625043429E-3</v>
      </c>
      <c r="I105">
        <v>0.31592015921169098</v>
      </c>
      <c r="J105">
        <v>0.11500105333968585</v>
      </c>
      <c r="K105">
        <v>0.26020292545917451</v>
      </c>
      <c r="L105">
        <v>54.615029808177987</v>
      </c>
      <c r="M105">
        <v>3.7697467461525731</v>
      </c>
    </row>
    <row r="106" spans="1:13" x14ac:dyDescent="0.25">
      <c r="A106">
        <v>1957</v>
      </c>
      <c r="B106">
        <v>4</v>
      </c>
      <c r="C106">
        <v>28</v>
      </c>
      <c r="D106">
        <v>69.75</v>
      </c>
      <c r="E106">
        <v>34.85</v>
      </c>
      <c r="F106">
        <v>25</v>
      </c>
      <c r="G106">
        <v>6372</v>
      </c>
      <c r="H106">
        <v>5.2666374972802719E-3</v>
      </c>
      <c r="I106">
        <v>0.22145690368502693</v>
      </c>
      <c r="J106">
        <v>8.061459976682929E-2</v>
      </c>
      <c r="K106">
        <v>0.18239967448029262</v>
      </c>
      <c r="L106">
        <v>38.284595152663378</v>
      </c>
      <c r="M106">
        <v>2.6425551448277442</v>
      </c>
    </row>
    <row r="107" spans="1:13" x14ac:dyDescent="0.25">
      <c r="A107">
        <v>1957</v>
      </c>
      <c r="B107">
        <v>4</v>
      </c>
      <c r="C107">
        <v>28</v>
      </c>
      <c r="D107">
        <v>69.8</v>
      </c>
      <c r="E107">
        <v>35.35</v>
      </c>
      <c r="F107">
        <v>10</v>
      </c>
      <c r="G107">
        <v>1271</v>
      </c>
      <c r="H107">
        <v>1.0505173036791E-3</v>
      </c>
      <c r="I107">
        <v>4.4173214780864604E-2</v>
      </c>
      <c r="J107">
        <v>1.6079905257947273E-2</v>
      </c>
      <c r="K107">
        <v>3.6382609269374123E-2</v>
      </c>
      <c r="L107">
        <v>7.6364909665780223</v>
      </c>
      <c r="M107">
        <v>0.52710100267985915</v>
      </c>
    </row>
    <row r="108" spans="1:13" x14ac:dyDescent="0.25">
      <c r="A108">
        <v>1957</v>
      </c>
      <c r="B108">
        <v>4</v>
      </c>
      <c r="C108">
        <v>28</v>
      </c>
      <c r="D108">
        <v>69.966700000000003</v>
      </c>
      <c r="E108">
        <v>34.966700000000003</v>
      </c>
      <c r="F108">
        <v>0</v>
      </c>
      <c r="G108">
        <v>14490</v>
      </c>
      <c r="H108">
        <v>1.1976393178843556E-2</v>
      </c>
      <c r="I108">
        <v>0.50359550131764597</v>
      </c>
      <c r="J108">
        <v>0.18331851076920219</v>
      </c>
      <c r="K108">
        <v>0.41477892078145639</v>
      </c>
      <c r="L108">
        <v>87.059601971452039</v>
      </c>
      <c r="M108">
        <v>6.0092002587184581</v>
      </c>
    </row>
    <row r="109" spans="1:13" x14ac:dyDescent="0.25">
      <c r="A109">
        <v>1957</v>
      </c>
      <c r="B109">
        <v>4</v>
      </c>
      <c r="C109">
        <v>28</v>
      </c>
      <c r="D109">
        <v>69.966700000000003</v>
      </c>
      <c r="E109">
        <v>34.966700000000003</v>
      </c>
      <c r="F109">
        <v>10</v>
      </c>
      <c r="G109">
        <v>35928</v>
      </c>
      <c r="H109">
        <v>2.9695504080710235E-2</v>
      </c>
      <c r="I109">
        <v>1.2486666094782874</v>
      </c>
      <c r="J109">
        <v>0.45453881676438207</v>
      </c>
      <c r="K109">
        <v>1.0284456222109155</v>
      </c>
      <c r="L109">
        <v>215.86455345965001</v>
      </c>
      <c r="M109">
        <v>14.899830703605021</v>
      </c>
    </row>
    <row r="110" spans="1:13" x14ac:dyDescent="0.25">
      <c r="A110">
        <v>1957</v>
      </c>
      <c r="B110">
        <v>4</v>
      </c>
      <c r="C110">
        <v>28</v>
      </c>
      <c r="D110">
        <v>70.133300000000006</v>
      </c>
      <c r="E110">
        <v>35.433300000000003</v>
      </c>
      <c r="F110">
        <v>0</v>
      </c>
      <c r="G110">
        <v>42255</v>
      </c>
      <c r="H110">
        <v>3.4924947810354344E-2</v>
      </c>
      <c r="I110">
        <v>1.4685595519790982</v>
      </c>
      <c r="J110">
        <v>0.53458410438596538</v>
      </c>
      <c r="K110">
        <v>1.2095571633968558</v>
      </c>
      <c r="L110">
        <v>253.87877717761947</v>
      </c>
      <c r="M110">
        <v>17.52372373582805</v>
      </c>
    </row>
    <row r="111" spans="1:13" x14ac:dyDescent="0.25">
      <c r="A111">
        <v>1957</v>
      </c>
      <c r="B111">
        <v>4</v>
      </c>
      <c r="C111">
        <v>28</v>
      </c>
      <c r="D111">
        <v>70.133300000000006</v>
      </c>
      <c r="E111">
        <v>35.433300000000003</v>
      </c>
      <c r="F111">
        <v>10</v>
      </c>
      <c r="G111">
        <v>52049</v>
      </c>
      <c r="H111">
        <v>4.3019964704322171E-2</v>
      </c>
      <c r="I111">
        <v>1.8089470150505285</v>
      </c>
      <c r="J111">
        <v>0.65849172995349936</v>
      </c>
      <c r="K111">
        <v>1.4899122186165648</v>
      </c>
      <c r="L111">
        <v>312.7236178752317</v>
      </c>
      <c r="M111">
        <v>21.585428865841063</v>
      </c>
    </row>
    <row r="112" spans="1:13" x14ac:dyDescent="0.25">
      <c r="A112">
        <v>1957</v>
      </c>
      <c r="B112">
        <v>4</v>
      </c>
      <c r="C112">
        <v>28</v>
      </c>
      <c r="D112">
        <v>70.133300000000006</v>
      </c>
      <c r="E112">
        <v>35.433300000000003</v>
      </c>
      <c r="F112">
        <v>25</v>
      </c>
      <c r="G112">
        <v>3399</v>
      </c>
      <c r="H112">
        <v>2.8093692487846274E-3</v>
      </c>
      <c r="I112">
        <v>0.11813120144780392</v>
      </c>
      <c r="J112">
        <v>4.3002044037578901E-2</v>
      </c>
      <c r="K112">
        <v>9.7297001500080763E-2</v>
      </c>
      <c r="L112">
        <v>20.422055700549723</v>
      </c>
      <c r="M112">
        <v>1.409611572076193</v>
      </c>
    </row>
    <row r="113" spans="1:13" x14ac:dyDescent="0.25">
      <c r="A113">
        <v>1957</v>
      </c>
      <c r="B113">
        <v>4</v>
      </c>
      <c r="C113">
        <v>28</v>
      </c>
      <c r="D113">
        <v>70.133300000000006</v>
      </c>
      <c r="E113">
        <v>35.433300000000003</v>
      </c>
      <c r="F113">
        <v>50</v>
      </c>
      <c r="G113">
        <v>212439</v>
      </c>
      <c r="H113">
        <v>0.17558681784129374</v>
      </c>
      <c r="I113">
        <v>7.3832522225272186</v>
      </c>
      <c r="J113">
        <v>2.6876467294201896</v>
      </c>
      <c r="K113">
        <v>6.0811055315315263</v>
      </c>
      <c r="L113">
        <v>1276.3874936655141</v>
      </c>
      <c r="M113">
        <v>88.101345325182223</v>
      </c>
    </row>
    <row r="114" spans="1:13" x14ac:dyDescent="0.25">
      <c r="A114">
        <v>1957</v>
      </c>
      <c r="B114">
        <v>4</v>
      </c>
      <c r="C114">
        <v>28</v>
      </c>
      <c r="D114">
        <v>70.2667</v>
      </c>
      <c r="E114">
        <v>35.5</v>
      </c>
      <c r="F114">
        <v>0</v>
      </c>
      <c r="G114">
        <v>226222</v>
      </c>
      <c r="H114">
        <v>0.18697885560416475</v>
      </c>
      <c r="I114">
        <v>7.8622761559061782</v>
      </c>
      <c r="J114">
        <v>2.8620207138185272</v>
      </c>
      <c r="K114">
        <v>6.475646446999491</v>
      </c>
      <c r="L114">
        <v>1359.199259985219</v>
      </c>
      <c r="M114">
        <v>93.817343059199928</v>
      </c>
    </row>
    <row r="115" spans="1:13" x14ac:dyDescent="0.25">
      <c r="A115">
        <v>1957</v>
      </c>
      <c r="B115">
        <v>4</v>
      </c>
      <c r="C115">
        <v>28</v>
      </c>
      <c r="D115">
        <v>70.2667</v>
      </c>
      <c r="E115">
        <v>35.5</v>
      </c>
      <c r="F115">
        <v>10</v>
      </c>
      <c r="G115">
        <v>123500</v>
      </c>
      <c r="H115">
        <v>0.10207622895701719</v>
      </c>
      <c r="I115">
        <v>4.2922045833491564</v>
      </c>
      <c r="J115">
        <v>1.5624455541750497</v>
      </c>
      <c r="K115">
        <v>3.5352102633892244</v>
      </c>
      <c r="L115">
        <v>742.01938188228621</v>
      </c>
      <c r="M115">
        <v>51.217131259608664</v>
      </c>
    </row>
    <row r="116" spans="1:13" x14ac:dyDescent="0.25">
      <c r="A116">
        <v>1957</v>
      </c>
      <c r="B116">
        <v>4</v>
      </c>
      <c r="C116">
        <v>28</v>
      </c>
      <c r="D116">
        <v>70.2667</v>
      </c>
      <c r="E116">
        <v>35.5</v>
      </c>
      <c r="F116">
        <v>25</v>
      </c>
      <c r="G116">
        <v>1159683</v>
      </c>
      <c r="H116">
        <v>0.95851066741344593</v>
      </c>
      <c r="I116">
        <v>40.304426622122271</v>
      </c>
      <c r="J116">
        <v>14.671591478561815</v>
      </c>
      <c r="K116">
        <v>33.196139626542561</v>
      </c>
      <c r="L116">
        <v>6967.6701444485452</v>
      </c>
      <c r="M116">
        <v>480.93632737276727</v>
      </c>
    </row>
    <row r="117" spans="1:13" x14ac:dyDescent="0.25">
      <c r="A117">
        <v>1957</v>
      </c>
      <c r="B117">
        <v>4</v>
      </c>
      <c r="C117">
        <v>29</v>
      </c>
      <c r="D117">
        <v>69.196700000000007</v>
      </c>
      <c r="E117">
        <v>35.159999999999997</v>
      </c>
      <c r="F117">
        <v>0</v>
      </c>
      <c r="G117">
        <v>493856</v>
      </c>
      <c r="H117">
        <v>0.40818589577163306</v>
      </c>
      <c r="I117">
        <v>17.163813657607136</v>
      </c>
      <c r="J117">
        <v>6.2479604178354124</v>
      </c>
      <c r="K117">
        <v>14.136719027014971</v>
      </c>
      <c r="L117">
        <v>2967.212338938124</v>
      </c>
      <c r="M117">
        <v>204.80880627809955</v>
      </c>
    </row>
    <row r="118" spans="1:13" x14ac:dyDescent="0.25">
      <c r="A118">
        <v>1957</v>
      </c>
      <c r="B118">
        <v>4</v>
      </c>
      <c r="C118">
        <v>29</v>
      </c>
      <c r="D118">
        <v>69.196700000000007</v>
      </c>
      <c r="E118">
        <v>35.159999999999997</v>
      </c>
      <c r="F118">
        <v>10</v>
      </c>
      <c r="G118">
        <v>253062</v>
      </c>
      <c r="H118">
        <v>0.20916287167871001</v>
      </c>
      <c r="I118">
        <v>8.7950921155587398</v>
      </c>
      <c r="J118">
        <v>3.2015837800052345</v>
      </c>
      <c r="K118">
        <v>7.2439463941198703</v>
      </c>
      <c r="L118">
        <v>1520.4608001448996</v>
      </c>
      <c r="M118">
        <v>104.94825644387926</v>
      </c>
    </row>
    <row r="119" spans="1:13" x14ac:dyDescent="0.25">
      <c r="A119">
        <v>1957</v>
      </c>
      <c r="B119">
        <v>4</v>
      </c>
      <c r="C119">
        <v>29</v>
      </c>
      <c r="D119">
        <v>69.196700000000007</v>
      </c>
      <c r="E119">
        <v>35.159999999999997</v>
      </c>
      <c r="F119">
        <v>25</v>
      </c>
      <c r="G119">
        <v>188950</v>
      </c>
      <c r="H119">
        <v>0.15617249766338784</v>
      </c>
      <c r="I119">
        <v>6.5668992390592971</v>
      </c>
      <c r="J119">
        <v>2.390478440982799</v>
      </c>
      <c r="K119">
        <v>5.4087285770639184</v>
      </c>
      <c r="L119">
        <v>1135.2596130093764</v>
      </c>
      <c r="M119">
        <v>78.360137259134063</v>
      </c>
    </row>
    <row r="120" spans="1:13" x14ac:dyDescent="0.25">
      <c r="A120">
        <v>1957</v>
      </c>
      <c r="B120">
        <v>4</v>
      </c>
      <c r="C120">
        <v>29</v>
      </c>
      <c r="D120">
        <v>69.196700000000007</v>
      </c>
      <c r="E120">
        <v>35.159999999999997</v>
      </c>
      <c r="F120">
        <v>50</v>
      </c>
      <c r="G120">
        <v>102384</v>
      </c>
      <c r="H120">
        <v>8.4623260125791494E-2</v>
      </c>
      <c r="I120">
        <v>3.5583244863289076</v>
      </c>
      <c r="J120">
        <v>1.29529899286363</v>
      </c>
      <c r="K120">
        <v>2.9307608713104645</v>
      </c>
      <c r="L120">
        <v>615.14908821567599</v>
      </c>
      <c r="M120">
        <v>42.460038598249177</v>
      </c>
    </row>
    <row r="121" spans="1:13" x14ac:dyDescent="0.25">
      <c r="A121">
        <v>1957</v>
      </c>
      <c r="B121">
        <v>4</v>
      </c>
      <c r="C121">
        <v>29</v>
      </c>
      <c r="D121">
        <v>69.196700000000007</v>
      </c>
      <c r="E121">
        <v>35.253300000000003</v>
      </c>
      <c r="F121">
        <v>0</v>
      </c>
      <c r="G121">
        <v>248508</v>
      </c>
      <c r="H121">
        <v>0.2053988623939306</v>
      </c>
      <c r="I121">
        <v>8.6368192437160509</v>
      </c>
      <c r="J121">
        <v>3.1439693909063422</v>
      </c>
      <c r="K121">
        <v>7.1135873047314124</v>
      </c>
      <c r="L121">
        <v>1493.0992109538718</v>
      </c>
      <c r="M121">
        <v>103.05965064828202</v>
      </c>
    </row>
    <row r="122" spans="1:13" x14ac:dyDescent="0.25">
      <c r="A122">
        <v>1957</v>
      </c>
      <c r="B122">
        <v>4</v>
      </c>
      <c r="C122">
        <v>29</v>
      </c>
      <c r="D122">
        <v>69.196700000000007</v>
      </c>
      <c r="E122">
        <v>35.253300000000003</v>
      </c>
      <c r="F122">
        <v>10</v>
      </c>
      <c r="G122">
        <v>3305376</v>
      </c>
      <c r="H122">
        <v>2.7319863754253415</v>
      </c>
      <c r="I122">
        <v>114.87732807200246</v>
      </c>
      <c r="J122">
        <v>41.817571142323153</v>
      </c>
      <c r="K122">
        <v>94.616997243404228</v>
      </c>
      <c r="L122">
        <v>19859.538918287803</v>
      </c>
      <c r="M122">
        <v>1370.7844247316618</v>
      </c>
    </row>
    <row r="123" spans="1:13" x14ac:dyDescent="0.25">
      <c r="A123">
        <v>1957</v>
      </c>
      <c r="B123">
        <v>4</v>
      </c>
      <c r="C123">
        <v>29</v>
      </c>
      <c r="D123">
        <v>69.196700000000007</v>
      </c>
      <c r="E123">
        <v>35.253300000000003</v>
      </c>
      <c r="F123">
        <v>25</v>
      </c>
      <c r="G123">
        <v>760347</v>
      </c>
      <c r="H123">
        <v>0.62844821424114294</v>
      </c>
      <c r="I123">
        <v>26.425626545228997</v>
      </c>
      <c r="J123">
        <v>9.6194395933630492</v>
      </c>
      <c r="K123">
        <v>21.765073021353899</v>
      </c>
      <c r="L123">
        <v>4568.3579834498032</v>
      </c>
      <c r="M123">
        <v>315.32625183683945</v>
      </c>
    </row>
    <row r="124" spans="1:13" x14ac:dyDescent="0.25">
      <c r="A124">
        <v>1957</v>
      </c>
      <c r="B124">
        <v>4</v>
      </c>
      <c r="C124">
        <v>29</v>
      </c>
      <c r="D124">
        <v>69.268299999999996</v>
      </c>
      <c r="E124">
        <v>35.161700000000003</v>
      </c>
      <c r="F124">
        <v>0</v>
      </c>
      <c r="G124">
        <v>298402</v>
      </c>
      <c r="H124">
        <v>0.24663765889256556</v>
      </c>
      <c r="I124">
        <v>10.370869895389109</v>
      </c>
      <c r="J124">
        <v>3.7751973947930626</v>
      </c>
      <c r="K124">
        <v>8.5418122511406587</v>
      </c>
      <c r="L124">
        <v>1792.8750412343154</v>
      </c>
      <c r="M124">
        <v>123.75137167716392</v>
      </c>
    </row>
    <row r="125" spans="1:13" x14ac:dyDescent="0.25">
      <c r="A125">
        <v>1957</v>
      </c>
      <c r="B125">
        <v>4</v>
      </c>
      <c r="C125">
        <v>29</v>
      </c>
      <c r="D125">
        <v>69.268299999999996</v>
      </c>
      <c r="E125">
        <v>35.161700000000003</v>
      </c>
      <c r="F125">
        <v>10</v>
      </c>
      <c r="G125">
        <v>59700</v>
      </c>
      <c r="H125">
        <v>4.9343731730639086E-2</v>
      </c>
      <c r="I125">
        <v>2.0748551710602805</v>
      </c>
      <c r="J125">
        <v>0.75528744602631959</v>
      </c>
      <c r="K125">
        <v>1.7089235038407831</v>
      </c>
      <c r="L125">
        <v>358.69277002730757</v>
      </c>
      <c r="M125">
        <v>24.758402722256172</v>
      </c>
    </row>
    <row r="126" spans="1:13" x14ac:dyDescent="0.25">
      <c r="A126">
        <v>1957</v>
      </c>
      <c r="B126">
        <v>4</v>
      </c>
      <c r="C126">
        <v>29</v>
      </c>
      <c r="D126">
        <v>69.268299999999996</v>
      </c>
      <c r="E126">
        <v>35.161700000000003</v>
      </c>
      <c r="F126">
        <v>25</v>
      </c>
      <c r="G126">
        <v>1357200</v>
      </c>
      <c r="H126">
        <v>1.1217640319065889</v>
      </c>
      <c r="I126">
        <v>47.169069315963362</v>
      </c>
      <c r="J126">
        <v>17.170454300618442</v>
      </c>
      <c r="K126">
        <v>38.850100157666844</v>
      </c>
      <c r="L126">
        <v>8154.402470369545</v>
      </c>
      <c r="M126">
        <v>562.84931615822575</v>
      </c>
    </row>
    <row r="127" spans="1:13" x14ac:dyDescent="0.25">
      <c r="A127">
        <v>1957</v>
      </c>
      <c r="B127">
        <v>4</v>
      </c>
      <c r="C127">
        <v>29</v>
      </c>
      <c r="D127">
        <v>69.333299999999994</v>
      </c>
      <c r="E127">
        <v>35.17</v>
      </c>
      <c r="F127">
        <v>0</v>
      </c>
      <c r="G127">
        <v>223423</v>
      </c>
      <c r="H127">
        <v>0.18466540325719558</v>
      </c>
      <c r="I127">
        <v>7.7649977702479243</v>
      </c>
      <c r="J127">
        <v>2.826609498384228</v>
      </c>
      <c r="K127">
        <v>6.3955245560907752</v>
      </c>
      <c r="L127">
        <v>1342.3821567472553</v>
      </c>
      <c r="M127">
        <v>92.656559655186612</v>
      </c>
    </row>
    <row r="128" spans="1:13" x14ac:dyDescent="0.25">
      <c r="A128">
        <v>1957</v>
      </c>
      <c r="B128">
        <v>4</v>
      </c>
      <c r="C128">
        <v>29</v>
      </c>
      <c r="D128">
        <v>69.333299999999994</v>
      </c>
      <c r="E128">
        <v>35.17</v>
      </c>
      <c r="F128">
        <v>25</v>
      </c>
      <c r="G128">
        <v>11892</v>
      </c>
      <c r="H128">
        <v>9.8290729939825797E-3</v>
      </c>
      <c r="I128">
        <v>0.4133028089488921</v>
      </c>
      <c r="J128">
        <v>0.15045022291700155</v>
      </c>
      <c r="K128">
        <v>0.34041069192084744</v>
      </c>
      <c r="L128">
        <v>71.450157808454634</v>
      </c>
      <c r="M128">
        <v>4.9317742910062039</v>
      </c>
    </row>
    <row r="129" spans="1:13" x14ac:dyDescent="0.25">
      <c r="A129">
        <v>1957</v>
      </c>
      <c r="B129">
        <v>4</v>
      </c>
      <c r="C129">
        <v>30</v>
      </c>
      <c r="D129">
        <v>69.182000000000002</v>
      </c>
      <c r="E129">
        <v>35.152000000000001</v>
      </c>
      <c r="F129">
        <v>0</v>
      </c>
      <c r="G129">
        <v>542880</v>
      </c>
      <c r="H129">
        <v>0.4487056127626356</v>
      </c>
      <c r="I129">
        <v>18.867627726385347</v>
      </c>
      <c r="J129">
        <v>6.8681817202473772</v>
      </c>
      <c r="K129">
        <v>15.540040063066739</v>
      </c>
      <c r="L129">
        <v>3261.7609881478179</v>
      </c>
      <c r="M129">
        <v>225.13972646329029</v>
      </c>
    </row>
    <row r="130" spans="1:13" x14ac:dyDescent="0.25">
      <c r="A130">
        <v>1957</v>
      </c>
      <c r="B130">
        <v>4</v>
      </c>
      <c r="C130">
        <v>30</v>
      </c>
      <c r="D130">
        <v>69.182000000000002</v>
      </c>
      <c r="E130">
        <v>35.152000000000001</v>
      </c>
      <c r="F130">
        <v>10</v>
      </c>
      <c r="G130">
        <v>122588</v>
      </c>
      <c r="H130">
        <v>0.10132243526625768</v>
      </c>
      <c r="I130">
        <v>4.2605083033490398</v>
      </c>
      <c r="J130">
        <v>1.5509074946980648</v>
      </c>
      <c r="K130">
        <v>3.5091040952903501</v>
      </c>
      <c r="L130">
        <v>736.53985413915541</v>
      </c>
      <c r="M130">
        <v>50.838912444153095</v>
      </c>
    </row>
    <row r="131" spans="1:13" x14ac:dyDescent="0.25">
      <c r="A131">
        <v>1957</v>
      </c>
      <c r="B131">
        <v>4</v>
      </c>
      <c r="C131">
        <v>30</v>
      </c>
      <c r="D131">
        <v>69.182000000000002</v>
      </c>
      <c r="E131">
        <v>35.152000000000001</v>
      </c>
      <c r="F131">
        <v>25</v>
      </c>
      <c r="G131">
        <v>203861</v>
      </c>
      <c r="H131">
        <v>0.16849685920167193</v>
      </c>
      <c r="I131">
        <v>7.0851264661226114</v>
      </c>
      <c r="J131">
        <v>2.5791231831553021</v>
      </c>
      <c r="K131">
        <v>5.8355587004436495</v>
      </c>
      <c r="L131">
        <v>1224.8486899587429</v>
      </c>
      <c r="M131">
        <v>84.543931949109975</v>
      </c>
    </row>
    <row r="132" spans="1:13" x14ac:dyDescent="0.25">
      <c r="A132">
        <v>1957</v>
      </c>
      <c r="B132">
        <v>4</v>
      </c>
      <c r="C132">
        <v>30</v>
      </c>
      <c r="D132">
        <v>69.182000000000002</v>
      </c>
      <c r="E132">
        <v>35.152000000000001</v>
      </c>
      <c r="F132">
        <v>50</v>
      </c>
      <c r="G132">
        <v>49914</v>
      </c>
      <c r="H132">
        <v>4.12553270620288E-2</v>
      </c>
      <c r="I132">
        <v>1.7347457455327111</v>
      </c>
      <c r="J132">
        <v>0.63148103150682944</v>
      </c>
      <c r="K132">
        <v>1.4287974500956255</v>
      </c>
      <c r="L132">
        <v>299.89599536252985</v>
      </c>
      <c r="M132">
        <v>20.700015301150664</v>
      </c>
    </row>
    <row r="133" spans="1:13" x14ac:dyDescent="0.25">
      <c r="A133">
        <v>1957</v>
      </c>
      <c r="B133">
        <v>4</v>
      </c>
      <c r="C133">
        <v>30</v>
      </c>
      <c r="D133">
        <v>69.209999999999994</v>
      </c>
      <c r="E133">
        <v>35.15</v>
      </c>
      <c r="F133">
        <v>0</v>
      </c>
      <c r="G133">
        <v>243086</v>
      </c>
      <c r="H133">
        <v>0.20091742665785817</v>
      </c>
      <c r="I133">
        <v>8.448379298364479</v>
      </c>
      <c r="J133">
        <v>3.0753736030947056</v>
      </c>
      <c r="K133">
        <v>6.958381555354114</v>
      </c>
      <c r="L133">
        <v>1460.5224572003031</v>
      </c>
      <c r="M133">
        <v>100.8110734362205</v>
      </c>
    </row>
    <row r="134" spans="1:13" x14ac:dyDescent="0.25">
      <c r="A134">
        <v>1957</v>
      </c>
      <c r="B134">
        <v>4</v>
      </c>
      <c r="C134">
        <v>30</v>
      </c>
      <c r="D134">
        <v>69.209999999999994</v>
      </c>
      <c r="E134">
        <v>35.15</v>
      </c>
      <c r="F134">
        <v>10</v>
      </c>
      <c r="G134">
        <v>120546</v>
      </c>
      <c r="H134">
        <v>9.9634664743745716E-2</v>
      </c>
      <c r="I134">
        <v>4.1895392202786033</v>
      </c>
      <c r="J134">
        <v>1.5250733746849032</v>
      </c>
      <c r="K134">
        <v>3.4506514689110723</v>
      </c>
      <c r="L134">
        <v>724.27099925815446</v>
      </c>
      <c r="M134">
        <v>49.992067245512438</v>
      </c>
    </row>
    <row r="135" spans="1:13" x14ac:dyDescent="0.25">
      <c r="A135">
        <v>1957</v>
      </c>
      <c r="B135">
        <v>4</v>
      </c>
      <c r="C135">
        <v>30</v>
      </c>
      <c r="D135">
        <v>69.209999999999994</v>
      </c>
      <c r="E135">
        <v>35.15</v>
      </c>
      <c r="F135">
        <v>25</v>
      </c>
      <c r="G135">
        <v>813960</v>
      </c>
      <c r="H135">
        <v>0.67276086900286414</v>
      </c>
      <c r="I135">
        <v>28.288929900104289</v>
      </c>
      <c r="J135">
        <v>10.297718083209098</v>
      </c>
      <c r="K135">
        <v>23.29975502824529</v>
      </c>
      <c r="L135">
        <v>4890.4785107441758</v>
      </c>
      <c r="M135">
        <v>337.56029279409773</v>
      </c>
    </row>
    <row r="136" spans="1:13" x14ac:dyDescent="0.25">
      <c r="A136">
        <v>1957</v>
      </c>
      <c r="B136">
        <v>4</v>
      </c>
      <c r="C136">
        <v>30</v>
      </c>
      <c r="D136">
        <v>69.209999999999994</v>
      </c>
      <c r="E136">
        <v>35.15</v>
      </c>
      <c r="F136">
        <v>50</v>
      </c>
      <c r="G136">
        <v>237078</v>
      </c>
      <c r="H136">
        <v>0.19595164541434593</v>
      </c>
      <c r="I136">
        <v>8.239573102925112</v>
      </c>
      <c r="J136">
        <v>2.999364106013866</v>
      </c>
      <c r="K136">
        <v>6.7864014479659156</v>
      </c>
      <c r="L136">
        <v>1424.4248665416085</v>
      </c>
      <c r="M136">
        <v>98.319474046684235</v>
      </c>
    </row>
    <row r="137" spans="1:13" x14ac:dyDescent="0.25">
      <c r="A137">
        <v>1957</v>
      </c>
      <c r="B137">
        <v>4</v>
      </c>
      <c r="C137">
        <v>30</v>
      </c>
      <c r="D137">
        <v>69.222999999999999</v>
      </c>
      <c r="E137">
        <v>35.158000000000001</v>
      </c>
      <c r="F137">
        <v>0</v>
      </c>
      <c r="G137">
        <v>478737</v>
      </c>
      <c r="H137">
        <v>0.39568961637405298</v>
      </c>
      <c r="I137">
        <v>16.638357454403444</v>
      </c>
      <c r="J137">
        <v>6.0566841884137714</v>
      </c>
      <c r="K137">
        <v>13.703934865296901</v>
      </c>
      <c r="L137">
        <v>2876.3735451350612</v>
      </c>
      <c r="M137">
        <v>198.53875115652852</v>
      </c>
    </row>
    <row r="138" spans="1:13" x14ac:dyDescent="0.25">
      <c r="A138">
        <v>1957</v>
      </c>
      <c r="B138">
        <v>4</v>
      </c>
      <c r="C138">
        <v>30</v>
      </c>
      <c r="D138">
        <v>69.222999999999999</v>
      </c>
      <c r="E138">
        <v>35.158000000000001</v>
      </c>
      <c r="F138">
        <v>10</v>
      </c>
      <c r="G138">
        <v>2407509</v>
      </c>
      <c r="H138">
        <v>1.9898740072880932</v>
      </c>
      <c r="I138">
        <v>83.672236147808462</v>
      </c>
      <c r="J138">
        <v>30.458313633088419</v>
      </c>
      <c r="K138">
        <v>68.915388874509546</v>
      </c>
      <c r="L138">
        <v>14464.925830413287</v>
      </c>
      <c r="M138">
        <v>998.42675677481134</v>
      </c>
    </row>
    <row r="139" spans="1:13" x14ac:dyDescent="0.25">
      <c r="A139">
        <v>1957</v>
      </c>
      <c r="B139">
        <v>4</v>
      </c>
      <c r="C139">
        <v>30</v>
      </c>
      <c r="D139">
        <v>69.222999999999999</v>
      </c>
      <c r="E139">
        <v>35.158000000000001</v>
      </c>
      <c r="F139">
        <v>25</v>
      </c>
      <c r="G139">
        <v>333445</v>
      </c>
      <c r="H139">
        <v>0.275601685543098</v>
      </c>
      <c r="I139">
        <v>11.588778601577811</v>
      </c>
      <c r="J139">
        <v>4.218539739367607</v>
      </c>
      <c r="K139">
        <v>9.5449245852293121</v>
      </c>
      <c r="L139">
        <v>2003.4222898116511</v>
      </c>
      <c r="M139">
        <v>138.28418083287619</v>
      </c>
    </row>
    <row r="140" spans="1:13" x14ac:dyDescent="0.25">
      <c r="A140">
        <v>1957</v>
      </c>
      <c r="B140">
        <v>4</v>
      </c>
      <c r="C140">
        <v>30</v>
      </c>
      <c r="D140">
        <v>69.222999999999999</v>
      </c>
      <c r="E140">
        <v>35.158000000000001</v>
      </c>
      <c r="F140">
        <v>50</v>
      </c>
      <c r="G140">
        <v>359136</v>
      </c>
      <c r="H140">
        <v>0.29683602075066662</v>
      </c>
      <c r="I140">
        <v>12.481661418993383</v>
      </c>
      <c r="J140">
        <v>4.5435663687790342</v>
      </c>
      <c r="K140">
        <v>10.280334195567226</v>
      </c>
      <c r="L140">
        <v>2157.7803460054797</v>
      </c>
      <c r="M140">
        <v>148.93858827571512</v>
      </c>
    </row>
    <row r="141" spans="1:13" x14ac:dyDescent="0.25">
      <c r="A141">
        <v>1957</v>
      </c>
      <c r="B141">
        <v>4</v>
      </c>
      <c r="C141">
        <v>30</v>
      </c>
      <c r="D141">
        <v>69.236999999999995</v>
      </c>
      <c r="E141">
        <v>35.152000000000001</v>
      </c>
      <c r="F141">
        <v>0</v>
      </c>
      <c r="G141">
        <v>665408</v>
      </c>
      <c r="H141">
        <v>0.54997845633871179</v>
      </c>
      <c r="I141">
        <v>23.126050748155432</v>
      </c>
      <c r="J141">
        <v>8.4183301320851136</v>
      </c>
      <c r="K141">
        <v>19.047426647297954</v>
      </c>
      <c r="L141">
        <v>3997.9403470407151</v>
      </c>
      <c r="M141">
        <v>275.95375609063711</v>
      </c>
    </row>
    <row r="142" spans="1:13" x14ac:dyDescent="0.25">
      <c r="A142">
        <v>1957</v>
      </c>
      <c r="B142">
        <v>4</v>
      </c>
      <c r="C142">
        <v>30</v>
      </c>
      <c r="D142">
        <v>69.236999999999995</v>
      </c>
      <c r="E142">
        <v>35.152000000000001</v>
      </c>
      <c r="F142">
        <v>10</v>
      </c>
      <c r="G142">
        <v>23789</v>
      </c>
      <c r="H142">
        <v>1.9662278628813621E-2</v>
      </c>
      <c r="I142">
        <v>0.82677939136269707</v>
      </c>
      <c r="J142">
        <v>0.30096370273903045</v>
      </c>
      <c r="K142">
        <v>0.68096450976328959</v>
      </c>
      <c r="L142">
        <v>142.93035688743083</v>
      </c>
      <c r="M142">
        <v>9.8656221500795986</v>
      </c>
    </row>
    <row r="143" spans="1:13" x14ac:dyDescent="0.25">
      <c r="A143">
        <v>1957</v>
      </c>
      <c r="B143">
        <v>4</v>
      </c>
      <c r="C143">
        <v>30</v>
      </c>
      <c r="D143">
        <v>69.236999999999995</v>
      </c>
      <c r="E143">
        <v>35.152000000000001</v>
      </c>
      <c r="F143">
        <v>25</v>
      </c>
      <c r="G143">
        <v>538380</v>
      </c>
      <c r="H143">
        <v>0.4449862359990196</v>
      </c>
      <c r="I143">
        <v>18.711231607963718</v>
      </c>
      <c r="J143">
        <v>6.8112505057227795</v>
      </c>
      <c r="K143">
        <v>15.411226733631503</v>
      </c>
      <c r="L143">
        <v>3234.7238446784231</v>
      </c>
      <c r="M143">
        <v>223.27351520281871</v>
      </c>
    </row>
    <row r="144" spans="1:13" x14ac:dyDescent="0.25">
      <c r="A144">
        <v>1957</v>
      </c>
      <c r="B144">
        <v>4</v>
      </c>
      <c r="C144">
        <v>30</v>
      </c>
      <c r="D144">
        <v>69.236999999999995</v>
      </c>
      <c r="E144">
        <v>35.152000000000001</v>
      </c>
      <c r="F144">
        <v>50</v>
      </c>
      <c r="G144">
        <v>486680</v>
      </c>
      <c r="H144">
        <v>0.40225472962592007</v>
      </c>
      <c r="I144">
        <v>16.91441398076411</v>
      </c>
      <c r="J144">
        <v>6.1571741077401878</v>
      </c>
      <c r="K144">
        <v>13.931304704342249</v>
      </c>
      <c r="L144">
        <v>2924.0971074855956</v>
      </c>
      <c r="M144">
        <v>201.83282138806757</v>
      </c>
    </row>
    <row r="145" spans="1:13" x14ac:dyDescent="0.25">
      <c r="A145">
        <v>1957</v>
      </c>
      <c r="B145">
        <v>5</v>
      </c>
      <c r="C145">
        <v>3</v>
      </c>
      <c r="D145">
        <v>69.12</v>
      </c>
      <c r="E145">
        <v>36.08</v>
      </c>
      <c r="F145">
        <v>10</v>
      </c>
      <c r="G145">
        <v>201159</v>
      </c>
      <c r="H145">
        <v>0.16626358008716294</v>
      </c>
      <c r="I145">
        <v>6.9912192856836688</v>
      </c>
      <c r="J145">
        <v>2.5449391516785331</v>
      </c>
      <c r="K145">
        <v>5.7582134524138704</v>
      </c>
      <c r="L145">
        <v>1208.6143873688973</v>
      </c>
      <c r="M145">
        <v>83.423375765600156</v>
      </c>
    </row>
    <row r="146" spans="1:13" x14ac:dyDescent="0.25">
      <c r="A146">
        <v>1957</v>
      </c>
      <c r="B146">
        <v>5</v>
      </c>
      <c r="C146">
        <v>3</v>
      </c>
      <c r="D146">
        <v>69.155000000000001</v>
      </c>
      <c r="E146">
        <v>36.11</v>
      </c>
      <c r="F146">
        <v>0</v>
      </c>
      <c r="G146">
        <v>7672</v>
      </c>
      <c r="H146">
        <v>6.3411241178804529E-3</v>
      </c>
      <c r="I146">
        <v>0.26663800456238651</v>
      </c>
      <c r="J146">
        <v>9.7061395073935075E-2</v>
      </c>
      <c r="K146">
        <v>0.21961241409491603</v>
      </c>
      <c r="L146">
        <v>46.095325488266397</v>
      </c>
      <c r="M146">
        <v>3.1816828422973091</v>
      </c>
    </row>
    <row r="147" spans="1:13" x14ac:dyDescent="0.25">
      <c r="A147">
        <v>1957</v>
      </c>
      <c r="B147">
        <v>5</v>
      </c>
      <c r="C147">
        <v>3</v>
      </c>
      <c r="D147">
        <v>69.155000000000001</v>
      </c>
      <c r="E147">
        <v>36.11</v>
      </c>
      <c r="F147">
        <v>10</v>
      </c>
      <c r="G147">
        <v>31483</v>
      </c>
      <c r="H147">
        <v>2.6021586366427308E-2</v>
      </c>
      <c r="I147">
        <v>1.0941819991707005</v>
      </c>
      <c r="J147">
        <v>0.3983034281950858</v>
      </c>
      <c r="K147">
        <v>0.90120667791322229</v>
      </c>
      <c r="L147">
        <v>189.15786396599202</v>
      </c>
      <c r="M147">
        <v>13.056428691872547</v>
      </c>
    </row>
    <row r="148" spans="1:13" x14ac:dyDescent="0.25">
      <c r="A148">
        <v>1957</v>
      </c>
      <c r="B148">
        <v>5</v>
      </c>
      <c r="C148">
        <v>3</v>
      </c>
      <c r="D148">
        <v>69.155000000000001</v>
      </c>
      <c r="E148">
        <v>36.11</v>
      </c>
      <c r="F148">
        <v>25</v>
      </c>
      <c r="G148">
        <v>94743</v>
      </c>
      <c r="H148">
        <v>7.8307758381171502E-2</v>
      </c>
      <c r="I148">
        <v>3.2927638772489809</v>
      </c>
      <c r="J148">
        <v>1.1986297906008643</v>
      </c>
      <c r="K148">
        <v>2.7120358379294358</v>
      </c>
      <c r="L148">
        <v>569.2400186046433</v>
      </c>
      <c r="M148">
        <v>39.29121187796845</v>
      </c>
    </row>
    <row r="149" spans="1:13" x14ac:dyDescent="0.25">
      <c r="A149">
        <v>1957</v>
      </c>
      <c r="B149">
        <v>5</v>
      </c>
      <c r="C149">
        <v>3</v>
      </c>
      <c r="D149">
        <v>69.155000000000001</v>
      </c>
      <c r="E149">
        <v>36.11</v>
      </c>
      <c r="F149">
        <v>50</v>
      </c>
      <c r="G149">
        <v>23603</v>
      </c>
      <c r="H149">
        <v>1.9508544389250825E-2</v>
      </c>
      <c r="I149">
        <v>0.82031501846793642</v>
      </c>
      <c r="J149">
        <v>0.29861054587201374</v>
      </c>
      <c r="K149">
        <v>0.67564022547996649</v>
      </c>
      <c r="L149">
        <v>141.81282162402917</v>
      </c>
      <c r="M149">
        <v>9.7884854179801071</v>
      </c>
    </row>
    <row r="150" spans="1:13" x14ac:dyDescent="0.25">
      <c r="A150">
        <v>1957</v>
      </c>
      <c r="B150">
        <v>5</v>
      </c>
      <c r="C150">
        <v>3</v>
      </c>
      <c r="D150">
        <v>69.206699999999998</v>
      </c>
      <c r="E150">
        <v>36.171700000000001</v>
      </c>
      <c r="F150">
        <v>50</v>
      </c>
      <c r="G150">
        <v>2943</v>
      </c>
      <c r="H150">
        <v>2.4324724034048713E-3</v>
      </c>
      <c r="I150">
        <v>0.10228306144774549</v>
      </c>
      <c r="J150">
        <v>3.723301429908641E-2</v>
      </c>
      <c r="K150">
        <v>8.4243917450643621E-2</v>
      </c>
      <c r="L150">
        <v>17.682291828984358</v>
      </c>
      <c r="M150">
        <v>1.2205021643484073</v>
      </c>
    </row>
    <row r="151" spans="1:13" x14ac:dyDescent="0.25">
      <c r="A151">
        <v>1957</v>
      </c>
      <c r="B151">
        <v>5</v>
      </c>
      <c r="C151">
        <v>4</v>
      </c>
      <c r="D151">
        <v>69.283299999999997</v>
      </c>
      <c r="E151">
        <v>36.26</v>
      </c>
      <c r="F151">
        <v>10</v>
      </c>
      <c r="G151">
        <v>3892</v>
      </c>
      <c r="H151">
        <v>3.2168476364430034E-3</v>
      </c>
      <c r="I151">
        <v>0.13526526508821796</v>
      </c>
      <c r="J151">
        <v>4.9239174873273631E-2</v>
      </c>
      <c r="K151">
        <v>0.11140921736931872</v>
      </c>
      <c r="L151">
        <v>23.384124973974558</v>
      </c>
      <c r="M151">
        <v>1.6140653835011896</v>
      </c>
    </row>
    <row r="152" spans="1:13" x14ac:dyDescent="0.25">
      <c r="A152">
        <v>1957</v>
      </c>
      <c r="B152">
        <v>5</v>
      </c>
      <c r="C152">
        <v>4</v>
      </c>
      <c r="D152">
        <v>69.283299999999997</v>
      </c>
      <c r="E152">
        <v>36.26</v>
      </c>
      <c r="F152">
        <v>25</v>
      </c>
      <c r="G152">
        <v>108</v>
      </c>
      <c r="H152">
        <v>8.9265042326784269E-5</v>
      </c>
      <c r="I152">
        <v>3.7535068421191008E-3</v>
      </c>
      <c r="J152">
        <v>1.3663491485903269E-3</v>
      </c>
      <c r="K152">
        <v>3.0915199064456378E-3</v>
      </c>
      <c r="L152">
        <v>0.64889144326548109</v>
      </c>
      <c r="M152">
        <v>4.4789070251317696E-2</v>
      </c>
    </row>
    <row r="153" spans="1:13" x14ac:dyDescent="0.25">
      <c r="A153">
        <v>1957</v>
      </c>
      <c r="B153">
        <v>5</v>
      </c>
      <c r="C153">
        <v>4</v>
      </c>
      <c r="D153">
        <v>69.866699999999994</v>
      </c>
      <c r="E153">
        <v>36.933300000000003</v>
      </c>
      <c r="F153">
        <v>0</v>
      </c>
      <c r="G153">
        <v>128282.00000000001</v>
      </c>
      <c r="H153">
        <v>0.10602868666448649</v>
      </c>
      <c r="I153">
        <v>4.4584015251918752</v>
      </c>
      <c r="J153">
        <v>1.6229444581431884</v>
      </c>
      <c r="K153">
        <v>3.6720958948024012</v>
      </c>
      <c r="L153">
        <v>770.75085300909677</v>
      </c>
      <c r="M153">
        <v>53.200291759069792</v>
      </c>
    </row>
    <row r="154" spans="1:13" x14ac:dyDescent="0.25">
      <c r="A154">
        <v>1957</v>
      </c>
      <c r="B154">
        <v>5</v>
      </c>
      <c r="C154">
        <v>4</v>
      </c>
      <c r="D154">
        <v>69.866699999999994</v>
      </c>
      <c r="E154">
        <v>36.933300000000003</v>
      </c>
      <c r="F154">
        <v>10</v>
      </c>
      <c r="G154">
        <v>1613897.9</v>
      </c>
      <c r="H154">
        <v>1.3339320773574836</v>
      </c>
      <c r="I154">
        <v>56.090526019737482</v>
      </c>
      <c r="J154">
        <v>20.418037236821448</v>
      </c>
      <c r="K154">
        <v>46.198124859451951</v>
      </c>
      <c r="L154">
        <v>9696.7086816123046</v>
      </c>
      <c r="M154">
        <v>669.30542982920463</v>
      </c>
    </row>
    <row r="155" spans="1:13" x14ac:dyDescent="0.25">
      <c r="A155">
        <v>1957</v>
      </c>
      <c r="B155">
        <v>5</v>
      </c>
      <c r="C155">
        <v>4</v>
      </c>
      <c r="D155">
        <v>69.866699999999994</v>
      </c>
      <c r="E155">
        <v>36.933300000000003</v>
      </c>
      <c r="F155">
        <v>25</v>
      </c>
      <c r="G155">
        <v>7870261.7000000002</v>
      </c>
      <c r="H155">
        <v>6.5049929979015664</v>
      </c>
      <c r="I155">
        <v>273.52852907609173</v>
      </c>
      <c r="J155">
        <v>99.569679379426475</v>
      </c>
      <c r="K155">
        <v>225.28769180080263</v>
      </c>
      <c r="L155">
        <v>47286.532161018877</v>
      </c>
      <c r="M155">
        <v>3263.9046683106949</v>
      </c>
    </row>
    <row r="156" spans="1:13" x14ac:dyDescent="0.25">
      <c r="A156">
        <v>1957</v>
      </c>
      <c r="B156">
        <v>5</v>
      </c>
      <c r="C156">
        <v>6</v>
      </c>
      <c r="D156">
        <v>68.803299999999993</v>
      </c>
      <c r="E156">
        <v>37.3033</v>
      </c>
      <c r="F156">
        <v>0</v>
      </c>
      <c r="G156">
        <v>73509</v>
      </c>
      <c r="H156">
        <v>6.0757259225922081E-2</v>
      </c>
      <c r="I156">
        <v>2.5547827264567866</v>
      </c>
      <c r="J156">
        <v>0.92999036633079946</v>
      </c>
      <c r="K156">
        <v>2.1042086741010406</v>
      </c>
      <c r="L156">
        <v>441.66075095372452</v>
      </c>
      <c r="M156">
        <v>30.485183010223267</v>
      </c>
    </row>
    <row r="157" spans="1:13" x14ac:dyDescent="0.25">
      <c r="A157">
        <v>1957</v>
      </c>
      <c r="B157">
        <v>5</v>
      </c>
      <c r="C157">
        <v>6</v>
      </c>
      <c r="D157">
        <v>68.803299999999993</v>
      </c>
      <c r="E157">
        <v>37.3033</v>
      </c>
      <c r="F157">
        <v>10</v>
      </c>
      <c r="G157">
        <v>290116</v>
      </c>
      <c r="H157">
        <v>0.23978904647849394</v>
      </c>
      <c r="I157">
        <v>10.082892509335418</v>
      </c>
      <c r="J157">
        <v>3.6703680517817712</v>
      </c>
      <c r="K157">
        <v>8.3046239738739125</v>
      </c>
      <c r="L157">
        <v>1743.0906477260028</v>
      </c>
      <c r="M157">
        <v>120.31505467621561</v>
      </c>
    </row>
    <row r="158" spans="1:13" x14ac:dyDescent="0.25">
      <c r="A158">
        <v>1957</v>
      </c>
      <c r="B158">
        <v>5</v>
      </c>
      <c r="C158">
        <v>6</v>
      </c>
      <c r="D158">
        <v>68.852000000000004</v>
      </c>
      <c r="E158">
        <v>37.341999999999999</v>
      </c>
      <c r="F158">
        <v>0</v>
      </c>
      <c r="G158">
        <v>64455</v>
      </c>
      <c r="H158">
        <v>5.3273873177526666E-2</v>
      </c>
      <c r="I158">
        <v>2.2401137361924688</v>
      </c>
      <c r="J158">
        <v>0.81544476270731037</v>
      </c>
      <c r="K158">
        <v>1.8450362552773478</v>
      </c>
      <c r="L158">
        <v>387.26201829330165</v>
      </c>
      <c r="M158">
        <v>26.730365954154465</v>
      </c>
    </row>
    <row r="159" spans="1:13" x14ac:dyDescent="0.25">
      <c r="A159">
        <v>1957</v>
      </c>
      <c r="B159">
        <v>5</v>
      </c>
      <c r="C159">
        <v>6</v>
      </c>
      <c r="D159">
        <v>68.852000000000004</v>
      </c>
      <c r="E159">
        <v>37.341999999999999</v>
      </c>
      <c r="F159">
        <v>10</v>
      </c>
      <c r="G159">
        <v>129020.99999999999</v>
      </c>
      <c r="H159">
        <v>0.10663949098188918</v>
      </c>
      <c r="I159">
        <v>4.4840852433060041</v>
      </c>
      <c r="J159">
        <v>1.6322938287062274</v>
      </c>
      <c r="K159">
        <v>3.6932499060140977</v>
      </c>
      <c r="L159">
        <v>775.19095279218163</v>
      </c>
      <c r="M159">
        <v>53.506765119400555</v>
      </c>
    </row>
    <row r="160" spans="1:13" x14ac:dyDescent="0.25">
      <c r="A160">
        <v>1957</v>
      </c>
      <c r="B160">
        <v>5</v>
      </c>
      <c r="C160">
        <v>6</v>
      </c>
      <c r="D160">
        <v>68.852000000000004</v>
      </c>
      <c r="E160">
        <v>37.341999999999999</v>
      </c>
      <c r="F160">
        <v>25</v>
      </c>
      <c r="G160">
        <v>68211</v>
      </c>
      <c r="H160">
        <v>5.6378312982891497E-2</v>
      </c>
      <c r="I160">
        <v>2.3706523630350556</v>
      </c>
      <c r="J160">
        <v>0.8629633497638407</v>
      </c>
      <c r="K160">
        <v>1.9525524475792906</v>
      </c>
      <c r="L160">
        <v>409.82902070909006</v>
      </c>
      <c r="M160">
        <v>28.288030286228068</v>
      </c>
    </row>
    <row r="161" spans="1:13" x14ac:dyDescent="0.25">
      <c r="A161">
        <v>1957</v>
      </c>
      <c r="B161">
        <v>5</v>
      </c>
      <c r="C161">
        <v>6</v>
      </c>
      <c r="D161">
        <v>68.936700000000002</v>
      </c>
      <c r="E161">
        <v>37.433300000000003</v>
      </c>
      <c r="F161">
        <v>10</v>
      </c>
      <c r="G161">
        <v>1052</v>
      </c>
      <c r="H161">
        <v>8.6950763451645418E-4</v>
      </c>
      <c r="I161">
        <v>3.6561937017678646E-2</v>
      </c>
      <c r="J161">
        <v>1.3309252817750222E-2</v>
      </c>
      <c r="K161">
        <v>3.0113693903526025E-2</v>
      </c>
      <c r="L161">
        <v>6.3206833177341304</v>
      </c>
      <c r="M161">
        <v>0.43627872133690943</v>
      </c>
    </row>
    <row r="162" spans="1:13" x14ac:dyDescent="0.25">
      <c r="A162">
        <v>1957</v>
      </c>
      <c r="B162">
        <v>5</v>
      </c>
      <c r="C162">
        <v>6</v>
      </c>
      <c r="D162">
        <v>68.936700000000002</v>
      </c>
      <c r="E162">
        <v>37.433300000000003</v>
      </c>
      <c r="F162">
        <v>25</v>
      </c>
      <c r="G162">
        <v>858</v>
      </c>
      <c r="H162">
        <v>7.0916116959611952E-4</v>
      </c>
      <c r="I162">
        <v>2.9819526579057301E-2</v>
      </c>
      <c r="J162">
        <v>1.0854884902689819E-2</v>
      </c>
      <c r="K162">
        <v>2.4560408145651455E-2</v>
      </c>
      <c r="L162">
        <v>5.1550820214979884</v>
      </c>
      <c r="M162">
        <v>0.35582428032991281</v>
      </c>
    </row>
    <row r="163" spans="1:13" x14ac:dyDescent="0.25">
      <c r="A163">
        <v>1957</v>
      </c>
      <c r="B163">
        <v>5</v>
      </c>
      <c r="C163">
        <v>6</v>
      </c>
      <c r="D163">
        <v>69.11</v>
      </c>
      <c r="E163">
        <v>37.6</v>
      </c>
      <c r="F163">
        <v>0</v>
      </c>
      <c r="G163">
        <v>4212</v>
      </c>
      <c r="H163">
        <v>3.4813366507445865E-3</v>
      </c>
      <c r="I163">
        <v>0.14638676684264493</v>
      </c>
      <c r="J163">
        <v>5.3287616795022752E-2</v>
      </c>
      <c r="K163">
        <v>0.12056927635137987</v>
      </c>
      <c r="L163">
        <v>25.30676628735376</v>
      </c>
      <c r="M163">
        <v>1.7467737398013903</v>
      </c>
    </row>
    <row r="164" spans="1:13" x14ac:dyDescent="0.25">
      <c r="A164">
        <v>1957</v>
      </c>
      <c r="B164">
        <v>5</v>
      </c>
      <c r="C164">
        <v>6</v>
      </c>
      <c r="D164">
        <v>69.11</v>
      </c>
      <c r="E164">
        <v>37.6</v>
      </c>
      <c r="F164">
        <v>25</v>
      </c>
      <c r="G164">
        <v>4880</v>
      </c>
      <c r="H164">
        <v>4.0334574680991409E-3</v>
      </c>
      <c r="I164">
        <v>0.16960290175501122</v>
      </c>
      <c r="J164">
        <v>6.1738739306674034E-2</v>
      </c>
      <c r="K164">
        <v>0.13969089947643251</v>
      </c>
      <c r="L164">
        <v>29.320280029032848</v>
      </c>
      <c r="M164">
        <v>2.0238024335780591</v>
      </c>
    </row>
    <row r="165" spans="1:13" x14ac:dyDescent="0.25">
      <c r="A165">
        <v>1957</v>
      </c>
      <c r="B165">
        <v>5</v>
      </c>
      <c r="C165">
        <v>6</v>
      </c>
      <c r="D165">
        <v>69.25</v>
      </c>
      <c r="E165">
        <v>37.7333</v>
      </c>
      <c r="F165">
        <v>0</v>
      </c>
      <c r="G165">
        <v>112096</v>
      </c>
      <c r="H165">
        <v>9.2650501709844527E-2</v>
      </c>
      <c r="I165">
        <v>3.8958620645757658</v>
      </c>
      <c r="J165">
        <v>1.4181692051887156</v>
      </c>
      <c r="K165">
        <v>3.2087686614160202</v>
      </c>
      <c r="L165">
        <v>673.50125207673489</v>
      </c>
      <c r="M165">
        <v>46.487737211960265</v>
      </c>
    </row>
    <row r="166" spans="1:13" x14ac:dyDescent="0.25">
      <c r="A166">
        <v>1957</v>
      </c>
      <c r="B166">
        <v>5</v>
      </c>
      <c r="C166">
        <v>6</v>
      </c>
      <c r="D166">
        <v>69.25</v>
      </c>
      <c r="E166">
        <v>37.7333</v>
      </c>
      <c r="F166">
        <v>10</v>
      </c>
      <c r="G166">
        <v>124426</v>
      </c>
      <c r="H166">
        <v>0.1028415940421524</v>
      </c>
      <c r="I166">
        <v>4.32438742905103</v>
      </c>
      <c r="J166">
        <v>1.5741607329861114</v>
      </c>
      <c r="K166">
        <v>3.5617171840685637</v>
      </c>
      <c r="L166">
        <v>747.58302518287724</v>
      </c>
      <c r="M166">
        <v>51.601156065652368</v>
      </c>
    </row>
    <row r="167" spans="1:13" x14ac:dyDescent="0.25">
      <c r="A167">
        <v>1957</v>
      </c>
      <c r="B167">
        <v>5</v>
      </c>
      <c r="C167">
        <v>6</v>
      </c>
      <c r="D167">
        <v>69.25</v>
      </c>
      <c r="E167">
        <v>37.7333</v>
      </c>
      <c r="F167">
        <v>25</v>
      </c>
      <c r="G167">
        <v>188100</v>
      </c>
      <c r="H167">
        <v>0.15546994871914926</v>
      </c>
      <c r="I167">
        <v>6.5373577500241007</v>
      </c>
      <c r="J167">
        <v>2.379724767128153</v>
      </c>
      <c r="K167">
        <v>5.3843971703928188</v>
      </c>
      <c r="L167">
        <v>1130.1525970207128</v>
      </c>
      <c r="M167">
        <v>78.007630687711654</v>
      </c>
    </row>
    <row r="168" spans="1:13" x14ac:dyDescent="0.25">
      <c r="A168">
        <v>1957</v>
      </c>
      <c r="B168">
        <v>5</v>
      </c>
      <c r="C168">
        <v>6</v>
      </c>
      <c r="D168">
        <v>69.25</v>
      </c>
      <c r="E168">
        <v>37.7333</v>
      </c>
      <c r="F168">
        <v>50</v>
      </c>
      <c r="G168">
        <v>224585</v>
      </c>
      <c r="H168">
        <v>0.18562582899037819</v>
      </c>
      <c r="I168">
        <v>7.805382723493687</v>
      </c>
      <c r="J168">
        <v>2.8413104031125793</v>
      </c>
      <c r="K168">
        <v>6.4287870202693842</v>
      </c>
      <c r="L168">
        <v>1349.3637480164634</v>
      </c>
      <c r="M168">
        <v>93.138456874001719</v>
      </c>
    </row>
    <row r="169" spans="1:13" x14ac:dyDescent="0.25">
      <c r="A169">
        <v>1957</v>
      </c>
      <c r="B169">
        <v>5</v>
      </c>
      <c r="C169">
        <v>7</v>
      </c>
      <c r="D169">
        <v>68.400000000000006</v>
      </c>
      <c r="E169">
        <v>38.450000000000003</v>
      </c>
      <c r="F169">
        <v>25</v>
      </c>
      <c r="G169">
        <v>15795</v>
      </c>
      <c r="H169">
        <v>1.30550124402922E-2</v>
      </c>
      <c r="I169">
        <v>0.54895037565991844</v>
      </c>
      <c r="J169">
        <v>0.19982856298133531</v>
      </c>
      <c r="K169">
        <v>0.45213478631767451</v>
      </c>
      <c r="L169">
        <v>94.900373577576602</v>
      </c>
      <c r="M169">
        <v>6.5504015242552134</v>
      </c>
    </row>
    <row r="170" spans="1:13" x14ac:dyDescent="0.25">
      <c r="A170">
        <v>1957</v>
      </c>
      <c r="B170">
        <v>5</v>
      </c>
      <c r="C170">
        <v>7</v>
      </c>
      <c r="D170">
        <v>68.400000000000006</v>
      </c>
      <c r="E170">
        <v>38.450000000000003</v>
      </c>
      <c r="F170">
        <v>50</v>
      </c>
      <c r="G170">
        <v>1130</v>
      </c>
      <c r="H170">
        <v>9.3397683175246507E-4</v>
      </c>
      <c r="I170">
        <v>3.9272803070320224E-2</v>
      </c>
      <c r="J170">
        <v>1.4296060536176569E-2</v>
      </c>
      <c r="K170">
        <v>3.2346458280403431E-2</v>
      </c>
      <c r="L170">
        <v>6.7893271378703108</v>
      </c>
      <c r="M170">
        <v>0.46862638318508332</v>
      </c>
    </row>
    <row r="171" spans="1:13" x14ac:dyDescent="0.25">
      <c r="A171">
        <v>1957</v>
      </c>
      <c r="B171">
        <v>5</v>
      </c>
      <c r="C171">
        <v>7</v>
      </c>
      <c r="D171">
        <v>68.5</v>
      </c>
      <c r="E171">
        <v>38.564999999999998</v>
      </c>
      <c r="F171">
        <v>10</v>
      </c>
      <c r="G171">
        <v>1182</v>
      </c>
      <c r="H171">
        <v>9.7695629657647233E-4</v>
      </c>
      <c r="I171">
        <v>4.1080047105414602E-2</v>
      </c>
      <c r="J171">
        <v>1.49539323484608E-2</v>
      </c>
      <c r="K171">
        <v>3.3834967864988366E-2</v>
      </c>
      <c r="L171">
        <v>7.1017563512944317</v>
      </c>
      <c r="M171">
        <v>0.49019149108386589</v>
      </c>
    </row>
    <row r="172" spans="1:13" x14ac:dyDescent="0.25">
      <c r="A172">
        <v>1957</v>
      </c>
      <c r="B172">
        <v>5</v>
      </c>
      <c r="C172">
        <v>7</v>
      </c>
      <c r="D172">
        <v>68.883300000000006</v>
      </c>
      <c r="E172">
        <v>38.868299999999998</v>
      </c>
      <c r="F172">
        <v>10</v>
      </c>
      <c r="G172">
        <v>582440</v>
      </c>
      <c r="H172">
        <v>0.48140306715566883</v>
      </c>
      <c r="I172">
        <v>20.24252338077638</v>
      </c>
      <c r="J172">
        <v>7.368670352823611</v>
      </c>
      <c r="K172">
        <v>16.672452354724047</v>
      </c>
      <c r="L172">
        <v>3499.4475205143222</v>
      </c>
      <c r="M172">
        <v>241.54579701090259</v>
      </c>
    </row>
    <row r="173" spans="1:13" x14ac:dyDescent="0.25">
      <c r="A173">
        <v>1957</v>
      </c>
      <c r="B173">
        <v>5</v>
      </c>
      <c r="C173">
        <v>7</v>
      </c>
      <c r="D173">
        <v>69.458299999999994</v>
      </c>
      <c r="E173">
        <v>37.9</v>
      </c>
      <c r="F173">
        <v>0</v>
      </c>
      <c r="G173">
        <v>70556</v>
      </c>
      <c r="H173">
        <v>5.8316521540820287E-2</v>
      </c>
      <c r="I173">
        <v>2.4521521180792156</v>
      </c>
      <c r="J173">
        <v>0.89263083822165845</v>
      </c>
      <c r="K173">
        <v>2.0196785048072075</v>
      </c>
      <c r="L173">
        <v>423.91837658369701</v>
      </c>
      <c r="M173">
        <v>29.260533709740479</v>
      </c>
    </row>
    <row r="174" spans="1:13" x14ac:dyDescent="0.25">
      <c r="A174">
        <v>1957</v>
      </c>
      <c r="B174">
        <v>5</v>
      </c>
      <c r="C174">
        <v>7</v>
      </c>
      <c r="D174">
        <v>69.458299999999994</v>
      </c>
      <c r="E174">
        <v>37.9</v>
      </c>
      <c r="F174">
        <v>10</v>
      </c>
      <c r="G174">
        <v>1085238</v>
      </c>
      <c r="H174">
        <v>0.89697977782069171</v>
      </c>
      <c r="I174">
        <v>37.717113503033787</v>
      </c>
      <c r="J174">
        <v>13.7297594196099</v>
      </c>
      <c r="K174">
        <v>31.065137779918988</v>
      </c>
      <c r="L174">
        <v>6520.3856676531859</v>
      </c>
      <c r="M174">
        <v>450.0629724203659</v>
      </c>
    </row>
    <row r="175" spans="1:13" x14ac:dyDescent="0.25">
      <c r="A175">
        <v>1957</v>
      </c>
      <c r="B175">
        <v>5</v>
      </c>
      <c r="C175">
        <v>7</v>
      </c>
      <c r="D175">
        <v>69.458299999999994</v>
      </c>
      <c r="E175">
        <v>37.9</v>
      </c>
      <c r="F175">
        <v>25</v>
      </c>
      <c r="G175">
        <v>536263</v>
      </c>
      <c r="H175">
        <v>0.44323647586378068</v>
      </c>
      <c r="I175">
        <v>18.637655922919585</v>
      </c>
      <c r="J175">
        <v>6.7844675321342081</v>
      </c>
      <c r="K175">
        <v>15.350627218428306</v>
      </c>
      <c r="L175">
        <v>3222.0043707395985</v>
      </c>
      <c r="M175">
        <v>222.3955664831702</v>
      </c>
    </row>
    <row r="176" spans="1:13" x14ac:dyDescent="0.25">
      <c r="A176">
        <v>1957</v>
      </c>
      <c r="B176">
        <v>5</v>
      </c>
      <c r="C176">
        <v>7</v>
      </c>
      <c r="D176">
        <v>69.458299999999994</v>
      </c>
      <c r="E176">
        <v>37.9</v>
      </c>
      <c r="F176">
        <v>50</v>
      </c>
      <c r="G176">
        <v>5660739.2999999998</v>
      </c>
      <c r="H176">
        <v>4.678760492735103</v>
      </c>
      <c r="I176">
        <v>196.73725642594897</v>
      </c>
      <c r="J176">
        <v>71.616169656914849</v>
      </c>
      <c r="K176">
        <v>162.03970584397356</v>
      </c>
      <c r="L176">
        <v>34011.160132653968</v>
      </c>
      <c r="M176">
        <v>2347.5856498342127</v>
      </c>
    </row>
    <row r="177" spans="1:13" x14ac:dyDescent="0.25">
      <c r="A177">
        <v>1957</v>
      </c>
      <c r="B177">
        <v>5</v>
      </c>
      <c r="C177">
        <v>7</v>
      </c>
      <c r="D177">
        <v>69.650000000000006</v>
      </c>
      <c r="E177">
        <v>38.066699999999997</v>
      </c>
      <c r="F177">
        <v>0</v>
      </c>
      <c r="G177">
        <v>4351972.7</v>
      </c>
      <c r="H177">
        <v>3.5970280302824968</v>
      </c>
      <c r="I177">
        <v>151.2514750570883</v>
      </c>
      <c r="J177">
        <v>55.05846475308654</v>
      </c>
      <c r="K177">
        <v>124.57602068849972</v>
      </c>
      <c r="L177">
        <v>26147.757836620116</v>
      </c>
      <c r="M177">
        <v>1804.8223240010811</v>
      </c>
    </row>
    <row r="178" spans="1:13" x14ac:dyDescent="0.25">
      <c r="A178">
        <v>1957</v>
      </c>
      <c r="B178">
        <v>5</v>
      </c>
      <c r="C178">
        <v>7</v>
      </c>
      <c r="D178">
        <v>69.650000000000006</v>
      </c>
      <c r="E178">
        <v>38.066699999999997</v>
      </c>
      <c r="F178">
        <v>10</v>
      </c>
      <c r="G178">
        <v>10000000</v>
      </c>
      <c r="H178">
        <v>8.26528169692447</v>
      </c>
      <c r="I178">
        <v>347.54692982584265</v>
      </c>
      <c r="J178">
        <v>126.5138100546599</v>
      </c>
      <c r="K178">
        <v>286.25184318941092</v>
      </c>
      <c r="L178">
        <v>60082.541043100093</v>
      </c>
      <c r="M178">
        <v>4147.1361343812687</v>
      </c>
    </row>
    <row r="179" spans="1:13" x14ac:dyDescent="0.25">
      <c r="A179">
        <v>1957</v>
      </c>
      <c r="B179">
        <v>5</v>
      </c>
      <c r="C179">
        <v>7</v>
      </c>
      <c r="D179">
        <v>69.650000000000006</v>
      </c>
      <c r="E179">
        <v>38.066699999999997</v>
      </c>
      <c r="F179">
        <v>25</v>
      </c>
      <c r="G179">
        <v>607461</v>
      </c>
      <c r="H179">
        <v>0.50208362848954347</v>
      </c>
      <c r="I179">
        <v>21.112120553893622</v>
      </c>
      <c r="J179">
        <v>7.6852205569613758</v>
      </c>
      <c r="K179">
        <v>17.388683091568272</v>
      </c>
      <c r="L179">
        <v>3649.7800464582629</v>
      </c>
      <c r="M179">
        <v>251.92234633273796</v>
      </c>
    </row>
    <row r="180" spans="1:13" x14ac:dyDescent="0.25">
      <c r="A180">
        <v>1957</v>
      </c>
      <c r="B180">
        <v>5</v>
      </c>
      <c r="C180">
        <v>7</v>
      </c>
      <c r="D180">
        <v>69.650000000000006</v>
      </c>
      <c r="E180">
        <v>38.066699999999997</v>
      </c>
      <c r="F180">
        <v>50</v>
      </c>
      <c r="G180">
        <v>3490439.9</v>
      </c>
      <c r="H180">
        <v>2.8849469019684877</v>
      </c>
      <c r="I180">
        <v>121.30916709866213</v>
      </c>
      <c r="J180">
        <v>44.158885051580612</v>
      </c>
      <c r="K180">
        <v>99.914485491686307</v>
      </c>
      <c r="L180">
        <v>20971.44985502242</v>
      </c>
      <c r="M180">
        <v>1447.532943417614</v>
      </c>
    </row>
    <row r="181" spans="1:13" x14ac:dyDescent="0.25">
      <c r="A181">
        <v>1957</v>
      </c>
      <c r="B181">
        <v>5</v>
      </c>
      <c r="C181">
        <v>8</v>
      </c>
      <c r="D181">
        <v>69.27</v>
      </c>
      <c r="E181">
        <v>39.17</v>
      </c>
      <c r="F181">
        <v>0</v>
      </c>
      <c r="G181">
        <v>924897</v>
      </c>
      <c r="H181">
        <v>0.76445342456403509</v>
      </c>
      <c r="I181">
        <v>32.144511275513239</v>
      </c>
      <c r="J181">
        <v>11.701224337812478</v>
      </c>
      <c r="K181">
        <v>26.475347101035656</v>
      </c>
      <c r="L181">
        <v>5557.0161963140154</v>
      </c>
      <c r="M181">
        <v>383.56737692808321</v>
      </c>
    </row>
    <row r="182" spans="1:13" x14ac:dyDescent="0.25">
      <c r="A182">
        <v>1957</v>
      </c>
      <c r="B182">
        <v>5</v>
      </c>
      <c r="C182">
        <v>8</v>
      </c>
      <c r="D182">
        <v>69.27</v>
      </c>
      <c r="E182">
        <v>39.17</v>
      </c>
      <c r="F182">
        <v>10</v>
      </c>
      <c r="G182">
        <v>10000000</v>
      </c>
      <c r="H182">
        <v>8.26528169692447</v>
      </c>
      <c r="I182">
        <v>347.54692982584265</v>
      </c>
      <c r="J182">
        <v>126.5138100546599</v>
      </c>
      <c r="K182">
        <v>286.25184318941092</v>
      </c>
      <c r="L182">
        <v>60082.541043100093</v>
      </c>
      <c r="M182">
        <v>4147.1361343812687</v>
      </c>
    </row>
    <row r="183" spans="1:13" x14ac:dyDescent="0.25">
      <c r="A183">
        <v>1957</v>
      </c>
      <c r="B183">
        <v>5</v>
      </c>
      <c r="C183">
        <v>8</v>
      </c>
      <c r="D183">
        <v>69.27</v>
      </c>
      <c r="E183">
        <v>39.17</v>
      </c>
      <c r="F183">
        <v>25</v>
      </c>
      <c r="G183">
        <v>738749</v>
      </c>
      <c r="H183">
        <v>0.61059685883212544</v>
      </c>
      <c r="I183">
        <v>25.674994686191145</v>
      </c>
      <c r="J183">
        <v>9.3461950664069953</v>
      </c>
      <c r="K183">
        <v>21.14682629043341</v>
      </c>
      <c r="L183">
        <v>4438.5917113049154</v>
      </c>
      <c r="M183">
        <v>306.36926721380274</v>
      </c>
    </row>
    <row r="184" spans="1:13" x14ac:dyDescent="0.25">
      <c r="A184">
        <v>1957</v>
      </c>
      <c r="B184">
        <v>5</v>
      </c>
      <c r="C184">
        <v>8</v>
      </c>
      <c r="D184">
        <v>69.27</v>
      </c>
      <c r="E184">
        <v>39.17</v>
      </c>
      <c r="F184">
        <v>50</v>
      </c>
      <c r="G184">
        <v>454064</v>
      </c>
      <c r="H184">
        <v>0.37529668684323125</v>
      </c>
      <c r="I184">
        <v>15.780854914444141</v>
      </c>
      <c r="J184">
        <v>5.7445366648659091</v>
      </c>
      <c r="K184">
        <v>12.997665692595668</v>
      </c>
      <c r="L184">
        <v>2728.13189161942</v>
      </c>
      <c r="M184">
        <v>188.30652217216962</v>
      </c>
    </row>
    <row r="185" spans="1:13" x14ac:dyDescent="0.25">
      <c r="A185">
        <v>1957</v>
      </c>
      <c r="B185">
        <v>5</v>
      </c>
      <c r="C185">
        <v>8</v>
      </c>
      <c r="D185">
        <v>69.466700000000003</v>
      </c>
      <c r="E185">
        <v>39.316699999999997</v>
      </c>
      <c r="F185">
        <v>0</v>
      </c>
      <c r="G185">
        <v>438803</v>
      </c>
      <c r="H185">
        <v>0.36268304044555483</v>
      </c>
      <c r="I185">
        <v>15.250463544836924</v>
      </c>
      <c r="J185">
        <v>5.5514639393414926</v>
      </c>
      <c r="K185">
        <v>12.560816754704307</v>
      </c>
      <c r="L185">
        <v>2636.4399257335454</v>
      </c>
      <c r="M185">
        <v>181.97757771749036</v>
      </c>
    </row>
    <row r="186" spans="1:13" x14ac:dyDescent="0.25">
      <c r="A186">
        <v>1957</v>
      </c>
      <c r="B186">
        <v>5</v>
      </c>
      <c r="C186">
        <v>8</v>
      </c>
      <c r="D186">
        <v>69.466700000000003</v>
      </c>
      <c r="E186">
        <v>39.316699999999997</v>
      </c>
      <c r="F186">
        <v>10</v>
      </c>
      <c r="G186">
        <v>509001</v>
      </c>
      <c r="H186">
        <v>0.4207036649016252</v>
      </c>
      <c r="I186">
        <v>17.690173482828374</v>
      </c>
      <c r="J186">
        <v>6.4395655831631942</v>
      </c>
      <c r="K186">
        <v>14.570247443525334</v>
      </c>
      <c r="L186">
        <v>3058.207347347899</v>
      </c>
      <c r="M186">
        <v>211.08964395362</v>
      </c>
    </row>
    <row r="187" spans="1:13" x14ac:dyDescent="0.25">
      <c r="A187">
        <v>1957</v>
      </c>
      <c r="B187">
        <v>5</v>
      </c>
      <c r="C187">
        <v>8</v>
      </c>
      <c r="D187">
        <v>69.466700000000003</v>
      </c>
      <c r="E187">
        <v>39.316699999999997</v>
      </c>
      <c r="F187">
        <v>25</v>
      </c>
      <c r="G187">
        <v>922650</v>
      </c>
      <c r="H187">
        <v>0.7625962157667362</v>
      </c>
      <c r="I187">
        <v>32.066417480381375</v>
      </c>
      <c r="J187">
        <v>11.672796684693196</v>
      </c>
      <c r="K187">
        <v>26.411026311870994</v>
      </c>
      <c r="L187">
        <v>5543.5156493416307</v>
      </c>
      <c r="M187">
        <v>382.63551543868772</v>
      </c>
    </row>
    <row r="188" spans="1:13" x14ac:dyDescent="0.25">
      <c r="A188">
        <v>1957</v>
      </c>
      <c r="B188">
        <v>5</v>
      </c>
      <c r="C188">
        <v>8</v>
      </c>
      <c r="D188">
        <v>69.466700000000003</v>
      </c>
      <c r="E188">
        <v>39.316699999999997</v>
      </c>
      <c r="F188">
        <v>50</v>
      </c>
      <c r="G188">
        <v>131462</v>
      </c>
      <c r="H188">
        <v>0.10865704624410846</v>
      </c>
      <c r="I188">
        <v>4.5689214488764929</v>
      </c>
      <c r="J188">
        <v>1.66317584974057</v>
      </c>
      <c r="K188">
        <v>3.7631239809366335</v>
      </c>
      <c r="L188">
        <v>789.85710106080251</v>
      </c>
      <c r="M188">
        <v>54.519081049803027</v>
      </c>
    </row>
    <row r="189" spans="1:13" x14ac:dyDescent="0.25">
      <c r="A189">
        <v>1957</v>
      </c>
      <c r="B189">
        <v>5</v>
      </c>
      <c r="C189">
        <v>10</v>
      </c>
      <c r="D189">
        <v>68.053299999999993</v>
      </c>
      <c r="E189">
        <v>39.58</v>
      </c>
      <c r="F189">
        <v>0</v>
      </c>
      <c r="G189">
        <v>735735</v>
      </c>
      <c r="H189">
        <v>0.6081057029286725</v>
      </c>
      <c r="I189">
        <v>25.570244041541635</v>
      </c>
      <c r="J189">
        <v>9.3080638040565198</v>
      </c>
      <c r="K189">
        <v>21.060549984896124</v>
      </c>
      <c r="L189">
        <v>4420.4828334345248</v>
      </c>
      <c r="M189">
        <v>305.11932038290024</v>
      </c>
    </row>
    <row r="190" spans="1:13" x14ac:dyDescent="0.25">
      <c r="A190">
        <v>1957</v>
      </c>
      <c r="B190">
        <v>5</v>
      </c>
      <c r="C190">
        <v>10</v>
      </c>
      <c r="D190">
        <v>68.053299999999993</v>
      </c>
      <c r="E190">
        <v>39.58</v>
      </c>
      <c r="F190">
        <v>10</v>
      </c>
      <c r="G190">
        <v>828996</v>
      </c>
      <c r="H190">
        <v>0.68518854656235972</v>
      </c>
      <c r="I190">
        <v>28.811501463790425</v>
      </c>
      <c r="J190">
        <v>10.487944248007285</v>
      </c>
      <c r="K190">
        <v>23.730163299664888</v>
      </c>
      <c r="L190">
        <v>4980.8186194565806</v>
      </c>
      <c r="M190">
        <v>343.79592668575339</v>
      </c>
    </row>
    <row r="191" spans="1:13" x14ac:dyDescent="0.25">
      <c r="A191">
        <v>1957</v>
      </c>
      <c r="B191">
        <v>5</v>
      </c>
      <c r="C191">
        <v>10</v>
      </c>
      <c r="D191">
        <v>68.053299999999993</v>
      </c>
      <c r="E191">
        <v>39.58</v>
      </c>
      <c r="F191">
        <v>25</v>
      </c>
      <c r="G191">
        <v>352261</v>
      </c>
      <c r="H191">
        <v>0.29115363958403107</v>
      </c>
      <c r="I191">
        <v>12.242722904738116</v>
      </c>
      <c r="J191">
        <v>4.4565881243664549</v>
      </c>
      <c r="K191">
        <v>10.083536053374507</v>
      </c>
      <c r="L191">
        <v>2116.4735990383483</v>
      </c>
      <c r="M191">
        <v>146.08743218332799</v>
      </c>
    </row>
    <row r="192" spans="1:13" x14ac:dyDescent="0.25">
      <c r="A192">
        <v>1957</v>
      </c>
      <c r="B192">
        <v>5</v>
      </c>
      <c r="C192">
        <v>10</v>
      </c>
      <c r="D192">
        <v>68.08</v>
      </c>
      <c r="E192">
        <v>39.619999999999997</v>
      </c>
      <c r="F192">
        <v>0</v>
      </c>
      <c r="G192">
        <v>7468</v>
      </c>
      <c r="H192">
        <v>6.1725123712631936E-3</v>
      </c>
      <c r="I192">
        <v>0.25954804719393931</v>
      </c>
      <c r="J192">
        <v>9.4480513348820017E-2</v>
      </c>
      <c r="K192">
        <v>0.21377287649385204</v>
      </c>
      <c r="L192">
        <v>44.869641650987148</v>
      </c>
      <c r="M192">
        <v>3.0970812651559312</v>
      </c>
    </row>
    <row r="193" spans="1:13" x14ac:dyDescent="0.25">
      <c r="A193">
        <v>1957</v>
      </c>
      <c r="B193">
        <v>5</v>
      </c>
      <c r="C193">
        <v>10</v>
      </c>
      <c r="D193">
        <v>68.08</v>
      </c>
      <c r="E193">
        <v>39.619999999999997</v>
      </c>
      <c r="F193">
        <v>10</v>
      </c>
      <c r="G193">
        <v>11856</v>
      </c>
      <c r="H193">
        <v>9.7993179798736511E-3</v>
      </c>
      <c r="I193">
        <v>0.41205164000151906</v>
      </c>
      <c r="J193">
        <v>0.14999477320080479</v>
      </c>
      <c r="K193">
        <v>0.33938018528536557</v>
      </c>
      <c r="L193">
        <v>71.233860660699477</v>
      </c>
      <c r="M193">
        <v>4.916844600922432</v>
      </c>
    </row>
    <row r="194" spans="1:13" x14ac:dyDescent="0.25">
      <c r="A194">
        <v>1957</v>
      </c>
      <c r="B194">
        <v>5</v>
      </c>
      <c r="C194">
        <v>10</v>
      </c>
      <c r="D194">
        <v>68.08</v>
      </c>
      <c r="E194">
        <v>39.619999999999997</v>
      </c>
      <c r="F194">
        <v>25</v>
      </c>
      <c r="G194">
        <v>5155</v>
      </c>
      <c r="H194">
        <v>4.260752714764564E-3</v>
      </c>
      <c r="I194">
        <v>0.17916044232522188</v>
      </c>
      <c r="J194">
        <v>6.5217869083177185E-2</v>
      </c>
      <c r="K194">
        <v>0.14756282516414132</v>
      </c>
      <c r="L194">
        <v>30.972549907718101</v>
      </c>
      <c r="M194">
        <v>2.1378486772735439</v>
      </c>
    </row>
    <row r="195" spans="1:13" x14ac:dyDescent="0.25">
      <c r="A195">
        <v>1957</v>
      </c>
      <c r="B195">
        <v>5</v>
      </c>
      <c r="C195">
        <v>10</v>
      </c>
      <c r="D195">
        <v>68.08</v>
      </c>
      <c r="E195">
        <v>39.619999999999997</v>
      </c>
      <c r="F195">
        <v>50</v>
      </c>
      <c r="G195">
        <v>284753</v>
      </c>
      <c r="H195">
        <v>0.23535637590443334</v>
      </c>
      <c r="I195">
        <v>9.8965030908698175</v>
      </c>
      <c r="J195">
        <v>3.602518695449457</v>
      </c>
      <c r="K195">
        <v>8.1511071103714325</v>
      </c>
      <c r="L195">
        <v>1710.8683809645881</v>
      </c>
      <c r="M195">
        <v>118.09094556734694</v>
      </c>
    </row>
    <row r="196" spans="1:13" x14ac:dyDescent="0.25">
      <c r="A196">
        <v>1957</v>
      </c>
      <c r="B196">
        <v>5</v>
      </c>
      <c r="C196">
        <v>10</v>
      </c>
      <c r="D196">
        <v>68.12</v>
      </c>
      <c r="E196">
        <v>39.67</v>
      </c>
      <c r="F196">
        <v>25</v>
      </c>
      <c r="G196">
        <v>8754</v>
      </c>
      <c r="H196">
        <v>7.2354275974876809E-3</v>
      </c>
      <c r="I196">
        <v>0.30424258236954266</v>
      </c>
      <c r="J196">
        <v>0.11075018932184928</v>
      </c>
      <c r="K196">
        <v>0.25058486352801029</v>
      </c>
      <c r="L196">
        <v>52.596256429129824</v>
      </c>
      <c r="M196">
        <v>3.6304029720373623</v>
      </c>
    </row>
    <row r="197" spans="1:13" x14ac:dyDescent="0.25">
      <c r="A197">
        <v>1957</v>
      </c>
      <c r="B197">
        <v>5</v>
      </c>
      <c r="C197">
        <v>10</v>
      </c>
      <c r="D197">
        <v>68.12</v>
      </c>
      <c r="E197">
        <v>39.67</v>
      </c>
      <c r="F197">
        <v>50</v>
      </c>
      <c r="G197">
        <v>12961</v>
      </c>
      <c r="H197">
        <v>1.0712631607383805E-2</v>
      </c>
      <c r="I197">
        <v>0.45045557574727468</v>
      </c>
      <c r="J197">
        <v>0.16397454921184471</v>
      </c>
      <c r="K197">
        <v>0.37101101395779545</v>
      </c>
      <c r="L197">
        <v>77.87298144596204</v>
      </c>
      <c r="M197">
        <v>5.375103143771562</v>
      </c>
    </row>
    <row r="198" spans="1:13" x14ac:dyDescent="0.25">
      <c r="A198">
        <v>1957</v>
      </c>
      <c r="B198">
        <v>5</v>
      </c>
      <c r="C198">
        <v>10</v>
      </c>
      <c r="D198">
        <v>68.150000000000006</v>
      </c>
      <c r="E198">
        <v>39.72</v>
      </c>
      <c r="F198">
        <v>0</v>
      </c>
      <c r="G198">
        <v>910</v>
      </c>
      <c r="H198">
        <v>7.5214063442012678E-4</v>
      </c>
      <c r="I198">
        <v>3.1626770614151679E-2</v>
      </c>
      <c r="J198">
        <v>1.1512756714974051E-2</v>
      </c>
      <c r="K198">
        <v>2.604891773023639E-2</v>
      </c>
      <c r="L198">
        <v>5.4675112349221084</v>
      </c>
      <c r="M198">
        <v>0.37738938822869544</v>
      </c>
    </row>
    <row r="199" spans="1:13" x14ac:dyDescent="0.25">
      <c r="A199">
        <v>1957</v>
      </c>
      <c r="B199">
        <v>5</v>
      </c>
      <c r="C199">
        <v>10</v>
      </c>
      <c r="D199">
        <v>68.150000000000006</v>
      </c>
      <c r="E199">
        <v>39.72</v>
      </c>
      <c r="F199">
        <v>10</v>
      </c>
      <c r="G199">
        <v>170932</v>
      </c>
      <c r="H199">
        <v>0.14128011310186933</v>
      </c>
      <c r="I199">
        <v>5.9406891808990938</v>
      </c>
      <c r="J199">
        <v>2.1625258580263127</v>
      </c>
      <c r="K199">
        <v>4.8929600060052385</v>
      </c>
      <c r="L199">
        <v>1027.0028905579186</v>
      </c>
      <c r="M199">
        <v>70.887827372205891</v>
      </c>
    </row>
    <row r="200" spans="1:13" x14ac:dyDescent="0.25">
      <c r="A200">
        <v>1957</v>
      </c>
      <c r="B200">
        <v>5</v>
      </c>
      <c r="C200">
        <v>10</v>
      </c>
      <c r="D200">
        <v>68.150000000000006</v>
      </c>
      <c r="E200">
        <v>39.72</v>
      </c>
      <c r="F200">
        <v>25</v>
      </c>
      <c r="G200">
        <v>3409</v>
      </c>
      <c r="H200">
        <v>2.8176345304815518E-3</v>
      </c>
      <c r="I200">
        <v>0.11847874837762977</v>
      </c>
      <c r="J200">
        <v>4.3128557847633558E-2</v>
      </c>
      <c r="K200">
        <v>9.7583253343270171E-2</v>
      </c>
      <c r="L200">
        <v>20.482138241592821</v>
      </c>
      <c r="M200">
        <v>1.4137587082105745</v>
      </c>
    </row>
    <row r="201" spans="1:13" x14ac:dyDescent="0.25">
      <c r="A201">
        <v>1957</v>
      </c>
      <c r="B201">
        <v>5</v>
      </c>
      <c r="C201">
        <v>10</v>
      </c>
      <c r="D201">
        <v>68.171700000000001</v>
      </c>
      <c r="E201">
        <v>39.799999999999997</v>
      </c>
      <c r="F201">
        <v>0</v>
      </c>
      <c r="G201">
        <v>19800</v>
      </c>
      <c r="H201">
        <v>1.6365257759910448E-2</v>
      </c>
      <c r="I201">
        <v>0.6881429210551685</v>
      </c>
      <c r="J201">
        <v>0.25049734390822659</v>
      </c>
      <c r="K201">
        <v>0.56677864951503354</v>
      </c>
      <c r="L201">
        <v>118.96343126533819</v>
      </c>
      <c r="M201">
        <v>8.2113295460749107</v>
      </c>
    </row>
    <row r="202" spans="1:13" x14ac:dyDescent="0.25">
      <c r="A202">
        <v>1957</v>
      </c>
      <c r="B202">
        <v>5</v>
      </c>
      <c r="C202">
        <v>10</v>
      </c>
      <c r="D202">
        <v>68.171700000000001</v>
      </c>
      <c r="E202">
        <v>39.799999999999997</v>
      </c>
      <c r="F202">
        <v>10</v>
      </c>
      <c r="G202">
        <v>13649</v>
      </c>
      <c r="H202">
        <v>1.1281282988132208E-2</v>
      </c>
      <c r="I202">
        <v>0.47436680451929264</v>
      </c>
      <c r="J202">
        <v>0.1726786993436053</v>
      </c>
      <c r="K202">
        <v>0.39070514076922691</v>
      </c>
      <c r="L202">
        <v>82.00666026972732</v>
      </c>
      <c r="M202">
        <v>5.660426109816993</v>
      </c>
    </row>
    <row r="203" spans="1:13" x14ac:dyDescent="0.25">
      <c r="A203">
        <v>1957</v>
      </c>
      <c r="B203">
        <v>5</v>
      </c>
      <c r="C203">
        <v>10</v>
      </c>
      <c r="D203">
        <v>68.171700000000001</v>
      </c>
      <c r="E203">
        <v>39.799999999999997</v>
      </c>
      <c r="F203">
        <v>25</v>
      </c>
      <c r="G203">
        <v>70056</v>
      </c>
      <c r="H203">
        <v>5.7903257455974064E-2</v>
      </c>
      <c r="I203">
        <v>2.4347747715879233</v>
      </c>
      <c r="J203">
        <v>0.88630514771892543</v>
      </c>
      <c r="K203">
        <v>2.0053659126477368</v>
      </c>
      <c r="L203">
        <v>420.91424953154205</v>
      </c>
      <c r="M203">
        <v>29.053176903021413</v>
      </c>
    </row>
    <row r="204" spans="1:13" x14ac:dyDescent="0.25">
      <c r="A204">
        <v>1957</v>
      </c>
      <c r="B204">
        <v>5</v>
      </c>
      <c r="C204">
        <v>10</v>
      </c>
      <c r="D204">
        <v>68.2333</v>
      </c>
      <c r="E204">
        <v>39.833300000000001</v>
      </c>
      <c r="F204">
        <v>10</v>
      </c>
      <c r="G204">
        <v>8392</v>
      </c>
      <c r="H204">
        <v>6.9362244000590149E-3</v>
      </c>
      <c r="I204">
        <v>0.29166138350984716</v>
      </c>
      <c r="J204">
        <v>0.10617038939787059</v>
      </c>
      <c r="K204">
        <v>0.24022254680455363</v>
      </c>
      <c r="L204">
        <v>50.421268443369598</v>
      </c>
      <c r="M204">
        <v>3.4802766439727604</v>
      </c>
    </row>
    <row r="205" spans="1:13" x14ac:dyDescent="0.25">
      <c r="A205">
        <v>1957</v>
      </c>
      <c r="B205">
        <v>5</v>
      </c>
      <c r="C205">
        <v>10</v>
      </c>
      <c r="D205">
        <v>68.366699999999994</v>
      </c>
      <c r="E205">
        <v>39.933300000000003</v>
      </c>
      <c r="F205">
        <v>0</v>
      </c>
      <c r="G205">
        <v>532026</v>
      </c>
      <c r="H205">
        <v>0.43973447600879378</v>
      </c>
      <c r="I205">
        <v>18.490400288752376</v>
      </c>
      <c r="J205">
        <v>6.7308636308140493</v>
      </c>
      <c r="K205">
        <v>15.229342312468951</v>
      </c>
      <c r="L205">
        <v>3196.5473980996371</v>
      </c>
      <c r="M205">
        <v>220.63842490303287</v>
      </c>
    </row>
    <row r="206" spans="1:13" x14ac:dyDescent="0.25">
      <c r="A206">
        <v>1957</v>
      </c>
      <c r="B206">
        <v>5</v>
      </c>
      <c r="C206">
        <v>10</v>
      </c>
      <c r="D206">
        <v>68.366699999999994</v>
      </c>
      <c r="E206">
        <v>39.933300000000003</v>
      </c>
      <c r="F206">
        <v>10</v>
      </c>
      <c r="G206">
        <v>897987</v>
      </c>
      <c r="H206">
        <v>0.74221155151761131</v>
      </c>
      <c r="I206">
        <v>31.209262487351896</v>
      </c>
      <c r="J206">
        <v>11.360775674955388</v>
      </c>
      <c r="K206">
        <v>25.705043391012953</v>
      </c>
      <c r="L206">
        <v>5395.3340783670328</v>
      </c>
      <c r="M206">
        <v>372.4074335904632</v>
      </c>
    </row>
    <row r="207" spans="1:13" x14ac:dyDescent="0.25">
      <c r="A207">
        <v>1957</v>
      </c>
      <c r="B207">
        <v>5</v>
      </c>
      <c r="C207">
        <v>10</v>
      </c>
      <c r="D207">
        <v>68.366699999999994</v>
      </c>
      <c r="E207">
        <v>39.933300000000003</v>
      </c>
      <c r="F207">
        <v>25</v>
      </c>
      <c r="G207">
        <v>512664.99999999994</v>
      </c>
      <c r="H207">
        <v>0.42373206411537828</v>
      </c>
      <c r="I207">
        <v>17.817514677916559</v>
      </c>
      <c r="J207">
        <v>6.4859202431672207</v>
      </c>
      <c r="K207">
        <v>14.675130118869932</v>
      </c>
      <c r="L207">
        <v>3080.2215903860906</v>
      </c>
      <c r="M207">
        <v>212.60915463325728</v>
      </c>
    </row>
    <row r="208" spans="1:13" x14ac:dyDescent="0.25">
      <c r="A208">
        <v>1957</v>
      </c>
      <c r="B208">
        <v>5</v>
      </c>
      <c r="C208">
        <v>10</v>
      </c>
      <c r="D208">
        <v>68.366699999999994</v>
      </c>
      <c r="E208">
        <v>39.933300000000003</v>
      </c>
      <c r="F208">
        <v>50</v>
      </c>
      <c r="G208">
        <v>999362</v>
      </c>
      <c r="H208">
        <v>0.8260008447201832</v>
      </c>
      <c r="I208">
        <v>34.732519488461378</v>
      </c>
      <c r="J208">
        <v>12.643309424384503</v>
      </c>
      <c r="K208">
        <v>28.606921451345606</v>
      </c>
      <c r="L208">
        <v>6004.4208381914596</v>
      </c>
      <c r="M208">
        <v>414.44902615275333</v>
      </c>
    </row>
    <row r="209" spans="1:13" x14ac:dyDescent="0.25">
      <c r="A209">
        <v>1957</v>
      </c>
      <c r="B209">
        <v>5</v>
      </c>
      <c r="C209">
        <v>10</v>
      </c>
      <c r="D209">
        <v>68.466700000000003</v>
      </c>
      <c r="E209">
        <v>39.833300000000001</v>
      </c>
      <c r="F209">
        <v>0</v>
      </c>
      <c r="G209">
        <v>397110</v>
      </c>
      <c r="H209">
        <v>0.32822260146656762</v>
      </c>
      <c r="I209">
        <v>13.801436130314038</v>
      </c>
      <c r="J209">
        <v>5.0239899110805997</v>
      </c>
      <c r="K209">
        <v>11.367346944894695</v>
      </c>
      <c r="L209">
        <v>2385.9377873625481</v>
      </c>
      <c r="M209">
        <v>164.68692303241454</v>
      </c>
    </row>
    <row r="210" spans="1:13" x14ac:dyDescent="0.25">
      <c r="A210">
        <v>1957</v>
      </c>
      <c r="B210">
        <v>5</v>
      </c>
      <c r="C210">
        <v>10</v>
      </c>
      <c r="D210">
        <v>68.466700000000003</v>
      </c>
      <c r="E210">
        <v>39.833300000000001</v>
      </c>
      <c r="F210">
        <v>10</v>
      </c>
      <c r="G210">
        <v>360144</v>
      </c>
      <c r="H210">
        <v>0.29766916114571662</v>
      </c>
      <c r="I210">
        <v>12.516694149519829</v>
      </c>
      <c r="J210">
        <v>4.5563189608325434</v>
      </c>
      <c r="K210">
        <v>10.30918838136072</v>
      </c>
      <c r="L210">
        <v>2163.8366661426239</v>
      </c>
      <c r="M210">
        <v>149.35661959806075</v>
      </c>
    </row>
    <row r="211" spans="1:13" x14ac:dyDescent="0.25">
      <c r="A211">
        <v>1957</v>
      </c>
      <c r="B211">
        <v>5</v>
      </c>
      <c r="C211">
        <v>10</v>
      </c>
      <c r="D211">
        <v>68.466700000000003</v>
      </c>
      <c r="E211">
        <v>39.833300000000001</v>
      </c>
      <c r="F211">
        <v>25</v>
      </c>
      <c r="G211">
        <v>21000000</v>
      </c>
      <c r="H211">
        <v>17.357091563541385</v>
      </c>
      <c r="I211">
        <v>729.84855263426959</v>
      </c>
      <c r="J211">
        <v>265.67900111478582</v>
      </c>
      <c r="K211">
        <v>601.12887069776286</v>
      </c>
      <c r="L211">
        <v>126173.33619051021</v>
      </c>
      <c r="M211">
        <v>8708.9858822006627</v>
      </c>
    </row>
    <row r="212" spans="1:13" x14ac:dyDescent="0.25">
      <c r="A212">
        <v>1957</v>
      </c>
      <c r="B212">
        <v>5</v>
      </c>
      <c r="C212">
        <v>10</v>
      </c>
      <c r="D212">
        <v>68.466700000000003</v>
      </c>
      <c r="E212">
        <v>39.833300000000001</v>
      </c>
      <c r="F212">
        <v>50</v>
      </c>
      <c r="G212">
        <v>3464616</v>
      </c>
      <c r="H212">
        <v>2.8636027211671666</v>
      </c>
      <c r="I212">
        <v>120.41166538254917</v>
      </c>
      <c r="J212">
        <v>43.832177053633558</v>
      </c>
      <c r="K212">
        <v>99.175271594352395</v>
      </c>
      <c r="L212">
        <v>20816.293301858128</v>
      </c>
      <c r="M212">
        <v>1436.8234205355493</v>
      </c>
    </row>
    <row r="213" spans="1:13" x14ac:dyDescent="0.25">
      <c r="A213">
        <v>1966</v>
      </c>
      <c r="B213">
        <v>3</v>
      </c>
      <c r="C213">
        <v>15</v>
      </c>
      <c r="D213">
        <v>-16.55</v>
      </c>
      <c r="E213">
        <v>-74.03</v>
      </c>
      <c r="F213">
        <v>10</v>
      </c>
      <c r="G213">
        <v>120</v>
      </c>
      <c r="H213">
        <v>2.9604452347575284E-4</v>
      </c>
      <c r="I213">
        <v>8.4625241992410827E-3</v>
      </c>
      <c r="J213">
        <v>3.4416481981172529E-3</v>
      </c>
      <c r="K213">
        <v>3.4488349951201196E-3</v>
      </c>
      <c r="L213">
        <v>0.9322019039532341</v>
      </c>
      <c r="M213">
        <v>4.0292044769377677E-3</v>
      </c>
    </row>
    <row r="214" spans="1:13" x14ac:dyDescent="0.25">
      <c r="A214">
        <v>1966</v>
      </c>
      <c r="B214">
        <v>3</v>
      </c>
      <c r="C214">
        <v>15</v>
      </c>
      <c r="D214">
        <v>-16.22</v>
      </c>
      <c r="E214">
        <v>-73.83</v>
      </c>
      <c r="F214">
        <v>13</v>
      </c>
      <c r="G214">
        <v>200</v>
      </c>
      <c r="H214">
        <v>4.9340753912625478E-4</v>
      </c>
      <c r="I214">
        <v>1.4104206998735139E-2</v>
      </c>
      <c r="J214">
        <v>5.7360803301954215E-3</v>
      </c>
      <c r="K214">
        <v>5.7480583252001996E-3</v>
      </c>
      <c r="L214">
        <v>1.5536698399220568</v>
      </c>
      <c r="M214">
        <v>6.7153407948962792E-3</v>
      </c>
    </row>
    <row r="215" spans="1:13" x14ac:dyDescent="0.25">
      <c r="A215">
        <v>1966</v>
      </c>
      <c r="B215">
        <v>3</v>
      </c>
      <c r="C215">
        <v>16</v>
      </c>
      <c r="D215">
        <v>-16.47</v>
      </c>
      <c r="E215">
        <v>-73.73</v>
      </c>
      <c r="F215">
        <v>10</v>
      </c>
      <c r="G215">
        <v>12800</v>
      </c>
      <c r="H215">
        <v>3.1578082504080306E-2</v>
      </c>
      <c r="I215">
        <v>0.9026692479190489</v>
      </c>
      <c r="J215">
        <v>0.36710914113250698</v>
      </c>
      <c r="K215">
        <v>0.36787573281281277</v>
      </c>
      <c r="L215">
        <v>99.434869755011633</v>
      </c>
      <c r="M215">
        <v>0.42978181087336187</v>
      </c>
    </row>
    <row r="216" spans="1:13" x14ac:dyDescent="0.25">
      <c r="A216">
        <v>1966</v>
      </c>
      <c r="B216">
        <v>3</v>
      </c>
      <c r="C216">
        <v>16</v>
      </c>
      <c r="D216">
        <v>-16.149999999999999</v>
      </c>
      <c r="E216">
        <v>-74.08</v>
      </c>
      <c r="F216">
        <v>10</v>
      </c>
      <c r="G216">
        <v>140</v>
      </c>
      <c r="H216">
        <v>3.453852773883783E-4</v>
      </c>
      <c r="I216">
        <v>9.8729448991145968E-3</v>
      </c>
      <c r="J216">
        <v>4.0152562311367955E-3</v>
      </c>
      <c r="K216">
        <v>4.0236408276401398E-3</v>
      </c>
      <c r="L216">
        <v>1.0875688879454397</v>
      </c>
      <c r="M216">
        <v>4.7007385564273949E-3</v>
      </c>
    </row>
    <row r="217" spans="1:13" x14ac:dyDescent="0.25">
      <c r="A217">
        <v>1966</v>
      </c>
      <c r="B217">
        <v>3</v>
      </c>
      <c r="C217">
        <v>20</v>
      </c>
      <c r="D217">
        <v>-14.93</v>
      </c>
      <c r="E217">
        <v>-76.349999999999994</v>
      </c>
      <c r="F217">
        <v>10</v>
      </c>
      <c r="G217">
        <v>4000</v>
      </c>
      <c r="H217">
        <v>9.8681507825250942E-3</v>
      </c>
      <c r="I217">
        <v>0.28208413997470277</v>
      </c>
      <c r="J217">
        <v>0.11472160660390844</v>
      </c>
      <c r="K217">
        <v>0.11496116650400398</v>
      </c>
      <c r="L217">
        <v>31.073396798441138</v>
      </c>
      <c r="M217">
        <v>0.13430681589792559</v>
      </c>
    </row>
    <row r="218" spans="1:13" x14ac:dyDescent="0.25">
      <c r="A218">
        <v>1966</v>
      </c>
      <c r="B218">
        <v>3</v>
      </c>
      <c r="C218">
        <v>21</v>
      </c>
      <c r="D218">
        <v>-13.77</v>
      </c>
      <c r="E218">
        <v>-76.52</v>
      </c>
      <c r="F218">
        <v>10</v>
      </c>
      <c r="G218">
        <v>300</v>
      </c>
      <c r="H218">
        <v>7.4011130868938211E-4</v>
      </c>
      <c r="I218">
        <v>2.1156310498102709E-2</v>
      </c>
      <c r="J218">
        <v>8.6041204952931327E-3</v>
      </c>
      <c r="K218">
        <v>8.6220874878002989E-3</v>
      </c>
      <c r="L218">
        <v>2.3305047598830853</v>
      </c>
      <c r="M218">
        <v>1.0073011192344418E-2</v>
      </c>
    </row>
    <row r="219" spans="1:13" x14ac:dyDescent="0.25">
      <c r="A219">
        <v>1968</v>
      </c>
      <c r="B219">
        <v>4</v>
      </c>
      <c r="C219">
        <v>2</v>
      </c>
      <c r="D219">
        <v>69.117999999999995</v>
      </c>
      <c r="E219">
        <v>36.08</v>
      </c>
      <c r="F219">
        <v>0</v>
      </c>
      <c r="G219">
        <v>520</v>
      </c>
      <c r="H219">
        <v>4.297946482400724E-4</v>
      </c>
      <c r="I219">
        <v>1.8072440350943818E-2</v>
      </c>
      <c r="J219">
        <v>6.5787181228423152E-3</v>
      </c>
      <c r="K219">
        <v>1.4885095845849367E-2</v>
      </c>
      <c r="L219">
        <v>3.1242921342412049</v>
      </c>
      <c r="M219">
        <v>0.21565107898782596</v>
      </c>
    </row>
    <row r="220" spans="1:13" x14ac:dyDescent="0.25">
      <c r="A220">
        <v>1968</v>
      </c>
      <c r="B220">
        <v>4</v>
      </c>
      <c r="C220">
        <v>9</v>
      </c>
      <c r="D220">
        <v>69.117999999999995</v>
      </c>
      <c r="E220">
        <v>36.08</v>
      </c>
      <c r="F220">
        <v>0</v>
      </c>
      <c r="G220">
        <v>300</v>
      </c>
      <c r="H220">
        <v>2.4795845090773411E-4</v>
      </c>
      <c r="I220">
        <v>1.042640789477528E-2</v>
      </c>
      <c r="J220">
        <v>3.7954143016397969E-3</v>
      </c>
      <c r="K220">
        <v>8.587555295682326E-3</v>
      </c>
      <c r="L220">
        <v>1.8024762312930029</v>
      </c>
      <c r="M220">
        <v>0.12441408403143805</v>
      </c>
    </row>
    <row r="221" spans="1:13" x14ac:dyDescent="0.25">
      <c r="A221">
        <v>1968</v>
      </c>
      <c r="B221">
        <v>4</v>
      </c>
      <c r="C221">
        <v>15</v>
      </c>
      <c r="D221">
        <v>69.117999999999995</v>
      </c>
      <c r="E221">
        <v>36.058</v>
      </c>
      <c r="F221">
        <v>0</v>
      </c>
      <c r="G221">
        <v>5610</v>
      </c>
      <c r="H221">
        <v>4.6368230319746278E-3</v>
      </c>
      <c r="I221">
        <v>0.19497382763229773</v>
      </c>
      <c r="J221">
        <v>7.0974247440664204E-2</v>
      </c>
      <c r="K221">
        <v>0.16058728402925951</v>
      </c>
      <c r="L221">
        <v>33.706305525179154</v>
      </c>
      <c r="M221">
        <v>2.3265433713878916</v>
      </c>
    </row>
    <row r="222" spans="1:13" x14ac:dyDescent="0.25">
      <c r="A222">
        <v>1968</v>
      </c>
      <c r="B222">
        <v>4</v>
      </c>
      <c r="C222">
        <v>15</v>
      </c>
      <c r="D222">
        <v>69.117999999999995</v>
      </c>
      <c r="E222">
        <v>36.08</v>
      </c>
      <c r="F222">
        <v>0</v>
      </c>
      <c r="G222">
        <v>9000</v>
      </c>
      <c r="H222">
        <v>7.4387535272320221E-3</v>
      </c>
      <c r="I222">
        <v>0.31279223684325841</v>
      </c>
      <c r="J222">
        <v>0.11386242904919391</v>
      </c>
      <c r="K222">
        <v>0.25762665887046982</v>
      </c>
      <c r="L222">
        <v>54.074286938790088</v>
      </c>
      <c r="M222">
        <v>3.7324225209431416</v>
      </c>
    </row>
    <row r="223" spans="1:13" x14ac:dyDescent="0.25">
      <c r="A223">
        <v>1968</v>
      </c>
      <c r="B223">
        <v>4</v>
      </c>
      <c r="C223">
        <v>18</v>
      </c>
      <c r="D223">
        <v>69.117999999999995</v>
      </c>
      <c r="E223">
        <v>36.08</v>
      </c>
      <c r="F223">
        <v>0</v>
      </c>
      <c r="G223">
        <v>19250</v>
      </c>
      <c r="H223">
        <v>1.5910667266579605E-2</v>
      </c>
      <c r="I223">
        <v>0.66902783991474712</v>
      </c>
      <c r="J223">
        <v>0.24353908435522031</v>
      </c>
      <c r="K223">
        <v>0.55103479813961598</v>
      </c>
      <c r="L223">
        <v>115.65889150796768</v>
      </c>
      <c r="M223">
        <v>7.9832370586839412</v>
      </c>
    </row>
    <row r="224" spans="1:13" x14ac:dyDescent="0.25">
      <c r="A224">
        <v>1968</v>
      </c>
      <c r="B224">
        <v>4</v>
      </c>
      <c r="C224">
        <v>22</v>
      </c>
      <c r="D224">
        <v>69.117999999999995</v>
      </c>
      <c r="E224">
        <v>36.08</v>
      </c>
      <c r="F224">
        <v>0</v>
      </c>
      <c r="G224">
        <v>10080</v>
      </c>
      <c r="H224">
        <v>8.3314039504998657E-3</v>
      </c>
      <c r="I224">
        <v>0.35032730526444938</v>
      </c>
      <c r="J224">
        <v>0.12752592053509718</v>
      </c>
      <c r="K224">
        <v>0.2885418579349262</v>
      </c>
      <c r="L224">
        <v>60.563201371444897</v>
      </c>
      <c r="M224">
        <v>4.1803132234563183</v>
      </c>
    </row>
    <row r="225" spans="1:13" x14ac:dyDescent="0.25">
      <c r="A225">
        <v>1968</v>
      </c>
      <c r="B225">
        <v>5</v>
      </c>
      <c r="C225">
        <v>6</v>
      </c>
      <c r="D225">
        <v>69.117999999999995</v>
      </c>
      <c r="E225">
        <v>36.08</v>
      </c>
      <c r="F225">
        <v>0</v>
      </c>
      <c r="G225">
        <v>700</v>
      </c>
      <c r="H225">
        <v>5.7856971878471287E-4</v>
      </c>
      <c r="I225">
        <v>2.4328285087808987E-2</v>
      </c>
      <c r="J225">
        <v>8.8559667038261933E-3</v>
      </c>
      <c r="K225">
        <v>2.0037629023258761E-2</v>
      </c>
      <c r="L225">
        <v>4.2057778730170066</v>
      </c>
      <c r="M225">
        <v>0.29029952940668879</v>
      </c>
    </row>
    <row r="226" spans="1:13" x14ac:dyDescent="0.25">
      <c r="A226">
        <v>1968</v>
      </c>
      <c r="B226">
        <v>5</v>
      </c>
      <c r="C226">
        <v>21</v>
      </c>
      <c r="D226">
        <v>69.117999999999995</v>
      </c>
      <c r="E226">
        <v>36.08</v>
      </c>
      <c r="F226">
        <v>0</v>
      </c>
      <c r="G226">
        <v>3100</v>
      </c>
      <c r="H226">
        <v>2.5622373260465858E-3</v>
      </c>
      <c r="I226">
        <v>0.10773954824601123</v>
      </c>
      <c r="J226">
        <v>3.9219281116944567E-2</v>
      </c>
      <c r="K226">
        <v>8.8738071388717379E-2</v>
      </c>
      <c r="L226">
        <v>18.625587723361029</v>
      </c>
      <c r="M226">
        <v>1.2856122016581932</v>
      </c>
    </row>
    <row r="227" spans="1:13" x14ac:dyDescent="0.25">
      <c r="A227">
        <v>1970</v>
      </c>
      <c r="B227">
        <v>5</v>
      </c>
      <c r="C227">
        <v>11</v>
      </c>
      <c r="D227">
        <v>69.117999999999995</v>
      </c>
      <c r="E227">
        <v>36.08</v>
      </c>
      <c r="F227">
        <v>0</v>
      </c>
      <c r="G227">
        <v>9100</v>
      </c>
      <c r="H227">
        <v>7.5214063442012669E-3</v>
      </c>
      <c r="I227">
        <v>0.31626770614151684</v>
      </c>
      <c r="J227">
        <v>0.11512756714974051</v>
      </c>
      <c r="K227">
        <v>0.26048917730236393</v>
      </c>
      <c r="L227">
        <v>54.675112349221088</v>
      </c>
      <c r="M227">
        <v>3.7738938822869543</v>
      </c>
    </row>
    <row r="228" spans="1:13" x14ac:dyDescent="0.25">
      <c r="A228">
        <v>1970</v>
      </c>
      <c r="B228">
        <v>5</v>
      </c>
      <c r="C228">
        <v>12</v>
      </c>
      <c r="D228">
        <v>69.117999999999995</v>
      </c>
      <c r="E228">
        <v>36.08</v>
      </c>
      <c r="F228">
        <v>0</v>
      </c>
      <c r="G228">
        <v>3900</v>
      </c>
      <c r="H228">
        <v>3.223459861800543E-3</v>
      </c>
      <c r="I228">
        <v>0.13554330263207864</v>
      </c>
      <c r="J228">
        <v>4.9340385921317363E-2</v>
      </c>
      <c r="K228">
        <v>0.11163821884387025</v>
      </c>
      <c r="L228">
        <v>23.432191006809038</v>
      </c>
      <c r="M228">
        <v>1.6173830924086947</v>
      </c>
    </row>
    <row r="229" spans="1:13" x14ac:dyDescent="0.25">
      <c r="A229">
        <v>1970</v>
      </c>
      <c r="B229">
        <v>5</v>
      </c>
      <c r="C229">
        <v>13</v>
      </c>
      <c r="D229">
        <v>69.117999999999995</v>
      </c>
      <c r="E229">
        <v>36.08</v>
      </c>
      <c r="F229">
        <v>0</v>
      </c>
      <c r="G229">
        <v>200000</v>
      </c>
      <c r="H229">
        <v>0.16530563393848938</v>
      </c>
      <c r="I229">
        <v>6.9509385965168535</v>
      </c>
      <c r="J229">
        <v>2.5302762010931978</v>
      </c>
      <c r="K229">
        <v>5.7250368637882181</v>
      </c>
      <c r="L229">
        <v>1201.6508208620019</v>
      </c>
      <c r="M229">
        <v>82.942722687625363</v>
      </c>
    </row>
    <row r="230" spans="1:13" x14ac:dyDescent="0.25">
      <c r="A230">
        <v>1970</v>
      </c>
      <c r="B230">
        <v>5</v>
      </c>
      <c r="C230">
        <v>14</v>
      </c>
      <c r="D230">
        <v>69.117999999999995</v>
      </c>
      <c r="E230">
        <v>36.08</v>
      </c>
      <c r="F230">
        <v>0</v>
      </c>
      <c r="G230">
        <v>147000</v>
      </c>
      <c r="H230">
        <v>0.1214996409447897</v>
      </c>
      <c r="I230">
        <v>5.1089398684398875</v>
      </c>
      <c r="J230">
        <v>1.8597530078035005</v>
      </c>
      <c r="K230">
        <v>4.2079020948843402</v>
      </c>
      <c r="L230">
        <v>883.21335333357138</v>
      </c>
      <c r="M230">
        <v>60.962901175404646</v>
      </c>
    </row>
    <row r="231" spans="1:13" x14ac:dyDescent="0.25">
      <c r="A231">
        <v>1970</v>
      </c>
      <c r="B231">
        <v>5</v>
      </c>
      <c r="C231">
        <v>15</v>
      </c>
      <c r="D231">
        <v>69.117999999999995</v>
      </c>
      <c r="E231">
        <v>36.08</v>
      </c>
      <c r="F231">
        <v>0</v>
      </c>
      <c r="G231">
        <v>200000</v>
      </c>
      <c r="H231">
        <v>0.16530563393848938</v>
      </c>
      <c r="I231">
        <v>6.9509385965168535</v>
      </c>
      <c r="J231">
        <v>2.5302762010931978</v>
      </c>
      <c r="K231">
        <v>5.7250368637882181</v>
      </c>
      <c r="L231">
        <v>1201.6508208620019</v>
      </c>
      <c r="M231">
        <v>82.942722687625363</v>
      </c>
    </row>
    <row r="232" spans="1:13" x14ac:dyDescent="0.25">
      <c r="A232">
        <v>1970</v>
      </c>
      <c r="B232">
        <v>5</v>
      </c>
      <c r="C232">
        <v>16</v>
      </c>
      <c r="D232">
        <v>69.117999999999995</v>
      </c>
      <c r="E232">
        <v>36.08</v>
      </c>
      <c r="F232">
        <v>0</v>
      </c>
      <c r="G232">
        <v>130000</v>
      </c>
      <c r="H232">
        <v>0.1074486620600181</v>
      </c>
      <c r="I232">
        <v>4.5181100877359546</v>
      </c>
      <c r="J232">
        <v>1.6446795307105788</v>
      </c>
      <c r="K232">
        <v>3.7212739614623418</v>
      </c>
      <c r="L232">
        <v>781.07303356030127</v>
      </c>
      <c r="M232">
        <v>53.912769746956485</v>
      </c>
    </row>
    <row r="233" spans="1:13" x14ac:dyDescent="0.25">
      <c r="A233">
        <v>1970</v>
      </c>
      <c r="B233">
        <v>5</v>
      </c>
      <c r="C233">
        <v>18</v>
      </c>
      <c r="D233">
        <v>69.117999999999995</v>
      </c>
      <c r="E233">
        <v>36.08</v>
      </c>
      <c r="F233">
        <v>0</v>
      </c>
      <c r="G233">
        <v>90000</v>
      </c>
      <c r="H233">
        <v>7.4387535272320227E-2</v>
      </c>
      <c r="I233">
        <v>3.1279223684325839</v>
      </c>
      <c r="J233">
        <v>1.138624290491939</v>
      </c>
      <c r="K233">
        <v>2.5762665887046978</v>
      </c>
      <c r="L233">
        <v>540.7428693879009</v>
      </c>
      <c r="M233">
        <v>37.324225209431418</v>
      </c>
    </row>
    <row r="234" spans="1:13" x14ac:dyDescent="0.25">
      <c r="A234">
        <v>1970</v>
      </c>
      <c r="B234">
        <v>5</v>
      </c>
      <c r="C234">
        <v>19</v>
      </c>
      <c r="D234">
        <v>69.117999999999995</v>
      </c>
      <c r="E234">
        <v>36.08</v>
      </c>
      <c r="F234">
        <v>0</v>
      </c>
      <c r="G234">
        <v>8400</v>
      </c>
      <c r="H234">
        <v>6.9428366254165545E-3</v>
      </c>
      <c r="I234">
        <v>0.29193942105370785</v>
      </c>
      <c r="J234">
        <v>0.10627160044591431</v>
      </c>
      <c r="K234">
        <v>0.24045154827910514</v>
      </c>
      <c r="L234">
        <v>50.469334476204082</v>
      </c>
      <c r="M234">
        <v>3.4835943528802655</v>
      </c>
    </row>
    <row r="235" spans="1:13" x14ac:dyDescent="0.25">
      <c r="A235">
        <v>1970</v>
      </c>
      <c r="B235">
        <v>5</v>
      </c>
      <c r="C235">
        <v>20</v>
      </c>
      <c r="D235">
        <v>69.117999999999995</v>
      </c>
      <c r="E235">
        <v>36.08</v>
      </c>
      <c r="F235">
        <v>0</v>
      </c>
      <c r="G235">
        <v>2500</v>
      </c>
      <c r="H235">
        <v>2.0663204242311172E-3</v>
      </c>
      <c r="I235">
        <v>8.6886732456460669E-2</v>
      </c>
      <c r="J235">
        <v>3.1628452513664973E-2</v>
      </c>
      <c r="K235">
        <v>7.156296079735272E-2</v>
      </c>
      <c r="L235">
        <v>15.020635260775023</v>
      </c>
      <c r="M235">
        <v>1.0367840335953171</v>
      </c>
    </row>
    <row r="236" spans="1:13" x14ac:dyDescent="0.25">
      <c r="A236">
        <v>1972</v>
      </c>
      <c r="B236">
        <v>4</v>
      </c>
      <c r="C236">
        <v>23</v>
      </c>
      <c r="D236">
        <v>60.938899999999997</v>
      </c>
      <c r="E236">
        <v>-146.63329999999999</v>
      </c>
      <c r="F236">
        <v>0</v>
      </c>
      <c r="G236">
        <v>2400</v>
      </c>
      <c r="H236">
        <v>1.9836676072618729E-3</v>
      </c>
      <c r="I236">
        <v>8.3411263158202242E-2</v>
      </c>
      <c r="J236">
        <v>3.0363314413118375E-2</v>
      </c>
      <c r="K236">
        <v>6.8700442365458608E-2</v>
      </c>
      <c r="L236">
        <v>14.419809850344024</v>
      </c>
      <c r="M236">
        <v>0.99531267225150444</v>
      </c>
    </row>
    <row r="237" spans="1:13" x14ac:dyDescent="0.25">
      <c r="A237">
        <v>1972</v>
      </c>
      <c r="B237">
        <v>4</v>
      </c>
      <c r="C237">
        <v>23</v>
      </c>
      <c r="D237">
        <v>60.938899999999997</v>
      </c>
      <c r="E237">
        <v>-146.63329999999999</v>
      </c>
      <c r="F237">
        <v>1.2</v>
      </c>
      <c r="G237">
        <v>1148000</v>
      </c>
      <c r="H237">
        <v>0.94885433880692915</v>
      </c>
      <c r="I237">
        <v>39.898387544006738</v>
      </c>
      <c r="J237">
        <v>14.523785394274956</v>
      </c>
      <c r="K237">
        <v>32.861711598144367</v>
      </c>
      <c r="L237">
        <v>6897.4757117478912</v>
      </c>
      <c r="M237">
        <v>476.09122822696958</v>
      </c>
    </row>
    <row r="238" spans="1:13" x14ac:dyDescent="0.25">
      <c r="A238">
        <v>1972</v>
      </c>
      <c r="B238">
        <v>4</v>
      </c>
      <c r="C238">
        <v>24</v>
      </c>
      <c r="D238">
        <v>61.052799999999998</v>
      </c>
      <c r="E238">
        <v>-146.67779999999999</v>
      </c>
      <c r="F238">
        <v>0</v>
      </c>
      <c r="G238">
        <v>1063200</v>
      </c>
      <c r="H238">
        <v>0.8787647500170096</v>
      </c>
      <c r="I238">
        <v>36.951189579083589</v>
      </c>
      <c r="J238">
        <v>13.450948285011441</v>
      </c>
      <c r="K238">
        <v>30.434295967898166</v>
      </c>
      <c r="L238">
        <v>6387.9757637024022</v>
      </c>
      <c r="M238">
        <v>440.92351380741644</v>
      </c>
    </row>
    <row r="239" spans="1:13" x14ac:dyDescent="0.25">
      <c r="A239">
        <v>1972</v>
      </c>
      <c r="B239">
        <v>4</v>
      </c>
      <c r="C239">
        <v>24</v>
      </c>
      <c r="D239">
        <v>61.052799999999998</v>
      </c>
      <c r="E239">
        <v>-146.67779999999999</v>
      </c>
      <c r="F239">
        <v>1.1000000000000001</v>
      </c>
      <c r="G239">
        <v>1009600</v>
      </c>
      <c r="H239">
        <v>0.83446284012149441</v>
      </c>
      <c r="I239">
        <v>35.088338035217078</v>
      </c>
      <c r="J239">
        <v>12.772834263118463</v>
      </c>
      <c r="K239">
        <v>28.899986088402922</v>
      </c>
      <c r="L239">
        <v>6065.9333437113855</v>
      </c>
      <c r="M239">
        <v>418.69486412713286</v>
      </c>
    </row>
    <row r="240" spans="1:13" x14ac:dyDescent="0.25">
      <c r="A240">
        <v>1972</v>
      </c>
      <c r="B240">
        <v>4</v>
      </c>
      <c r="C240">
        <v>26</v>
      </c>
      <c r="D240">
        <v>61.091700000000003</v>
      </c>
      <c r="E240">
        <v>-146.39439999999999</v>
      </c>
      <c r="F240">
        <v>0</v>
      </c>
      <c r="G240">
        <v>2791200</v>
      </c>
      <c r="H240">
        <v>2.3070054272455578</v>
      </c>
      <c r="I240">
        <v>97.007299052989197</v>
      </c>
      <c r="J240">
        <v>35.31253466245667</v>
      </c>
      <c r="K240">
        <v>79.898614471028367</v>
      </c>
      <c r="L240">
        <v>16770.238855950098</v>
      </c>
      <c r="M240">
        <v>1157.5486378284995</v>
      </c>
    </row>
    <row r="241" spans="1:13" x14ac:dyDescent="0.25">
      <c r="A241">
        <v>1972</v>
      </c>
      <c r="B241">
        <v>4</v>
      </c>
      <c r="C241">
        <v>28</v>
      </c>
      <c r="D241">
        <v>61.127800000000001</v>
      </c>
      <c r="E241">
        <v>-146.38890000000001</v>
      </c>
      <c r="F241">
        <v>0</v>
      </c>
      <c r="G241">
        <v>1741200</v>
      </c>
      <c r="H241">
        <v>1.4391508490684886</v>
      </c>
      <c r="I241">
        <v>60.514871421275721</v>
      </c>
      <c r="J241">
        <v>22.028584606717381</v>
      </c>
      <c r="K241">
        <v>49.842170936140228</v>
      </c>
      <c r="L241">
        <v>10461.57204642459</v>
      </c>
      <c r="M241">
        <v>722.09934371846646</v>
      </c>
    </row>
    <row r="242" spans="1:13" x14ac:dyDescent="0.25">
      <c r="A242">
        <v>1972</v>
      </c>
      <c r="B242">
        <v>4</v>
      </c>
      <c r="C242">
        <v>28</v>
      </c>
      <c r="D242">
        <v>61.127800000000001</v>
      </c>
      <c r="E242">
        <v>-146.38890000000001</v>
      </c>
      <c r="F242">
        <v>1.2</v>
      </c>
      <c r="G242">
        <v>1382200</v>
      </c>
      <c r="H242">
        <v>1.1424272361489001</v>
      </c>
      <c r="I242">
        <v>48.037936640527974</v>
      </c>
      <c r="J242">
        <v>17.48673882575509</v>
      </c>
      <c r="K242">
        <v>39.565729765640377</v>
      </c>
      <c r="L242">
        <v>8304.6088229772959</v>
      </c>
      <c r="M242">
        <v>573.21715649417888</v>
      </c>
    </row>
    <row r="243" spans="1:13" x14ac:dyDescent="0.25">
      <c r="A243">
        <v>1975</v>
      </c>
      <c r="B243">
        <v>5</v>
      </c>
      <c r="C243">
        <v>21</v>
      </c>
      <c r="D243">
        <v>55.1</v>
      </c>
      <c r="E243">
        <v>8.4600000000000009</v>
      </c>
      <c r="F243">
        <v>1</v>
      </c>
      <c r="G243">
        <v>27600000</v>
      </c>
      <c r="H243">
        <v>68.090240399423152</v>
      </c>
      <c r="I243">
        <v>959.22952631932571</v>
      </c>
      <c r="J243">
        <v>349.17811575086131</v>
      </c>
      <c r="K243">
        <v>790.05508720277408</v>
      </c>
      <c r="L243">
        <v>165827.81327895625</v>
      </c>
      <c r="M243">
        <v>11446.095730892301</v>
      </c>
    </row>
    <row r="244" spans="1:13" x14ac:dyDescent="0.25">
      <c r="A244">
        <v>1975</v>
      </c>
      <c r="B244">
        <v>5</v>
      </c>
      <c r="C244">
        <v>29</v>
      </c>
      <c r="D244">
        <v>54.55</v>
      </c>
      <c r="E244">
        <v>-166.73330000000001</v>
      </c>
      <c r="F244">
        <v>0</v>
      </c>
      <c r="G244">
        <v>4192000</v>
      </c>
      <c r="H244">
        <v>3.4648060873507376</v>
      </c>
      <c r="I244">
        <v>295.62417869348849</v>
      </c>
      <c r="J244">
        <v>90.30769931784009</v>
      </c>
      <c r="K244">
        <v>119.99677266500105</v>
      </c>
      <c r="L244">
        <v>32564.919844766311</v>
      </c>
      <c r="M244">
        <v>939.61650529682686</v>
      </c>
    </row>
    <row r="245" spans="1:13" x14ac:dyDescent="0.25">
      <c r="A245">
        <v>1975</v>
      </c>
      <c r="B245">
        <v>5</v>
      </c>
      <c r="C245">
        <v>29</v>
      </c>
      <c r="D245">
        <v>54.55</v>
      </c>
      <c r="E245">
        <v>-166.73330000000001</v>
      </c>
      <c r="F245">
        <v>0.1</v>
      </c>
      <c r="G245">
        <v>3107200</v>
      </c>
      <c r="H245">
        <v>2.5681883288683713</v>
      </c>
      <c r="I245">
        <v>219.12295993234912</v>
      </c>
      <c r="J245">
        <v>66.93799697528452</v>
      </c>
      <c r="K245">
        <v>88.94417271581375</v>
      </c>
      <c r="L245">
        <v>24137.814633029073</v>
      </c>
      <c r="M245">
        <v>696.46383713222815</v>
      </c>
    </row>
    <row r="246" spans="1:13" x14ac:dyDescent="0.25">
      <c r="A246">
        <v>1975</v>
      </c>
      <c r="B246">
        <v>5</v>
      </c>
      <c r="C246">
        <v>29</v>
      </c>
      <c r="D246">
        <v>54.55</v>
      </c>
      <c r="E246">
        <v>-166.73330000000001</v>
      </c>
      <c r="F246">
        <v>0.2</v>
      </c>
      <c r="G246">
        <v>3187200</v>
      </c>
      <c r="H246">
        <v>2.6343105824437671</v>
      </c>
      <c r="I246">
        <v>224.76464273184317</v>
      </c>
      <c r="J246">
        <v>68.661426351579181</v>
      </c>
      <c r="K246">
        <v>91.234187461329043</v>
      </c>
      <c r="L246">
        <v>24759.282568997896</v>
      </c>
      <c r="M246">
        <v>714.39544982873247</v>
      </c>
    </row>
    <row r="247" spans="1:13" x14ac:dyDescent="0.25">
      <c r="A247">
        <v>1975</v>
      </c>
      <c r="B247">
        <v>6</v>
      </c>
      <c r="C247">
        <v>5</v>
      </c>
      <c r="D247">
        <v>56.333300000000001</v>
      </c>
      <c r="E247">
        <v>-169.6833</v>
      </c>
      <c r="F247">
        <v>0</v>
      </c>
      <c r="G247">
        <v>115200</v>
      </c>
      <c r="H247">
        <v>9.5216045148569892E-2</v>
      </c>
      <c r="I247">
        <v>8.1240232312714404</v>
      </c>
      <c r="J247">
        <v>2.4817383018643078</v>
      </c>
      <c r="K247">
        <v>3.2976212335420136</v>
      </c>
      <c r="L247">
        <v>894.91382779510468</v>
      </c>
      <c r="M247">
        <v>25.821522282966235</v>
      </c>
    </row>
    <row r="248" spans="1:13" x14ac:dyDescent="0.25">
      <c r="A248">
        <v>1975</v>
      </c>
      <c r="B248">
        <v>6</v>
      </c>
      <c r="C248">
        <v>5</v>
      </c>
      <c r="D248">
        <v>56.333300000000001</v>
      </c>
      <c r="E248">
        <v>-169.6833</v>
      </c>
      <c r="F248">
        <v>0.2</v>
      </c>
      <c r="G248">
        <v>214400</v>
      </c>
      <c r="H248">
        <v>0.17720763958206062</v>
      </c>
      <c r="I248">
        <v>15.119709902644068</v>
      </c>
      <c r="J248">
        <v>4.6187907284696843</v>
      </c>
      <c r="K248">
        <v>6.1372395179809693</v>
      </c>
      <c r="L248">
        <v>1665.5340683964448</v>
      </c>
      <c r="M248">
        <v>48.056722026631604</v>
      </c>
    </row>
    <row r="249" spans="1:13" x14ac:dyDescent="0.25">
      <c r="A249">
        <v>1975</v>
      </c>
      <c r="B249">
        <v>6</v>
      </c>
      <c r="C249">
        <v>6</v>
      </c>
      <c r="D249">
        <v>55.883299999999998</v>
      </c>
      <c r="E249">
        <v>-168.76669999999999</v>
      </c>
      <c r="F249">
        <v>0</v>
      </c>
      <c r="G249">
        <v>1100800</v>
      </c>
      <c r="H249">
        <v>0.90984220919744563</v>
      </c>
      <c r="I249">
        <v>77.629555321038197</v>
      </c>
      <c r="J249">
        <v>23.714388217814498</v>
      </c>
      <c r="K249">
        <v>31.510602898290351</v>
      </c>
      <c r="L249">
        <v>8551.3987989310008</v>
      </c>
      <c r="M249">
        <v>246.73899070389959</v>
      </c>
    </row>
    <row r="250" spans="1:13" x14ac:dyDescent="0.25">
      <c r="A250">
        <v>1975</v>
      </c>
      <c r="B250">
        <v>6</v>
      </c>
      <c r="C250">
        <v>6</v>
      </c>
      <c r="D250">
        <v>55.883299999999998</v>
      </c>
      <c r="E250">
        <v>-168.76669999999999</v>
      </c>
      <c r="F250">
        <v>0.2</v>
      </c>
      <c r="G250">
        <v>275200</v>
      </c>
      <c r="H250">
        <v>0.22746055229936141</v>
      </c>
      <c r="I250">
        <v>19.407388830259549</v>
      </c>
      <c r="J250">
        <v>5.9285970544536246</v>
      </c>
      <c r="K250">
        <v>7.8776507245725877</v>
      </c>
      <c r="L250">
        <v>2137.8496997327502</v>
      </c>
      <c r="M250">
        <v>61.684747675974897</v>
      </c>
    </row>
    <row r="251" spans="1:13" x14ac:dyDescent="0.25">
      <c r="A251">
        <v>1975</v>
      </c>
      <c r="B251">
        <v>6</v>
      </c>
      <c r="C251">
        <v>6</v>
      </c>
      <c r="D251">
        <v>55.883299999999998</v>
      </c>
      <c r="E251">
        <v>-168.76669999999999</v>
      </c>
      <c r="F251">
        <v>0.5</v>
      </c>
      <c r="G251">
        <v>240000</v>
      </c>
      <c r="H251">
        <v>0.19836676072618728</v>
      </c>
      <c r="I251">
        <v>16.925048398482165</v>
      </c>
      <c r="J251">
        <v>5.1702881288839748</v>
      </c>
      <c r="K251">
        <v>6.8700442365458612</v>
      </c>
      <c r="L251">
        <v>1864.403807906468</v>
      </c>
      <c r="M251">
        <v>53.794838089512993</v>
      </c>
    </row>
    <row r="252" spans="1:13" x14ac:dyDescent="0.25">
      <c r="A252">
        <v>1975</v>
      </c>
      <c r="B252">
        <v>6</v>
      </c>
      <c r="C252">
        <v>7</v>
      </c>
      <c r="D252">
        <v>54.616700000000002</v>
      </c>
      <c r="E252">
        <v>-165.47499999999999</v>
      </c>
      <c r="F252">
        <v>0</v>
      </c>
      <c r="G252">
        <v>10620800</v>
      </c>
      <c r="H252">
        <v>8.7783903846695406</v>
      </c>
      <c r="I252">
        <v>748.98980846083077</v>
      </c>
      <c r="J252">
        <v>228.80248399687883</v>
      </c>
      <c r="K252">
        <v>304.02235761460952</v>
      </c>
      <c r="L252">
        <v>82506.083179220906</v>
      </c>
      <c r="M252">
        <v>2380.6009015879149</v>
      </c>
    </row>
    <row r="253" spans="1:13" x14ac:dyDescent="0.25">
      <c r="A253">
        <v>1975</v>
      </c>
      <c r="B253">
        <v>6</v>
      </c>
      <c r="C253">
        <v>7</v>
      </c>
      <c r="D253">
        <v>54.616700000000002</v>
      </c>
      <c r="E253">
        <v>-165.47499999999999</v>
      </c>
      <c r="F253">
        <v>0.1</v>
      </c>
      <c r="G253">
        <v>4880000</v>
      </c>
      <c r="H253">
        <v>4.0334574680991411</v>
      </c>
      <c r="I253">
        <v>344.14265076913739</v>
      </c>
      <c r="J253">
        <v>105.12919195397416</v>
      </c>
      <c r="K253">
        <v>139.69089947643252</v>
      </c>
      <c r="L253">
        <v>37909.544094098186</v>
      </c>
      <c r="M253">
        <v>1093.8283744867642</v>
      </c>
    </row>
    <row r="254" spans="1:13" x14ac:dyDescent="0.25">
      <c r="A254">
        <v>1976</v>
      </c>
      <c r="B254">
        <v>6</v>
      </c>
      <c r="C254">
        <v>10</v>
      </c>
      <c r="D254">
        <v>55.1</v>
      </c>
      <c r="E254">
        <v>8.4600000000000009</v>
      </c>
      <c r="F254">
        <v>1</v>
      </c>
      <c r="G254">
        <v>47800000</v>
      </c>
      <c r="H254">
        <v>117.92440185117488</v>
      </c>
      <c r="I254">
        <v>1661.2743245675279</v>
      </c>
      <c r="J254">
        <v>604.73601206127432</v>
      </c>
      <c r="K254">
        <v>1368.283810445384</v>
      </c>
      <c r="L254">
        <v>287194.54618601844</v>
      </c>
      <c r="M254">
        <v>19823.310722342463</v>
      </c>
    </row>
    <row r="255" spans="1:13" x14ac:dyDescent="0.25">
      <c r="A255">
        <v>1976</v>
      </c>
      <c r="B255">
        <v>7</v>
      </c>
      <c r="C255">
        <v>1</v>
      </c>
      <c r="D255">
        <v>53.03</v>
      </c>
      <c r="E255">
        <v>4.97</v>
      </c>
      <c r="F255">
        <v>0</v>
      </c>
      <c r="G255">
        <v>1000000</v>
      </c>
      <c r="H255">
        <v>7.3636631089420534</v>
      </c>
      <c r="I255">
        <v>70.521034993675698</v>
      </c>
      <c r="J255">
        <v>28.68040165097711</v>
      </c>
      <c r="K255">
        <v>28.740291626000996</v>
      </c>
      <c r="L255">
        <v>7768.3491996102839</v>
      </c>
      <c r="M255">
        <v>33.576703974481397</v>
      </c>
    </row>
    <row r="256" spans="1:13" x14ac:dyDescent="0.25">
      <c r="A256">
        <v>1977</v>
      </c>
      <c r="B256">
        <v>4</v>
      </c>
      <c r="C256">
        <v>16</v>
      </c>
      <c r="D256">
        <v>40.630000000000003</v>
      </c>
      <c r="E256">
        <v>-73.3</v>
      </c>
      <c r="F256">
        <v>0</v>
      </c>
      <c r="G256">
        <v>1800000</v>
      </c>
      <c r="H256">
        <v>4.4406678521362926</v>
      </c>
      <c r="I256">
        <v>62.558447368651677</v>
      </c>
      <c r="J256">
        <v>22.772485809838784</v>
      </c>
      <c r="K256">
        <v>51.525331774093964</v>
      </c>
      <c r="L256">
        <v>10814.857387758017</v>
      </c>
      <c r="M256">
        <v>746.48450418862831</v>
      </c>
    </row>
    <row r="257" spans="1:13" x14ac:dyDescent="0.25">
      <c r="A257">
        <v>1977</v>
      </c>
      <c r="B257">
        <v>5</v>
      </c>
      <c r="C257">
        <v>25</v>
      </c>
      <c r="D257">
        <v>57.9467</v>
      </c>
      <c r="E257">
        <v>-171.63499999999999</v>
      </c>
      <c r="F257">
        <v>0</v>
      </c>
      <c r="G257">
        <v>88000</v>
      </c>
      <c r="H257">
        <v>7.2734478932935331E-2</v>
      </c>
      <c r="I257">
        <v>6.2058510794434607</v>
      </c>
      <c r="J257">
        <v>1.895772313924124</v>
      </c>
      <c r="K257">
        <v>2.519016220066816</v>
      </c>
      <c r="L257">
        <v>683.61472956570503</v>
      </c>
      <c r="M257">
        <v>19.724773966154764</v>
      </c>
    </row>
    <row r="258" spans="1:13" x14ac:dyDescent="0.25">
      <c r="A258">
        <v>1977</v>
      </c>
      <c r="B258">
        <v>5</v>
      </c>
      <c r="C258">
        <v>29</v>
      </c>
      <c r="D258">
        <v>59.85</v>
      </c>
      <c r="E258">
        <v>-172.4933</v>
      </c>
      <c r="F258">
        <v>0.2</v>
      </c>
      <c r="G258">
        <v>13600</v>
      </c>
      <c r="H258">
        <v>1.1240783107817278E-2</v>
      </c>
      <c r="I258">
        <v>0.95908607591398942</v>
      </c>
      <c r="J258">
        <v>0.29298299397009192</v>
      </c>
      <c r="K258">
        <v>0.38930250673759881</v>
      </c>
      <c r="L258">
        <v>105.64954911469987</v>
      </c>
      <c r="M258">
        <v>3.048374158405736</v>
      </c>
    </row>
    <row r="259" spans="1:13" x14ac:dyDescent="0.25">
      <c r="A259">
        <v>1977</v>
      </c>
      <c r="B259">
        <v>5</v>
      </c>
      <c r="C259">
        <v>29</v>
      </c>
      <c r="D259">
        <v>59.85</v>
      </c>
      <c r="E259">
        <v>-172.4933</v>
      </c>
      <c r="F259">
        <v>0.3</v>
      </c>
      <c r="G259">
        <v>13600</v>
      </c>
      <c r="H259">
        <v>1.1240783107817278E-2</v>
      </c>
      <c r="I259">
        <v>0.95908607591398942</v>
      </c>
      <c r="J259">
        <v>0.29298299397009192</v>
      </c>
      <c r="K259">
        <v>0.38930250673759881</v>
      </c>
      <c r="L259">
        <v>105.64954911469987</v>
      </c>
      <c r="M259">
        <v>3.048374158405736</v>
      </c>
    </row>
    <row r="260" spans="1:13" x14ac:dyDescent="0.25">
      <c r="A260">
        <v>1977</v>
      </c>
      <c r="B260">
        <v>10</v>
      </c>
      <c r="C260">
        <v>23</v>
      </c>
      <c r="D260">
        <v>-9.7720000000000002</v>
      </c>
      <c r="E260">
        <v>-81.188000000000002</v>
      </c>
      <c r="F260">
        <v>0</v>
      </c>
      <c r="G260">
        <v>120</v>
      </c>
      <c r="H260">
        <v>2.9604452347575284E-4</v>
      </c>
      <c r="I260">
        <v>8.4625241992410827E-3</v>
      </c>
      <c r="J260">
        <v>3.4416481981172529E-3</v>
      </c>
      <c r="K260">
        <v>3.4488349951201196E-3</v>
      </c>
      <c r="L260">
        <v>0.9322019039532341</v>
      </c>
      <c r="M260">
        <v>4.0292044769377677E-3</v>
      </c>
    </row>
    <row r="261" spans="1:13" x14ac:dyDescent="0.25">
      <c r="A261">
        <v>1978</v>
      </c>
      <c r="B261">
        <v>5</v>
      </c>
      <c r="C261">
        <v>9</v>
      </c>
      <c r="D261">
        <v>53.03</v>
      </c>
      <c r="E261">
        <v>4.97</v>
      </c>
      <c r="F261">
        <v>0</v>
      </c>
      <c r="G261">
        <v>100000000</v>
      </c>
      <c r="H261">
        <v>736.36631089420541</v>
      </c>
      <c r="I261">
        <v>7052.1034993675694</v>
      </c>
      <c r="J261">
        <v>2868.040165097711</v>
      </c>
      <c r="K261">
        <v>2874.0291626000994</v>
      </c>
      <c r="L261">
        <v>776834.91996102838</v>
      </c>
      <c r="M261">
        <v>3357.6703974481397</v>
      </c>
    </row>
    <row r="262" spans="1:13" x14ac:dyDescent="0.25">
      <c r="A262">
        <v>1980</v>
      </c>
      <c r="B262">
        <v>7</v>
      </c>
      <c r="C262">
        <v>31</v>
      </c>
      <c r="D262">
        <v>48.25</v>
      </c>
      <c r="E262">
        <v>-124.9</v>
      </c>
      <c r="F262">
        <v>76</v>
      </c>
      <c r="G262">
        <v>5000</v>
      </c>
      <c r="H262">
        <v>4.1326408484622344E-3</v>
      </c>
      <c r="I262">
        <v>0.17377346491292134</v>
      </c>
      <c r="J262">
        <v>6.3256905027329946E-2</v>
      </c>
      <c r="K262">
        <v>0.14312592159470544</v>
      </c>
      <c r="L262">
        <v>30.041270521550047</v>
      </c>
      <c r="M262">
        <v>2.0735680671906342</v>
      </c>
    </row>
    <row r="263" spans="1:13" x14ac:dyDescent="0.25">
      <c r="A263">
        <v>1980</v>
      </c>
      <c r="B263">
        <v>8</v>
      </c>
      <c r="C263">
        <v>2</v>
      </c>
      <c r="D263">
        <v>48.755000000000003</v>
      </c>
      <c r="E263">
        <v>-125.702</v>
      </c>
      <c r="F263">
        <v>252</v>
      </c>
      <c r="G263">
        <v>599300</v>
      </c>
      <c r="H263">
        <v>0.49533833209668343</v>
      </c>
      <c r="I263">
        <v>20.82848750446275</v>
      </c>
      <c r="J263">
        <v>7.5819726365757676</v>
      </c>
      <c r="K263">
        <v>17.155072962341396</v>
      </c>
      <c r="L263">
        <v>3600.7466847129886</v>
      </c>
      <c r="M263">
        <v>248.53786853346941</v>
      </c>
    </row>
    <row r="264" spans="1:13" x14ac:dyDescent="0.25">
      <c r="A264">
        <v>1980</v>
      </c>
      <c r="B264">
        <v>8</v>
      </c>
      <c r="C264">
        <v>2</v>
      </c>
      <c r="D264">
        <v>48.957000000000001</v>
      </c>
      <c r="E264">
        <v>-126.42</v>
      </c>
      <c r="F264">
        <v>142</v>
      </c>
      <c r="G264">
        <v>297400</v>
      </c>
      <c r="H264">
        <v>0.24580947766653372</v>
      </c>
      <c r="I264">
        <v>10.33604569302056</v>
      </c>
      <c r="J264">
        <v>3.7625207110255854</v>
      </c>
      <c r="K264">
        <v>8.5131298164530804</v>
      </c>
      <c r="L264">
        <v>1786.8547706217969</v>
      </c>
      <c r="M264">
        <v>123.33582863649892</v>
      </c>
    </row>
    <row r="265" spans="1:13" x14ac:dyDescent="0.25">
      <c r="A265">
        <v>1980</v>
      </c>
      <c r="B265">
        <v>8</v>
      </c>
      <c r="C265">
        <v>4</v>
      </c>
      <c r="D265">
        <v>49.17</v>
      </c>
      <c r="E265">
        <v>-127.03</v>
      </c>
      <c r="F265">
        <v>246</v>
      </c>
      <c r="G265">
        <v>71000</v>
      </c>
      <c r="H265">
        <v>5.8683500048163736E-2</v>
      </c>
      <c r="I265">
        <v>2.4675832017634827</v>
      </c>
      <c r="J265">
        <v>0.89824805138808528</v>
      </c>
      <c r="K265">
        <v>2.0323880866448172</v>
      </c>
      <c r="L265">
        <v>426.58604140601068</v>
      </c>
      <c r="M265">
        <v>29.444666554107005</v>
      </c>
    </row>
    <row r="266" spans="1:13" x14ac:dyDescent="0.25">
      <c r="A266">
        <v>1984</v>
      </c>
      <c r="B266">
        <v>12</v>
      </c>
      <c r="C266">
        <v>24</v>
      </c>
      <c r="D266">
        <v>-77.349999999999994</v>
      </c>
      <c r="E266">
        <v>166.6</v>
      </c>
      <c r="F266">
        <v>3</v>
      </c>
      <c r="G266">
        <v>4770000</v>
      </c>
      <c r="H266">
        <v>14.005145723826661</v>
      </c>
      <c r="I266">
        <v>302.62035785507322</v>
      </c>
      <c r="J266">
        <v>98.675227113806713</v>
      </c>
      <c r="K266">
        <v>100.06872744026923</v>
      </c>
      <c r="L266">
        <v>1726.7339882176589</v>
      </c>
      <c r="M266">
        <v>115.57243935586187</v>
      </c>
    </row>
    <row r="267" spans="1:13" x14ac:dyDescent="0.25">
      <c r="A267">
        <v>1984</v>
      </c>
      <c r="B267">
        <v>12</v>
      </c>
      <c r="C267">
        <v>24</v>
      </c>
      <c r="D267">
        <v>-77.28</v>
      </c>
      <c r="E267">
        <v>166.5</v>
      </c>
      <c r="F267">
        <v>3</v>
      </c>
      <c r="G267">
        <v>15000000</v>
      </c>
      <c r="H267">
        <v>44.041338754171889</v>
      </c>
      <c r="I267">
        <v>951.63634545620505</v>
      </c>
      <c r="J267">
        <v>310.29945633272553</v>
      </c>
      <c r="K267">
        <v>314.68153283103533</v>
      </c>
      <c r="L267">
        <v>5429.9810950240844</v>
      </c>
      <c r="M267">
        <v>363.43534388635811</v>
      </c>
    </row>
    <row r="268" spans="1:13" x14ac:dyDescent="0.25">
      <c r="A268">
        <v>1984</v>
      </c>
      <c r="B268">
        <v>12</v>
      </c>
      <c r="C268">
        <v>24</v>
      </c>
      <c r="D268">
        <v>-77.22</v>
      </c>
      <c r="E268">
        <v>166.3</v>
      </c>
      <c r="F268">
        <v>3</v>
      </c>
      <c r="G268">
        <v>23180000</v>
      </c>
      <c r="H268">
        <v>68.058548821446962</v>
      </c>
      <c r="I268">
        <v>1470.5953658449889</v>
      </c>
      <c r="J268">
        <v>479.51609318617182</v>
      </c>
      <c r="K268">
        <v>486.28786206822656</v>
      </c>
      <c r="L268">
        <v>8391.1307855105515</v>
      </c>
      <c r="M268">
        <v>561.62875141905204</v>
      </c>
    </row>
    <row r="269" spans="1:13" x14ac:dyDescent="0.25">
      <c r="A269">
        <v>1984</v>
      </c>
      <c r="B269">
        <v>12</v>
      </c>
      <c r="C269">
        <v>24</v>
      </c>
      <c r="D269">
        <v>-77.17</v>
      </c>
      <c r="E269">
        <v>166.2</v>
      </c>
      <c r="F269">
        <v>3</v>
      </c>
      <c r="G269">
        <v>13640000</v>
      </c>
      <c r="H269">
        <v>40.048257373793639</v>
      </c>
      <c r="I269">
        <v>865.35465013484247</v>
      </c>
      <c r="J269">
        <v>282.16563895855842</v>
      </c>
      <c r="K269">
        <v>286.15040718768807</v>
      </c>
      <c r="L269">
        <v>4937.6628090752347</v>
      </c>
      <c r="M269">
        <v>330.48387270732832</v>
      </c>
    </row>
    <row r="270" spans="1:13" x14ac:dyDescent="0.25">
      <c r="A270">
        <v>1984</v>
      </c>
      <c r="B270">
        <v>12</v>
      </c>
      <c r="C270">
        <v>24</v>
      </c>
      <c r="D270">
        <v>-77.14</v>
      </c>
      <c r="E270">
        <v>166.1</v>
      </c>
      <c r="F270">
        <v>3</v>
      </c>
      <c r="G270">
        <v>12950000</v>
      </c>
      <c r="H270">
        <v>38.022355791101731</v>
      </c>
      <c r="I270">
        <v>821.57937824385704</v>
      </c>
      <c r="J270">
        <v>267.89186396725302</v>
      </c>
      <c r="K270">
        <v>271.67505667746047</v>
      </c>
      <c r="L270">
        <v>4687.8836787041264</v>
      </c>
      <c r="M270">
        <v>313.76584688855581</v>
      </c>
    </row>
    <row r="271" spans="1:13" x14ac:dyDescent="0.25">
      <c r="A271">
        <v>1984</v>
      </c>
      <c r="B271">
        <v>12</v>
      </c>
      <c r="C271">
        <v>28</v>
      </c>
      <c r="D271">
        <v>-77.349999999999994</v>
      </c>
      <c r="E271">
        <v>166.6</v>
      </c>
      <c r="F271">
        <v>3</v>
      </c>
      <c r="G271">
        <v>8860000</v>
      </c>
      <c r="H271">
        <v>26.013750757464198</v>
      </c>
      <c r="I271">
        <v>562.09986804946516</v>
      </c>
      <c r="J271">
        <v>183.28354554052987</v>
      </c>
      <c r="K271">
        <v>185.87189205886486</v>
      </c>
      <c r="L271">
        <v>3207.3088334608929</v>
      </c>
      <c r="M271">
        <v>214.66914312220885</v>
      </c>
    </row>
    <row r="272" spans="1:13" x14ac:dyDescent="0.25">
      <c r="A272">
        <v>1984</v>
      </c>
      <c r="B272">
        <v>12</v>
      </c>
      <c r="C272">
        <v>28</v>
      </c>
      <c r="D272">
        <v>-77.28</v>
      </c>
      <c r="E272">
        <v>166.5</v>
      </c>
      <c r="F272">
        <v>3</v>
      </c>
      <c r="G272">
        <v>20450000</v>
      </c>
      <c r="H272">
        <v>60.043025168187683</v>
      </c>
      <c r="I272">
        <v>1297.3975509719596</v>
      </c>
      <c r="J272">
        <v>423.04159213361578</v>
      </c>
      <c r="K272">
        <v>429.01582309297811</v>
      </c>
      <c r="L272">
        <v>7402.8742262161686</v>
      </c>
      <c r="M272">
        <v>495.4835188317349</v>
      </c>
    </row>
    <row r="273" spans="1:13" x14ac:dyDescent="0.25">
      <c r="A273">
        <v>1984</v>
      </c>
      <c r="B273">
        <v>12</v>
      </c>
      <c r="C273">
        <v>28</v>
      </c>
      <c r="D273">
        <v>-77.22</v>
      </c>
      <c r="E273">
        <v>166.3</v>
      </c>
      <c r="F273">
        <v>3</v>
      </c>
      <c r="G273">
        <v>28300000</v>
      </c>
      <c r="H273">
        <v>83.091325782870967</v>
      </c>
      <c r="I273">
        <v>1795.4205717607069</v>
      </c>
      <c r="J273">
        <v>585.43164094774215</v>
      </c>
      <c r="K273">
        <v>593.6991586078866</v>
      </c>
      <c r="L273">
        <v>10244.564332612106</v>
      </c>
      <c r="M273">
        <v>685.68134879892898</v>
      </c>
    </row>
    <row r="274" spans="1:13" x14ac:dyDescent="0.25">
      <c r="A274">
        <v>1984</v>
      </c>
      <c r="B274">
        <v>12</v>
      </c>
      <c r="C274">
        <v>28</v>
      </c>
      <c r="D274">
        <v>-77.17</v>
      </c>
      <c r="E274">
        <v>166.2</v>
      </c>
      <c r="F274">
        <v>3</v>
      </c>
      <c r="G274">
        <v>28300000</v>
      </c>
      <c r="H274">
        <v>83.091325782870967</v>
      </c>
      <c r="I274">
        <v>1795.4205717607069</v>
      </c>
      <c r="J274">
        <v>585.43164094774215</v>
      </c>
      <c r="K274">
        <v>593.6991586078866</v>
      </c>
      <c r="L274">
        <v>10244.564332612106</v>
      </c>
      <c r="M274">
        <v>685.68134879892898</v>
      </c>
    </row>
    <row r="275" spans="1:13" x14ac:dyDescent="0.25">
      <c r="A275">
        <v>1984</v>
      </c>
      <c r="B275">
        <v>12</v>
      </c>
      <c r="C275">
        <v>28</v>
      </c>
      <c r="D275">
        <v>-77.14</v>
      </c>
      <c r="E275">
        <v>166.1</v>
      </c>
      <c r="F275">
        <v>3</v>
      </c>
      <c r="G275">
        <v>20450000</v>
      </c>
      <c r="H275">
        <v>60.043025168187683</v>
      </c>
      <c r="I275">
        <v>1297.3975509719596</v>
      </c>
      <c r="J275">
        <v>423.04159213361578</v>
      </c>
      <c r="K275">
        <v>429.01582309297811</v>
      </c>
      <c r="L275">
        <v>7402.8742262161686</v>
      </c>
      <c r="M275">
        <v>495.4835188317349</v>
      </c>
    </row>
    <row r="276" spans="1:13" x14ac:dyDescent="0.25">
      <c r="A276">
        <v>1985</v>
      </c>
      <c r="B276">
        <v>1</v>
      </c>
      <c r="C276">
        <v>30</v>
      </c>
      <c r="D276">
        <v>-77.666666666666671</v>
      </c>
      <c r="E276">
        <v>-35.016666666666666</v>
      </c>
      <c r="F276">
        <v>0</v>
      </c>
      <c r="G276">
        <v>0</v>
      </c>
      <c r="H276">
        <v>0</v>
      </c>
      <c r="I276">
        <v>0</v>
      </c>
      <c r="J276">
        <v>0</v>
      </c>
      <c r="K276">
        <v>0</v>
      </c>
      <c r="L276">
        <v>0</v>
      </c>
      <c r="M276">
        <v>0</v>
      </c>
    </row>
    <row r="277" spans="1:13" x14ac:dyDescent="0.25">
      <c r="A277">
        <v>1985</v>
      </c>
      <c r="B277">
        <v>1</v>
      </c>
      <c r="C277">
        <v>30</v>
      </c>
      <c r="D277">
        <v>-77.666666666666671</v>
      </c>
      <c r="E277">
        <v>-35.016666666666666</v>
      </c>
      <c r="F277">
        <v>5</v>
      </c>
      <c r="G277">
        <v>0</v>
      </c>
      <c r="H277">
        <v>0</v>
      </c>
      <c r="I277">
        <v>0</v>
      </c>
      <c r="J277">
        <v>0</v>
      </c>
      <c r="K277">
        <v>0</v>
      </c>
      <c r="L277">
        <v>0</v>
      </c>
      <c r="M277">
        <v>0</v>
      </c>
    </row>
    <row r="278" spans="1:13" x14ac:dyDescent="0.25">
      <c r="A278">
        <v>1985</v>
      </c>
      <c r="B278">
        <v>1</v>
      </c>
      <c r="C278">
        <v>30</v>
      </c>
      <c r="D278">
        <v>-77.666666666666671</v>
      </c>
      <c r="E278">
        <v>-35.016666666666666</v>
      </c>
      <c r="F278">
        <v>10</v>
      </c>
      <c r="G278">
        <v>0</v>
      </c>
      <c r="H278">
        <v>0</v>
      </c>
      <c r="I278">
        <v>0</v>
      </c>
      <c r="J278">
        <v>0</v>
      </c>
      <c r="K278">
        <v>0</v>
      </c>
      <c r="L278">
        <v>0</v>
      </c>
      <c r="M278">
        <v>0</v>
      </c>
    </row>
    <row r="279" spans="1:13" x14ac:dyDescent="0.25">
      <c r="A279">
        <v>1985</v>
      </c>
      <c r="B279">
        <v>1</v>
      </c>
      <c r="C279">
        <v>30</v>
      </c>
      <c r="D279">
        <v>-77.666666666666671</v>
      </c>
      <c r="E279">
        <v>-35.016666666666666</v>
      </c>
      <c r="F279">
        <v>20</v>
      </c>
      <c r="G279">
        <v>0</v>
      </c>
      <c r="H279">
        <v>0</v>
      </c>
      <c r="I279">
        <v>0</v>
      </c>
      <c r="J279">
        <v>0</v>
      </c>
      <c r="K279">
        <v>0</v>
      </c>
      <c r="L279">
        <v>0</v>
      </c>
      <c r="M279">
        <v>0</v>
      </c>
    </row>
    <row r="280" spans="1:13" x14ac:dyDescent="0.25">
      <c r="A280">
        <v>1985</v>
      </c>
      <c r="B280">
        <v>1</v>
      </c>
      <c r="C280">
        <v>30</v>
      </c>
      <c r="D280">
        <v>-77.666666666666671</v>
      </c>
      <c r="E280">
        <v>-35.016666666666666</v>
      </c>
      <c r="F280">
        <v>30</v>
      </c>
      <c r="G280">
        <v>0</v>
      </c>
      <c r="H280">
        <v>0</v>
      </c>
      <c r="I280">
        <v>0</v>
      </c>
      <c r="J280">
        <v>0</v>
      </c>
      <c r="K280">
        <v>0</v>
      </c>
      <c r="L280">
        <v>0</v>
      </c>
      <c r="M280">
        <v>0</v>
      </c>
    </row>
    <row r="281" spans="1:13" x14ac:dyDescent="0.25">
      <c r="A281">
        <v>1985</v>
      </c>
      <c r="B281">
        <v>1</v>
      </c>
      <c r="C281">
        <v>30</v>
      </c>
      <c r="D281">
        <v>-77.666666666666671</v>
      </c>
      <c r="E281">
        <v>-35.016666666666666</v>
      </c>
      <c r="F281">
        <v>50</v>
      </c>
      <c r="G281">
        <v>0</v>
      </c>
      <c r="H281">
        <v>0</v>
      </c>
      <c r="I281">
        <v>0</v>
      </c>
      <c r="J281">
        <v>0</v>
      </c>
      <c r="K281">
        <v>0</v>
      </c>
      <c r="L281">
        <v>0</v>
      </c>
      <c r="M281">
        <v>0</v>
      </c>
    </row>
    <row r="282" spans="1:13" x14ac:dyDescent="0.25">
      <c r="A282">
        <v>1985</v>
      </c>
      <c r="B282">
        <v>1</v>
      </c>
      <c r="C282">
        <v>30</v>
      </c>
      <c r="D282">
        <v>-77.666666666666671</v>
      </c>
      <c r="E282">
        <v>-35.016666666666666</v>
      </c>
      <c r="F282">
        <v>75</v>
      </c>
      <c r="G282">
        <v>0</v>
      </c>
      <c r="H282">
        <v>0</v>
      </c>
      <c r="I282">
        <v>0</v>
      </c>
      <c r="J282">
        <v>0</v>
      </c>
      <c r="K282">
        <v>0</v>
      </c>
      <c r="L282">
        <v>0</v>
      </c>
      <c r="M282">
        <v>0</v>
      </c>
    </row>
    <row r="283" spans="1:13" x14ac:dyDescent="0.25">
      <c r="A283">
        <v>1985</v>
      </c>
      <c r="B283">
        <v>1</v>
      </c>
      <c r="C283">
        <v>30</v>
      </c>
      <c r="D283">
        <v>-77.666666666666671</v>
      </c>
      <c r="E283">
        <v>-35.016666666666666</v>
      </c>
      <c r="F283">
        <v>100</v>
      </c>
      <c r="G283">
        <v>0</v>
      </c>
      <c r="H283">
        <v>0</v>
      </c>
      <c r="I283">
        <v>0</v>
      </c>
      <c r="J283">
        <v>0</v>
      </c>
      <c r="K283">
        <v>0</v>
      </c>
      <c r="L283">
        <v>0</v>
      </c>
      <c r="M283">
        <v>0</v>
      </c>
    </row>
    <row r="284" spans="1:13" x14ac:dyDescent="0.25">
      <c r="A284">
        <v>1985</v>
      </c>
      <c r="B284">
        <v>1</v>
      </c>
      <c r="C284">
        <v>30</v>
      </c>
      <c r="D284">
        <v>-77.666666666666671</v>
      </c>
      <c r="E284">
        <v>-35.016666666666666</v>
      </c>
      <c r="F284">
        <v>150</v>
      </c>
      <c r="G284">
        <v>0</v>
      </c>
      <c r="H284">
        <v>0</v>
      </c>
      <c r="I284">
        <v>0</v>
      </c>
      <c r="J284">
        <v>0</v>
      </c>
      <c r="K284">
        <v>0</v>
      </c>
      <c r="L284">
        <v>0</v>
      </c>
      <c r="M284">
        <v>0</v>
      </c>
    </row>
    <row r="285" spans="1:13" x14ac:dyDescent="0.25">
      <c r="A285">
        <v>1985</v>
      </c>
      <c r="B285">
        <v>1</v>
      </c>
      <c r="C285">
        <v>30</v>
      </c>
      <c r="D285">
        <v>-77.666666666666671</v>
      </c>
      <c r="E285">
        <v>-35.016666666666666</v>
      </c>
      <c r="F285">
        <v>200</v>
      </c>
      <c r="G285">
        <v>0</v>
      </c>
      <c r="H285">
        <v>0</v>
      </c>
      <c r="I285">
        <v>0</v>
      </c>
      <c r="J285">
        <v>0</v>
      </c>
      <c r="K285">
        <v>0</v>
      </c>
      <c r="L285">
        <v>0</v>
      </c>
      <c r="M285">
        <v>0</v>
      </c>
    </row>
    <row r="286" spans="1:13" x14ac:dyDescent="0.25">
      <c r="A286">
        <v>1985</v>
      </c>
      <c r="B286">
        <v>1</v>
      </c>
      <c r="C286">
        <v>30</v>
      </c>
      <c r="D286">
        <v>-77.666666666666671</v>
      </c>
      <c r="E286">
        <v>-35.016666666666666</v>
      </c>
      <c r="F286">
        <v>300</v>
      </c>
      <c r="G286">
        <v>0</v>
      </c>
      <c r="H286">
        <v>0</v>
      </c>
      <c r="I286">
        <v>0</v>
      </c>
      <c r="J286">
        <v>0</v>
      </c>
      <c r="K286">
        <v>0</v>
      </c>
      <c r="L286">
        <v>0</v>
      </c>
      <c r="M286">
        <v>0</v>
      </c>
    </row>
    <row r="287" spans="1:13" x14ac:dyDescent="0.25">
      <c r="A287">
        <v>1985</v>
      </c>
      <c r="B287">
        <v>1</v>
      </c>
      <c r="C287">
        <v>31</v>
      </c>
      <c r="D287">
        <v>-75.981666666666669</v>
      </c>
      <c r="E287">
        <v>-32.778333333333336</v>
      </c>
      <c r="F287">
        <v>0</v>
      </c>
      <c r="G287">
        <v>0</v>
      </c>
      <c r="H287">
        <v>0</v>
      </c>
      <c r="I287">
        <v>0</v>
      </c>
      <c r="J287">
        <v>0</v>
      </c>
      <c r="K287">
        <v>0</v>
      </c>
      <c r="L287">
        <v>0</v>
      </c>
      <c r="M287">
        <v>0</v>
      </c>
    </row>
    <row r="288" spans="1:13" x14ac:dyDescent="0.25">
      <c r="A288">
        <v>1985</v>
      </c>
      <c r="B288">
        <v>1</v>
      </c>
      <c r="C288">
        <v>31</v>
      </c>
      <c r="D288">
        <v>-75.981666666666669</v>
      </c>
      <c r="E288">
        <v>-32.778333333333336</v>
      </c>
      <c r="F288">
        <v>10</v>
      </c>
      <c r="G288">
        <v>0</v>
      </c>
      <c r="H288">
        <v>0</v>
      </c>
      <c r="I288">
        <v>0</v>
      </c>
      <c r="J288">
        <v>0</v>
      </c>
      <c r="K288">
        <v>0</v>
      </c>
      <c r="L288">
        <v>0</v>
      </c>
      <c r="M288">
        <v>0</v>
      </c>
    </row>
    <row r="289" spans="1:13" x14ac:dyDescent="0.25">
      <c r="A289">
        <v>1985</v>
      </c>
      <c r="B289">
        <v>1</v>
      </c>
      <c r="C289">
        <v>31</v>
      </c>
      <c r="D289">
        <v>-75.981666666666669</v>
      </c>
      <c r="E289">
        <v>-32.778333333333336</v>
      </c>
      <c r="F289">
        <v>25</v>
      </c>
      <c r="G289">
        <v>0</v>
      </c>
      <c r="H289">
        <v>0</v>
      </c>
      <c r="I289">
        <v>0</v>
      </c>
      <c r="J289">
        <v>0</v>
      </c>
      <c r="K289">
        <v>0</v>
      </c>
      <c r="L289">
        <v>0</v>
      </c>
      <c r="M289">
        <v>0</v>
      </c>
    </row>
    <row r="290" spans="1:13" x14ac:dyDescent="0.25">
      <c r="A290">
        <v>1985</v>
      </c>
      <c r="B290">
        <v>1</v>
      </c>
      <c r="C290">
        <v>31</v>
      </c>
      <c r="D290">
        <v>-75.981666666666669</v>
      </c>
      <c r="E290">
        <v>-32.778333333333336</v>
      </c>
      <c r="F290">
        <v>50</v>
      </c>
      <c r="G290">
        <v>0</v>
      </c>
      <c r="H290">
        <v>0</v>
      </c>
      <c r="I290">
        <v>0</v>
      </c>
      <c r="J290">
        <v>0</v>
      </c>
      <c r="K290">
        <v>0</v>
      </c>
      <c r="L290">
        <v>0</v>
      </c>
      <c r="M290">
        <v>0</v>
      </c>
    </row>
    <row r="291" spans="1:13" x14ac:dyDescent="0.25">
      <c r="A291">
        <v>1985</v>
      </c>
      <c r="B291">
        <v>1</v>
      </c>
      <c r="C291">
        <v>31</v>
      </c>
      <c r="D291">
        <v>-75.981666666666669</v>
      </c>
      <c r="E291">
        <v>-32.778333333333336</v>
      </c>
      <c r="F291">
        <v>75</v>
      </c>
      <c r="G291">
        <v>0</v>
      </c>
      <c r="H291">
        <v>0</v>
      </c>
      <c r="I291">
        <v>0</v>
      </c>
      <c r="J291">
        <v>0</v>
      </c>
      <c r="K291">
        <v>0</v>
      </c>
      <c r="L291">
        <v>0</v>
      </c>
      <c r="M291">
        <v>0</v>
      </c>
    </row>
    <row r="292" spans="1:13" x14ac:dyDescent="0.25">
      <c r="A292">
        <v>1985</v>
      </c>
      <c r="B292">
        <v>1</v>
      </c>
      <c r="C292">
        <v>31</v>
      </c>
      <c r="D292">
        <v>-75.981666666666669</v>
      </c>
      <c r="E292">
        <v>-32.778333333333336</v>
      </c>
      <c r="F292">
        <v>100</v>
      </c>
      <c r="G292">
        <v>0</v>
      </c>
      <c r="H292">
        <v>0</v>
      </c>
      <c r="I292">
        <v>0</v>
      </c>
      <c r="J292">
        <v>0</v>
      </c>
      <c r="K292">
        <v>0</v>
      </c>
      <c r="L292">
        <v>0</v>
      </c>
      <c r="M292">
        <v>0</v>
      </c>
    </row>
    <row r="293" spans="1:13" x14ac:dyDescent="0.25">
      <c r="A293">
        <v>1985</v>
      </c>
      <c r="B293">
        <v>1</v>
      </c>
      <c r="C293">
        <v>31</v>
      </c>
      <c r="D293">
        <v>-75.981666666666669</v>
      </c>
      <c r="E293">
        <v>-32.778333333333336</v>
      </c>
      <c r="F293">
        <v>150</v>
      </c>
      <c r="G293">
        <v>0</v>
      </c>
      <c r="H293">
        <v>0</v>
      </c>
      <c r="I293">
        <v>0</v>
      </c>
      <c r="J293">
        <v>0</v>
      </c>
      <c r="K293">
        <v>0</v>
      </c>
      <c r="L293">
        <v>0</v>
      </c>
      <c r="M293">
        <v>0</v>
      </c>
    </row>
    <row r="294" spans="1:13" x14ac:dyDescent="0.25">
      <c r="A294">
        <v>1985</v>
      </c>
      <c r="B294">
        <v>1</v>
      </c>
      <c r="C294">
        <v>31</v>
      </c>
      <c r="D294">
        <v>-75.981666666666669</v>
      </c>
      <c r="E294">
        <v>-32.778333333333336</v>
      </c>
      <c r="F294">
        <v>200</v>
      </c>
      <c r="G294">
        <v>0</v>
      </c>
      <c r="H294">
        <v>0</v>
      </c>
      <c r="I294">
        <v>0</v>
      </c>
      <c r="J294">
        <v>0</v>
      </c>
      <c r="K294">
        <v>0</v>
      </c>
      <c r="L294">
        <v>0</v>
      </c>
      <c r="M294">
        <v>0</v>
      </c>
    </row>
    <row r="295" spans="1:13" x14ac:dyDescent="0.25">
      <c r="A295">
        <v>1985</v>
      </c>
      <c r="B295">
        <v>2</v>
      </c>
      <c r="C295">
        <v>1</v>
      </c>
      <c r="D295">
        <v>-75.02</v>
      </c>
      <c r="E295">
        <v>-30.908833333333334</v>
      </c>
      <c r="F295">
        <v>0</v>
      </c>
      <c r="G295">
        <v>0</v>
      </c>
      <c r="H295">
        <v>0</v>
      </c>
      <c r="I295">
        <v>0</v>
      </c>
      <c r="J295">
        <v>0</v>
      </c>
      <c r="K295">
        <v>0</v>
      </c>
      <c r="L295">
        <v>0</v>
      </c>
      <c r="M295">
        <v>0</v>
      </c>
    </row>
    <row r="296" spans="1:13" x14ac:dyDescent="0.25">
      <c r="A296">
        <v>1985</v>
      </c>
      <c r="B296">
        <v>2</v>
      </c>
      <c r="C296">
        <v>1</v>
      </c>
      <c r="D296">
        <v>-75.02</v>
      </c>
      <c r="E296">
        <v>-30.908833333333334</v>
      </c>
      <c r="F296">
        <v>10</v>
      </c>
      <c r="G296">
        <v>0</v>
      </c>
      <c r="H296">
        <v>0</v>
      </c>
      <c r="I296">
        <v>0</v>
      </c>
      <c r="J296">
        <v>0</v>
      </c>
      <c r="K296">
        <v>0</v>
      </c>
      <c r="L296">
        <v>0</v>
      </c>
      <c r="M296">
        <v>0</v>
      </c>
    </row>
    <row r="297" spans="1:13" x14ac:dyDescent="0.25">
      <c r="A297">
        <v>1985</v>
      </c>
      <c r="B297">
        <v>2</v>
      </c>
      <c r="C297">
        <v>1</v>
      </c>
      <c r="D297">
        <v>-75.02</v>
      </c>
      <c r="E297">
        <v>-30.908833333333334</v>
      </c>
      <c r="F297">
        <v>25</v>
      </c>
      <c r="G297">
        <v>0</v>
      </c>
      <c r="H297">
        <v>0</v>
      </c>
      <c r="I297">
        <v>0</v>
      </c>
      <c r="J297">
        <v>0</v>
      </c>
      <c r="K297">
        <v>0</v>
      </c>
      <c r="L297">
        <v>0</v>
      </c>
      <c r="M297">
        <v>0</v>
      </c>
    </row>
    <row r="298" spans="1:13" x14ac:dyDescent="0.25">
      <c r="A298">
        <v>1985</v>
      </c>
      <c r="B298">
        <v>2</v>
      </c>
      <c r="C298">
        <v>1</v>
      </c>
      <c r="D298">
        <v>-75.02</v>
      </c>
      <c r="E298">
        <v>-30.908833333333334</v>
      </c>
      <c r="F298">
        <v>50</v>
      </c>
      <c r="G298">
        <v>0</v>
      </c>
      <c r="H298">
        <v>0</v>
      </c>
      <c r="I298">
        <v>0</v>
      </c>
      <c r="J298">
        <v>0</v>
      </c>
      <c r="K298">
        <v>0</v>
      </c>
      <c r="L298">
        <v>0</v>
      </c>
      <c r="M298">
        <v>0</v>
      </c>
    </row>
    <row r="299" spans="1:13" x14ac:dyDescent="0.25">
      <c r="A299">
        <v>1985</v>
      </c>
      <c r="B299">
        <v>2</v>
      </c>
      <c r="C299">
        <v>1</v>
      </c>
      <c r="D299">
        <v>-75.02</v>
      </c>
      <c r="E299">
        <v>-30.908833333333334</v>
      </c>
      <c r="F299">
        <v>75</v>
      </c>
      <c r="G299">
        <v>0</v>
      </c>
      <c r="H299">
        <v>0</v>
      </c>
      <c r="I299">
        <v>0</v>
      </c>
      <c r="J299">
        <v>0</v>
      </c>
      <c r="K299">
        <v>0</v>
      </c>
      <c r="L299">
        <v>0</v>
      </c>
      <c r="M299">
        <v>0</v>
      </c>
    </row>
    <row r="300" spans="1:13" x14ac:dyDescent="0.25">
      <c r="A300">
        <v>1985</v>
      </c>
      <c r="B300">
        <v>2</v>
      </c>
      <c r="C300">
        <v>1</v>
      </c>
      <c r="D300">
        <v>-75.02</v>
      </c>
      <c r="E300">
        <v>-30.908833333333334</v>
      </c>
      <c r="F300">
        <v>100</v>
      </c>
      <c r="G300">
        <v>0</v>
      </c>
      <c r="H300">
        <v>0</v>
      </c>
      <c r="I300">
        <v>0</v>
      </c>
      <c r="J300">
        <v>0</v>
      </c>
      <c r="K300">
        <v>0</v>
      </c>
      <c r="L300">
        <v>0</v>
      </c>
      <c r="M300">
        <v>0</v>
      </c>
    </row>
    <row r="301" spans="1:13" x14ac:dyDescent="0.25">
      <c r="A301">
        <v>1985</v>
      </c>
      <c r="B301">
        <v>2</v>
      </c>
      <c r="C301">
        <v>1</v>
      </c>
      <c r="D301">
        <v>-75.02</v>
      </c>
      <c r="E301">
        <v>-30.908833333333334</v>
      </c>
      <c r="F301">
        <v>150</v>
      </c>
      <c r="G301">
        <v>0</v>
      </c>
      <c r="H301">
        <v>0</v>
      </c>
      <c r="I301">
        <v>0</v>
      </c>
      <c r="J301">
        <v>0</v>
      </c>
      <c r="K301">
        <v>0</v>
      </c>
      <c r="L301">
        <v>0</v>
      </c>
      <c r="M301">
        <v>0</v>
      </c>
    </row>
    <row r="302" spans="1:13" x14ac:dyDescent="0.25">
      <c r="A302">
        <v>1985</v>
      </c>
      <c r="B302">
        <v>2</v>
      </c>
      <c r="C302">
        <v>1</v>
      </c>
      <c r="D302">
        <v>-75.02</v>
      </c>
      <c r="E302">
        <v>-30.908833333333334</v>
      </c>
      <c r="F302">
        <v>200</v>
      </c>
      <c r="G302">
        <v>118</v>
      </c>
      <c r="H302">
        <v>9.7530324023708739E-5</v>
      </c>
      <c r="I302">
        <v>3.4458946526372139E-3</v>
      </c>
      <c r="J302">
        <v>1.0053202577694122E-3</v>
      </c>
      <c r="K302">
        <v>1.0053202577694122E-3</v>
      </c>
      <c r="L302">
        <v>1.0053202577694122E-3</v>
      </c>
      <c r="M302">
        <v>1.0053202577694122E-3</v>
      </c>
    </row>
    <row r="303" spans="1:13" x14ac:dyDescent="0.25">
      <c r="A303">
        <v>1985</v>
      </c>
      <c r="B303">
        <v>2</v>
      </c>
      <c r="C303">
        <v>1</v>
      </c>
      <c r="D303">
        <v>-74.020166666666668</v>
      </c>
      <c r="E303">
        <v>-34.033999999999999</v>
      </c>
      <c r="F303">
        <v>0</v>
      </c>
      <c r="G303">
        <v>3380</v>
      </c>
      <c r="H303">
        <v>2.7936652135604708E-3</v>
      </c>
      <c r="I303">
        <v>9.8704440050116804E-2</v>
      </c>
      <c r="J303">
        <v>2.8796461620852653E-2</v>
      </c>
      <c r="K303">
        <v>2.8796461620852653E-2</v>
      </c>
      <c r="L303">
        <v>2.8796461620852653E-2</v>
      </c>
      <c r="M303">
        <v>2.8796461620852653E-2</v>
      </c>
    </row>
    <row r="304" spans="1:13" x14ac:dyDescent="0.25">
      <c r="A304">
        <v>1985</v>
      </c>
      <c r="B304">
        <v>2</v>
      </c>
      <c r="C304">
        <v>1</v>
      </c>
      <c r="D304">
        <v>-74.020166666666668</v>
      </c>
      <c r="E304">
        <v>-34.033999999999999</v>
      </c>
      <c r="F304">
        <v>10</v>
      </c>
      <c r="G304">
        <v>55199</v>
      </c>
      <c r="H304">
        <v>4.5623528438853381E-2</v>
      </c>
      <c r="I304">
        <v>1.6119486350078098</v>
      </c>
      <c r="J304">
        <v>0.47027688905604903</v>
      </c>
      <c r="K304">
        <v>0.47027688905604903</v>
      </c>
      <c r="L304">
        <v>0.47027688905604903</v>
      </c>
      <c r="M304">
        <v>0.47027688905604903</v>
      </c>
    </row>
    <row r="305" spans="1:13" x14ac:dyDescent="0.25">
      <c r="A305">
        <v>1985</v>
      </c>
      <c r="B305">
        <v>2</v>
      </c>
      <c r="C305">
        <v>1</v>
      </c>
      <c r="D305">
        <v>-74.020166666666668</v>
      </c>
      <c r="E305">
        <v>-34.033999999999999</v>
      </c>
      <c r="F305">
        <v>25</v>
      </c>
      <c r="G305">
        <v>111242</v>
      </c>
      <c r="H305">
        <v>9.1944646652927189E-2</v>
      </c>
      <c r="I305">
        <v>3.2485441775310928</v>
      </c>
      <c r="J305">
        <v>0.9477443738541097</v>
      </c>
      <c r="K305">
        <v>0.9477443738541097</v>
      </c>
      <c r="L305">
        <v>0.9477443738541097</v>
      </c>
      <c r="M305">
        <v>0.9477443738541097</v>
      </c>
    </row>
    <row r="306" spans="1:13" x14ac:dyDescent="0.25">
      <c r="A306">
        <v>1985</v>
      </c>
      <c r="B306">
        <v>2</v>
      </c>
      <c r="C306">
        <v>1</v>
      </c>
      <c r="D306">
        <v>-74.020166666666668</v>
      </c>
      <c r="E306">
        <v>-34.033999999999999</v>
      </c>
      <c r="F306">
        <v>50</v>
      </c>
      <c r="G306">
        <v>124243</v>
      </c>
      <c r="H306">
        <v>0.10269033938709869</v>
      </c>
      <c r="I306">
        <v>3.6282058417593674</v>
      </c>
      <c r="J306">
        <v>1.0585085151359752</v>
      </c>
      <c r="K306">
        <v>1.0585085151359752</v>
      </c>
      <c r="L306">
        <v>1.0585085151359752</v>
      </c>
      <c r="M306">
        <v>1.0585085151359752</v>
      </c>
    </row>
    <row r="307" spans="1:13" x14ac:dyDescent="0.25">
      <c r="A307">
        <v>1985</v>
      </c>
      <c r="B307">
        <v>2</v>
      </c>
      <c r="C307">
        <v>1</v>
      </c>
      <c r="D307">
        <v>-74.020166666666668</v>
      </c>
      <c r="E307">
        <v>-34.033999999999999</v>
      </c>
      <c r="F307">
        <v>75</v>
      </c>
      <c r="G307">
        <v>55596</v>
      </c>
      <c r="H307">
        <v>4.595166012222128E-2</v>
      </c>
      <c r="I307">
        <v>1.62354202633914</v>
      </c>
      <c r="J307">
        <v>0.473659195347019</v>
      </c>
      <c r="K307">
        <v>0.473659195347019</v>
      </c>
      <c r="L307">
        <v>0.473659195347019</v>
      </c>
      <c r="M307">
        <v>0.473659195347019</v>
      </c>
    </row>
    <row r="308" spans="1:13" x14ac:dyDescent="0.25">
      <c r="A308">
        <v>1985</v>
      </c>
      <c r="B308">
        <v>2</v>
      </c>
      <c r="C308">
        <v>1</v>
      </c>
      <c r="D308">
        <v>-74.020166666666668</v>
      </c>
      <c r="E308">
        <v>-34.033999999999999</v>
      </c>
      <c r="F308">
        <v>100</v>
      </c>
      <c r="G308">
        <v>18449</v>
      </c>
      <c r="H308">
        <v>1.5248618202655953E-2</v>
      </c>
      <c r="I308">
        <v>0.53875686819071145</v>
      </c>
      <c r="J308">
        <v>0.15717926640328717</v>
      </c>
      <c r="K308">
        <v>0.15717926640328717</v>
      </c>
      <c r="L308">
        <v>0.15717926640328717</v>
      </c>
      <c r="M308">
        <v>0.15717926640328717</v>
      </c>
    </row>
    <row r="309" spans="1:13" x14ac:dyDescent="0.25">
      <c r="A309">
        <v>1985</v>
      </c>
      <c r="B309">
        <v>2</v>
      </c>
      <c r="C309">
        <v>1</v>
      </c>
      <c r="D309">
        <v>-74.020166666666668</v>
      </c>
      <c r="E309">
        <v>-34.033999999999999</v>
      </c>
      <c r="F309">
        <v>150</v>
      </c>
      <c r="G309">
        <v>237</v>
      </c>
      <c r="H309">
        <v>1.9588717621710992E-4</v>
      </c>
      <c r="I309">
        <v>6.9209918023306755E-3</v>
      </c>
      <c r="J309">
        <v>2.0191601787402599E-3</v>
      </c>
      <c r="K309">
        <v>2.0191601787402599E-3</v>
      </c>
      <c r="L309">
        <v>2.0191601787402599E-3</v>
      </c>
      <c r="M309">
        <v>2.0191601787402599E-3</v>
      </c>
    </row>
    <row r="310" spans="1:13" x14ac:dyDescent="0.25">
      <c r="A310">
        <v>1985</v>
      </c>
      <c r="B310">
        <v>2</v>
      </c>
      <c r="C310">
        <v>1</v>
      </c>
      <c r="D310">
        <v>-74.020166666666668</v>
      </c>
      <c r="E310">
        <v>-34.033999999999999</v>
      </c>
      <c r="F310">
        <v>200</v>
      </c>
      <c r="G310">
        <v>0</v>
      </c>
      <c r="H310">
        <v>0</v>
      </c>
      <c r="I310">
        <v>0</v>
      </c>
      <c r="J310">
        <v>0</v>
      </c>
      <c r="K310">
        <v>0</v>
      </c>
      <c r="L310">
        <v>0</v>
      </c>
      <c r="M310">
        <v>0</v>
      </c>
    </row>
    <row r="311" spans="1:13" x14ac:dyDescent="0.25">
      <c r="A311">
        <v>1985</v>
      </c>
      <c r="B311">
        <v>2</v>
      </c>
      <c r="C311">
        <v>1</v>
      </c>
      <c r="D311">
        <v>-72.995000000000005</v>
      </c>
      <c r="E311">
        <v>-37.344999999999999</v>
      </c>
      <c r="F311">
        <v>0</v>
      </c>
      <c r="G311">
        <v>209123</v>
      </c>
      <c r="H311">
        <v>0.17284605043059359</v>
      </c>
      <c r="I311">
        <v>6.1069137918936613</v>
      </c>
      <c r="J311">
        <v>1.7816575276738371</v>
      </c>
      <c r="K311">
        <v>1.7816575276738371</v>
      </c>
      <c r="L311">
        <v>1.7816575276738371</v>
      </c>
      <c r="M311">
        <v>1.7816575276738371</v>
      </c>
    </row>
    <row r="312" spans="1:13" x14ac:dyDescent="0.25">
      <c r="A312">
        <v>1985</v>
      </c>
      <c r="B312">
        <v>2</v>
      </c>
      <c r="C312">
        <v>1</v>
      </c>
      <c r="D312">
        <v>-72.995000000000005</v>
      </c>
      <c r="E312">
        <v>-37.344999999999999</v>
      </c>
      <c r="F312">
        <v>10</v>
      </c>
      <c r="G312">
        <v>362250</v>
      </c>
      <c r="H312">
        <v>0.29940982947108891</v>
      </c>
      <c r="I312">
        <v>10.578604558625683</v>
      </c>
      <c r="J312">
        <v>3.0862479947200812</v>
      </c>
      <c r="K312">
        <v>3.0862479947200812</v>
      </c>
      <c r="L312">
        <v>3.0862479947200812</v>
      </c>
      <c r="M312">
        <v>3.0862479947200812</v>
      </c>
    </row>
    <row r="313" spans="1:13" x14ac:dyDescent="0.25">
      <c r="A313">
        <v>1985</v>
      </c>
      <c r="B313">
        <v>2</v>
      </c>
      <c r="C313">
        <v>1</v>
      </c>
      <c r="D313">
        <v>-72.995000000000005</v>
      </c>
      <c r="E313">
        <v>-37.344999999999999</v>
      </c>
      <c r="F313">
        <v>25</v>
      </c>
      <c r="G313">
        <v>424350</v>
      </c>
      <c r="H313">
        <v>0.35073722880898989</v>
      </c>
      <c r="I313">
        <v>12.392079625818658</v>
      </c>
      <c r="J313">
        <v>3.6153190795292378</v>
      </c>
      <c r="K313">
        <v>3.6153190795292378</v>
      </c>
      <c r="L313">
        <v>3.6153190795292378</v>
      </c>
      <c r="M313">
        <v>3.6153190795292378</v>
      </c>
    </row>
    <row r="314" spans="1:13" x14ac:dyDescent="0.25">
      <c r="A314">
        <v>1985</v>
      </c>
      <c r="B314">
        <v>2</v>
      </c>
      <c r="C314">
        <v>1</v>
      </c>
      <c r="D314">
        <v>-72.995000000000005</v>
      </c>
      <c r="E314">
        <v>-37.344999999999999</v>
      </c>
      <c r="F314">
        <v>50</v>
      </c>
      <c r="G314">
        <v>17742</v>
      </c>
      <c r="H314">
        <v>1.4664262786683395E-2</v>
      </c>
      <c r="I314">
        <v>0.51811070277194449</v>
      </c>
      <c r="J314">
        <v>0.15115586451987212</v>
      </c>
      <c r="K314">
        <v>0.15115586451987212</v>
      </c>
      <c r="L314">
        <v>0.15115586451987212</v>
      </c>
      <c r="M314">
        <v>0.15115586451987212</v>
      </c>
    </row>
    <row r="315" spans="1:13" x14ac:dyDescent="0.25">
      <c r="A315">
        <v>1985</v>
      </c>
      <c r="B315">
        <v>2</v>
      </c>
      <c r="C315">
        <v>1</v>
      </c>
      <c r="D315">
        <v>-72.995000000000005</v>
      </c>
      <c r="E315">
        <v>-37.344999999999999</v>
      </c>
      <c r="F315">
        <v>75</v>
      </c>
      <c r="G315">
        <v>346</v>
      </c>
      <c r="H315">
        <v>2.8597874671358663E-4</v>
      </c>
      <c r="I315">
        <v>1.010406398146166E-2</v>
      </c>
      <c r="J315">
        <v>2.9478034676967508E-3</v>
      </c>
      <c r="K315">
        <v>2.9478034676967508E-3</v>
      </c>
      <c r="L315">
        <v>2.9478034676967508E-3</v>
      </c>
      <c r="M315">
        <v>2.9478034676967508E-3</v>
      </c>
    </row>
    <row r="316" spans="1:13" x14ac:dyDescent="0.25">
      <c r="A316">
        <v>1985</v>
      </c>
      <c r="B316">
        <v>2</v>
      </c>
      <c r="C316">
        <v>1</v>
      </c>
      <c r="D316">
        <v>-72.995000000000005</v>
      </c>
      <c r="E316">
        <v>-37.344999999999999</v>
      </c>
      <c r="F316">
        <v>100</v>
      </c>
      <c r="G316">
        <v>0</v>
      </c>
      <c r="H316">
        <v>0</v>
      </c>
      <c r="I316">
        <v>0</v>
      </c>
      <c r="J316">
        <v>0</v>
      </c>
      <c r="K316">
        <v>0</v>
      </c>
      <c r="L316">
        <v>0</v>
      </c>
      <c r="M316">
        <v>0</v>
      </c>
    </row>
    <row r="317" spans="1:13" x14ac:dyDescent="0.25">
      <c r="A317">
        <v>1985</v>
      </c>
      <c r="B317">
        <v>2</v>
      </c>
      <c r="C317">
        <v>1</v>
      </c>
      <c r="D317">
        <v>-72.995000000000005</v>
      </c>
      <c r="E317">
        <v>-37.344999999999999</v>
      </c>
      <c r="F317">
        <v>150</v>
      </c>
      <c r="G317">
        <v>0</v>
      </c>
      <c r="H317">
        <v>0</v>
      </c>
      <c r="I317">
        <v>0</v>
      </c>
      <c r="J317">
        <v>0</v>
      </c>
      <c r="K317">
        <v>0</v>
      </c>
      <c r="L317">
        <v>0</v>
      </c>
      <c r="M317">
        <v>0</v>
      </c>
    </row>
    <row r="318" spans="1:13" x14ac:dyDescent="0.25">
      <c r="A318">
        <v>1985</v>
      </c>
      <c r="B318">
        <v>2</v>
      </c>
      <c r="C318">
        <v>1</v>
      </c>
      <c r="D318">
        <v>-72.995000000000005</v>
      </c>
      <c r="E318">
        <v>-37.344999999999999</v>
      </c>
      <c r="F318">
        <v>200</v>
      </c>
      <c r="G318">
        <v>954</v>
      </c>
      <c r="H318">
        <v>7.8850787388659441E-4</v>
      </c>
      <c r="I318">
        <v>2.7859182191660184E-2</v>
      </c>
      <c r="J318">
        <v>8.1277586941696546E-3</v>
      </c>
      <c r="K318">
        <v>8.1277586941696546E-3</v>
      </c>
      <c r="L318">
        <v>8.1277586941696546E-3</v>
      </c>
      <c r="M318">
        <v>8.1277586941696546E-3</v>
      </c>
    </row>
    <row r="319" spans="1:13" x14ac:dyDescent="0.25">
      <c r="A319">
        <v>1985</v>
      </c>
      <c r="B319">
        <v>2</v>
      </c>
      <c r="C319">
        <v>2</v>
      </c>
      <c r="D319">
        <v>-72.13333333333334</v>
      </c>
      <c r="E319">
        <v>-39.200000000000003</v>
      </c>
      <c r="F319">
        <v>0</v>
      </c>
      <c r="G319">
        <v>0</v>
      </c>
      <c r="H319">
        <v>0</v>
      </c>
      <c r="I319">
        <v>0</v>
      </c>
      <c r="J319">
        <v>0</v>
      </c>
      <c r="K319">
        <v>0</v>
      </c>
      <c r="L319">
        <v>0</v>
      </c>
      <c r="M319">
        <v>0</v>
      </c>
    </row>
    <row r="320" spans="1:13" x14ac:dyDescent="0.25">
      <c r="A320">
        <v>1985</v>
      </c>
      <c r="B320">
        <v>2</v>
      </c>
      <c r="C320">
        <v>2</v>
      </c>
      <c r="D320">
        <v>-72.13333333333334</v>
      </c>
      <c r="E320">
        <v>-39.200000000000003</v>
      </c>
      <c r="F320">
        <v>10</v>
      </c>
      <c r="G320">
        <v>1415</v>
      </c>
      <c r="H320">
        <v>1.1695373601148125E-3</v>
      </c>
      <c r="I320">
        <v>4.1321533334590314E-2</v>
      </c>
      <c r="J320">
        <v>1.205532343003151E-2</v>
      </c>
      <c r="K320">
        <v>1.205532343003151E-2</v>
      </c>
      <c r="L320">
        <v>1.205532343003151E-2</v>
      </c>
      <c r="M320">
        <v>1.205532343003151E-2</v>
      </c>
    </row>
    <row r="321" spans="1:13" x14ac:dyDescent="0.25">
      <c r="A321">
        <v>1985</v>
      </c>
      <c r="B321">
        <v>2</v>
      </c>
      <c r="C321">
        <v>2</v>
      </c>
      <c r="D321">
        <v>-71.844999999999999</v>
      </c>
      <c r="E321">
        <v>-39.476666666666667</v>
      </c>
      <c r="F321">
        <v>0</v>
      </c>
      <c r="G321">
        <v>1061</v>
      </c>
      <c r="H321">
        <v>8.7694638804368624E-4</v>
      </c>
      <c r="I321">
        <v>3.0983849376678675E-2</v>
      </c>
      <c r="J321">
        <v>9.0393626567232734E-3</v>
      </c>
      <c r="K321">
        <v>9.0393626567232734E-3</v>
      </c>
      <c r="L321">
        <v>9.0393626567232734E-3</v>
      </c>
      <c r="M321">
        <v>9.0393626567232734E-3</v>
      </c>
    </row>
    <row r="322" spans="1:13" x14ac:dyDescent="0.25">
      <c r="A322">
        <v>1985</v>
      </c>
      <c r="B322">
        <v>2</v>
      </c>
      <c r="C322">
        <v>2</v>
      </c>
      <c r="D322">
        <v>-71.844999999999999</v>
      </c>
      <c r="E322">
        <v>-39.476666666666667</v>
      </c>
      <c r="F322">
        <v>10</v>
      </c>
      <c r="G322">
        <v>0</v>
      </c>
      <c r="H322">
        <v>0</v>
      </c>
      <c r="I322">
        <v>0</v>
      </c>
      <c r="J322">
        <v>0</v>
      </c>
      <c r="K322">
        <v>0</v>
      </c>
      <c r="L322">
        <v>0</v>
      </c>
      <c r="M322">
        <v>0</v>
      </c>
    </row>
    <row r="323" spans="1:13" x14ac:dyDescent="0.25">
      <c r="A323">
        <v>1985</v>
      </c>
      <c r="B323">
        <v>2</v>
      </c>
      <c r="C323">
        <v>2</v>
      </c>
      <c r="D323">
        <v>-71.844999999999999</v>
      </c>
      <c r="E323">
        <v>-39.476666666666667</v>
      </c>
      <c r="F323">
        <v>25</v>
      </c>
      <c r="G323">
        <v>0</v>
      </c>
      <c r="H323">
        <v>0</v>
      </c>
      <c r="I323">
        <v>0</v>
      </c>
      <c r="J323">
        <v>0</v>
      </c>
      <c r="K323">
        <v>0</v>
      </c>
      <c r="L323">
        <v>0</v>
      </c>
      <c r="M323">
        <v>0</v>
      </c>
    </row>
    <row r="324" spans="1:13" x14ac:dyDescent="0.25">
      <c r="A324">
        <v>1985</v>
      </c>
      <c r="B324">
        <v>2</v>
      </c>
      <c r="C324">
        <v>2</v>
      </c>
      <c r="D324">
        <v>-71.844999999999999</v>
      </c>
      <c r="E324">
        <v>-39.476666666666667</v>
      </c>
      <c r="F324">
        <v>50</v>
      </c>
      <c r="G324">
        <v>0</v>
      </c>
      <c r="H324">
        <v>0</v>
      </c>
      <c r="I324">
        <v>0</v>
      </c>
      <c r="J324">
        <v>0</v>
      </c>
      <c r="K324">
        <v>0</v>
      </c>
      <c r="L324">
        <v>0</v>
      </c>
      <c r="M324">
        <v>0</v>
      </c>
    </row>
    <row r="325" spans="1:13" x14ac:dyDescent="0.25">
      <c r="A325">
        <v>1985</v>
      </c>
      <c r="B325">
        <v>2</v>
      </c>
      <c r="C325">
        <v>2</v>
      </c>
      <c r="D325">
        <v>-71.844999999999999</v>
      </c>
      <c r="E325">
        <v>-39.476666666666667</v>
      </c>
      <c r="F325">
        <v>75</v>
      </c>
      <c r="G325">
        <v>0</v>
      </c>
      <c r="H325">
        <v>0</v>
      </c>
      <c r="I325">
        <v>0</v>
      </c>
      <c r="J325">
        <v>0</v>
      </c>
      <c r="K325">
        <v>0</v>
      </c>
      <c r="L325">
        <v>0</v>
      </c>
      <c r="M325">
        <v>0</v>
      </c>
    </row>
    <row r="326" spans="1:13" x14ac:dyDescent="0.25">
      <c r="A326">
        <v>1985</v>
      </c>
      <c r="B326">
        <v>2</v>
      </c>
      <c r="C326">
        <v>2</v>
      </c>
      <c r="D326">
        <v>-71.844999999999999</v>
      </c>
      <c r="E326">
        <v>-39.476666666666667</v>
      </c>
      <c r="F326">
        <v>100</v>
      </c>
      <c r="G326">
        <v>0</v>
      </c>
      <c r="H326">
        <v>0</v>
      </c>
      <c r="I326">
        <v>0</v>
      </c>
      <c r="J326">
        <v>0</v>
      </c>
      <c r="K326">
        <v>0</v>
      </c>
      <c r="L326">
        <v>0</v>
      </c>
      <c r="M326">
        <v>0</v>
      </c>
    </row>
    <row r="327" spans="1:13" x14ac:dyDescent="0.25">
      <c r="A327">
        <v>1985</v>
      </c>
      <c r="B327">
        <v>2</v>
      </c>
      <c r="C327">
        <v>2</v>
      </c>
      <c r="D327">
        <v>-71.844999999999999</v>
      </c>
      <c r="E327">
        <v>-39.476666666666667</v>
      </c>
      <c r="F327">
        <v>150</v>
      </c>
      <c r="G327">
        <v>0</v>
      </c>
      <c r="H327">
        <v>0</v>
      </c>
      <c r="I327">
        <v>0</v>
      </c>
      <c r="J327">
        <v>0</v>
      </c>
      <c r="K327">
        <v>0</v>
      </c>
      <c r="L327">
        <v>0</v>
      </c>
      <c r="M327">
        <v>0</v>
      </c>
    </row>
    <row r="328" spans="1:13" x14ac:dyDescent="0.25">
      <c r="A328">
        <v>1985</v>
      </c>
      <c r="B328">
        <v>2</v>
      </c>
      <c r="C328">
        <v>2</v>
      </c>
      <c r="D328">
        <v>-71.844999999999999</v>
      </c>
      <c r="E328">
        <v>-39.476666666666667</v>
      </c>
      <c r="F328">
        <v>200</v>
      </c>
      <c r="G328">
        <v>0</v>
      </c>
      <c r="H328">
        <v>0</v>
      </c>
      <c r="I328">
        <v>0</v>
      </c>
      <c r="J328">
        <v>0</v>
      </c>
      <c r="K328">
        <v>0</v>
      </c>
      <c r="L328">
        <v>0</v>
      </c>
      <c r="M328">
        <v>0</v>
      </c>
    </row>
    <row r="329" spans="1:13" x14ac:dyDescent="0.25">
      <c r="A329">
        <v>1985</v>
      </c>
      <c r="B329">
        <v>2</v>
      </c>
      <c r="C329">
        <v>2</v>
      </c>
      <c r="D329">
        <v>-70.900000000000006</v>
      </c>
      <c r="E329">
        <v>-39.299999999999997</v>
      </c>
      <c r="F329">
        <v>0</v>
      </c>
      <c r="G329">
        <v>0</v>
      </c>
      <c r="H329">
        <v>0</v>
      </c>
      <c r="I329">
        <v>0</v>
      </c>
      <c r="J329">
        <v>0</v>
      </c>
      <c r="K329">
        <v>0</v>
      </c>
      <c r="L329">
        <v>0</v>
      </c>
      <c r="M329">
        <v>0</v>
      </c>
    </row>
    <row r="330" spans="1:13" x14ac:dyDescent="0.25">
      <c r="A330">
        <v>1985</v>
      </c>
      <c r="B330">
        <v>2</v>
      </c>
      <c r="C330">
        <v>2</v>
      </c>
      <c r="D330">
        <v>-70.900000000000006</v>
      </c>
      <c r="E330">
        <v>-39.299999999999997</v>
      </c>
      <c r="F330">
        <v>10</v>
      </c>
      <c r="G330">
        <v>0</v>
      </c>
      <c r="H330">
        <v>0</v>
      </c>
      <c r="I330">
        <v>0</v>
      </c>
      <c r="J330">
        <v>0</v>
      </c>
      <c r="K330">
        <v>0</v>
      </c>
      <c r="L330">
        <v>0</v>
      </c>
      <c r="M330">
        <v>0</v>
      </c>
    </row>
    <row r="331" spans="1:13" x14ac:dyDescent="0.25">
      <c r="A331">
        <v>1985</v>
      </c>
      <c r="B331">
        <v>2</v>
      </c>
      <c r="C331">
        <v>2</v>
      </c>
      <c r="D331">
        <v>-70.900000000000006</v>
      </c>
      <c r="E331">
        <v>-39.299999999999997</v>
      </c>
      <c r="F331">
        <v>50</v>
      </c>
      <c r="G331">
        <v>0</v>
      </c>
      <c r="H331">
        <v>0</v>
      </c>
      <c r="I331">
        <v>0</v>
      </c>
      <c r="J331">
        <v>0</v>
      </c>
      <c r="K331">
        <v>0</v>
      </c>
      <c r="L331">
        <v>0</v>
      </c>
      <c r="M331">
        <v>0</v>
      </c>
    </row>
    <row r="332" spans="1:13" x14ac:dyDescent="0.25">
      <c r="A332">
        <v>1985</v>
      </c>
      <c r="B332">
        <v>2</v>
      </c>
      <c r="C332">
        <v>2</v>
      </c>
      <c r="D332">
        <v>-70.900000000000006</v>
      </c>
      <c r="E332">
        <v>-39.299999999999997</v>
      </c>
      <c r="F332">
        <v>75</v>
      </c>
      <c r="G332">
        <v>0</v>
      </c>
      <c r="H332">
        <v>0</v>
      </c>
      <c r="I332">
        <v>0</v>
      </c>
      <c r="J332">
        <v>0</v>
      </c>
      <c r="K332">
        <v>0</v>
      </c>
      <c r="L332">
        <v>0</v>
      </c>
      <c r="M332">
        <v>0</v>
      </c>
    </row>
    <row r="333" spans="1:13" x14ac:dyDescent="0.25">
      <c r="A333">
        <v>1985</v>
      </c>
      <c r="B333">
        <v>2</v>
      </c>
      <c r="C333">
        <v>2</v>
      </c>
      <c r="D333">
        <v>-70.900000000000006</v>
      </c>
      <c r="E333">
        <v>-39.299999999999997</v>
      </c>
      <c r="F333">
        <v>100</v>
      </c>
      <c r="G333">
        <v>0</v>
      </c>
      <c r="H333">
        <v>0</v>
      </c>
      <c r="I333">
        <v>0</v>
      </c>
      <c r="J333">
        <v>0</v>
      </c>
      <c r="K333">
        <v>0</v>
      </c>
      <c r="L333">
        <v>0</v>
      </c>
      <c r="M333">
        <v>0</v>
      </c>
    </row>
    <row r="334" spans="1:13" x14ac:dyDescent="0.25">
      <c r="A334">
        <v>1985</v>
      </c>
      <c r="B334">
        <v>2</v>
      </c>
      <c r="C334">
        <v>2</v>
      </c>
      <c r="D334">
        <v>-70.900000000000006</v>
      </c>
      <c r="E334">
        <v>-39.299999999999997</v>
      </c>
      <c r="F334">
        <v>150</v>
      </c>
      <c r="G334">
        <v>0</v>
      </c>
      <c r="H334">
        <v>0</v>
      </c>
      <c r="I334">
        <v>0</v>
      </c>
      <c r="J334">
        <v>0</v>
      </c>
      <c r="K334">
        <v>0</v>
      </c>
      <c r="L334">
        <v>0</v>
      </c>
      <c r="M334">
        <v>0</v>
      </c>
    </row>
    <row r="335" spans="1:13" x14ac:dyDescent="0.25">
      <c r="A335">
        <v>1985</v>
      </c>
      <c r="B335">
        <v>2</v>
      </c>
      <c r="C335">
        <v>2</v>
      </c>
      <c r="D335">
        <v>-70.900000000000006</v>
      </c>
      <c r="E335">
        <v>-39.299999999999997</v>
      </c>
      <c r="F335">
        <v>200</v>
      </c>
      <c r="G335">
        <v>0</v>
      </c>
      <c r="H335">
        <v>0</v>
      </c>
      <c r="I335">
        <v>0</v>
      </c>
      <c r="J335">
        <v>0</v>
      </c>
      <c r="K335">
        <v>0</v>
      </c>
      <c r="L335">
        <v>0</v>
      </c>
      <c r="M335">
        <v>0</v>
      </c>
    </row>
    <row r="336" spans="1:13" x14ac:dyDescent="0.25">
      <c r="A336">
        <v>1985</v>
      </c>
      <c r="B336">
        <v>2</v>
      </c>
      <c r="C336">
        <v>2</v>
      </c>
      <c r="D336">
        <v>-69.967500000000001</v>
      </c>
      <c r="E336">
        <v>-39.56666666666667</v>
      </c>
      <c r="F336">
        <v>0</v>
      </c>
      <c r="G336">
        <v>27</v>
      </c>
      <c r="H336">
        <v>2.2316260581696067E-5</v>
      </c>
      <c r="I336">
        <v>7.8846742051868449E-4</v>
      </c>
      <c r="J336">
        <v>2.300309064387638E-4</v>
      </c>
      <c r="K336">
        <v>2.300309064387638E-4</v>
      </c>
      <c r="L336">
        <v>2.300309064387638E-4</v>
      </c>
      <c r="M336">
        <v>2.300309064387638E-4</v>
      </c>
    </row>
    <row r="337" spans="1:13" x14ac:dyDescent="0.25">
      <c r="A337">
        <v>1985</v>
      </c>
      <c r="B337">
        <v>2</v>
      </c>
      <c r="C337">
        <v>2</v>
      </c>
      <c r="D337">
        <v>-69.967500000000001</v>
      </c>
      <c r="E337">
        <v>-39.56666666666667</v>
      </c>
      <c r="F337">
        <v>10</v>
      </c>
      <c r="G337">
        <v>0</v>
      </c>
      <c r="H337">
        <v>0</v>
      </c>
      <c r="I337">
        <v>0</v>
      </c>
      <c r="J337">
        <v>0</v>
      </c>
      <c r="K337">
        <v>0</v>
      </c>
      <c r="L337">
        <v>0</v>
      </c>
      <c r="M337">
        <v>0</v>
      </c>
    </row>
    <row r="338" spans="1:13" x14ac:dyDescent="0.25">
      <c r="A338">
        <v>1985</v>
      </c>
      <c r="B338">
        <v>2</v>
      </c>
      <c r="C338">
        <v>2</v>
      </c>
      <c r="D338">
        <v>-69.967500000000001</v>
      </c>
      <c r="E338">
        <v>-39.56666666666667</v>
      </c>
      <c r="F338">
        <v>25</v>
      </c>
      <c r="G338">
        <v>0</v>
      </c>
      <c r="H338">
        <v>0</v>
      </c>
      <c r="I338">
        <v>0</v>
      </c>
      <c r="J338">
        <v>0</v>
      </c>
      <c r="K338">
        <v>0</v>
      </c>
      <c r="L338">
        <v>0</v>
      </c>
      <c r="M338">
        <v>0</v>
      </c>
    </row>
    <row r="339" spans="1:13" x14ac:dyDescent="0.25">
      <c r="A339">
        <v>1985</v>
      </c>
      <c r="B339">
        <v>2</v>
      </c>
      <c r="C339">
        <v>2</v>
      </c>
      <c r="D339">
        <v>-69.967500000000001</v>
      </c>
      <c r="E339">
        <v>-39.56666666666667</v>
      </c>
      <c r="F339">
        <v>50</v>
      </c>
      <c r="G339">
        <v>0</v>
      </c>
      <c r="H339">
        <v>0</v>
      </c>
      <c r="I339">
        <v>0</v>
      </c>
      <c r="J339">
        <v>0</v>
      </c>
      <c r="K339">
        <v>0</v>
      </c>
      <c r="L339">
        <v>0</v>
      </c>
      <c r="M339">
        <v>0</v>
      </c>
    </row>
    <row r="340" spans="1:13" x14ac:dyDescent="0.25">
      <c r="A340">
        <v>1985</v>
      </c>
      <c r="B340">
        <v>2</v>
      </c>
      <c r="C340">
        <v>2</v>
      </c>
      <c r="D340">
        <v>-69.967500000000001</v>
      </c>
      <c r="E340">
        <v>-39.56666666666667</v>
      </c>
      <c r="F340">
        <v>75</v>
      </c>
      <c r="G340">
        <v>0</v>
      </c>
      <c r="H340">
        <v>0</v>
      </c>
      <c r="I340">
        <v>0</v>
      </c>
      <c r="J340">
        <v>0</v>
      </c>
      <c r="K340">
        <v>0</v>
      </c>
      <c r="L340">
        <v>0</v>
      </c>
      <c r="M340">
        <v>0</v>
      </c>
    </row>
    <row r="341" spans="1:13" x14ac:dyDescent="0.25">
      <c r="A341">
        <v>1985</v>
      </c>
      <c r="B341">
        <v>2</v>
      </c>
      <c r="C341">
        <v>2</v>
      </c>
      <c r="D341">
        <v>-69.967500000000001</v>
      </c>
      <c r="E341">
        <v>-39.56666666666667</v>
      </c>
      <c r="F341">
        <v>100</v>
      </c>
      <c r="G341">
        <v>0</v>
      </c>
      <c r="H341">
        <v>0</v>
      </c>
      <c r="I341">
        <v>0</v>
      </c>
      <c r="J341">
        <v>0</v>
      </c>
      <c r="K341">
        <v>0</v>
      </c>
      <c r="L341">
        <v>0</v>
      </c>
      <c r="M341">
        <v>0</v>
      </c>
    </row>
    <row r="342" spans="1:13" x14ac:dyDescent="0.25">
      <c r="A342">
        <v>1985</v>
      </c>
      <c r="B342">
        <v>2</v>
      </c>
      <c r="C342">
        <v>2</v>
      </c>
      <c r="D342">
        <v>-69.967500000000001</v>
      </c>
      <c r="E342">
        <v>-39.56666666666667</v>
      </c>
      <c r="F342">
        <v>150</v>
      </c>
      <c r="G342">
        <v>0</v>
      </c>
      <c r="H342">
        <v>0</v>
      </c>
      <c r="I342">
        <v>0</v>
      </c>
      <c r="J342">
        <v>0</v>
      </c>
      <c r="K342">
        <v>0</v>
      </c>
      <c r="L342">
        <v>0</v>
      </c>
      <c r="M342">
        <v>0</v>
      </c>
    </row>
    <row r="343" spans="1:13" x14ac:dyDescent="0.25">
      <c r="A343">
        <v>1985</v>
      </c>
      <c r="B343">
        <v>2</v>
      </c>
      <c r="C343">
        <v>2</v>
      </c>
      <c r="D343">
        <v>-69.967500000000001</v>
      </c>
      <c r="E343">
        <v>-39.56666666666667</v>
      </c>
      <c r="F343">
        <v>200</v>
      </c>
      <c r="G343">
        <v>0</v>
      </c>
      <c r="H343">
        <v>0</v>
      </c>
      <c r="I343">
        <v>0</v>
      </c>
      <c r="J343">
        <v>0</v>
      </c>
      <c r="K343">
        <v>0</v>
      </c>
      <c r="L343">
        <v>0</v>
      </c>
      <c r="M343">
        <v>0</v>
      </c>
    </row>
    <row r="344" spans="1:13" x14ac:dyDescent="0.25">
      <c r="A344">
        <v>1985</v>
      </c>
      <c r="B344">
        <v>2</v>
      </c>
      <c r="C344">
        <v>2</v>
      </c>
      <c r="D344">
        <v>-69.066666666666663</v>
      </c>
      <c r="E344">
        <v>-41.266666666666666</v>
      </c>
      <c r="F344">
        <v>75</v>
      </c>
      <c r="G344">
        <v>0</v>
      </c>
      <c r="H344">
        <v>0</v>
      </c>
      <c r="I344">
        <v>0</v>
      </c>
      <c r="J344">
        <v>0</v>
      </c>
      <c r="K344">
        <v>0</v>
      </c>
      <c r="L344">
        <v>0</v>
      </c>
      <c r="M344">
        <v>0</v>
      </c>
    </row>
    <row r="345" spans="1:13" x14ac:dyDescent="0.25">
      <c r="A345">
        <v>1985</v>
      </c>
      <c r="B345">
        <v>2</v>
      </c>
      <c r="C345">
        <v>2</v>
      </c>
      <c r="D345">
        <v>-69.066666666666663</v>
      </c>
      <c r="E345">
        <v>-41.266666666666666</v>
      </c>
      <c r="F345">
        <v>150</v>
      </c>
      <c r="G345">
        <v>0</v>
      </c>
      <c r="H345">
        <v>0</v>
      </c>
      <c r="I345">
        <v>0</v>
      </c>
      <c r="J345">
        <v>0</v>
      </c>
      <c r="K345">
        <v>0</v>
      </c>
      <c r="L345">
        <v>0</v>
      </c>
      <c r="M345">
        <v>0</v>
      </c>
    </row>
    <row r="346" spans="1:13" x14ac:dyDescent="0.25">
      <c r="A346">
        <v>1985</v>
      </c>
      <c r="B346">
        <v>2</v>
      </c>
      <c r="C346">
        <v>3</v>
      </c>
      <c r="D346">
        <v>-68.020833333333329</v>
      </c>
      <c r="E346">
        <v>-43.106499999999997</v>
      </c>
      <c r="F346">
        <v>0</v>
      </c>
      <c r="G346">
        <v>0</v>
      </c>
      <c r="H346">
        <v>0</v>
      </c>
      <c r="I346">
        <v>0</v>
      </c>
      <c r="J346">
        <v>0</v>
      </c>
      <c r="K346">
        <v>0</v>
      </c>
      <c r="L346">
        <v>0</v>
      </c>
      <c r="M346">
        <v>0</v>
      </c>
    </row>
    <row r="347" spans="1:13" x14ac:dyDescent="0.25">
      <c r="A347">
        <v>1985</v>
      </c>
      <c r="B347">
        <v>2</v>
      </c>
      <c r="C347">
        <v>3</v>
      </c>
      <c r="D347">
        <v>-68.020833333333329</v>
      </c>
      <c r="E347">
        <v>-43.106499999999997</v>
      </c>
      <c r="F347">
        <v>10</v>
      </c>
      <c r="G347">
        <v>0</v>
      </c>
      <c r="H347">
        <v>0</v>
      </c>
      <c r="I347">
        <v>0</v>
      </c>
      <c r="J347">
        <v>0</v>
      </c>
      <c r="K347">
        <v>0</v>
      </c>
      <c r="L347">
        <v>0</v>
      </c>
      <c r="M347">
        <v>0</v>
      </c>
    </row>
    <row r="348" spans="1:13" x14ac:dyDescent="0.25">
      <c r="A348">
        <v>1985</v>
      </c>
      <c r="B348">
        <v>2</v>
      </c>
      <c r="C348">
        <v>3</v>
      </c>
      <c r="D348">
        <v>-68.020833333333329</v>
      </c>
      <c r="E348">
        <v>-43.106499999999997</v>
      </c>
      <c r="F348">
        <v>25</v>
      </c>
      <c r="G348">
        <v>0</v>
      </c>
      <c r="H348">
        <v>0</v>
      </c>
      <c r="I348">
        <v>0</v>
      </c>
      <c r="J348">
        <v>0</v>
      </c>
      <c r="K348">
        <v>0</v>
      </c>
      <c r="L348">
        <v>0</v>
      </c>
      <c r="M348">
        <v>0</v>
      </c>
    </row>
    <row r="349" spans="1:13" x14ac:dyDescent="0.25">
      <c r="A349">
        <v>1985</v>
      </c>
      <c r="B349">
        <v>2</v>
      </c>
      <c r="C349">
        <v>3</v>
      </c>
      <c r="D349">
        <v>-68.020833333333329</v>
      </c>
      <c r="E349">
        <v>-43.106499999999997</v>
      </c>
      <c r="F349">
        <v>50</v>
      </c>
      <c r="G349">
        <v>257</v>
      </c>
      <c r="H349">
        <v>2.1241773961095886E-4</v>
      </c>
      <c r="I349">
        <v>7.5050417434556265E-3</v>
      </c>
      <c r="J349">
        <v>2.1895534427689742E-3</v>
      </c>
      <c r="K349">
        <v>2.1895534427689742E-3</v>
      </c>
      <c r="L349">
        <v>2.1895534427689742E-3</v>
      </c>
      <c r="M349">
        <v>2.1895534427689742E-3</v>
      </c>
    </row>
    <row r="350" spans="1:13" x14ac:dyDescent="0.25">
      <c r="A350">
        <v>1985</v>
      </c>
      <c r="B350">
        <v>2</v>
      </c>
      <c r="C350">
        <v>3</v>
      </c>
      <c r="D350">
        <v>-68.020833333333329</v>
      </c>
      <c r="E350">
        <v>-43.106499999999997</v>
      </c>
      <c r="F350">
        <v>75</v>
      </c>
      <c r="G350">
        <v>0</v>
      </c>
      <c r="H350">
        <v>0</v>
      </c>
      <c r="I350">
        <v>0</v>
      </c>
      <c r="J350">
        <v>0</v>
      </c>
      <c r="K350">
        <v>0</v>
      </c>
      <c r="L350">
        <v>0</v>
      </c>
      <c r="M350">
        <v>0</v>
      </c>
    </row>
    <row r="351" spans="1:13" x14ac:dyDescent="0.25">
      <c r="A351">
        <v>1985</v>
      </c>
      <c r="B351">
        <v>2</v>
      </c>
      <c r="C351">
        <v>3</v>
      </c>
      <c r="D351">
        <v>-68.020833333333329</v>
      </c>
      <c r="E351">
        <v>-43.106499999999997</v>
      </c>
      <c r="F351">
        <v>100</v>
      </c>
      <c r="G351">
        <v>0</v>
      </c>
      <c r="H351">
        <v>0</v>
      </c>
      <c r="I351">
        <v>0</v>
      </c>
      <c r="J351">
        <v>0</v>
      </c>
      <c r="K351">
        <v>0</v>
      </c>
      <c r="L351">
        <v>0</v>
      </c>
      <c r="M351">
        <v>0</v>
      </c>
    </row>
    <row r="352" spans="1:13" x14ac:dyDescent="0.25">
      <c r="A352">
        <v>1985</v>
      </c>
      <c r="B352">
        <v>2</v>
      </c>
      <c r="C352">
        <v>3</v>
      </c>
      <c r="D352">
        <v>-68.020833333333329</v>
      </c>
      <c r="E352">
        <v>-43.106499999999997</v>
      </c>
      <c r="F352">
        <v>150</v>
      </c>
      <c r="G352">
        <v>0</v>
      </c>
      <c r="H352">
        <v>0</v>
      </c>
      <c r="I352">
        <v>0</v>
      </c>
      <c r="J352">
        <v>0</v>
      </c>
      <c r="K352">
        <v>0</v>
      </c>
      <c r="L352">
        <v>0</v>
      </c>
      <c r="M352">
        <v>0</v>
      </c>
    </row>
    <row r="353" spans="1:13" x14ac:dyDescent="0.25">
      <c r="A353">
        <v>1985</v>
      </c>
      <c r="B353">
        <v>2</v>
      </c>
      <c r="C353">
        <v>3</v>
      </c>
      <c r="D353">
        <v>-68.020833333333329</v>
      </c>
      <c r="E353">
        <v>-43.106499999999997</v>
      </c>
      <c r="F353">
        <v>200</v>
      </c>
      <c r="G353">
        <v>0</v>
      </c>
      <c r="H353">
        <v>0</v>
      </c>
      <c r="I353">
        <v>0</v>
      </c>
      <c r="J353">
        <v>0</v>
      </c>
      <c r="K353">
        <v>0</v>
      </c>
      <c r="L353">
        <v>0</v>
      </c>
      <c r="M353">
        <v>0</v>
      </c>
    </row>
    <row r="354" spans="1:13" x14ac:dyDescent="0.25">
      <c r="A354">
        <v>1985</v>
      </c>
      <c r="B354">
        <v>2</v>
      </c>
      <c r="C354">
        <v>3</v>
      </c>
      <c r="D354">
        <v>-67.00633333333333</v>
      </c>
      <c r="E354">
        <v>-45.520333333333333</v>
      </c>
      <c r="F354">
        <v>0</v>
      </c>
      <c r="G354">
        <v>0</v>
      </c>
      <c r="H354">
        <v>0</v>
      </c>
      <c r="I354">
        <v>0</v>
      </c>
      <c r="J354">
        <v>0</v>
      </c>
      <c r="K354">
        <v>0</v>
      </c>
      <c r="L354">
        <v>0</v>
      </c>
      <c r="M354">
        <v>0</v>
      </c>
    </row>
    <row r="355" spans="1:13" x14ac:dyDescent="0.25">
      <c r="A355">
        <v>1985</v>
      </c>
      <c r="B355">
        <v>2</v>
      </c>
      <c r="C355">
        <v>3</v>
      </c>
      <c r="D355">
        <v>-67.00633333333333</v>
      </c>
      <c r="E355">
        <v>-45.520333333333333</v>
      </c>
      <c r="F355">
        <v>10</v>
      </c>
      <c r="G355">
        <v>0</v>
      </c>
      <c r="H355">
        <v>0</v>
      </c>
      <c r="I355">
        <v>0</v>
      </c>
      <c r="J355">
        <v>0</v>
      </c>
      <c r="K355">
        <v>0</v>
      </c>
      <c r="L355">
        <v>0</v>
      </c>
      <c r="M355">
        <v>0</v>
      </c>
    </row>
    <row r="356" spans="1:13" x14ac:dyDescent="0.25">
      <c r="A356">
        <v>1985</v>
      </c>
      <c r="B356">
        <v>2</v>
      </c>
      <c r="C356">
        <v>3</v>
      </c>
      <c r="D356">
        <v>-67.00633333333333</v>
      </c>
      <c r="E356">
        <v>-45.520333333333333</v>
      </c>
      <c r="F356">
        <v>25</v>
      </c>
      <c r="G356">
        <v>0</v>
      </c>
      <c r="H356">
        <v>0</v>
      </c>
      <c r="I356">
        <v>0</v>
      </c>
      <c r="J356">
        <v>0</v>
      </c>
      <c r="K356">
        <v>0</v>
      </c>
      <c r="L356">
        <v>0</v>
      </c>
      <c r="M356">
        <v>0</v>
      </c>
    </row>
    <row r="357" spans="1:13" x14ac:dyDescent="0.25">
      <c r="A357">
        <v>1985</v>
      </c>
      <c r="B357">
        <v>2</v>
      </c>
      <c r="C357">
        <v>3</v>
      </c>
      <c r="D357">
        <v>-67.00633333333333</v>
      </c>
      <c r="E357">
        <v>-45.520333333333333</v>
      </c>
      <c r="F357">
        <v>50</v>
      </c>
      <c r="G357">
        <v>0</v>
      </c>
      <c r="H357">
        <v>0</v>
      </c>
      <c r="I357">
        <v>0</v>
      </c>
      <c r="J357">
        <v>0</v>
      </c>
      <c r="K357">
        <v>0</v>
      </c>
      <c r="L357">
        <v>0</v>
      </c>
      <c r="M357">
        <v>0</v>
      </c>
    </row>
    <row r="358" spans="1:13" x14ac:dyDescent="0.25">
      <c r="A358">
        <v>1985</v>
      </c>
      <c r="B358">
        <v>2</v>
      </c>
      <c r="C358">
        <v>3</v>
      </c>
      <c r="D358">
        <v>-67.00633333333333</v>
      </c>
      <c r="E358">
        <v>-45.520333333333333</v>
      </c>
      <c r="F358">
        <v>75</v>
      </c>
      <c r="G358">
        <v>0</v>
      </c>
      <c r="H358">
        <v>0</v>
      </c>
      <c r="I358">
        <v>0</v>
      </c>
      <c r="J358">
        <v>0</v>
      </c>
      <c r="K358">
        <v>0</v>
      </c>
      <c r="L358">
        <v>0</v>
      </c>
      <c r="M358">
        <v>0</v>
      </c>
    </row>
    <row r="359" spans="1:13" x14ac:dyDescent="0.25">
      <c r="A359">
        <v>1985</v>
      </c>
      <c r="B359">
        <v>2</v>
      </c>
      <c r="C359">
        <v>3</v>
      </c>
      <c r="D359">
        <v>-67.00633333333333</v>
      </c>
      <c r="E359">
        <v>-45.520333333333333</v>
      </c>
      <c r="F359">
        <v>100</v>
      </c>
      <c r="G359">
        <v>0</v>
      </c>
      <c r="H359">
        <v>0</v>
      </c>
      <c r="I359">
        <v>0</v>
      </c>
      <c r="J359">
        <v>0</v>
      </c>
      <c r="K359">
        <v>0</v>
      </c>
      <c r="L359">
        <v>0</v>
      </c>
      <c r="M359">
        <v>0</v>
      </c>
    </row>
    <row r="360" spans="1:13" x14ac:dyDescent="0.25">
      <c r="A360">
        <v>1985</v>
      </c>
      <c r="B360">
        <v>2</v>
      </c>
      <c r="C360">
        <v>3</v>
      </c>
      <c r="D360">
        <v>-67.00633333333333</v>
      </c>
      <c r="E360">
        <v>-45.520333333333333</v>
      </c>
      <c r="F360">
        <v>150</v>
      </c>
      <c r="G360">
        <v>0</v>
      </c>
      <c r="H360">
        <v>0</v>
      </c>
      <c r="I360">
        <v>0</v>
      </c>
      <c r="J360">
        <v>0</v>
      </c>
      <c r="K360">
        <v>0</v>
      </c>
      <c r="L360">
        <v>0</v>
      </c>
      <c r="M360">
        <v>0</v>
      </c>
    </row>
    <row r="361" spans="1:13" x14ac:dyDescent="0.25">
      <c r="A361">
        <v>1985</v>
      </c>
      <c r="B361">
        <v>2</v>
      </c>
      <c r="C361">
        <v>3</v>
      </c>
      <c r="D361">
        <v>-67.00633333333333</v>
      </c>
      <c r="E361">
        <v>-45.520333333333333</v>
      </c>
      <c r="F361">
        <v>200</v>
      </c>
      <c r="G361">
        <v>0</v>
      </c>
      <c r="H361">
        <v>0</v>
      </c>
      <c r="I361">
        <v>0</v>
      </c>
      <c r="J361">
        <v>0</v>
      </c>
      <c r="K361">
        <v>0</v>
      </c>
      <c r="L361">
        <v>0</v>
      </c>
      <c r="M361">
        <v>0</v>
      </c>
    </row>
    <row r="362" spans="1:13" x14ac:dyDescent="0.25">
      <c r="A362">
        <v>1985</v>
      </c>
      <c r="B362">
        <v>2</v>
      </c>
      <c r="C362">
        <v>3</v>
      </c>
      <c r="D362">
        <v>-65.998333333333335</v>
      </c>
      <c r="E362">
        <v>-47.796666666666667</v>
      </c>
      <c r="F362">
        <v>0</v>
      </c>
      <c r="G362">
        <v>0</v>
      </c>
      <c r="H362">
        <v>0</v>
      </c>
      <c r="I362">
        <v>0</v>
      </c>
      <c r="J362">
        <v>0</v>
      </c>
      <c r="K362">
        <v>0</v>
      </c>
      <c r="L362">
        <v>0</v>
      </c>
      <c r="M362">
        <v>0</v>
      </c>
    </row>
    <row r="363" spans="1:13" x14ac:dyDescent="0.25">
      <c r="A363">
        <v>1985</v>
      </c>
      <c r="B363">
        <v>2</v>
      </c>
      <c r="C363">
        <v>3</v>
      </c>
      <c r="D363">
        <v>-65.998333333333335</v>
      </c>
      <c r="E363">
        <v>-47.796666666666667</v>
      </c>
      <c r="F363">
        <v>10</v>
      </c>
      <c r="G363">
        <v>0</v>
      </c>
      <c r="H363">
        <v>0</v>
      </c>
      <c r="I363">
        <v>0</v>
      </c>
      <c r="J363">
        <v>0</v>
      </c>
      <c r="K363">
        <v>0</v>
      </c>
      <c r="L363">
        <v>0</v>
      </c>
      <c r="M363">
        <v>0</v>
      </c>
    </row>
    <row r="364" spans="1:13" x14ac:dyDescent="0.25">
      <c r="A364">
        <v>1985</v>
      </c>
      <c r="B364">
        <v>2</v>
      </c>
      <c r="C364">
        <v>3</v>
      </c>
      <c r="D364">
        <v>-65.998333333333335</v>
      </c>
      <c r="E364">
        <v>-47.796666666666667</v>
      </c>
      <c r="F364">
        <v>25</v>
      </c>
      <c r="G364">
        <v>0</v>
      </c>
      <c r="H364">
        <v>0</v>
      </c>
      <c r="I364">
        <v>0</v>
      </c>
      <c r="J364">
        <v>0</v>
      </c>
      <c r="K364">
        <v>0</v>
      </c>
      <c r="L364">
        <v>0</v>
      </c>
      <c r="M364">
        <v>0</v>
      </c>
    </row>
    <row r="365" spans="1:13" x14ac:dyDescent="0.25">
      <c r="A365">
        <v>1985</v>
      </c>
      <c r="B365">
        <v>2</v>
      </c>
      <c r="C365">
        <v>3</v>
      </c>
      <c r="D365">
        <v>-65.998333333333335</v>
      </c>
      <c r="E365">
        <v>-47.796666666666667</v>
      </c>
      <c r="F365">
        <v>50</v>
      </c>
      <c r="G365">
        <v>0</v>
      </c>
      <c r="H365">
        <v>0</v>
      </c>
      <c r="I365">
        <v>0</v>
      </c>
      <c r="J365">
        <v>0</v>
      </c>
      <c r="K365">
        <v>0</v>
      </c>
      <c r="L365">
        <v>0</v>
      </c>
      <c r="M365">
        <v>0</v>
      </c>
    </row>
    <row r="366" spans="1:13" x14ac:dyDescent="0.25">
      <c r="A366">
        <v>1985</v>
      </c>
      <c r="B366">
        <v>2</v>
      </c>
      <c r="C366">
        <v>3</v>
      </c>
      <c r="D366">
        <v>-65.998333333333335</v>
      </c>
      <c r="E366">
        <v>-47.796666666666667</v>
      </c>
      <c r="F366">
        <v>75</v>
      </c>
      <c r="G366">
        <v>0</v>
      </c>
      <c r="H366">
        <v>0</v>
      </c>
      <c r="I366">
        <v>0</v>
      </c>
      <c r="J366">
        <v>0</v>
      </c>
      <c r="K366">
        <v>0</v>
      </c>
      <c r="L366">
        <v>0</v>
      </c>
      <c r="M366">
        <v>0</v>
      </c>
    </row>
    <row r="367" spans="1:13" x14ac:dyDescent="0.25">
      <c r="A367">
        <v>1985</v>
      </c>
      <c r="B367">
        <v>2</v>
      </c>
      <c r="C367">
        <v>3</v>
      </c>
      <c r="D367">
        <v>-65.998333333333335</v>
      </c>
      <c r="E367">
        <v>-47.796666666666667</v>
      </c>
      <c r="F367">
        <v>100</v>
      </c>
      <c r="G367">
        <v>0</v>
      </c>
      <c r="H367">
        <v>0</v>
      </c>
      <c r="I367">
        <v>0</v>
      </c>
      <c r="J367">
        <v>0</v>
      </c>
      <c r="K367">
        <v>0</v>
      </c>
      <c r="L367">
        <v>0</v>
      </c>
      <c r="M367">
        <v>0</v>
      </c>
    </row>
    <row r="368" spans="1:13" x14ac:dyDescent="0.25">
      <c r="A368">
        <v>1985</v>
      </c>
      <c r="B368">
        <v>2</v>
      </c>
      <c r="C368">
        <v>3</v>
      </c>
      <c r="D368">
        <v>-65.998333333333335</v>
      </c>
      <c r="E368">
        <v>-47.796666666666667</v>
      </c>
      <c r="F368">
        <v>150</v>
      </c>
      <c r="G368">
        <v>0</v>
      </c>
      <c r="H368">
        <v>0</v>
      </c>
      <c r="I368">
        <v>0</v>
      </c>
      <c r="J368">
        <v>0</v>
      </c>
      <c r="K368">
        <v>0</v>
      </c>
      <c r="L368">
        <v>0</v>
      </c>
      <c r="M368">
        <v>0</v>
      </c>
    </row>
    <row r="369" spans="1:13" x14ac:dyDescent="0.25">
      <c r="A369">
        <v>1985</v>
      </c>
      <c r="B369">
        <v>2</v>
      </c>
      <c r="C369">
        <v>3</v>
      </c>
      <c r="D369">
        <v>-65.998333333333335</v>
      </c>
      <c r="E369">
        <v>-47.796666666666667</v>
      </c>
      <c r="F369">
        <v>200</v>
      </c>
      <c r="G369">
        <v>0</v>
      </c>
      <c r="H369">
        <v>0</v>
      </c>
      <c r="I369">
        <v>0</v>
      </c>
      <c r="J369">
        <v>0</v>
      </c>
      <c r="K369">
        <v>0</v>
      </c>
      <c r="L369">
        <v>0</v>
      </c>
      <c r="M369">
        <v>0</v>
      </c>
    </row>
    <row r="370" spans="1:13" x14ac:dyDescent="0.25">
      <c r="A370">
        <v>1985</v>
      </c>
      <c r="B370">
        <v>2</v>
      </c>
      <c r="C370">
        <v>4</v>
      </c>
      <c r="D370">
        <v>-65.010999999999996</v>
      </c>
      <c r="E370">
        <v>-48.678333333333335</v>
      </c>
      <c r="F370">
        <v>0</v>
      </c>
      <c r="G370">
        <v>0</v>
      </c>
      <c r="H370">
        <v>0</v>
      </c>
      <c r="I370">
        <v>0</v>
      </c>
      <c r="J370">
        <v>0</v>
      </c>
      <c r="K370">
        <v>0</v>
      </c>
      <c r="L370">
        <v>0</v>
      </c>
      <c r="M370">
        <v>0</v>
      </c>
    </row>
    <row r="371" spans="1:13" x14ac:dyDescent="0.25">
      <c r="A371">
        <v>1985</v>
      </c>
      <c r="B371">
        <v>2</v>
      </c>
      <c r="C371">
        <v>4</v>
      </c>
      <c r="D371">
        <v>-65.010999999999996</v>
      </c>
      <c r="E371">
        <v>-48.678333333333335</v>
      </c>
      <c r="F371">
        <v>10</v>
      </c>
      <c r="G371">
        <v>0</v>
      </c>
      <c r="H371">
        <v>0</v>
      </c>
      <c r="I371">
        <v>0</v>
      </c>
      <c r="J371">
        <v>0</v>
      </c>
      <c r="K371">
        <v>0</v>
      </c>
      <c r="L371">
        <v>0</v>
      </c>
      <c r="M371">
        <v>0</v>
      </c>
    </row>
    <row r="372" spans="1:13" x14ac:dyDescent="0.25">
      <c r="A372">
        <v>1985</v>
      </c>
      <c r="B372">
        <v>2</v>
      </c>
      <c r="C372">
        <v>4</v>
      </c>
      <c r="D372">
        <v>-65.010999999999996</v>
      </c>
      <c r="E372">
        <v>-48.678333333333335</v>
      </c>
      <c r="F372">
        <v>25</v>
      </c>
      <c r="G372">
        <v>0</v>
      </c>
      <c r="H372">
        <v>0</v>
      </c>
      <c r="I372">
        <v>0</v>
      </c>
      <c r="J372">
        <v>0</v>
      </c>
      <c r="K372">
        <v>0</v>
      </c>
      <c r="L372">
        <v>0</v>
      </c>
      <c r="M372">
        <v>0</v>
      </c>
    </row>
    <row r="373" spans="1:13" x14ac:dyDescent="0.25">
      <c r="A373">
        <v>1985</v>
      </c>
      <c r="B373">
        <v>2</v>
      </c>
      <c r="C373">
        <v>4</v>
      </c>
      <c r="D373">
        <v>-65.010999999999996</v>
      </c>
      <c r="E373">
        <v>-48.678333333333335</v>
      </c>
      <c r="F373">
        <v>50</v>
      </c>
      <c r="G373">
        <v>0</v>
      </c>
      <c r="H373">
        <v>0</v>
      </c>
      <c r="I373">
        <v>0</v>
      </c>
      <c r="J373">
        <v>0</v>
      </c>
      <c r="K373">
        <v>0</v>
      </c>
      <c r="L373">
        <v>0</v>
      </c>
      <c r="M373">
        <v>0</v>
      </c>
    </row>
    <row r="374" spans="1:13" x14ac:dyDescent="0.25">
      <c r="A374">
        <v>1985</v>
      </c>
      <c r="B374">
        <v>2</v>
      </c>
      <c r="C374">
        <v>4</v>
      </c>
      <c r="D374">
        <v>-65.010999999999996</v>
      </c>
      <c r="E374">
        <v>-48.678333333333335</v>
      </c>
      <c r="F374">
        <v>75</v>
      </c>
      <c r="G374">
        <v>0</v>
      </c>
      <c r="H374">
        <v>0</v>
      </c>
      <c r="I374">
        <v>0</v>
      </c>
      <c r="J374">
        <v>0</v>
      </c>
      <c r="K374">
        <v>0</v>
      </c>
      <c r="L374">
        <v>0</v>
      </c>
      <c r="M374">
        <v>0</v>
      </c>
    </row>
    <row r="375" spans="1:13" x14ac:dyDescent="0.25">
      <c r="A375">
        <v>1985</v>
      </c>
      <c r="B375">
        <v>2</v>
      </c>
      <c r="C375">
        <v>4</v>
      </c>
      <c r="D375">
        <v>-65.010999999999996</v>
      </c>
      <c r="E375">
        <v>-48.678333333333335</v>
      </c>
      <c r="F375">
        <v>100</v>
      </c>
      <c r="G375">
        <v>0</v>
      </c>
      <c r="H375">
        <v>0</v>
      </c>
      <c r="I375">
        <v>0</v>
      </c>
      <c r="J375">
        <v>0</v>
      </c>
      <c r="K375">
        <v>0</v>
      </c>
      <c r="L375">
        <v>0</v>
      </c>
      <c r="M375">
        <v>0</v>
      </c>
    </row>
    <row r="376" spans="1:13" x14ac:dyDescent="0.25">
      <c r="A376">
        <v>1985</v>
      </c>
      <c r="B376">
        <v>2</v>
      </c>
      <c r="C376">
        <v>4</v>
      </c>
      <c r="D376">
        <v>-65.010999999999996</v>
      </c>
      <c r="E376">
        <v>-48.678333333333335</v>
      </c>
      <c r="F376">
        <v>150</v>
      </c>
      <c r="G376">
        <v>0</v>
      </c>
      <c r="H376">
        <v>0</v>
      </c>
      <c r="I376">
        <v>0</v>
      </c>
      <c r="J376">
        <v>0</v>
      </c>
      <c r="K376">
        <v>0</v>
      </c>
      <c r="L376">
        <v>0</v>
      </c>
      <c r="M376">
        <v>0</v>
      </c>
    </row>
    <row r="377" spans="1:13" x14ac:dyDescent="0.25">
      <c r="A377">
        <v>1985</v>
      </c>
      <c r="B377">
        <v>2</v>
      </c>
      <c r="C377">
        <v>13</v>
      </c>
      <c r="D377">
        <v>-65.99666666666667</v>
      </c>
      <c r="E377">
        <v>-67.064999999999998</v>
      </c>
      <c r="F377">
        <v>0</v>
      </c>
      <c r="G377">
        <v>0</v>
      </c>
      <c r="H377">
        <v>0</v>
      </c>
      <c r="I377">
        <v>0</v>
      </c>
      <c r="J377">
        <v>0</v>
      </c>
      <c r="K377">
        <v>0</v>
      </c>
      <c r="L377">
        <v>0</v>
      </c>
      <c r="M377">
        <v>0</v>
      </c>
    </row>
    <row r="378" spans="1:13" x14ac:dyDescent="0.25">
      <c r="A378">
        <v>1985</v>
      </c>
      <c r="B378">
        <v>2</v>
      </c>
      <c r="C378">
        <v>13</v>
      </c>
      <c r="D378">
        <v>-65.99666666666667</v>
      </c>
      <c r="E378">
        <v>-67.064999999999998</v>
      </c>
      <c r="F378">
        <v>10</v>
      </c>
      <c r="G378">
        <v>0</v>
      </c>
      <c r="H378">
        <v>0</v>
      </c>
      <c r="I378">
        <v>0</v>
      </c>
      <c r="J378">
        <v>0</v>
      </c>
      <c r="K378">
        <v>0</v>
      </c>
      <c r="L378">
        <v>0</v>
      </c>
      <c r="M378">
        <v>0</v>
      </c>
    </row>
    <row r="379" spans="1:13" x14ac:dyDescent="0.25">
      <c r="A379">
        <v>1985</v>
      </c>
      <c r="B379">
        <v>2</v>
      </c>
      <c r="C379">
        <v>13</v>
      </c>
      <c r="D379">
        <v>-65.99666666666667</v>
      </c>
      <c r="E379">
        <v>-67.064999999999998</v>
      </c>
      <c r="F379">
        <v>25</v>
      </c>
      <c r="G379">
        <v>0</v>
      </c>
      <c r="H379">
        <v>0</v>
      </c>
      <c r="I379">
        <v>0</v>
      </c>
      <c r="J379">
        <v>0</v>
      </c>
      <c r="K379">
        <v>0</v>
      </c>
      <c r="L379">
        <v>0</v>
      </c>
      <c r="M379">
        <v>0</v>
      </c>
    </row>
    <row r="380" spans="1:13" x14ac:dyDescent="0.25">
      <c r="A380">
        <v>1985</v>
      </c>
      <c r="B380">
        <v>2</v>
      </c>
      <c r="C380">
        <v>13</v>
      </c>
      <c r="D380">
        <v>-65.99666666666667</v>
      </c>
      <c r="E380">
        <v>-67.064999999999998</v>
      </c>
      <c r="F380">
        <v>50</v>
      </c>
      <c r="G380">
        <v>0</v>
      </c>
      <c r="H380">
        <v>0</v>
      </c>
      <c r="I380">
        <v>0</v>
      </c>
      <c r="J380">
        <v>0</v>
      </c>
      <c r="K380">
        <v>0</v>
      </c>
      <c r="L380">
        <v>0</v>
      </c>
      <c r="M380">
        <v>0</v>
      </c>
    </row>
    <row r="381" spans="1:13" x14ac:dyDescent="0.25">
      <c r="A381">
        <v>1985</v>
      </c>
      <c r="B381">
        <v>2</v>
      </c>
      <c r="C381">
        <v>13</v>
      </c>
      <c r="D381">
        <v>-65.99666666666667</v>
      </c>
      <c r="E381">
        <v>-67.064999999999998</v>
      </c>
      <c r="F381">
        <v>100</v>
      </c>
      <c r="G381">
        <v>0</v>
      </c>
      <c r="H381">
        <v>0</v>
      </c>
      <c r="I381">
        <v>0</v>
      </c>
      <c r="J381">
        <v>0</v>
      </c>
      <c r="K381">
        <v>0</v>
      </c>
      <c r="L381">
        <v>0</v>
      </c>
      <c r="M381">
        <v>0</v>
      </c>
    </row>
    <row r="382" spans="1:13" x14ac:dyDescent="0.25">
      <c r="A382">
        <v>1985</v>
      </c>
      <c r="B382">
        <v>2</v>
      </c>
      <c r="C382">
        <v>13</v>
      </c>
      <c r="D382">
        <v>-65.99666666666667</v>
      </c>
      <c r="E382">
        <v>-67.064999999999998</v>
      </c>
      <c r="F382">
        <v>200</v>
      </c>
      <c r="G382">
        <v>0</v>
      </c>
      <c r="H382">
        <v>0</v>
      </c>
      <c r="I382">
        <v>0</v>
      </c>
      <c r="J382">
        <v>0</v>
      </c>
      <c r="K382">
        <v>0</v>
      </c>
      <c r="L382">
        <v>0</v>
      </c>
      <c r="M382">
        <v>0</v>
      </c>
    </row>
    <row r="383" spans="1:13" x14ac:dyDescent="0.25">
      <c r="A383">
        <v>1985</v>
      </c>
      <c r="B383">
        <v>2</v>
      </c>
      <c r="C383">
        <v>13</v>
      </c>
      <c r="D383">
        <v>-64.992333333333335</v>
      </c>
      <c r="E383">
        <v>-65.355000000000004</v>
      </c>
      <c r="F383">
        <v>10</v>
      </c>
      <c r="G383">
        <v>0</v>
      </c>
      <c r="H383">
        <v>0</v>
      </c>
      <c r="I383">
        <v>0</v>
      </c>
      <c r="J383">
        <v>0</v>
      </c>
      <c r="K383">
        <v>0</v>
      </c>
      <c r="L383">
        <v>0</v>
      </c>
      <c r="M383">
        <v>0</v>
      </c>
    </row>
    <row r="384" spans="1:13" x14ac:dyDescent="0.25">
      <c r="A384">
        <v>1985</v>
      </c>
      <c r="B384">
        <v>2</v>
      </c>
      <c r="C384">
        <v>13</v>
      </c>
      <c r="D384">
        <v>-64.992333333333335</v>
      </c>
      <c r="E384">
        <v>-65.355000000000004</v>
      </c>
      <c r="F384">
        <v>25</v>
      </c>
      <c r="G384">
        <v>0</v>
      </c>
      <c r="H384">
        <v>0</v>
      </c>
      <c r="I384">
        <v>0</v>
      </c>
      <c r="J384">
        <v>0</v>
      </c>
      <c r="K384">
        <v>0</v>
      </c>
      <c r="L384">
        <v>0</v>
      </c>
      <c r="M384">
        <v>0</v>
      </c>
    </row>
    <row r="385" spans="1:13" x14ac:dyDescent="0.25">
      <c r="A385">
        <v>1985</v>
      </c>
      <c r="B385">
        <v>2</v>
      </c>
      <c r="C385">
        <v>13</v>
      </c>
      <c r="D385">
        <v>-64.992333333333335</v>
      </c>
      <c r="E385">
        <v>-65.355000000000004</v>
      </c>
      <c r="F385">
        <v>100</v>
      </c>
      <c r="G385">
        <v>0</v>
      </c>
      <c r="H385">
        <v>0</v>
      </c>
      <c r="I385">
        <v>0</v>
      </c>
      <c r="J385">
        <v>0</v>
      </c>
      <c r="K385">
        <v>0</v>
      </c>
      <c r="L385">
        <v>0</v>
      </c>
      <c r="M385">
        <v>0</v>
      </c>
    </row>
    <row r="386" spans="1:13" x14ac:dyDescent="0.25">
      <c r="A386">
        <v>1985</v>
      </c>
      <c r="B386">
        <v>2</v>
      </c>
      <c r="C386">
        <v>14</v>
      </c>
      <c r="D386">
        <v>-67.998333333333335</v>
      </c>
      <c r="E386">
        <v>-70.328333333333333</v>
      </c>
      <c r="F386">
        <v>0</v>
      </c>
      <c r="G386">
        <v>0</v>
      </c>
      <c r="H386">
        <v>0</v>
      </c>
      <c r="I386">
        <v>0</v>
      </c>
      <c r="J386">
        <v>0</v>
      </c>
      <c r="K386">
        <v>0</v>
      </c>
      <c r="L386">
        <v>0</v>
      </c>
      <c r="M386">
        <v>0</v>
      </c>
    </row>
    <row r="387" spans="1:13" x14ac:dyDescent="0.25">
      <c r="A387">
        <v>1985</v>
      </c>
      <c r="B387">
        <v>2</v>
      </c>
      <c r="C387">
        <v>14</v>
      </c>
      <c r="D387">
        <v>-67.998333333333335</v>
      </c>
      <c r="E387">
        <v>-70.328333333333333</v>
      </c>
      <c r="F387">
        <v>10</v>
      </c>
      <c r="G387">
        <v>0</v>
      </c>
      <c r="H387">
        <v>0</v>
      </c>
      <c r="I387">
        <v>0</v>
      </c>
      <c r="J387">
        <v>0</v>
      </c>
      <c r="K387">
        <v>0</v>
      </c>
      <c r="L387">
        <v>0</v>
      </c>
      <c r="M387">
        <v>0</v>
      </c>
    </row>
    <row r="388" spans="1:13" x14ac:dyDescent="0.25">
      <c r="A388">
        <v>1985</v>
      </c>
      <c r="B388">
        <v>2</v>
      </c>
      <c r="C388">
        <v>14</v>
      </c>
      <c r="D388">
        <v>-67.998333333333335</v>
      </c>
      <c r="E388">
        <v>-70.328333333333333</v>
      </c>
      <c r="F388">
        <v>25</v>
      </c>
      <c r="G388">
        <v>0</v>
      </c>
      <c r="H388">
        <v>0</v>
      </c>
      <c r="I388">
        <v>0</v>
      </c>
      <c r="J388">
        <v>0</v>
      </c>
      <c r="K388">
        <v>0</v>
      </c>
      <c r="L388">
        <v>0</v>
      </c>
      <c r="M388">
        <v>0</v>
      </c>
    </row>
    <row r="389" spans="1:13" x14ac:dyDescent="0.25">
      <c r="A389">
        <v>1985</v>
      </c>
      <c r="B389">
        <v>2</v>
      </c>
      <c r="C389">
        <v>14</v>
      </c>
      <c r="D389">
        <v>-67.998333333333335</v>
      </c>
      <c r="E389">
        <v>-70.328333333333333</v>
      </c>
      <c r="F389">
        <v>50</v>
      </c>
      <c r="G389">
        <v>0</v>
      </c>
      <c r="H389">
        <v>0</v>
      </c>
      <c r="I389">
        <v>0</v>
      </c>
      <c r="J389">
        <v>0</v>
      </c>
      <c r="K389">
        <v>0</v>
      </c>
      <c r="L389">
        <v>0</v>
      </c>
      <c r="M389">
        <v>0</v>
      </c>
    </row>
    <row r="390" spans="1:13" x14ac:dyDescent="0.25">
      <c r="A390">
        <v>1985</v>
      </c>
      <c r="B390">
        <v>2</v>
      </c>
      <c r="C390">
        <v>14</v>
      </c>
      <c r="D390">
        <v>-67.998333333333335</v>
      </c>
      <c r="E390">
        <v>-70.328333333333333</v>
      </c>
      <c r="F390">
        <v>75</v>
      </c>
      <c r="G390">
        <v>0</v>
      </c>
      <c r="H390">
        <v>0</v>
      </c>
      <c r="I390">
        <v>0</v>
      </c>
      <c r="J390">
        <v>0</v>
      </c>
      <c r="K390">
        <v>0</v>
      </c>
      <c r="L390">
        <v>0</v>
      </c>
      <c r="M390">
        <v>0</v>
      </c>
    </row>
    <row r="391" spans="1:13" x14ac:dyDescent="0.25">
      <c r="A391">
        <v>1985</v>
      </c>
      <c r="B391">
        <v>2</v>
      </c>
      <c r="C391">
        <v>14</v>
      </c>
      <c r="D391">
        <v>-67.998333333333335</v>
      </c>
      <c r="E391">
        <v>-70.328333333333333</v>
      </c>
      <c r="F391">
        <v>100</v>
      </c>
      <c r="G391">
        <v>0</v>
      </c>
      <c r="H391">
        <v>0</v>
      </c>
      <c r="I391">
        <v>0</v>
      </c>
      <c r="J391">
        <v>0</v>
      </c>
      <c r="K391">
        <v>0</v>
      </c>
      <c r="L391">
        <v>0</v>
      </c>
      <c r="M391">
        <v>0</v>
      </c>
    </row>
    <row r="392" spans="1:13" x14ac:dyDescent="0.25">
      <c r="A392">
        <v>1985</v>
      </c>
      <c r="B392">
        <v>2</v>
      </c>
      <c r="C392">
        <v>14</v>
      </c>
      <c r="D392">
        <v>-67.998333333333335</v>
      </c>
      <c r="E392">
        <v>-70.328333333333333</v>
      </c>
      <c r="F392">
        <v>150</v>
      </c>
      <c r="G392">
        <v>0</v>
      </c>
      <c r="H392">
        <v>0</v>
      </c>
      <c r="I392">
        <v>0</v>
      </c>
      <c r="J392">
        <v>0</v>
      </c>
      <c r="K392">
        <v>0</v>
      </c>
      <c r="L392">
        <v>0</v>
      </c>
      <c r="M392">
        <v>0</v>
      </c>
    </row>
    <row r="393" spans="1:13" x14ac:dyDescent="0.25">
      <c r="A393">
        <v>1985</v>
      </c>
      <c r="B393">
        <v>2</v>
      </c>
      <c r="C393">
        <v>14</v>
      </c>
      <c r="D393">
        <v>-67.998333333333335</v>
      </c>
      <c r="E393">
        <v>-70.328333333333333</v>
      </c>
      <c r="F393">
        <v>200</v>
      </c>
      <c r="G393">
        <v>0</v>
      </c>
      <c r="H393">
        <v>0</v>
      </c>
      <c r="I393">
        <v>0</v>
      </c>
      <c r="J393">
        <v>0</v>
      </c>
      <c r="K393">
        <v>0</v>
      </c>
      <c r="L393">
        <v>0</v>
      </c>
      <c r="M393">
        <v>0</v>
      </c>
    </row>
    <row r="394" spans="1:13" x14ac:dyDescent="0.25">
      <c r="A394">
        <v>1985</v>
      </c>
      <c r="B394">
        <v>2</v>
      </c>
      <c r="C394">
        <v>14</v>
      </c>
      <c r="D394">
        <v>-67.003</v>
      </c>
      <c r="E394">
        <v>-69.081999999999994</v>
      </c>
      <c r="F394">
        <v>0</v>
      </c>
      <c r="G394">
        <v>0</v>
      </c>
      <c r="H394">
        <v>0</v>
      </c>
      <c r="I394">
        <v>0</v>
      </c>
      <c r="J394">
        <v>0</v>
      </c>
      <c r="K394">
        <v>0</v>
      </c>
      <c r="L394">
        <v>0</v>
      </c>
      <c r="M394">
        <v>0</v>
      </c>
    </row>
    <row r="395" spans="1:13" x14ac:dyDescent="0.25">
      <c r="A395">
        <v>1985</v>
      </c>
      <c r="B395">
        <v>2</v>
      </c>
      <c r="C395">
        <v>14</v>
      </c>
      <c r="D395">
        <v>-67.003</v>
      </c>
      <c r="E395">
        <v>-69.081999999999994</v>
      </c>
      <c r="F395">
        <v>10</v>
      </c>
      <c r="G395">
        <v>0</v>
      </c>
      <c r="H395">
        <v>0</v>
      </c>
      <c r="I395">
        <v>0</v>
      </c>
      <c r="J395">
        <v>0</v>
      </c>
      <c r="K395">
        <v>0</v>
      </c>
      <c r="L395">
        <v>0</v>
      </c>
      <c r="M395">
        <v>0</v>
      </c>
    </row>
    <row r="396" spans="1:13" x14ac:dyDescent="0.25">
      <c r="A396">
        <v>1985</v>
      </c>
      <c r="B396">
        <v>2</v>
      </c>
      <c r="C396">
        <v>14</v>
      </c>
      <c r="D396">
        <v>-67.003</v>
      </c>
      <c r="E396">
        <v>-69.081999999999994</v>
      </c>
      <c r="F396">
        <v>25</v>
      </c>
      <c r="G396">
        <v>0</v>
      </c>
      <c r="H396">
        <v>0</v>
      </c>
      <c r="I396">
        <v>0</v>
      </c>
      <c r="J396">
        <v>0</v>
      </c>
      <c r="K396">
        <v>0</v>
      </c>
      <c r="L396">
        <v>0</v>
      </c>
      <c r="M396">
        <v>0</v>
      </c>
    </row>
    <row r="397" spans="1:13" x14ac:dyDescent="0.25">
      <c r="A397">
        <v>1985</v>
      </c>
      <c r="B397">
        <v>2</v>
      </c>
      <c r="C397">
        <v>14</v>
      </c>
      <c r="D397">
        <v>-67.003</v>
      </c>
      <c r="E397">
        <v>-69.081999999999994</v>
      </c>
      <c r="F397">
        <v>50</v>
      </c>
      <c r="G397">
        <v>0</v>
      </c>
      <c r="H397">
        <v>0</v>
      </c>
      <c r="I397">
        <v>0</v>
      </c>
      <c r="J397">
        <v>0</v>
      </c>
      <c r="K397">
        <v>0</v>
      </c>
      <c r="L397">
        <v>0</v>
      </c>
      <c r="M397">
        <v>0</v>
      </c>
    </row>
    <row r="398" spans="1:13" x14ac:dyDescent="0.25">
      <c r="A398">
        <v>1985</v>
      </c>
      <c r="B398">
        <v>2</v>
      </c>
      <c r="C398">
        <v>14</v>
      </c>
      <c r="D398">
        <v>-67.003</v>
      </c>
      <c r="E398">
        <v>-69.081999999999994</v>
      </c>
      <c r="F398">
        <v>75</v>
      </c>
      <c r="G398">
        <v>0</v>
      </c>
      <c r="H398">
        <v>0</v>
      </c>
      <c r="I398">
        <v>0</v>
      </c>
      <c r="J398">
        <v>0</v>
      </c>
      <c r="K398">
        <v>0</v>
      </c>
      <c r="L398">
        <v>0</v>
      </c>
      <c r="M398">
        <v>0</v>
      </c>
    </row>
    <row r="399" spans="1:13" x14ac:dyDescent="0.25">
      <c r="A399">
        <v>1985</v>
      </c>
      <c r="B399">
        <v>2</v>
      </c>
      <c r="C399">
        <v>14</v>
      </c>
      <c r="D399">
        <v>-67.003</v>
      </c>
      <c r="E399">
        <v>-69.081999999999994</v>
      </c>
      <c r="F399">
        <v>100</v>
      </c>
      <c r="G399">
        <v>0</v>
      </c>
      <c r="H399">
        <v>0</v>
      </c>
      <c r="I399">
        <v>0</v>
      </c>
      <c r="J399">
        <v>0</v>
      </c>
      <c r="K399">
        <v>0</v>
      </c>
      <c r="L399">
        <v>0</v>
      </c>
      <c r="M399">
        <v>0</v>
      </c>
    </row>
    <row r="400" spans="1:13" x14ac:dyDescent="0.25">
      <c r="A400">
        <v>1985</v>
      </c>
      <c r="B400">
        <v>2</v>
      </c>
      <c r="C400">
        <v>14</v>
      </c>
      <c r="D400">
        <v>-67.003</v>
      </c>
      <c r="E400">
        <v>-69.081999999999994</v>
      </c>
      <c r="F400">
        <v>150</v>
      </c>
      <c r="G400">
        <v>0</v>
      </c>
      <c r="H400">
        <v>0</v>
      </c>
      <c r="I400">
        <v>0</v>
      </c>
      <c r="J400">
        <v>0</v>
      </c>
      <c r="K400">
        <v>0</v>
      </c>
      <c r="L400">
        <v>0</v>
      </c>
      <c r="M400">
        <v>0</v>
      </c>
    </row>
    <row r="401" spans="1:13" x14ac:dyDescent="0.25">
      <c r="A401">
        <v>1985</v>
      </c>
      <c r="B401">
        <v>2</v>
      </c>
      <c r="C401">
        <v>14</v>
      </c>
      <c r="D401">
        <v>-67.003</v>
      </c>
      <c r="E401">
        <v>-69.081999999999994</v>
      </c>
      <c r="F401">
        <v>200</v>
      </c>
      <c r="G401">
        <v>0</v>
      </c>
      <c r="H401">
        <v>0</v>
      </c>
      <c r="I401">
        <v>0</v>
      </c>
      <c r="J401">
        <v>0</v>
      </c>
      <c r="K401">
        <v>0</v>
      </c>
      <c r="L401">
        <v>0</v>
      </c>
      <c r="M401">
        <v>0</v>
      </c>
    </row>
    <row r="402" spans="1:13" x14ac:dyDescent="0.25">
      <c r="A402">
        <v>1985</v>
      </c>
      <c r="B402">
        <v>3</v>
      </c>
      <c r="C402">
        <v>15</v>
      </c>
      <c r="D402">
        <v>40.97</v>
      </c>
      <c r="E402">
        <v>2.5</v>
      </c>
      <c r="F402">
        <v>0</v>
      </c>
      <c r="G402">
        <v>0</v>
      </c>
      <c r="H402">
        <v>0</v>
      </c>
      <c r="I402">
        <v>0</v>
      </c>
      <c r="J402">
        <v>0</v>
      </c>
      <c r="K402">
        <v>0</v>
      </c>
      <c r="L402">
        <v>0</v>
      </c>
      <c r="M402">
        <v>0</v>
      </c>
    </row>
    <row r="403" spans="1:13" x14ac:dyDescent="0.25">
      <c r="A403">
        <v>1985</v>
      </c>
      <c r="B403">
        <v>3</v>
      </c>
      <c r="C403">
        <v>15</v>
      </c>
      <c r="D403">
        <v>40.97</v>
      </c>
      <c r="E403">
        <v>2.5</v>
      </c>
      <c r="F403">
        <v>10</v>
      </c>
      <c r="G403">
        <v>300</v>
      </c>
      <c r="H403">
        <v>2.4795845090773411E-4</v>
      </c>
      <c r="I403">
        <v>1.042640789477528E-2</v>
      </c>
      <c r="J403">
        <v>2.9351014561015665E-3</v>
      </c>
      <c r="K403">
        <v>2.9351014561015665E-3</v>
      </c>
      <c r="L403">
        <v>2.9351014561015665E-3</v>
      </c>
      <c r="M403">
        <v>2.9351014561015665E-3</v>
      </c>
    </row>
    <row r="404" spans="1:13" x14ac:dyDescent="0.25">
      <c r="A404">
        <v>1985</v>
      </c>
      <c r="B404">
        <v>3</v>
      </c>
      <c r="C404">
        <v>15</v>
      </c>
      <c r="D404">
        <v>40.97</v>
      </c>
      <c r="E404">
        <v>2.5</v>
      </c>
      <c r="F404">
        <v>20</v>
      </c>
      <c r="G404">
        <v>150</v>
      </c>
      <c r="H404">
        <v>1.2397922545386706E-4</v>
      </c>
      <c r="I404">
        <v>5.2132039473876401E-3</v>
      </c>
      <c r="J404">
        <v>1.4675507280507833E-3</v>
      </c>
      <c r="K404">
        <v>1.4675507280507833E-3</v>
      </c>
      <c r="L404">
        <v>1.4675507280507833E-3</v>
      </c>
      <c r="M404">
        <v>1.4675507280507833E-3</v>
      </c>
    </row>
    <row r="405" spans="1:13" x14ac:dyDescent="0.25">
      <c r="A405">
        <v>1985</v>
      </c>
      <c r="B405">
        <v>3</v>
      </c>
      <c r="C405">
        <v>15</v>
      </c>
      <c r="D405">
        <v>40.97</v>
      </c>
      <c r="E405">
        <v>2.5</v>
      </c>
      <c r="F405">
        <v>30</v>
      </c>
      <c r="G405">
        <v>0</v>
      </c>
      <c r="H405">
        <v>0</v>
      </c>
      <c r="I405">
        <v>0</v>
      </c>
      <c r="J405">
        <v>0</v>
      </c>
      <c r="K405">
        <v>0</v>
      </c>
      <c r="L405">
        <v>0</v>
      </c>
      <c r="M405">
        <v>0</v>
      </c>
    </row>
    <row r="406" spans="1:13" x14ac:dyDescent="0.25">
      <c r="A406">
        <v>1985</v>
      </c>
      <c r="B406">
        <v>3</v>
      </c>
      <c r="C406">
        <v>15</v>
      </c>
      <c r="D406">
        <v>40.97</v>
      </c>
      <c r="E406">
        <v>2.5</v>
      </c>
      <c r="F406">
        <v>40</v>
      </c>
      <c r="G406">
        <v>0</v>
      </c>
      <c r="H406">
        <v>0</v>
      </c>
      <c r="I406">
        <v>0</v>
      </c>
      <c r="J406">
        <v>0</v>
      </c>
      <c r="K406">
        <v>0</v>
      </c>
      <c r="L406">
        <v>0</v>
      </c>
      <c r="M406">
        <v>0</v>
      </c>
    </row>
    <row r="407" spans="1:13" x14ac:dyDescent="0.25">
      <c r="A407">
        <v>1985</v>
      </c>
      <c r="B407">
        <v>3</v>
      </c>
      <c r="C407">
        <v>15</v>
      </c>
      <c r="D407">
        <v>40.97</v>
      </c>
      <c r="E407">
        <v>2.5</v>
      </c>
      <c r="F407">
        <v>50</v>
      </c>
      <c r="G407">
        <v>0</v>
      </c>
      <c r="H407">
        <v>0</v>
      </c>
      <c r="I407">
        <v>0</v>
      </c>
      <c r="J407">
        <v>0</v>
      </c>
      <c r="K407">
        <v>0</v>
      </c>
      <c r="L407">
        <v>0</v>
      </c>
      <c r="M407">
        <v>0</v>
      </c>
    </row>
    <row r="408" spans="1:13" x14ac:dyDescent="0.25">
      <c r="A408">
        <v>1985</v>
      </c>
      <c r="B408">
        <v>3</v>
      </c>
      <c r="C408">
        <v>15</v>
      </c>
      <c r="D408">
        <v>40.97</v>
      </c>
      <c r="E408">
        <v>2.5</v>
      </c>
      <c r="F408">
        <v>60</v>
      </c>
      <c r="G408">
        <v>0</v>
      </c>
      <c r="H408">
        <v>0</v>
      </c>
      <c r="I408">
        <v>0</v>
      </c>
      <c r="J408">
        <v>0</v>
      </c>
      <c r="K408">
        <v>0</v>
      </c>
      <c r="L408">
        <v>0</v>
      </c>
      <c r="M408">
        <v>0</v>
      </c>
    </row>
    <row r="409" spans="1:13" x14ac:dyDescent="0.25">
      <c r="A409">
        <v>1985</v>
      </c>
      <c r="B409">
        <v>3</v>
      </c>
      <c r="C409">
        <v>15</v>
      </c>
      <c r="D409">
        <v>40.97</v>
      </c>
      <c r="E409">
        <v>2.5</v>
      </c>
      <c r="F409">
        <v>70</v>
      </c>
      <c r="G409">
        <v>0</v>
      </c>
      <c r="H409">
        <v>0</v>
      </c>
      <c r="I409">
        <v>0</v>
      </c>
      <c r="J409">
        <v>0</v>
      </c>
      <c r="K409">
        <v>0</v>
      </c>
      <c r="L409">
        <v>0</v>
      </c>
      <c r="M409">
        <v>0</v>
      </c>
    </row>
    <row r="410" spans="1:13" x14ac:dyDescent="0.25">
      <c r="A410">
        <v>1985</v>
      </c>
      <c r="B410">
        <v>3</v>
      </c>
      <c r="C410">
        <v>15</v>
      </c>
      <c r="D410">
        <v>40.97</v>
      </c>
      <c r="E410">
        <v>2.5</v>
      </c>
      <c r="F410">
        <v>80</v>
      </c>
      <c r="G410">
        <v>0</v>
      </c>
      <c r="H410">
        <v>0</v>
      </c>
      <c r="I410">
        <v>0</v>
      </c>
      <c r="J410">
        <v>0</v>
      </c>
      <c r="K410">
        <v>0</v>
      </c>
      <c r="L410">
        <v>0</v>
      </c>
      <c r="M410">
        <v>0</v>
      </c>
    </row>
    <row r="411" spans="1:13" x14ac:dyDescent="0.25">
      <c r="A411">
        <v>1985</v>
      </c>
      <c r="B411">
        <v>3</v>
      </c>
      <c r="C411">
        <v>15</v>
      </c>
      <c r="D411">
        <v>40.97</v>
      </c>
      <c r="E411">
        <v>2.5</v>
      </c>
      <c r="F411">
        <v>90</v>
      </c>
      <c r="G411">
        <v>0</v>
      </c>
      <c r="H411">
        <v>0</v>
      </c>
      <c r="I411">
        <v>0</v>
      </c>
      <c r="J411">
        <v>0</v>
      </c>
      <c r="K411">
        <v>0</v>
      </c>
      <c r="L411">
        <v>0</v>
      </c>
      <c r="M411">
        <v>0</v>
      </c>
    </row>
    <row r="412" spans="1:13" x14ac:dyDescent="0.25">
      <c r="A412">
        <v>1985</v>
      </c>
      <c r="B412">
        <v>3</v>
      </c>
      <c r="C412">
        <v>15</v>
      </c>
      <c r="D412">
        <v>40.97</v>
      </c>
      <c r="E412">
        <v>2.5</v>
      </c>
      <c r="F412">
        <v>100</v>
      </c>
      <c r="G412">
        <v>0</v>
      </c>
      <c r="H412">
        <v>0</v>
      </c>
      <c r="I412">
        <v>0</v>
      </c>
      <c r="J412">
        <v>0</v>
      </c>
      <c r="K412">
        <v>0</v>
      </c>
      <c r="L412">
        <v>0</v>
      </c>
      <c r="M412">
        <v>0</v>
      </c>
    </row>
    <row r="413" spans="1:13" x14ac:dyDescent="0.25">
      <c r="A413">
        <v>1985</v>
      </c>
      <c r="B413">
        <v>3</v>
      </c>
      <c r="C413">
        <v>15</v>
      </c>
      <c r="D413">
        <v>40.97</v>
      </c>
      <c r="E413">
        <v>2.5</v>
      </c>
      <c r="F413">
        <v>150</v>
      </c>
      <c r="G413">
        <v>0</v>
      </c>
      <c r="H413">
        <v>0</v>
      </c>
      <c r="I413">
        <v>0</v>
      </c>
      <c r="J413">
        <v>0</v>
      </c>
      <c r="K413">
        <v>0</v>
      </c>
      <c r="L413">
        <v>0</v>
      </c>
      <c r="M413">
        <v>0</v>
      </c>
    </row>
    <row r="414" spans="1:13" x14ac:dyDescent="0.25">
      <c r="A414">
        <v>1985</v>
      </c>
      <c r="B414">
        <v>3</v>
      </c>
      <c r="C414">
        <v>15</v>
      </c>
      <c r="D414">
        <v>40.97</v>
      </c>
      <c r="E414">
        <v>2.5</v>
      </c>
      <c r="F414">
        <v>200</v>
      </c>
      <c r="G414">
        <v>0</v>
      </c>
      <c r="H414">
        <v>0</v>
      </c>
      <c r="I414">
        <v>0</v>
      </c>
      <c r="J414">
        <v>0</v>
      </c>
      <c r="K414">
        <v>0</v>
      </c>
      <c r="L414">
        <v>0</v>
      </c>
      <c r="M414">
        <v>0</v>
      </c>
    </row>
    <row r="415" spans="1:13" x14ac:dyDescent="0.25">
      <c r="A415">
        <v>1985</v>
      </c>
      <c r="B415">
        <v>3</v>
      </c>
      <c r="C415">
        <v>15</v>
      </c>
      <c r="D415">
        <v>41.12833333333333</v>
      </c>
      <c r="E415">
        <v>2.37</v>
      </c>
      <c r="F415">
        <v>0</v>
      </c>
      <c r="G415">
        <v>0</v>
      </c>
      <c r="H415">
        <v>0</v>
      </c>
      <c r="I415">
        <v>0</v>
      </c>
      <c r="J415">
        <v>0</v>
      </c>
      <c r="K415">
        <v>0</v>
      </c>
      <c r="L415">
        <v>0</v>
      </c>
      <c r="M415">
        <v>0</v>
      </c>
    </row>
    <row r="416" spans="1:13" x14ac:dyDescent="0.25">
      <c r="A416">
        <v>1985</v>
      </c>
      <c r="B416">
        <v>3</v>
      </c>
      <c r="C416">
        <v>15</v>
      </c>
      <c r="D416">
        <v>41.12833333333333</v>
      </c>
      <c r="E416">
        <v>2.37</v>
      </c>
      <c r="F416">
        <v>10</v>
      </c>
      <c r="G416">
        <v>0</v>
      </c>
      <c r="H416">
        <v>0</v>
      </c>
      <c r="I416">
        <v>0</v>
      </c>
      <c r="J416">
        <v>0</v>
      </c>
      <c r="K416">
        <v>0</v>
      </c>
      <c r="L416">
        <v>0</v>
      </c>
      <c r="M416">
        <v>0</v>
      </c>
    </row>
    <row r="417" spans="1:13" x14ac:dyDescent="0.25">
      <c r="A417">
        <v>1985</v>
      </c>
      <c r="B417">
        <v>3</v>
      </c>
      <c r="C417">
        <v>15</v>
      </c>
      <c r="D417">
        <v>41.12833333333333</v>
      </c>
      <c r="E417">
        <v>2.37</v>
      </c>
      <c r="F417">
        <v>30</v>
      </c>
      <c r="G417">
        <v>0</v>
      </c>
      <c r="H417">
        <v>0</v>
      </c>
      <c r="I417">
        <v>0</v>
      </c>
      <c r="J417">
        <v>0</v>
      </c>
      <c r="K417">
        <v>0</v>
      </c>
      <c r="L417">
        <v>0</v>
      </c>
      <c r="M417">
        <v>0</v>
      </c>
    </row>
    <row r="418" spans="1:13" x14ac:dyDescent="0.25">
      <c r="A418">
        <v>1985</v>
      </c>
      <c r="B418">
        <v>3</v>
      </c>
      <c r="C418">
        <v>15</v>
      </c>
      <c r="D418">
        <v>41.12833333333333</v>
      </c>
      <c r="E418">
        <v>2.37</v>
      </c>
      <c r="F418">
        <v>40</v>
      </c>
      <c r="G418">
        <v>6603</v>
      </c>
      <c r="H418">
        <v>5.4575655044792276E-3</v>
      </c>
      <c r="I418">
        <v>0.2294852377640039</v>
      </c>
      <c r="J418">
        <v>6.4601583048795472E-2</v>
      </c>
      <c r="K418">
        <v>6.4601583048795472E-2</v>
      </c>
      <c r="L418">
        <v>6.4601583048795472E-2</v>
      </c>
      <c r="M418">
        <v>6.4601583048795472E-2</v>
      </c>
    </row>
    <row r="419" spans="1:13" x14ac:dyDescent="0.25">
      <c r="A419">
        <v>1985</v>
      </c>
      <c r="B419">
        <v>3</v>
      </c>
      <c r="C419">
        <v>15</v>
      </c>
      <c r="D419">
        <v>41.12833333333333</v>
      </c>
      <c r="E419">
        <v>2.37</v>
      </c>
      <c r="F419">
        <v>60</v>
      </c>
      <c r="G419">
        <v>15622</v>
      </c>
      <c r="H419">
        <v>1.2912023066935407E-2</v>
      </c>
      <c r="I419">
        <v>0.54293781377393135</v>
      </c>
      <c r="J419">
        <v>0.15284051649072891</v>
      </c>
      <c r="K419">
        <v>0.15284051649072891</v>
      </c>
      <c r="L419">
        <v>0.15284051649072891</v>
      </c>
      <c r="M419">
        <v>0.15284051649072891</v>
      </c>
    </row>
    <row r="420" spans="1:13" x14ac:dyDescent="0.25">
      <c r="A420">
        <v>1985</v>
      </c>
      <c r="B420">
        <v>3</v>
      </c>
      <c r="C420">
        <v>15</v>
      </c>
      <c r="D420">
        <v>41.12833333333333</v>
      </c>
      <c r="E420">
        <v>2.37</v>
      </c>
      <c r="F420">
        <v>70</v>
      </c>
      <c r="G420">
        <v>0</v>
      </c>
      <c r="H420">
        <v>0</v>
      </c>
      <c r="I420">
        <v>0</v>
      </c>
      <c r="J420">
        <v>0</v>
      </c>
      <c r="K420">
        <v>0</v>
      </c>
      <c r="L420">
        <v>0</v>
      </c>
      <c r="M420">
        <v>0</v>
      </c>
    </row>
    <row r="421" spans="1:13" x14ac:dyDescent="0.25">
      <c r="A421">
        <v>1985</v>
      </c>
      <c r="B421">
        <v>3</v>
      </c>
      <c r="C421">
        <v>15</v>
      </c>
      <c r="D421">
        <v>41.12833333333333</v>
      </c>
      <c r="E421">
        <v>2.37</v>
      </c>
      <c r="F421">
        <v>80</v>
      </c>
      <c r="G421">
        <v>0</v>
      </c>
      <c r="H421">
        <v>0</v>
      </c>
      <c r="I421">
        <v>0</v>
      </c>
      <c r="J421">
        <v>0</v>
      </c>
      <c r="K421">
        <v>0</v>
      </c>
      <c r="L421">
        <v>0</v>
      </c>
      <c r="M421">
        <v>0</v>
      </c>
    </row>
    <row r="422" spans="1:13" x14ac:dyDescent="0.25">
      <c r="A422">
        <v>1985</v>
      </c>
      <c r="B422">
        <v>3</v>
      </c>
      <c r="C422">
        <v>15</v>
      </c>
      <c r="D422">
        <v>41.12833333333333</v>
      </c>
      <c r="E422">
        <v>2.37</v>
      </c>
      <c r="F422">
        <v>100</v>
      </c>
      <c r="G422">
        <v>0</v>
      </c>
      <c r="H422">
        <v>0</v>
      </c>
      <c r="I422">
        <v>0</v>
      </c>
      <c r="J422">
        <v>0</v>
      </c>
      <c r="K422">
        <v>0</v>
      </c>
      <c r="L422">
        <v>0</v>
      </c>
      <c r="M422">
        <v>0</v>
      </c>
    </row>
    <row r="423" spans="1:13" x14ac:dyDescent="0.25">
      <c r="A423">
        <v>1985</v>
      </c>
      <c r="B423">
        <v>3</v>
      </c>
      <c r="C423">
        <v>15</v>
      </c>
      <c r="D423">
        <v>41.12833333333333</v>
      </c>
      <c r="E423">
        <v>2.37</v>
      </c>
      <c r="F423">
        <v>200</v>
      </c>
      <c r="G423">
        <v>0</v>
      </c>
      <c r="H423">
        <v>0</v>
      </c>
      <c r="I423">
        <v>0</v>
      </c>
      <c r="J423">
        <v>0</v>
      </c>
      <c r="K423">
        <v>0</v>
      </c>
      <c r="L423">
        <v>0</v>
      </c>
      <c r="M423">
        <v>0</v>
      </c>
    </row>
    <row r="424" spans="1:13" x14ac:dyDescent="0.25">
      <c r="A424">
        <v>1985</v>
      </c>
      <c r="B424">
        <v>3</v>
      </c>
      <c r="C424">
        <v>15</v>
      </c>
      <c r="D424">
        <v>41.216666666666669</v>
      </c>
      <c r="E424">
        <v>2.2366666666666668</v>
      </c>
      <c r="F424">
        <v>0</v>
      </c>
      <c r="G424">
        <v>0</v>
      </c>
      <c r="H424">
        <v>0</v>
      </c>
      <c r="I424">
        <v>0</v>
      </c>
      <c r="J424">
        <v>0</v>
      </c>
      <c r="K424">
        <v>0</v>
      </c>
      <c r="L424">
        <v>0</v>
      </c>
      <c r="M424">
        <v>0</v>
      </c>
    </row>
    <row r="425" spans="1:13" x14ac:dyDescent="0.25">
      <c r="A425">
        <v>1985</v>
      </c>
      <c r="B425">
        <v>3</v>
      </c>
      <c r="C425">
        <v>15</v>
      </c>
      <c r="D425">
        <v>41.216666666666669</v>
      </c>
      <c r="E425">
        <v>2.2366666666666668</v>
      </c>
      <c r="F425">
        <v>10</v>
      </c>
      <c r="G425">
        <v>0</v>
      </c>
      <c r="H425">
        <v>0</v>
      </c>
      <c r="I425">
        <v>0</v>
      </c>
      <c r="J425">
        <v>0</v>
      </c>
      <c r="K425">
        <v>0</v>
      </c>
      <c r="L425">
        <v>0</v>
      </c>
      <c r="M425">
        <v>0</v>
      </c>
    </row>
    <row r="426" spans="1:13" x14ac:dyDescent="0.25">
      <c r="A426">
        <v>1985</v>
      </c>
      <c r="B426">
        <v>3</v>
      </c>
      <c r="C426">
        <v>15</v>
      </c>
      <c r="D426">
        <v>41.216666666666669</v>
      </c>
      <c r="E426">
        <v>2.2366666666666668</v>
      </c>
      <c r="F426">
        <v>20</v>
      </c>
      <c r="G426">
        <v>0</v>
      </c>
      <c r="H426">
        <v>0</v>
      </c>
      <c r="I426">
        <v>0</v>
      </c>
      <c r="J426">
        <v>0</v>
      </c>
      <c r="K426">
        <v>0</v>
      </c>
      <c r="L426">
        <v>0</v>
      </c>
      <c r="M426">
        <v>0</v>
      </c>
    </row>
    <row r="427" spans="1:13" x14ac:dyDescent="0.25">
      <c r="A427">
        <v>1985</v>
      </c>
      <c r="B427">
        <v>3</v>
      </c>
      <c r="C427">
        <v>15</v>
      </c>
      <c r="D427">
        <v>41.216666666666669</v>
      </c>
      <c r="E427">
        <v>2.2366666666666668</v>
      </c>
      <c r="F427">
        <v>40</v>
      </c>
      <c r="G427">
        <v>0</v>
      </c>
      <c r="H427">
        <v>0</v>
      </c>
      <c r="I427">
        <v>0</v>
      </c>
      <c r="J427">
        <v>0</v>
      </c>
      <c r="K427">
        <v>0</v>
      </c>
      <c r="L427">
        <v>0</v>
      </c>
      <c r="M427">
        <v>0</v>
      </c>
    </row>
    <row r="428" spans="1:13" x14ac:dyDescent="0.25">
      <c r="A428">
        <v>1985</v>
      </c>
      <c r="B428">
        <v>3</v>
      </c>
      <c r="C428">
        <v>15</v>
      </c>
      <c r="D428">
        <v>41.216666666666669</v>
      </c>
      <c r="E428">
        <v>2.2366666666666668</v>
      </c>
      <c r="F428">
        <v>60</v>
      </c>
      <c r="G428">
        <v>0</v>
      </c>
      <c r="H428">
        <v>0</v>
      </c>
      <c r="I428">
        <v>0</v>
      </c>
      <c r="J428">
        <v>0</v>
      </c>
      <c r="K428">
        <v>0</v>
      </c>
      <c r="L428">
        <v>0</v>
      </c>
      <c r="M428">
        <v>0</v>
      </c>
    </row>
    <row r="429" spans="1:13" x14ac:dyDescent="0.25">
      <c r="A429">
        <v>1985</v>
      </c>
      <c r="B429">
        <v>3</v>
      </c>
      <c r="C429">
        <v>15</v>
      </c>
      <c r="D429">
        <v>41.216666666666669</v>
      </c>
      <c r="E429">
        <v>2.2366666666666668</v>
      </c>
      <c r="F429">
        <v>70</v>
      </c>
      <c r="G429">
        <v>0</v>
      </c>
      <c r="H429">
        <v>0</v>
      </c>
      <c r="I429">
        <v>0</v>
      </c>
      <c r="J429">
        <v>0</v>
      </c>
      <c r="K429">
        <v>0</v>
      </c>
      <c r="L429">
        <v>0</v>
      </c>
      <c r="M429">
        <v>0</v>
      </c>
    </row>
    <row r="430" spans="1:13" x14ac:dyDescent="0.25">
      <c r="A430">
        <v>1985</v>
      </c>
      <c r="B430">
        <v>3</v>
      </c>
      <c r="C430">
        <v>15</v>
      </c>
      <c r="D430">
        <v>41.216666666666669</v>
      </c>
      <c r="E430">
        <v>2.2366666666666668</v>
      </c>
      <c r="F430">
        <v>80</v>
      </c>
      <c r="G430">
        <v>0</v>
      </c>
      <c r="H430">
        <v>0</v>
      </c>
      <c r="I430">
        <v>0</v>
      </c>
      <c r="J430">
        <v>0</v>
      </c>
      <c r="K430">
        <v>0</v>
      </c>
      <c r="L430">
        <v>0</v>
      </c>
      <c r="M430">
        <v>0</v>
      </c>
    </row>
    <row r="431" spans="1:13" x14ac:dyDescent="0.25">
      <c r="A431">
        <v>1985</v>
      </c>
      <c r="B431">
        <v>3</v>
      </c>
      <c r="C431">
        <v>15</v>
      </c>
      <c r="D431">
        <v>41.216666666666669</v>
      </c>
      <c r="E431">
        <v>2.2366666666666668</v>
      </c>
      <c r="F431">
        <v>100</v>
      </c>
      <c r="G431">
        <v>0</v>
      </c>
      <c r="H431">
        <v>0</v>
      </c>
      <c r="I431">
        <v>0</v>
      </c>
      <c r="J431">
        <v>0</v>
      </c>
      <c r="K431">
        <v>0</v>
      </c>
      <c r="L431">
        <v>0</v>
      </c>
      <c r="M431">
        <v>0</v>
      </c>
    </row>
    <row r="432" spans="1:13" x14ac:dyDescent="0.25">
      <c r="A432">
        <v>1985</v>
      </c>
      <c r="B432">
        <v>3</v>
      </c>
      <c r="C432">
        <v>15</v>
      </c>
      <c r="D432">
        <v>41.216666666666669</v>
      </c>
      <c r="E432">
        <v>2.2366666666666668</v>
      </c>
      <c r="F432">
        <v>200</v>
      </c>
      <c r="G432">
        <v>0</v>
      </c>
      <c r="H432">
        <v>0</v>
      </c>
      <c r="I432">
        <v>0</v>
      </c>
      <c r="J432">
        <v>0</v>
      </c>
      <c r="K432">
        <v>0</v>
      </c>
      <c r="L432">
        <v>0</v>
      </c>
      <c r="M432">
        <v>0</v>
      </c>
    </row>
    <row r="433" spans="1:13" x14ac:dyDescent="0.25">
      <c r="A433">
        <v>1985</v>
      </c>
      <c r="B433">
        <v>3</v>
      </c>
      <c r="C433">
        <v>15</v>
      </c>
      <c r="D433">
        <v>41.286666666666669</v>
      </c>
      <c r="E433">
        <v>2.1749999999999998</v>
      </c>
      <c r="F433">
        <v>0</v>
      </c>
      <c r="G433">
        <v>0</v>
      </c>
      <c r="H433">
        <v>0</v>
      </c>
      <c r="I433">
        <v>0</v>
      </c>
      <c r="J433">
        <v>0</v>
      </c>
      <c r="K433">
        <v>0</v>
      </c>
      <c r="L433">
        <v>0</v>
      </c>
      <c r="M433">
        <v>0</v>
      </c>
    </row>
    <row r="434" spans="1:13" x14ac:dyDescent="0.25">
      <c r="A434">
        <v>1985</v>
      </c>
      <c r="B434">
        <v>3</v>
      </c>
      <c r="C434">
        <v>15</v>
      </c>
      <c r="D434">
        <v>41.286666666666669</v>
      </c>
      <c r="E434">
        <v>2.1749999999999998</v>
      </c>
      <c r="F434">
        <v>10</v>
      </c>
      <c r="G434">
        <v>0</v>
      </c>
      <c r="H434">
        <v>0</v>
      </c>
      <c r="I434">
        <v>0</v>
      </c>
      <c r="J434">
        <v>0</v>
      </c>
      <c r="K434">
        <v>0</v>
      </c>
      <c r="L434">
        <v>0</v>
      </c>
      <c r="M434">
        <v>0</v>
      </c>
    </row>
    <row r="435" spans="1:13" x14ac:dyDescent="0.25">
      <c r="A435">
        <v>1985</v>
      </c>
      <c r="B435">
        <v>3</v>
      </c>
      <c r="C435">
        <v>15</v>
      </c>
      <c r="D435">
        <v>41.286666666666669</v>
      </c>
      <c r="E435">
        <v>2.1749999999999998</v>
      </c>
      <c r="F435">
        <v>20</v>
      </c>
      <c r="G435">
        <v>0</v>
      </c>
      <c r="H435">
        <v>0</v>
      </c>
      <c r="I435">
        <v>0</v>
      </c>
      <c r="J435">
        <v>0</v>
      </c>
      <c r="K435">
        <v>0</v>
      </c>
      <c r="L435">
        <v>0</v>
      </c>
      <c r="M435">
        <v>0</v>
      </c>
    </row>
    <row r="436" spans="1:13" x14ac:dyDescent="0.25">
      <c r="A436">
        <v>1985</v>
      </c>
      <c r="B436">
        <v>3</v>
      </c>
      <c r="C436">
        <v>15</v>
      </c>
      <c r="D436">
        <v>41.286666666666669</v>
      </c>
      <c r="E436">
        <v>2.1749999999999998</v>
      </c>
      <c r="F436">
        <v>30</v>
      </c>
      <c r="G436">
        <v>0</v>
      </c>
      <c r="H436">
        <v>0</v>
      </c>
      <c r="I436">
        <v>0</v>
      </c>
      <c r="J436">
        <v>0</v>
      </c>
      <c r="K436">
        <v>0</v>
      </c>
      <c r="L436">
        <v>0</v>
      </c>
      <c r="M436">
        <v>0</v>
      </c>
    </row>
    <row r="437" spans="1:13" x14ac:dyDescent="0.25">
      <c r="A437">
        <v>1985</v>
      </c>
      <c r="B437">
        <v>3</v>
      </c>
      <c r="C437">
        <v>15</v>
      </c>
      <c r="D437">
        <v>41.286666666666669</v>
      </c>
      <c r="E437">
        <v>2.1749999999999998</v>
      </c>
      <c r="F437">
        <v>40</v>
      </c>
      <c r="G437">
        <v>0</v>
      </c>
      <c r="H437">
        <v>0</v>
      </c>
      <c r="I437">
        <v>0</v>
      </c>
      <c r="J437">
        <v>0</v>
      </c>
      <c r="K437">
        <v>0</v>
      </c>
      <c r="L437">
        <v>0</v>
      </c>
      <c r="M437">
        <v>0</v>
      </c>
    </row>
    <row r="438" spans="1:13" x14ac:dyDescent="0.25">
      <c r="A438">
        <v>1985</v>
      </c>
      <c r="B438">
        <v>3</v>
      </c>
      <c r="C438">
        <v>15</v>
      </c>
      <c r="D438">
        <v>41.286666666666669</v>
      </c>
      <c r="E438">
        <v>2.1749999999999998</v>
      </c>
      <c r="F438">
        <v>50</v>
      </c>
      <c r="G438">
        <v>0</v>
      </c>
      <c r="H438">
        <v>0</v>
      </c>
      <c r="I438">
        <v>0</v>
      </c>
      <c r="J438">
        <v>0</v>
      </c>
      <c r="K438">
        <v>0</v>
      </c>
      <c r="L438">
        <v>0</v>
      </c>
      <c r="M438">
        <v>0</v>
      </c>
    </row>
    <row r="439" spans="1:13" x14ac:dyDescent="0.25">
      <c r="A439">
        <v>1985</v>
      </c>
      <c r="B439">
        <v>3</v>
      </c>
      <c r="C439">
        <v>15</v>
      </c>
      <c r="D439">
        <v>41.286666666666669</v>
      </c>
      <c r="E439">
        <v>2.1749999999999998</v>
      </c>
      <c r="F439">
        <v>60</v>
      </c>
      <c r="G439">
        <v>0</v>
      </c>
      <c r="H439">
        <v>0</v>
      </c>
      <c r="I439">
        <v>0</v>
      </c>
      <c r="J439">
        <v>0</v>
      </c>
      <c r="K439">
        <v>0</v>
      </c>
      <c r="L439">
        <v>0</v>
      </c>
      <c r="M439">
        <v>0</v>
      </c>
    </row>
    <row r="440" spans="1:13" x14ac:dyDescent="0.25">
      <c r="A440">
        <v>1985</v>
      </c>
      <c r="B440">
        <v>3</v>
      </c>
      <c r="C440">
        <v>15</v>
      </c>
      <c r="D440">
        <v>41.286666666666669</v>
      </c>
      <c r="E440">
        <v>2.1749999999999998</v>
      </c>
      <c r="F440">
        <v>70</v>
      </c>
      <c r="G440">
        <v>0</v>
      </c>
      <c r="H440">
        <v>0</v>
      </c>
      <c r="I440">
        <v>0</v>
      </c>
      <c r="J440">
        <v>0</v>
      </c>
      <c r="K440">
        <v>0</v>
      </c>
      <c r="L440">
        <v>0</v>
      </c>
      <c r="M440">
        <v>0</v>
      </c>
    </row>
    <row r="441" spans="1:13" x14ac:dyDescent="0.25">
      <c r="A441">
        <v>1985</v>
      </c>
      <c r="B441">
        <v>3</v>
      </c>
      <c r="C441">
        <v>16</v>
      </c>
      <c r="D441">
        <v>40.116666666666667</v>
      </c>
      <c r="E441">
        <v>3.3250000000000002</v>
      </c>
      <c r="F441">
        <v>0</v>
      </c>
      <c r="G441">
        <v>0</v>
      </c>
      <c r="H441">
        <v>0</v>
      </c>
      <c r="I441">
        <v>0</v>
      </c>
      <c r="J441">
        <v>0</v>
      </c>
      <c r="K441">
        <v>0</v>
      </c>
      <c r="L441">
        <v>0</v>
      </c>
      <c r="M441">
        <v>0</v>
      </c>
    </row>
    <row r="442" spans="1:13" x14ac:dyDescent="0.25">
      <c r="A442">
        <v>1985</v>
      </c>
      <c r="B442">
        <v>3</v>
      </c>
      <c r="C442">
        <v>16</v>
      </c>
      <c r="D442">
        <v>40.116666666666667</v>
      </c>
      <c r="E442">
        <v>3.3250000000000002</v>
      </c>
      <c r="F442">
        <v>10</v>
      </c>
      <c r="G442">
        <v>0</v>
      </c>
      <c r="H442">
        <v>0</v>
      </c>
      <c r="I442">
        <v>0</v>
      </c>
      <c r="J442">
        <v>0</v>
      </c>
      <c r="K442">
        <v>0</v>
      </c>
      <c r="L442">
        <v>0</v>
      </c>
      <c r="M442">
        <v>0</v>
      </c>
    </row>
    <row r="443" spans="1:13" x14ac:dyDescent="0.25">
      <c r="A443">
        <v>1985</v>
      </c>
      <c r="B443">
        <v>3</v>
      </c>
      <c r="C443">
        <v>16</v>
      </c>
      <c r="D443">
        <v>40.116666666666667</v>
      </c>
      <c r="E443">
        <v>3.3250000000000002</v>
      </c>
      <c r="F443">
        <v>20</v>
      </c>
      <c r="G443">
        <v>0</v>
      </c>
      <c r="H443">
        <v>0</v>
      </c>
      <c r="I443">
        <v>0</v>
      </c>
      <c r="J443">
        <v>0</v>
      </c>
      <c r="K443">
        <v>0</v>
      </c>
      <c r="L443">
        <v>0</v>
      </c>
      <c r="M443">
        <v>0</v>
      </c>
    </row>
    <row r="444" spans="1:13" x14ac:dyDescent="0.25">
      <c r="A444">
        <v>1985</v>
      </c>
      <c r="B444">
        <v>3</v>
      </c>
      <c r="C444">
        <v>16</v>
      </c>
      <c r="D444">
        <v>40.116666666666667</v>
      </c>
      <c r="E444">
        <v>3.3250000000000002</v>
      </c>
      <c r="F444">
        <v>40</v>
      </c>
      <c r="G444">
        <v>0</v>
      </c>
      <c r="H444">
        <v>0</v>
      </c>
      <c r="I444">
        <v>0</v>
      </c>
      <c r="J444">
        <v>0</v>
      </c>
      <c r="K444">
        <v>0</v>
      </c>
      <c r="L444">
        <v>0</v>
      </c>
      <c r="M444">
        <v>0</v>
      </c>
    </row>
    <row r="445" spans="1:13" x14ac:dyDescent="0.25">
      <c r="A445">
        <v>1985</v>
      </c>
      <c r="B445">
        <v>3</v>
      </c>
      <c r="C445">
        <v>16</v>
      </c>
      <c r="D445">
        <v>40.116666666666667</v>
      </c>
      <c r="E445">
        <v>3.3250000000000002</v>
      </c>
      <c r="F445">
        <v>60</v>
      </c>
      <c r="G445">
        <v>0</v>
      </c>
      <c r="H445">
        <v>0</v>
      </c>
      <c r="I445">
        <v>0</v>
      </c>
      <c r="J445">
        <v>0</v>
      </c>
      <c r="K445">
        <v>0</v>
      </c>
      <c r="L445">
        <v>0</v>
      </c>
      <c r="M445">
        <v>0</v>
      </c>
    </row>
    <row r="446" spans="1:13" x14ac:dyDescent="0.25">
      <c r="A446">
        <v>1985</v>
      </c>
      <c r="B446">
        <v>3</v>
      </c>
      <c r="C446">
        <v>16</v>
      </c>
      <c r="D446">
        <v>40.116666666666667</v>
      </c>
      <c r="E446">
        <v>3.3250000000000002</v>
      </c>
      <c r="F446">
        <v>80</v>
      </c>
      <c r="G446">
        <v>0</v>
      </c>
      <c r="H446">
        <v>0</v>
      </c>
      <c r="I446">
        <v>0</v>
      </c>
      <c r="J446">
        <v>0</v>
      </c>
      <c r="K446">
        <v>0</v>
      </c>
      <c r="L446">
        <v>0</v>
      </c>
      <c r="M446">
        <v>0</v>
      </c>
    </row>
    <row r="447" spans="1:13" x14ac:dyDescent="0.25">
      <c r="A447">
        <v>1985</v>
      </c>
      <c r="B447">
        <v>3</v>
      </c>
      <c r="C447">
        <v>16</v>
      </c>
      <c r="D447">
        <v>40.116666666666667</v>
      </c>
      <c r="E447">
        <v>3.3250000000000002</v>
      </c>
      <c r="F447">
        <v>100</v>
      </c>
      <c r="G447">
        <v>0</v>
      </c>
      <c r="H447">
        <v>0</v>
      </c>
      <c r="I447">
        <v>0</v>
      </c>
      <c r="J447">
        <v>0</v>
      </c>
      <c r="K447">
        <v>0</v>
      </c>
      <c r="L447">
        <v>0</v>
      </c>
      <c r="M447">
        <v>0</v>
      </c>
    </row>
    <row r="448" spans="1:13" x14ac:dyDescent="0.25">
      <c r="A448">
        <v>1985</v>
      </c>
      <c r="B448">
        <v>3</v>
      </c>
      <c r="C448">
        <v>16</v>
      </c>
      <c r="D448">
        <v>40.116666666666667</v>
      </c>
      <c r="E448">
        <v>3.3250000000000002</v>
      </c>
      <c r="F448">
        <v>150</v>
      </c>
      <c r="G448">
        <v>0</v>
      </c>
      <c r="H448">
        <v>0</v>
      </c>
      <c r="I448">
        <v>0</v>
      </c>
      <c r="J448">
        <v>0</v>
      </c>
      <c r="K448">
        <v>0</v>
      </c>
      <c r="L448">
        <v>0</v>
      </c>
      <c r="M448">
        <v>0</v>
      </c>
    </row>
    <row r="449" spans="1:13" x14ac:dyDescent="0.25">
      <c r="A449">
        <v>1985</v>
      </c>
      <c r="B449">
        <v>3</v>
      </c>
      <c r="C449">
        <v>16</v>
      </c>
      <c r="D449">
        <v>40.116666666666667</v>
      </c>
      <c r="E449">
        <v>3.3250000000000002</v>
      </c>
      <c r="F449">
        <v>200</v>
      </c>
      <c r="G449">
        <v>0</v>
      </c>
      <c r="H449">
        <v>0</v>
      </c>
      <c r="I449">
        <v>0</v>
      </c>
      <c r="J449">
        <v>0</v>
      </c>
      <c r="K449">
        <v>0</v>
      </c>
      <c r="L449">
        <v>0</v>
      </c>
      <c r="M449">
        <v>0</v>
      </c>
    </row>
    <row r="450" spans="1:13" x14ac:dyDescent="0.25">
      <c r="A450">
        <v>1985</v>
      </c>
      <c r="B450">
        <v>3</v>
      </c>
      <c r="C450">
        <v>16</v>
      </c>
      <c r="D450">
        <v>40.25</v>
      </c>
      <c r="E450">
        <v>3.23</v>
      </c>
      <c r="F450">
        <v>0</v>
      </c>
      <c r="G450">
        <v>0</v>
      </c>
      <c r="H450">
        <v>0</v>
      </c>
      <c r="I450">
        <v>0</v>
      </c>
      <c r="J450">
        <v>0</v>
      </c>
      <c r="K450">
        <v>0</v>
      </c>
      <c r="L450">
        <v>0</v>
      </c>
      <c r="M450">
        <v>0</v>
      </c>
    </row>
    <row r="451" spans="1:13" x14ac:dyDescent="0.25">
      <c r="A451">
        <v>1985</v>
      </c>
      <c r="B451">
        <v>3</v>
      </c>
      <c r="C451">
        <v>16</v>
      </c>
      <c r="D451">
        <v>40.25</v>
      </c>
      <c r="E451">
        <v>3.23</v>
      </c>
      <c r="F451">
        <v>10</v>
      </c>
      <c r="G451">
        <v>1720</v>
      </c>
      <c r="H451">
        <v>1.4216284518710088E-3</v>
      </c>
      <c r="I451">
        <v>5.9778071930044939E-2</v>
      </c>
      <c r="J451">
        <v>1.6827915014982313E-2</v>
      </c>
      <c r="K451">
        <v>1.6827915014982313E-2</v>
      </c>
      <c r="L451">
        <v>1.6827915014982313E-2</v>
      </c>
      <c r="M451">
        <v>1.6827915014982313E-2</v>
      </c>
    </row>
    <row r="452" spans="1:13" x14ac:dyDescent="0.25">
      <c r="A452">
        <v>1985</v>
      </c>
      <c r="B452">
        <v>3</v>
      </c>
      <c r="C452">
        <v>16</v>
      </c>
      <c r="D452">
        <v>40.25</v>
      </c>
      <c r="E452">
        <v>3.23</v>
      </c>
      <c r="F452">
        <v>20</v>
      </c>
      <c r="G452">
        <v>530</v>
      </c>
      <c r="H452">
        <v>4.380599299369969E-4</v>
      </c>
      <c r="I452">
        <v>1.841998728076966E-2</v>
      </c>
      <c r="J452">
        <v>5.1853459057794342E-3</v>
      </c>
      <c r="K452">
        <v>5.1853459057794342E-3</v>
      </c>
      <c r="L452">
        <v>5.1853459057794342E-3</v>
      </c>
      <c r="M452">
        <v>5.1853459057794342E-3</v>
      </c>
    </row>
    <row r="453" spans="1:13" x14ac:dyDescent="0.25">
      <c r="A453">
        <v>1985</v>
      </c>
      <c r="B453">
        <v>3</v>
      </c>
      <c r="C453">
        <v>16</v>
      </c>
      <c r="D453">
        <v>40.25</v>
      </c>
      <c r="E453">
        <v>3.23</v>
      </c>
      <c r="F453">
        <v>30</v>
      </c>
      <c r="G453">
        <v>0</v>
      </c>
      <c r="H453">
        <v>0</v>
      </c>
      <c r="I453">
        <v>0</v>
      </c>
      <c r="J453">
        <v>0</v>
      </c>
      <c r="K453">
        <v>0</v>
      </c>
      <c r="L453">
        <v>0</v>
      </c>
      <c r="M453">
        <v>0</v>
      </c>
    </row>
    <row r="454" spans="1:13" x14ac:dyDescent="0.25">
      <c r="A454">
        <v>1985</v>
      </c>
      <c r="B454">
        <v>3</v>
      </c>
      <c r="C454">
        <v>16</v>
      </c>
      <c r="D454">
        <v>40.25</v>
      </c>
      <c r="E454">
        <v>3.23</v>
      </c>
      <c r="F454">
        <v>40</v>
      </c>
      <c r="G454">
        <v>420</v>
      </c>
      <c r="H454">
        <v>3.471418312708277E-4</v>
      </c>
      <c r="I454">
        <v>1.4596971052685391E-2</v>
      </c>
      <c r="J454">
        <v>4.1091420385421934E-3</v>
      </c>
      <c r="K454">
        <v>4.1091420385421934E-3</v>
      </c>
      <c r="L454">
        <v>4.1091420385421934E-3</v>
      </c>
      <c r="M454">
        <v>4.1091420385421934E-3</v>
      </c>
    </row>
    <row r="455" spans="1:13" x14ac:dyDescent="0.25">
      <c r="A455">
        <v>1985</v>
      </c>
      <c r="B455">
        <v>3</v>
      </c>
      <c r="C455">
        <v>16</v>
      </c>
      <c r="D455">
        <v>40.25</v>
      </c>
      <c r="E455">
        <v>3.23</v>
      </c>
      <c r="F455">
        <v>50</v>
      </c>
      <c r="G455">
        <v>0</v>
      </c>
      <c r="H455">
        <v>0</v>
      </c>
      <c r="I455">
        <v>0</v>
      </c>
      <c r="J455">
        <v>0</v>
      </c>
      <c r="K455">
        <v>0</v>
      </c>
      <c r="L455">
        <v>0</v>
      </c>
      <c r="M455">
        <v>0</v>
      </c>
    </row>
    <row r="456" spans="1:13" x14ac:dyDescent="0.25">
      <c r="A456">
        <v>1985</v>
      </c>
      <c r="B456">
        <v>3</v>
      </c>
      <c r="C456">
        <v>16</v>
      </c>
      <c r="D456">
        <v>40.25</v>
      </c>
      <c r="E456">
        <v>3.23</v>
      </c>
      <c r="F456">
        <v>60</v>
      </c>
      <c r="G456">
        <v>0</v>
      </c>
      <c r="H456">
        <v>0</v>
      </c>
      <c r="I456">
        <v>0</v>
      </c>
      <c r="J456">
        <v>0</v>
      </c>
      <c r="K456">
        <v>0</v>
      </c>
      <c r="L456">
        <v>0</v>
      </c>
      <c r="M456">
        <v>0</v>
      </c>
    </row>
    <row r="457" spans="1:13" x14ac:dyDescent="0.25">
      <c r="A457">
        <v>1985</v>
      </c>
      <c r="B457">
        <v>3</v>
      </c>
      <c r="C457">
        <v>16</v>
      </c>
      <c r="D457">
        <v>40.25</v>
      </c>
      <c r="E457">
        <v>3.23</v>
      </c>
      <c r="F457">
        <v>70</v>
      </c>
      <c r="G457">
        <v>0</v>
      </c>
      <c r="H457">
        <v>0</v>
      </c>
      <c r="I457">
        <v>0</v>
      </c>
      <c r="J457">
        <v>0</v>
      </c>
      <c r="K457">
        <v>0</v>
      </c>
      <c r="L457">
        <v>0</v>
      </c>
      <c r="M457">
        <v>0</v>
      </c>
    </row>
    <row r="458" spans="1:13" x14ac:dyDescent="0.25">
      <c r="A458">
        <v>1985</v>
      </c>
      <c r="B458">
        <v>3</v>
      </c>
      <c r="C458">
        <v>16</v>
      </c>
      <c r="D458">
        <v>40.25</v>
      </c>
      <c r="E458">
        <v>3.23</v>
      </c>
      <c r="F458">
        <v>80</v>
      </c>
      <c r="G458">
        <v>0</v>
      </c>
      <c r="H458">
        <v>0</v>
      </c>
      <c r="I458">
        <v>0</v>
      </c>
      <c r="J458">
        <v>0</v>
      </c>
      <c r="K458">
        <v>0</v>
      </c>
      <c r="L458">
        <v>0</v>
      </c>
      <c r="M458">
        <v>0</v>
      </c>
    </row>
    <row r="459" spans="1:13" x14ac:dyDescent="0.25">
      <c r="A459">
        <v>1985</v>
      </c>
      <c r="B459">
        <v>3</v>
      </c>
      <c r="C459">
        <v>16</v>
      </c>
      <c r="D459">
        <v>40.25</v>
      </c>
      <c r="E459">
        <v>3.23</v>
      </c>
      <c r="F459">
        <v>90</v>
      </c>
      <c r="G459">
        <v>0</v>
      </c>
      <c r="H459">
        <v>0</v>
      </c>
      <c r="I459">
        <v>0</v>
      </c>
      <c r="J459">
        <v>0</v>
      </c>
      <c r="K459">
        <v>0</v>
      </c>
      <c r="L459">
        <v>0</v>
      </c>
      <c r="M459">
        <v>0</v>
      </c>
    </row>
    <row r="460" spans="1:13" x14ac:dyDescent="0.25">
      <c r="A460">
        <v>1985</v>
      </c>
      <c r="B460">
        <v>3</v>
      </c>
      <c r="C460">
        <v>16</v>
      </c>
      <c r="D460">
        <v>40.25</v>
      </c>
      <c r="E460">
        <v>3.23</v>
      </c>
      <c r="F460">
        <v>100</v>
      </c>
      <c r="G460">
        <v>0</v>
      </c>
      <c r="H460">
        <v>0</v>
      </c>
      <c r="I460">
        <v>0</v>
      </c>
      <c r="J460">
        <v>0</v>
      </c>
      <c r="K460">
        <v>0</v>
      </c>
      <c r="L460">
        <v>0</v>
      </c>
      <c r="M460">
        <v>0</v>
      </c>
    </row>
    <row r="461" spans="1:13" x14ac:dyDescent="0.25">
      <c r="A461">
        <v>1985</v>
      </c>
      <c r="B461">
        <v>3</v>
      </c>
      <c r="C461">
        <v>16</v>
      </c>
      <c r="D461">
        <v>40.25</v>
      </c>
      <c r="E461">
        <v>3.23</v>
      </c>
      <c r="F461">
        <v>150</v>
      </c>
      <c r="G461">
        <v>0</v>
      </c>
      <c r="H461">
        <v>0</v>
      </c>
      <c r="I461">
        <v>0</v>
      </c>
      <c r="J461">
        <v>0</v>
      </c>
      <c r="K461">
        <v>0</v>
      </c>
      <c r="L461">
        <v>0</v>
      </c>
      <c r="M461">
        <v>0</v>
      </c>
    </row>
    <row r="462" spans="1:13" x14ac:dyDescent="0.25">
      <c r="A462">
        <v>1985</v>
      </c>
      <c r="B462">
        <v>3</v>
      </c>
      <c r="C462">
        <v>16</v>
      </c>
      <c r="D462">
        <v>40.25</v>
      </c>
      <c r="E462">
        <v>3.23</v>
      </c>
      <c r="F462">
        <v>200</v>
      </c>
      <c r="G462">
        <v>0</v>
      </c>
      <c r="H462">
        <v>0</v>
      </c>
      <c r="I462">
        <v>0</v>
      </c>
      <c r="J462">
        <v>0</v>
      </c>
      <c r="K462">
        <v>0</v>
      </c>
      <c r="L462">
        <v>0</v>
      </c>
      <c r="M462">
        <v>0</v>
      </c>
    </row>
    <row r="463" spans="1:13" x14ac:dyDescent="0.25">
      <c r="A463">
        <v>1985</v>
      </c>
      <c r="B463">
        <v>3</v>
      </c>
      <c r="C463">
        <v>16</v>
      </c>
      <c r="D463">
        <v>40.5</v>
      </c>
      <c r="E463">
        <v>3.0316666666666667</v>
      </c>
      <c r="F463">
        <v>0</v>
      </c>
      <c r="G463">
        <v>0</v>
      </c>
      <c r="H463">
        <v>0</v>
      </c>
      <c r="I463">
        <v>0</v>
      </c>
      <c r="J463">
        <v>0</v>
      </c>
      <c r="K463">
        <v>0</v>
      </c>
      <c r="L463">
        <v>0</v>
      </c>
      <c r="M463">
        <v>0</v>
      </c>
    </row>
    <row r="464" spans="1:13" x14ac:dyDescent="0.25">
      <c r="A464">
        <v>1985</v>
      </c>
      <c r="B464">
        <v>3</v>
      </c>
      <c r="C464">
        <v>16</v>
      </c>
      <c r="D464">
        <v>40.5</v>
      </c>
      <c r="E464">
        <v>3.0316666666666667</v>
      </c>
      <c r="F464">
        <v>10</v>
      </c>
      <c r="G464">
        <v>0</v>
      </c>
      <c r="H464">
        <v>0</v>
      </c>
      <c r="I464">
        <v>0</v>
      </c>
      <c r="J464">
        <v>0</v>
      </c>
      <c r="K464">
        <v>0</v>
      </c>
      <c r="L464">
        <v>0</v>
      </c>
      <c r="M464">
        <v>0</v>
      </c>
    </row>
    <row r="465" spans="1:13" x14ac:dyDescent="0.25">
      <c r="A465">
        <v>1985</v>
      </c>
      <c r="B465">
        <v>3</v>
      </c>
      <c r="C465">
        <v>16</v>
      </c>
      <c r="D465">
        <v>40.5</v>
      </c>
      <c r="E465">
        <v>3.0316666666666667</v>
      </c>
      <c r="F465">
        <v>20</v>
      </c>
      <c r="G465">
        <v>0</v>
      </c>
      <c r="H465">
        <v>0</v>
      </c>
      <c r="I465">
        <v>0</v>
      </c>
      <c r="J465">
        <v>0</v>
      </c>
      <c r="K465">
        <v>0</v>
      </c>
      <c r="L465">
        <v>0</v>
      </c>
      <c r="M465">
        <v>0</v>
      </c>
    </row>
    <row r="466" spans="1:13" x14ac:dyDescent="0.25">
      <c r="A466">
        <v>1985</v>
      </c>
      <c r="B466">
        <v>3</v>
      </c>
      <c r="C466">
        <v>16</v>
      </c>
      <c r="D466">
        <v>40.5</v>
      </c>
      <c r="E466">
        <v>3.0316666666666667</v>
      </c>
      <c r="F466">
        <v>30</v>
      </c>
      <c r="G466">
        <v>0</v>
      </c>
      <c r="H466">
        <v>0</v>
      </c>
      <c r="I466">
        <v>0</v>
      </c>
      <c r="J466">
        <v>0</v>
      </c>
      <c r="K466">
        <v>0</v>
      </c>
      <c r="L466">
        <v>0</v>
      </c>
      <c r="M466">
        <v>0</v>
      </c>
    </row>
    <row r="467" spans="1:13" x14ac:dyDescent="0.25">
      <c r="A467">
        <v>1985</v>
      </c>
      <c r="B467">
        <v>3</v>
      </c>
      <c r="C467">
        <v>16</v>
      </c>
      <c r="D467">
        <v>40.5</v>
      </c>
      <c r="E467">
        <v>3.0316666666666667</v>
      </c>
      <c r="F467">
        <v>50</v>
      </c>
      <c r="G467">
        <v>0</v>
      </c>
      <c r="H467">
        <v>0</v>
      </c>
      <c r="I467">
        <v>0</v>
      </c>
      <c r="J467">
        <v>0</v>
      </c>
      <c r="K467">
        <v>0</v>
      </c>
      <c r="L467">
        <v>0</v>
      </c>
      <c r="M467">
        <v>0</v>
      </c>
    </row>
    <row r="468" spans="1:13" x14ac:dyDescent="0.25">
      <c r="A468">
        <v>1985</v>
      </c>
      <c r="B468">
        <v>3</v>
      </c>
      <c r="C468">
        <v>16</v>
      </c>
      <c r="D468">
        <v>40.5</v>
      </c>
      <c r="E468">
        <v>3.0316666666666667</v>
      </c>
      <c r="F468">
        <v>60</v>
      </c>
      <c r="G468">
        <v>440</v>
      </c>
      <c r="H468">
        <v>3.6367239466467664E-4</v>
      </c>
      <c r="I468">
        <v>1.5292064912337077E-2</v>
      </c>
      <c r="J468">
        <v>4.3048154689489639E-3</v>
      </c>
      <c r="K468">
        <v>4.3048154689489639E-3</v>
      </c>
      <c r="L468">
        <v>4.3048154689489639E-3</v>
      </c>
      <c r="M468">
        <v>4.3048154689489639E-3</v>
      </c>
    </row>
    <row r="469" spans="1:13" x14ac:dyDescent="0.25">
      <c r="A469">
        <v>1985</v>
      </c>
      <c r="B469">
        <v>3</v>
      </c>
      <c r="C469">
        <v>16</v>
      </c>
      <c r="D469">
        <v>40.5</v>
      </c>
      <c r="E469">
        <v>3.0316666666666667</v>
      </c>
      <c r="F469">
        <v>70</v>
      </c>
      <c r="G469">
        <v>0</v>
      </c>
      <c r="H469">
        <v>0</v>
      </c>
      <c r="I469">
        <v>0</v>
      </c>
      <c r="J469">
        <v>0</v>
      </c>
      <c r="K469">
        <v>0</v>
      </c>
      <c r="L469">
        <v>0</v>
      </c>
      <c r="M469">
        <v>0</v>
      </c>
    </row>
    <row r="470" spans="1:13" x14ac:dyDescent="0.25">
      <c r="A470">
        <v>1985</v>
      </c>
      <c r="B470">
        <v>3</v>
      </c>
      <c r="C470">
        <v>16</v>
      </c>
      <c r="D470">
        <v>40.5</v>
      </c>
      <c r="E470">
        <v>3.0316666666666667</v>
      </c>
      <c r="F470">
        <v>80</v>
      </c>
      <c r="G470">
        <v>0</v>
      </c>
      <c r="H470">
        <v>0</v>
      </c>
      <c r="I470">
        <v>0</v>
      </c>
      <c r="J470">
        <v>0</v>
      </c>
      <c r="K470">
        <v>0</v>
      </c>
      <c r="L470">
        <v>0</v>
      </c>
      <c r="M470">
        <v>0</v>
      </c>
    </row>
    <row r="471" spans="1:13" x14ac:dyDescent="0.25">
      <c r="A471">
        <v>1985</v>
      </c>
      <c r="B471">
        <v>3</v>
      </c>
      <c r="C471">
        <v>16</v>
      </c>
      <c r="D471">
        <v>40.5</v>
      </c>
      <c r="E471">
        <v>3.0316666666666667</v>
      </c>
      <c r="F471">
        <v>90</v>
      </c>
      <c r="G471">
        <v>220</v>
      </c>
      <c r="H471">
        <v>1.8183619733233832E-4</v>
      </c>
      <c r="I471">
        <v>7.6460324561685384E-3</v>
      </c>
      <c r="J471">
        <v>2.1524077344744819E-3</v>
      </c>
      <c r="K471">
        <v>2.1524077344744819E-3</v>
      </c>
      <c r="L471">
        <v>2.1524077344744819E-3</v>
      </c>
      <c r="M471">
        <v>2.1524077344744819E-3</v>
      </c>
    </row>
    <row r="472" spans="1:13" x14ac:dyDescent="0.25">
      <c r="A472">
        <v>1985</v>
      </c>
      <c r="B472">
        <v>3</v>
      </c>
      <c r="C472">
        <v>16</v>
      </c>
      <c r="D472">
        <v>40.5</v>
      </c>
      <c r="E472">
        <v>3.0316666666666667</v>
      </c>
      <c r="F472">
        <v>100</v>
      </c>
      <c r="G472">
        <v>0</v>
      </c>
      <c r="H472">
        <v>0</v>
      </c>
      <c r="I472">
        <v>0</v>
      </c>
      <c r="J472">
        <v>0</v>
      </c>
      <c r="K472">
        <v>0</v>
      </c>
      <c r="L472">
        <v>0</v>
      </c>
      <c r="M472">
        <v>0</v>
      </c>
    </row>
    <row r="473" spans="1:13" x14ac:dyDescent="0.25">
      <c r="A473">
        <v>1985</v>
      </c>
      <c r="B473">
        <v>3</v>
      </c>
      <c r="C473">
        <v>16</v>
      </c>
      <c r="D473">
        <v>40.5</v>
      </c>
      <c r="E473">
        <v>3.0316666666666667</v>
      </c>
      <c r="F473">
        <v>150</v>
      </c>
      <c r="G473">
        <v>0</v>
      </c>
      <c r="H473">
        <v>0</v>
      </c>
      <c r="I473">
        <v>0</v>
      </c>
      <c r="J473">
        <v>0</v>
      </c>
      <c r="K473">
        <v>0</v>
      </c>
      <c r="L473">
        <v>0</v>
      </c>
      <c r="M473">
        <v>0</v>
      </c>
    </row>
    <row r="474" spans="1:13" x14ac:dyDescent="0.25">
      <c r="A474">
        <v>1985</v>
      </c>
      <c r="B474">
        <v>3</v>
      </c>
      <c r="C474">
        <v>16</v>
      </c>
      <c r="D474">
        <v>40.5</v>
      </c>
      <c r="E474">
        <v>3.0316666666666667</v>
      </c>
      <c r="F474">
        <v>200</v>
      </c>
      <c r="G474">
        <v>0</v>
      </c>
      <c r="H474">
        <v>0</v>
      </c>
      <c r="I474">
        <v>0</v>
      </c>
      <c r="J474">
        <v>0</v>
      </c>
      <c r="K474">
        <v>0</v>
      </c>
      <c r="L474">
        <v>0</v>
      </c>
      <c r="M474">
        <v>0</v>
      </c>
    </row>
    <row r="475" spans="1:13" x14ac:dyDescent="0.25">
      <c r="A475">
        <v>1985</v>
      </c>
      <c r="B475">
        <v>3</v>
      </c>
      <c r="C475">
        <v>16</v>
      </c>
      <c r="D475">
        <v>40.596666666666664</v>
      </c>
      <c r="E475">
        <v>2.9049999999999998</v>
      </c>
      <c r="F475">
        <v>0</v>
      </c>
      <c r="G475">
        <v>0</v>
      </c>
      <c r="H475">
        <v>0</v>
      </c>
      <c r="I475">
        <v>0</v>
      </c>
      <c r="J475">
        <v>0</v>
      </c>
      <c r="K475">
        <v>0</v>
      </c>
      <c r="L475">
        <v>0</v>
      </c>
      <c r="M475">
        <v>0</v>
      </c>
    </row>
    <row r="476" spans="1:13" x14ac:dyDescent="0.25">
      <c r="A476">
        <v>1985</v>
      </c>
      <c r="B476">
        <v>3</v>
      </c>
      <c r="C476">
        <v>16</v>
      </c>
      <c r="D476">
        <v>40.596666666666664</v>
      </c>
      <c r="E476">
        <v>2.9049999999999998</v>
      </c>
      <c r="F476">
        <v>10</v>
      </c>
      <c r="G476">
        <v>0</v>
      </c>
      <c r="H476">
        <v>0</v>
      </c>
      <c r="I476">
        <v>0</v>
      </c>
      <c r="J476">
        <v>0</v>
      </c>
      <c r="K476">
        <v>0</v>
      </c>
      <c r="L476">
        <v>0</v>
      </c>
      <c r="M476">
        <v>0</v>
      </c>
    </row>
    <row r="477" spans="1:13" x14ac:dyDescent="0.25">
      <c r="A477">
        <v>1985</v>
      </c>
      <c r="B477">
        <v>3</v>
      </c>
      <c r="C477">
        <v>16</v>
      </c>
      <c r="D477">
        <v>40.596666666666664</v>
      </c>
      <c r="E477">
        <v>2.9049999999999998</v>
      </c>
      <c r="F477">
        <v>20</v>
      </c>
      <c r="G477">
        <v>0</v>
      </c>
      <c r="H477">
        <v>0</v>
      </c>
      <c r="I477">
        <v>0</v>
      </c>
      <c r="J477">
        <v>0</v>
      </c>
      <c r="K477">
        <v>0</v>
      </c>
      <c r="L477">
        <v>0</v>
      </c>
      <c r="M477">
        <v>0</v>
      </c>
    </row>
    <row r="478" spans="1:13" x14ac:dyDescent="0.25">
      <c r="A478">
        <v>1985</v>
      </c>
      <c r="B478">
        <v>3</v>
      </c>
      <c r="C478">
        <v>16</v>
      </c>
      <c r="D478">
        <v>40.596666666666664</v>
      </c>
      <c r="E478">
        <v>2.9049999999999998</v>
      </c>
      <c r="F478">
        <v>40</v>
      </c>
      <c r="G478">
        <v>0</v>
      </c>
      <c r="H478">
        <v>0</v>
      </c>
      <c r="I478">
        <v>0</v>
      </c>
      <c r="J478">
        <v>0</v>
      </c>
      <c r="K478">
        <v>0</v>
      </c>
      <c r="L478">
        <v>0</v>
      </c>
      <c r="M478">
        <v>0</v>
      </c>
    </row>
    <row r="479" spans="1:13" x14ac:dyDescent="0.25">
      <c r="A479">
        <v>1985</v>
      </c>
      <c r="B479">
        <v>3</v>
      </c>
      <c r="C479">
        <v>16</v>
      </c>
      <c r="D479">
        <v>40.596666666666664</v>
      </c>
      <c r="E479">
        <v>2.9049999999999998</v>
      </c>
      <c r="F479">
        <v>50</v>
      </c>
      <c r="G479">
        <v>0</v>
      </c>
      <c r="H479">
        <v>0</v>
      </c>
      <c r="I479">
        <v>0</v>
      </c>
      <c r="J479">
        <v>0</v>
      </c>
      <c r="K479">
        <v>0</v>
      </c>
      <c r="L479">
        <v>0</v>
      </c>
      <c r="M479">
        <v>0</v>
      </c>
    </row>
    <row r="480" spans="1:13" x14ac:dyDescent="0.25">
      <c r="A480">
        <v>1985</v>
      </c>
      <c r="B480">
        <v>3</v>
      </c>
      <c r="C480">
        <v>16</v>
      </c>
      <c r="D480">
        <v>40.596666666666664</v>
      </c>
      <c r="E480">
        <v>2.9049999999999998</v>
      </c>
      <c r="F480">
        <v>60</v>
      </c>
      <c r="G480">
        <v>0</v>
      </c>
      <c r="H480">
        <v>0</v>
      </c>
      <c r="I480">
        <v>0</v>
      </c>
      <c r="J480">
        <v>0</v>
      </c>
      <c r="K480">
        <v>0</v>
      </c>
      <c r="L480">
        <v>0</v>
      </c>
      <c r="M480">
        <v>0</v>
      </c>
    </row>
    <row r="481" spans="1:13" x14ac:dyDescent="0.25">
      <c r="A481">
        <v>1985</v>
      </c>
      <c r="B481">
        <v>3</v>
      </c>
      <c r="C481">
        <v>16</v>
      </c>
      <c r="D481">
        <v>40.596666666666664</v>
      </c>
      <c r="E481">
        <v>2.9049999999999998</v>
      </c>
      <c r="F481">
        <v>70</v>
      </c>
      <c r="G481">
        <v>0</v>
      </c>
      <c r="H481">
        <v>0</v>
      </c>
      <c r="I481">
        <v>0</v>
      </c>
      <c r="J481">
        <v>0</v>
      </c>
      <c r="K481">
        <v>0</v>
      </c>
      <c r="L481">
        <v>0</v>
      </c>
      <c r="M481">
        <v>0</v>
      </c>
    </row>
    <row r="482" spans="1:13" x14ac:dyDescent="0.25">
      <c r="A482">
        <v>1985</v>
      </c>
      <c r="B482">
        <v>3</v>
      </c>
      <c r="C482">
        <v>16</v>
      </c>
      <c r="D482">
        <v>40.596666666666664</v>
      </c>
      <c r="E482">
        <v>2.9049999999999998</v>
      </c>
      <c r="F482">
        <v>80</v>
      </c>
      <c r="G482">
        <v>0</v>
      </c>
      <c r="H482">
        <v>0</v>
      </c>
      <c r="I482">
        <v>0</v>
      </c>
      <c r="J482">
        <v>0</v>
      </c>
      <c r="K482">
        <v>0</v>
      </c>
      <c r="L482">
        <v>0</v>
      </c>
      <c r="M482">
        <v>0</v>
      </c>
    </row>
    <row r="483" spans="1:13" x14ac:dyDescent="0.25">
      <c r="A483">
        <v>1985</v>
      </c>
      <c r="B483">
        <v>3</v>
      </c>
      <c r="C483">
        <v>16</v>
      </c>
      <c r="D483">
        <v>40.596666666666664</v>
      </c>
      <c r="E483">
        <v>2.9049999999999998</v>
      </c>
      <c r="F483">
        <v>90</v>
      </c>
      <c r="G483">
        <v>0</v>
      </c>
      <c r="H483">
        <v>0</v>
      </c>
      <c r="I483">
        <v>0</v>
      </c>
      <c r="J483">
        <v>0</v>
      </c>
      <c r="K483">
        <v>0</v>
      </c>
      <c r="L483">
        <v>0</v>
      </c>
      <c r="M483">
        <v>0</v>
      </c>
    </row>
    <row r="484" spans="1:13" x14ac:dyDescent="0.25">
      <c r="A484">
        <v>1985</v>
      </c>
      <c r="B484">
        <v>3</v>
      </c>
      <c r="C484">
        <v>16</v>
      </c>
      <c r="D484">
        <v>40.596666666666664</v>
      </c>
      <c r="E484">
        <v>2.9049999999999998</v>
      </c>
      <c r="F484">
        <v>100</v>
      </c>
      <c r="G484">
        <v>0</v>
      </c>
      <c r="H484">
        <v>0</v>
      </c>
      <c r="I484">
        <v>0</v>
      </c>
      <c r="J484">
        <v>0</v>
      </c>
      <c r="K484">
        <v>0</v>
      </c>
      <c r="L484">
        <v>0</v>
      </c>
      <c r="M484">
        <v>0</v>
      </c>
    </row>
    <row r="485" spans="1:13" x14ac:dyDescent="0.25">
      <c r="A485">
        <v>1985</v>
      </c>
      <c r="B485">
        <v>3</v>
      </c>
      <c r="C485">
        <v>16</v>
      </c>
      <c r="D485">
        <v>40.596666666666664</v>
      </c>
      <c r="E485">
        <v>2.9049999999999998</v>
      </c>
      <c r="F485">
        <v>150</v>
      </c>
      <c r="G485">
        <v>0</v>
      </c>
      <c r="H485">
        <v>0</v>
      </c>
      <c r="I485">
        <v>0</v>
      </c>
      <c r="J485">
        <v>0</v>
      </c>
      <c r="K485">
        <v>0</v>
      </c>
      <c r="L485">
        <v>0</v>
      </c>
      <c r="M485">
        <v>0</v>
      </c>
    </row>
    <row r="486" spans="1:13" x14ac:dyDescent="0.25">
      <c r="A486">
        <v>1985</v>
      </c>
      <c r="B486">
        <v>3</v>
      </c>
      <c r="C486">
        <v>16</v>
      </c>
      <c r="D486">
        <v>40.596666666666664</v>
      </c>
      <c r="E486">
        <v>2.9049999999999998</v>
      </c>
      <c r="F486">
        <v>200</v>
      </c>
      <c r="G486">
        <v>0</v>
      </c>
      <c r="H486">
        <v>0</v>
      </c>
      <c r="I486">
        <v>0</v>
      </c>
      <c r="J486">
        <v>0</v>
      </c>
      <c r="K486">
        <v>0</v>
      </c>
      <c r="L486">
        <v>0</v>
      </c>
      <c r="M486">
        <v>0</v>
      </c>
    </row>
    <row r="487" spans="1:13" x14ac:dyDescent="0.25">
      <c r="A487">
        <v>1985</v>
      </c>
      <c r="B487">
        <v>3</v>
      </c>
      <c r="C487">
        <v>16</v>
      </c>
      <c r="D487">
        <v>40.783333333333331</v>
      </c>
      <c r="E487">
        <v>2.7</v>
      </c>
      <c r="F487">
        <v>0</v>
      </c>
      <c r="G487">
        <v>0</v>
      </c>
      <c r="H487">
        <v>0</v>
      </c>
      <c r="I487">
        <v>0</v>
      </c>
      <c r="J487">
        <v>0</v>
      </c>
      <c r="K487">
        <v>0</v>
      </c>
      <c r="L487">
        <v>0</v>
      </c>
      <c r="M487">
        <v>0</v>
      </c>
    </row>
    <row r="488" spans="1:13" x14ac:dyDescent="0.25">
      <c r="A488">
        <v>1985</v>
      </c>
      <c r="B488">
        <v>3</v>
      </c>
      <c r="C488">
        <v>16</v>
      </c>
      <c r="D488">
        <v>40.783333333333331</v>
      </c>
      <c r="E488">
        <v>2.7</v>
      </c>
      <c r="F488">
        <v>10</v>
      </c>
      <c r="G488">
        <v>0</v>
      </c>
      <c r="H488">
        <v>0</v>
      </c>
      <c r="I488">
        <v>0</v>
      </c>
      <c r="J488">
        <v>0</v>
      </c>
      <c r="K488">
        <v>0</v>
      </c>
      <c r="L488">
        <v>0</v>
      </c>
      <c r="M488">
        <v>0</v>
      </c>
    </row>
    <row r="489" spans="1:13" x14ac:dyDescent="0.25">
      <c r="A489">
        <v>1985</v>
      </c>
      <c r="B489">
        <v>3</v>
      </c>
      <c r="C489">
        <v>16</v>
      </c>
      <c r="D489">
        <v>40.783333333333331</v>
      </c>
      <c r="E489">
        <v>2.7</v>
      </c>
      <c r="F489">
        <v>30</v>
      </c>
      <c r="G489">
        <v>0</v>
      </c>
      <c r="H489">
        <v>0</v>
      </c>
      <c r="I489">
        <v>0</v>
      </c>
      <c r="J489">
        <v>0</v>
      </c>
      <c r="K489">
        <v>0</v>
      </c>
      <c r="L489">
        <v>0</v>
      </c>
      <c r="M489">
        <v>0</v>
      </c>
    </row>
    <row r="490" spans="1:13" x14ac:dyDescent="0.25">
      <c r="A490">
        <v>1985</v>
      </c>
      <c r="B490">
        <v>3</v>
      </c>
      <c r="C490">
        <v>16</v>
      </c>
      <c r="D490">
        <v>40.783333333333331</v>
      </c>
      <c r="E490">
        <v>2.7</v>
      </c>
      <c r="F490">
        <v>50</v>
      </c>
      <c r="G490">
        <v>0</v>
      </c>
      <c r="H490">
        <v>0</v>
      </c>
      <c r="I490">
        <v>0</v>
      </c>
      <c r="J490">
        <v>0</v>
      </c>
      <c r="K490">
        <v>0</v>
      </c>
      <c r="L490">
        <v>0</v>
      </c>
      <c r="M490">
        <v>0</v>
      </c>
    </row>
    <row r="491" spans="1:13" x14ac:dyDescent="0.25">
      <c r="A491">
        <v>1985</v>
      </c>
      <c r="B491">
        <v>3</v>
      </c>
      <c r="C491">
        <v>16</v>
      </c>
      <c r="D491">
        <v>40.783333333333331</v>
      </c>
      <c r="E491">
        <v>2.7</v>
      </c>
      <c r="F491">
        <v>60</v>
      </c>
      <c r="G491">
        <v>0</v>
      </c>
      <c r="H491">
        <v>0</v>
      </c>
      <c r="I491">
        <v>0</v>
      </c>
      <c r="J491">
        <v>0</v>
      </c>
      <c r="K491">
        <v>0</v>
      </c>
      <c r="L491">
        <v>0</v>
      </c>
      <c r="M491">
        <v>0</v>
      </c>
    </row>
    <row r="492" spans="1:13" x14ac:dyDescent="0.25">
      <c r="A492">
        <v>1985</v>
      </c>
      <c r="B492">
        <v>3</v>
      </c>
      <c r="C492">
        <v>16</v>
      </c>
      <c r="D492">
        <v>40.783333333333331</v>
      </c>
      <c r="E492">
        <v>2.7</v>
      </c>
      <c r="F492">
        <v>70</v>
      </c>
      <c r="G492">
        <v>0</v>
      </c>
      <c r="H492">
        <v>0</v>
      </c>
      <c r="I492">
        <v>0</v>
      </c>
      <c r="J492">
        <v>0</v>
      </c>
      <c r="K492">
        <v>0</v>
      </c>
      <c r="L492">
        <v>0</v>
      </c>
      <c r="M492">
        <v>0</v>
      </c>
    </row>
    <row r="493" spans="1:13" x14ac:dyDescent="0.25">
      <c r="A493">
        <v>1985</v>
      </c>
      <c r="B493">
        <v>3</v>
      </c>
      <c r="C493">
        <v>16</v>
      </c>
      <c r="D493">
        <v>40.783333333333331</v>
      </c>
      <c r="E493">
        <v>2.7</v>
      </c>
      <c r="F493">
        <v>80</v>
      </c>
      <c r="G493">
        <v>0</v>
      </c>
      <c r="H493">
        <v>0</v>
      </c>
      <c r="I493">
        <v>0</v>
      </c>
      <c r="J493">
        <v>0</v>
      </c>
      <c r="K493">
        <v>0</v>
      </c>
      <c r="L493">
        <v>0</v>
      </c>
      <c r="M493">
        <v>0</v>
      </c>
    </row>
    <row r="494" spans="1:13" x14ac:dyDescent="0.25">
      <c r="A494">
        <v>1985</v>
      </c>
      <c r="B494">
        <v>3</v>
      </c>
      <c r="C494">
        <v>16</v>
      </c>
      <c r="D494">
        <v>40.783333333333331</v>
      </c>
      <c r="E494">
        <v>2.7</v>
      </c>
      <c r="F494">
        <v>90</v>
      </c>
      <c r="G494">
        <v>0</v>
      </c>
      <c r="H494">
        <v>0</v>
      </c>
      <c r="I494">
        <v>0</v>
      </c>
      <c r="J494">
        <v>0</v>
      </c>
      <c r="K494">
        <v>0</v>
      </c>
      <c r="L494">
        <v>0</v>
      </c>
      <c r="M494">
        <v>0</v>
      </c>
    </row>
    <row r="495" spans="1:13" x14ac:dyDescent="0.25">
      <c r="A495">
        <v>1985</v>
      </c>
      <c r="B495">
        <v>3</v>
      </c>
      <c r="C495">
        <v>16</v>
      </c>
      <c r="D495">
        <v>40.783333333333331</v>
      </c>
      <c r="E495">
        <v>2.7</v>
      </c>
      <c r="F495">
        <v>100</v>
      </c>
      <c r="G495">
        <v>0</v>
      </c>
      <c r="H495">
        <v>0</v>
      </c>
      <c r="I495">
        <v>0</v>
      </c>
      <c r="J495">
        <v>0</v>
      </c>
      <c r="K495">
        <v>0</v>
      </c>
      <c r="L495">
        <v>0</v>
      </c>
      <c r="M495">
        <v>0</v>
      </c>
    </row>
    <row r="496" spans="1:13" x14ac:dyDescent="0.25">
      <c r="A496">
        <v>1985</v>
      </c>
      <c r="B496">
        <v>3</v>
      </c>
      <c r="C496">
        <v>16</v>
      </c>
      <c r="D496">
        <v>40.783333333333331</v>
      </c>
      <c r="E496">
        <v>2.7</v>
      </c>
      <c r="F496">
        <v>150</v>
      </c>
      <c r="G496">
        <v>0</v>
      </c>
      <c r="H496">
        <v>0</v>
      </c>
      <c r="I496">
        <v>0</v>
      </c>
      <c r="J496">
        <v>0</v>
      </c>
      <c r="K496">
        <v>0</v>
      </c>
      <c r="L496">
        <v>0</v>
      </c>
      <c r="M496">
        <v>0</v>
      </c>
    </row>
    <row r="497" spans="1:13" x14ac:dyDescent="0.25">
      <c r="A497">
        <v>1985</v>
      </c>
      <c r="B497">
        <v>3</v>
      </c>
      <c r="C497">
        <v>16</v>
      </c>
      <c r="D497">
        <v>40.783333333333331</v>
      </c>
      <c r="E497">
        <v>2.7</v>
      </c>
      <c r="F497">
        <v>200</v>
      </c>
      <c r="G497">
        <v>0</v>
      </c>
      <c r="H497">
        <v>0</v>
      </c>
      <c r="I497">
        <v>0</v>
      </c>
      <c r="J497">
        <v>0</v>
      </c>
      <c r="K497">
        <v>0</v>
      </c>
      <c r="L497">
        <v>0</v>
      </c>
      <c r="M497">
        <v>0</v>
      </c>
    </row>
    <row r="498" spans="1:13" x14ac:dyDescent="0.25">
      <c r="A498">
        <v>1985</v>
      </c>
      <c r="B498">
        <v>3</v>
      </c>
      <c r="C498">
        <v>24</v>
      </c>
      <c r="D498">
        <v>40.83</v>
      </c>
      <c r="E498">
        <v>2.65</v>
      </c>
      <c r="F498">
        <v>0</v>
      </c>
      <c r="G498">
        <v>0</v>
      </c>
      <c r="H498">
        <v>0</v>
      </c>
      <c r="I498">
        <v>0</v>
      </c>
      <c r="J498">
        <v>0</v>
      </c>
      <c r="K498">
        <v>0</v>
      </c>
      <c r="L498">
        <v>0</v>
      </c>
      <c r="M498">
        <v>0</v>
      </c>
    </row>
    <row r="499" spans="1:13" x14ac:dyDescent="0.25">
      <c r="A499">
        <v>1985</v>
      </c>
      <c r="B499">
        <v>3</v>
      </c>
      <c r="C499">
        <v>24</v>
      </c>
      <c r="D499">
        <v>40.83</v>
      </c>
      <c r="E499">
        <v>2.65</v>
      </c>
      <c r="F499">
        <v>10</v>
      </c>
      <c r="G499">
        <v>0</v>
      </c>
      <c r="H499">
        <v>0</v>
      </c>
      <c r="I499">
        <v>0</v>
      </c>
      <c r="J499">
        <v>0</v>
      </c>
      <c r="K499">
        <v>0</v>
      </c>
      <c r="L499">
        <v>0</v>
      </c>
      <c r="M499">
        <v>0</v>
      </c>
    </row>
    <row r="500" spans="1:13" x14ac:dyDescent="0.25">
      <c r="A500">
        <v>1985</v>
      </c>
      <c r="B500">
        <v>3</v>
      </c>
      <c r="C500">
        <v>24</v>
      </c>
      <c r="D500">
        <v>40.83</v>
      </c>
      <c r="E500">
        <v>2.65</v>
      </c>
      <c r="F500">
        <v>20</v>
      </c>
      <c r="G500">
        <v>0</v>
      </c>
      <c r="H500">
        <v>0</v>
      </c>
      <c r="I500">
        <v>0</v>
      </c>
      <c r="J500">
        <v>0</v>
      </c>
      <c r="K500">
        <v>0</v>
      </c>
      <c r="L500">
        <v>0</v>
      </c>
      <c r="M500">
        <v>0</v>
      </c>
    </row>
    <row r="501" spans="1:13" x14ac:dyDescent="0.25">
      <c r="A501">
        <v>1985</v>
      </c>
      <c r="B501">
        <v>3</v>
      </c>
      <c r="C501">
        <v>24</v>
      </c>
      <c r="D501">
        <v>40.83</v>
      </c>
      <c r="E501">
        <v>2.65</v>
      </c>
      <c r="F501">
        <v>40</v>
      </c>
      <c r="G501">
        <v>0</v>
      </c>
      <c r="H501">
        <v>0</v>
      </c>
      <c r="I501">
        <v>0</v>
      </c>
      <c r="J501">
        <v>0</v>
      </c>
      <c r="K501">
        <v>0</v>
      </c>
      <c r="L501">
        <v>0</v>
      </c>
      <c r="M501">
        <v>0</v>
      </c>
    </row>
    <row r="502" spans="1:13" x14ac:dyDescent="0.25">
      <c r="A502">
        <v>1985</v>
      </c>
      <c r="B502">
        <v>3</v>
      </c>
      <c r="C502">
        <v>24</v>
      </c>
      <c r="D502">
        <v>40.83</v>
      </c>
      <c r="E502">
        <v>2.65</v>
      </c>
      <c r="F502">
        <v>60</v>
      </c>
      <c r="G502">
        <v>0</v>
      </c>
      <c r="H502">
        <v>0</v>
      </c>
      <c r="I502">
        <v>0</v>
      </c>
      <c r="J502">
        <v>0</v>
      </c>
      <c r="K502">
        <v>0</v>
      </c>
      <c r="L502">
        <v>0</v>
      </c>
      <c r="M502">
        <v>0</v>
      </c>
    </row>
    <row r="503" spans="1:13" x14ac:dyDescent="0.25">
      <c r="A503">
        <v>1985</v>
      </c>
      <c r="B503">
        <v>3</v>
      </c>
      <c r="C503">
        <v>24</v>
      </c>
      <c r="D503">
        <v>40.83</v>
      </c>
      <c r="E503">
        <v>2.65</v>
      </c>
      <c r="F503">
        <v>80</v>
      </c>
      <c r="G503">
        <v>0</v>
      </c>
      <c r="H503">
        <v>0</v>
      </c>
      <c r="I503">
        <v>0</v>
      </c>
      <c r="J503">
        <v>0</v>
      </c>
      <c r="K503">
        <v>0</v>
      </c>
      <c r="L503">
        <v>0</v>
      </c>
      <c r="M503">
        <v>0</v>
      </c>
    </row>
    <row r="504" spans="1:13" x14ac:dyDescent="0.25">
      <c r="A504">
        <v>1985</v>
      </c>
      <c r="B504">
        <v>3</v>
      </c>
      <c r="C504">
        <v>24</v>
      </c>
      <c r="D504">
        <v>40.83</v>
      </c>
      <c r="E504">
        <v>2.65</v>
      </c>
      <c r="F504">
        <v>100</v>
      </c>
      <c r="G504">
        <v>0</v>
      </c>
      <c r="H504">
        <v>0</v>
      </c>
      <c r="I504">
        <v>0</v>
      </c>
      <c r="J504">
        <v>0</v>
      </c>
      <c r="K504">
        <v>0</v>
      </c>
      <c r="L504">
        <v>0</v>
      </c>
      <c r="M504">
        <v>0</v>
      </c>
    </row>
    <row r="505" spans="1:13" x14ac:dyDescent="0.25">
      <c r="A505">
        <v>1985</v>
      </c>
      <c r="B505">
        <v>3</v>
      </c>
      <c r="C505">
        <v>24</v>
      </c>
      <c r="D505">
        <v>40.83</v>
      </c>
      <c r="E505">
        <v>2.65</v>
      </c>
      <c r="F505">
        <v>150</v>
      </c>
      <c r="G505">
        <v>0</v>
      </c>
      <c r="H505">
        <v>0</v>
      </c>
      <c r="I505">
        <v>0</v>
      </c>
      <c r="J505">
        <v>0</v>
      </c>
      <c r="K505">
        <v>0</v>
      </c>
      <c r="L505">
        <v>0</v>
      </c>
      <c r="M505">
        <v>0</v>
      </c>
    </row>
    <row r="506" spans="1:13" x14ac:dyDescent="0.25">
      <c r="A506">
        <v>1985</v>
      </c>
      <c r="B506">
        <v>3</v>
      </c>
      <c r="C506">
        <v>24</v>
      </c>
      <c r="D506">
        <v>40.83</v>
      </c>
      <c r="E506">
        <v>2.65</v>
      </c>
      <c r="F506">
        <v>200</v>
      </c>
      <c r="G506">
        <v>0</v>
      </c>
      <c r="H506">
        <v>0</v>
      </c>
      <c r="I506">
        <v>0</v>
      </c>
      <c r="J506">
        <v>0</v>
      </c>
      <c r="K506">
        <v>0</v>
      </c>
      <c r="L506">
        <v>0</v>
      </c>
      <c r="M506">
        <v>0</v>
      </c>
    </row>
    <row r="507" spans="1:13" x14ac:dyDescent="0.25">
      <c r="A507">
        <v>1985</v>
      </c>
      <c r="B507">
        <v>3</v>
      </c>
      <c r="C507">
        <v>24</v>
      </c>
      <c r="D507">
        <v>40.973333333333336</v>
      </c>
      <c r="E507">
        <v>2.5066666666666668</v>
      </c>
      <c r="F507">
        <v>0</v>
      </c>
      <c r="G507">
        <v>0</v>
      </c>
      <c r="H507">
        <v>0</v>
      </c>
      <c r="I507">
        <v>0</v>
      </c>
      <c r="J507">
        <v>0</v>
      </c>
      <c r="K507">
        <v>0</v>
      </c>
      <c r="L507">
        <v>0</v>
      </c>
      <c r="M507">
        <v>0</v>
      </c>
    </row>
    <row r="508" spans="1:13" x14ac:dyDescent="0.25">
      <c r="A508">
        <v>1985</v>
      </c>
      <c r="B508">
        <v>3</v>
      </c>
      <c r="C508">
        <v>24</v>
      </c>
      <c r="D508">
        <v>40.973333333333336</v>
      </c>
      <c r="E508">
        <v>2.5066666666666668</v>
      </c>
      <c r="F508">
        <v>10</v>
      </c>
      <c r="G508">
        <v>0</v>
      </c>
      <c r="H508">
        <v>0</v>
      </c>
      <c r="I508">
        <v>0</v>
      </c>
      <c r="J508">
        <v>0</v>
      </c>
      <c r="K508">
        <v>0</v>
      </c>
      <c r="L508">
        <v>0</v>
      </c>
      <c r="M508">
        <v>0</v>
      </c>
    </row>
    <row r="509" spans="1:13" x14ac:dyDescent="0.25">
      <c r="A509">
        <v>1985</v>
      </c>
      <c r="B509">
        <v>3</v>
      </c>
      <c r="C509">
        <v>24</v>
      </c>
      <c r="D509">
        <v>40.973333333333336</v>
      </c>
      <c r="E509">
        <v>2.5066666666666668</v>
      </c>
      <c r="F509">
        <v>20</v>
      </c>
      <c r="G509">
        <v>0</v>
      </c>
      <c r="H509">
        <v>0</v>
      </c>
      <c r="I509">
        <v>0</v>
      </c>
      <c r="J509">
        <v>0</v>
      </c>
      <c r="K509">
        <v>0</v>
      </c>
      <c r="L509">
        <v>0</v>
      </c>
      <c r="M509">
        <v>0</v>
      </c>
    </row>
    <row r="510" spans="1:13" x14ac:dyDescent="0.25">
      <c r="A510">
        <v>1985</v>
      </c>
      <c r="B510">
        <v>3</v>
      </c>
      <c r="C510">
        <v>24</v>
      </c>
      <c r="D510">
        <v>40.973333333333336</v>
      </c>
      <c r="E510">
        <v>2.5066666666666668</v>
      </c>
      <c r="F510">
        <v>40</v>
      </c>
      <c r="G510">
        <v>0</v>
      </c>
      <c r="H510">
        <v>0</v>
      </c>
      <c r="I510">
        <v>0</v>
      </c>
      <c r="J510">
        <v>0</v>
      </c>
      <c r="K510">
        <v>0</v>
      </c>
      <c r="L510">
        <v>0</v>
      </c>
      <c r="M510">
        <v>0</v>
      </c>
    </row>
    <row r="511" spans="1:13" x14ac:dyDescent="0.25">
      <c r="A511">
        <v>1985</v>
      </c>
      <c r="B511">
        <v>3</v>
      </c>
      <c r="C511">
        <v>24</v>
      </c>
      <c r="D511">
        <v>40.973333333333336</v>
      </c>
      <c r="E511">
        <v>2.5066666666666668</v>
      </c>
      <c r="F511">
        <v>60</v>
      </c>
      <c r="G511">
        <v>0</v>
      </c>
      <c r="H511">
        <v>0</v>
      </c>
      <c r="I511">
        <v>0</v>
      </c>
      <c r="J511">
        <v>0</v>
      </c>
      <c r="K511">
        <v>0</v>
      </c>
      <c r="L511">
        <v>0</v>
      </c>
      <c r="M511">
        <v>0</v>
      </c>
    </row>
    <row r="512" spans="1:13" x14ac:dyDescent="0.25">
      <c r="A512">
        <v>1985</v>
      </c>
      <c r="B512">
        <v>3</v>
      </c>
      <c r="C512">
        <v>24</v>
      </c>
      <c r="D512">
        <v>40.973333333333336</v>
      </c>
      <c r="E512">
        <v>2.5066666666666668</v>
      </c>
      <c r="F512">
        <v>80</v>
      </c>
      <c r="G512">
        <v>0</v>
      </c>
      <c r="H512">
        <v>0</v>
      </c>
      <c r="I512">
        <v>0</v>
      </c>
      <c r="J512">
        <v>0</v>
      </c>
      <c r="K512">
        <v>0</v>
      </c>
      <c r="L512">
        <v>0</v>
      </c>
      <c r="M512">
        <v>0</v>
      </c>
    </row>
    <row r="513" spans="1:13" x14ac:dyDescent="0.25">
      <c r="A513">
        <v>1985</v>
      </c>
      <c r="B513">
        <v>3</v>
      </c>
      <c r="C513">
        <v>24</v>
      </c>
      <c r="D513">
        <v>40.973333333333336</v>
      </c>
      <c r="E513">
        <v>2.5066666666666668</v>
      </c>
      <c r="F513">
        <v>100</v>
      </c>
      <c r="G513">
        <v>0</v>
      </c>
      <c r="H513">
        <v>0</v>
      </c>
      <c r="I513">
        <v>0</v>
      </c>
      <c r="J513">
        <v>0</v>
      </c>
      <c r="K513">
        <v>0</v>
      </c>
      <c r="L513">
        <v>0</v>
      </c>
      <c r="M513">
        <v>0</v>
      </c>
    </row>
    <row r="514" spans="1:13" x14ac:dyDescent="0.25">
      <c r="A514">
        <v>1985</v>
      </c>
      <c r="B514">
        <v>3</v>
      </c>
      <c r="C514">
        <v>24</v>
      </c>
      <c r="D514">
        <v>40.973333333333336</v>
      </c>
      <c r="E514">
        <v>2.5066666666666668</v>
      </c>
      <c r="F514">
        <v>150</v>
      </c>
      <c r="G514">
        <v>0</v>
      </c>
      <c r="H514">
        <v>0</v>
      </c>
      <c r="I514">
        <v>0</v>
      </c>
      <c r="J514">
        <v>0</v>
      </c>
      <c r="K514">
        <v>0</v>
      </c>
      <c r="L514">
        <v>0</v>
      </c>
      <c r="M514">
        <v>0</v>
      </c>
    </row>
    <row r="515" spans="1:13" x14ac:dyDescent="0.25">
      <c r="A515">
        <v>1985</v>
      </c>
      <c r="B515">
        <v>3</v>
      </c>
      <c r="C515">
        <v>24</v>
      </c>
      <c r="D515">
        <v>40.973333333333336</v>
      </c>
      <c r="E515">
        <v>2.5066666666666668</v>
      </c>
      <c r="F515">
        <v>200</v>
      </c>
      <c r="G515">
        <v>0</v>
      </c>
      <c r="H515">
        <v>0</v>
      </c>
      <c r="I515">
        <v>0</v>
      </c>
      <c r="J515">
        <v>0</v>
      </c>
      <c r="K515">
        <v>0</v>
      </c>
      <c r="L515">
        <v>0</v>
      </c>
      <c r="M515">
        <v>0</v>
      </c>
    </row>
    <row r="516" spans="1:13" x14ac:dyDescent="0.25">
      <c r="A516">
        <v>1985</v>
      </c>
      <c r="B516">
        <v>3</v>
      </c>
      <c r="C516">
        <v>25</v>
      </c>
      <c r="D516">
        <v>41.116666666666667</v>
      </c>
      <c r="E516">
        <v>2.3666666666666667</v>
      </c>
      <c r="F516">
        <v>0</v>
      </c>
      <c r="G516">
        <v>0</v>
      </c>
      <c r="H516">
        <v>0</v>
      </c>
      <c r="I516">
        <v>0</v>
      </c>
      <c r="J516">
        <v>0</v>
      </c>
      <c r="K516">
        <v>0</v>
      </c>
      <c r="L516">
        <v>0</v>
      </c>
      <c r="M516">
        <v>0</v>
      </c>
    </row>
    <row r="517" spans="1:13" x14ac:dyDescent="0.25">
      <c r="A517">
        <v>1985</v>
      </c>
      <c r="B517">
        <v>3</v>
      </c>
      <c r="C517">
        <v>25</v>
      </c>
      <c r="D517">
        <v>41.116666666666667</v>
      </c>
      <c r="E517">
        <v>2.3666666666666667</v>
      </c>
      <c r="F517">
        <v>10</v>
      </c>
      <c r="G517">
        <v>0</v>
      </c>
      <c r="H517">
        <v>0</v>
      </c>
      <c r="I517">
        <v>0</v>
      </c>
      <c r="J517">
        <v>0</v>
      </c>
      <c r="K517">
        <v>0</v>
      </c>
      <c r="L517">
        <v>0</v>
      </c>
      <c r="M517">
        <v>0</v>
      </c>
    </row>
    <row r="518" spans="1:13" x14ac:dyDescent="0.25">
      <c r="A518">
        <v>1985</v>
      </c>
      <c r="B518">
        <v>3</v>
      </c>
      <c r="C518">
        <v>25</v>
      </c>
      <c r="D518">
        <v>41.116666666666667</v>
      </c>
      <c r="E518">
        <v>2.3666666666666667</v>
      </c>
      <c r="F518">
        <v>20</v>
      </c>
      <c r="G518">
        <v>0</v>
      </c>
      <c r="H518">
        <v>0</v>
      </c>
      <c r="I518">
        <v>0</v>
      </c>
      <c r="J518">
        <v>0</v>
      </c>
      <c r="K518">
        <v>0</v>
      </c>
      <c r="L518">
        <v>0</v>
      </c>
      <c r="M518">
        <v>0</v>
      </c>
    </row>
    <row r="519" spans="1:13" x14ac:dyDescent="0.25">
      <c r="A519">
        <v>1985</v>
      </c>
      <c r="B519">
        <v>3</v>
      </c>
      <c r="C519">
        <v>25</v>
      </c>
      <c r="D519">
        <v>41.116666666666667</v>
      </c>
      <c r="E519">
        <v>2.3666666666666667</v>
      </c>
      <c r="F519">
        <v>40</v>
      </c>
      <c r="G519">
        <v>0</v>
      </c>
      <c r="H519">
        <v>0</v>
      </c>
      <c r="I519">
        <v>0</v>
      </c>
      <c r="J519">
        <v>0</v>
      </c>
      <c r="K519">
        <v>0</v>
      </c>
      <c r="L519">
        <v>0</v>
      </c>
      <c r="M519">
        <v>0</v>
      </c>
    </row>
    <row r="520" spans="1:13" x14ac:dyDescent="0.25">
      <c r="A520">
        <v>1985</v>
      </c>
      <c r="B520">
        <v>3</v>
      </c>
      <c r="C520">
        <v>25</v>
      </c>
      <c r="D520">
        <v>41.116666666666667</v>
      </c>
      <c r="E520">
        <v>2.3666666666666667</v>
      </c>
      <c r="F520">
        <v>60</v>
      </c>
      <c r="G520">
        <v>0</v>
      </c>
      <c r="H520">
        <v>0</v>
      </c>
      <c r="I520">
        <v>0</v>
      </c>
      <c r="J520">
        <v>0</v>
      </c>
      <c r="K520">
        <v>0</v>
      </c>
      <c r="L520">
        <v>0</v>
      </c>
      <c r="M520">
        <v>0</v>
      </c>
    </row>
    <row r="521" spans="1:13" x14ac:dyDescent="0.25">
      <c r="A521">
        <v>1985</v>
      </c>
      <c r="B521">
        <v>3</v>
      </c>
      <c r="C521">
        <v>25</v>
      </c>
      <c r="D521">
        <v>41.116666666666667</v>
      </c>
      <c r="E521">
        <v>2.3666666666666667</v>
      </c>
      <c r="F521">
        <v>80</v>
      </c>
      <c r="G521">
        <v>0</v>
      </c>
      <c r="H521">
        <v>0</v>
      </c>
      <c r="I521">
        <v>0</v>
      </c>
      <c r="J521">
        <v>0</v>
      </c>
      <c r="K521">
        <v>0</v>
      </c>
      <c r="L521">
        <v>0</v>
      </c>
      <c r="M521">
        <v>0</v>
      </c>
    </row>
    <row r="522" spans="1:13" x14ac:dyDescent="0.25">
      <c r="A522">
        <v>1985</v>
      </c>
      <c r="B522">
        <v>3</v>
      </c>
      <c r="C522">
        <v>25</v>
      </c>
      <c r="D522">
        <v>41.116666666666667</v>
      </c>
      <c r="E522">
        <v>2.3666666666666667</v>
      </c>
      <c r="F522">
        <v>100</v>
      </c>
      <c r="G522">
        <v>0</v>
      </c>
      <c r="H522">
        <v>0</v>
      </c>
      <c r="I522">
        <v>0</v>
      </c>
      <c r="J522">
        <v>0</v>
      </c>
      <c r="K522">
        <v>0</v>
      </c>
      <c r="L522">
        <v>0</v>
      </c>
      <c r="M522">
        <v>0</v>
      </c>
    </row>
    <row r="523" spans="1:13" x14ac:dyDescent="0.25">
      <c r="A523">
        <v>1985</v>
      </c>
      <c r="B523">
        <v>3</v>
      </c>
      <c r="C523">
        <v>25</v>
      </c>
      <c r="D523">
        <v>41.116666666666667</v>
      </c>
      <c r="E523">
        <v>2.3666666666666667</v>
      </c>
      <c r="F523">
        <v>150</v>
      </c>
      <c r="G523">
        <v>0</v>
      </c>
      <c r="H523">
        <v>0</v>
      </c>
      <c r="I523">
        <v>0</v>
      </c>
      <c r="J523">
        <v>0</v>
      </c>
      <c r="K523">
        <v>0</v>
      </c>
      <c r="L523">
        <v>0</v>
      </c>
      <c r="M523">
        <v>0</v>
      </c>
    </row>
    <row r="524" spans="1:13" x14ac:dyDescent="0.25">
      <c r="A524">
        <v>1985</v>
      </c>
      <c r="B524">
        <v>3</v>
      </c>
      <c r="C524">
        <v>25</v>
      </c>
      <c r="D524">
        <v>41.116666666666667</v>
      </c>
      <c r="E524">
        <v>2.3666666666666667</v>
      </c>
      <c r="F524">
        <v>200</v>
      </c>
      <c r="G524">
        <v>0</v>
      </c>
      <c r="H524">
        <v>0</v>
      </c>
      <c r="I524">
        <v>0</v>
      </c>
      <c r="J524">
        <v>0</v>
      </c>
      <c r="K524">
        <v>0</v>
      </c>
      <c r="L524">
        <v>0</v>
      </c>
      <c r="M524">
        <v>0</v>
      </c>
    </row>
    <row r="525" spans="1:13" x14ac:dyDescent="0.25">
      <c r="A525">
        <v>1985</v>
      </c>
      <c r="B525">
        <v>3</v>
      </c>
      <c r="C525">
        <v>26</v>
      </c>
      <c r="D525">
        <v>41.234999999999999</v>
      </c>
      <c r="E525">
        <v>2.2483333333333335</v>
      </c>
      <c r="F525">
        <v>10</v>
      </c>
      <c r="G525">
        <v>0</v>
      </c>
      <c r="H525">
        <v>0</v>
      </c>
      <c r="I525">
        <v>0</v>
      </c>
      <c r="J525">
        <v>0</v>
      </c>
      <c r="K525">
        <v>0</v>
      </c>
      <c r="L525">
        <v>0</v>
      </c>
      <c r="M525">
        <v>0</v>
      </c>
    </row>
    <row r="526" spans="1:13" x14ac:dyDescent="0.25">
      <c r="A526">
        <v>1985</v>
      </c>
      <c r="B526">
        <v>3</v>
      </c>
      <c r="C526">
        <v>26</v>
      </c>
      <c r="D526">
        <v>41.234999999999999</v>
      </c>
      <c r="E526">
        <v>2.2483333333333335</v>
      </c>
      <c r="F526">
        <v>20</v>
      </c>
      <c r="G526">
        <v>0</v>
      </c>
      <c r="H526">
        <v>0</v>
      </c>
      <c r="I526">
        <v>0</v>
      </c>
      <c r="J526">
        <v>0</v>
      </c>
      <c r="K526">
        <v>0</v>
      </c>
      <c r="L526">
        <v>0</v>
      </c>
      <c r="M526">
        <v>0</v>
      </c>
    </row>
    <row r="527" spans="1:13" x14ac:dyDescent="0.25">
      <c r="A527">
        <v>1985</v>
      </c>
      <c r="B527">
        <v>3</v>
      </c>
      <c r="C527">
        <v>26</v>
      </c>
      <c r="D527">
        <v>41.234999999999999</v>
      </c>
      <c r="E527">
        <v>2.2483333333333335</v>
      </c>
      <c r="F527">
        <v>40</v>
      </c>
      <c r="G527">
        <v>0</v>
      </c>
      <c r="H527">
        <v>0</v>
      </c>
      <c r="I527">
        <v>0</v>
      </c>
      <c r="J527">
        <v>0</v>
      </c>
      <c r="K527">
        <v>0</v>
      </c>
      <c r="L527">
        <v>0</v>
      </c>
      <c r="M527">
        <v>0</v>
      </c>
    </row>
    <row r="528" spans="1:13" x14ac:dyDescent="0.25">
      <c r="A528">
        <v>1985</v>
      </c>
      <c r="B528">
        <v>3</v>
      </c>
      <c r="C528">
        <v>26</v>
      </c>
      <c r="D528">
        <v>41.234999999999999</v>
      </c>
      <c r="E528">
        <v>2.2483333333333335</v>
      </c>
      <c r="F528">
        <v>60</v>
      </c>
      <c r="G528">
        <v>0</v>
      </c>
      <c r="H528">
        <v>0</v>
      </c>
      <c r="I528">
        <v>0</v>
      </c>
      <c r="J528">
        <v>0</v>
      </c>
      <c r="K528">
        <v>0</v>
      </c>
      <c r="L528">
        <v>0</v>
      </c>
      <c r="M528">
        <v>0</v>
      </c>
    </row>
    <row r="529" spans="1:13" x14ac:dyDescent="0.25">
      <c r="A529">
        <v>1985</v>
      </c>
      <c r="B529">
        <v>3</v>
      </c>
      <c r="C529">
        <v>26</v>
      </c>
      <c r="D529">
        <v>41.234999999999999</v>
      </c>
      <c r="E529">
        <v>2.2483333333333335</v>
      </c>
      <c r="F529">
        <v>80</v>
      </c>
      <c r="G529">
        <v>0</v>
      </c>
      <c r="H529">
        <v>0</v>
      </c>
      <c r="I529">
        <v>0</v>
      </c>
      <c r="J529">
        <v>0</v>
      </c>
      <c r="K529">
        <v>0</v>
      </c>
      <c r="L529">
        <v>0</v>
      </c>
      <c r="M529">
        <v>0</v>
      </c>
    </row>
    <row r="530" spans="1:13" x14ac:dyDescent="0.25">
      <c r="A530">
        <v>1985</v>
      </c>
      <c r="B530">
        <v>3</v>
      </c>
      <c r="C530">
        <v>26</v>
      </c>
      <c r="D530">
        <v>41.234999999999999</v>
      </c>
      <c r="E530">
        <v>2.2483333333333335</v>
      </c>
      <c r="F530">
        <v>100</v>
      </c>
      <c r="G530">
        <v>0</v>
      </c>
      <c r="H530">
        <v>0</v>
      </c>
      <c r="I530">
        <v>0</v>
      </c>
      <c r="J530">
        <v>0</v>
      </c>
      <c r="K530">
        <v>0</v>
      </c>
      <c r="L530">
        <v>0</v>
      </c>
      <c r="M530">
        <v>0</v>
      </c>
    </row>
    <row r="531" spans="1:13" x14ac:dyDescent="0.25">
      <c r="A531">
        <v>1985</v>
      </c>
      <c r="B531">
        <v>3</v>
      </c>
      <c r="C531">
        <v>26</v>
      </c>
      <c r="D531">
        <v>41.234999999999999</v>
      </c>
      <c r="E531">
        <v>2.2483333333333335</v>
      </c>
      <c r="F531">
        <v>150</v>
      </c>
      <c r="G531">
        <v>0</v>
      </c>
      <c r="H531">
        <v>0</v>
      </c>
      <c r="I531">
        <v>0</v>
      </c>
      <c r="J531">
        <v>0</v>
      </c>
      <c r="K531">
        <v>0</v>
      </c>
      <c r="L531">
        <v>0</v>
      </c>
      <c r="M531">
        <v>0</v>
      </c>
    </row>
    <row r="532" spans="1:13" x14ac:dyDescent="0.25">
      <c r="A532">
        <v>1985</v>
      </c>
      <c r="B532">
        <v>3</v>
      </c>
      <c r="C532">
        <v>26</v>
      </c>
      <c r="D532">
        <v>41.234999999999999</v>
      </c>
      <c r="E532">
        <v>2.2483333333333335</v>
      </c>
      <c r="F532">
        <v>200</v>
      </c>
      <c r="G532">
        <v>0</v>
      </c>
      <c r="H532">
        <v>0</v>
      </c>
      <c r="I532">
        <v>0</v>
      </c>
      <c r="J532">
        <v>0</v>
      </c>
      <c r="K532">
        <v>0</v>
      </c>
      <c r="L532">
        <v>0</v>
      </c>
      <c r="M532">
        <v>0</v>
      </c>
    </row>
    <row r="533" spans="1:13" x14ac:dyDescent="0.25">
      <c r="A533">
        <v>1985</v>
      </c>
      <c r="B533">
        <v>4</v>
      </c>
      <c r="C533">
        <v>7</v>
      </c>
      <c r="D533">
        <v>71</v>
      </c>
      <c r="E533">
        <v>38</v>
      </c>
      <c r="F533">
        <v>20</v>
      </c>
      <c r="G533">
        <v>2400000</v>
      </c>
      <c r="H533">
        <v>1.9836676072618726</v>
      </c>
      <c r="I533">
        <v>83.411263158202232</v>
      </c>
      <c r="J533">
        <v>30.363314413118378</v>
      </c>
      <c r="K533">
        <v>68.700442365458613</v>
      </c>
      <c r="L533">
        <v>14419.809850344023</v>
      </c>
      <c r="M533">
        <v>995.31267225150441</v>
      </c>
    </row>
    <row r="534" spans="1:13" x14ac:dyDescent="0.25">
      <c r="A534">
        <v>1985</v>
      </c>
      <c r="B534">
        <v>4</v>
      </c>
      <c r="C534">
        <v>14</v>
      </c>
      <c r="D534">
        <v>69.5</v>
      </c>
      <c r="E534">
        <v>33.5</v>
      </c>
      <c r="F534">
        <v>0</v>
      </c>
      <c r="G534">
        <v>56400</v>
      </c>
      <c r="H534">
        <v>4.6616188770654009E-2</v>
      </c>
      <c r="I534">
        <v>1.9601646842177527</v>
      </c>
      <c r="J534">
        <v>0.71353788870828183</v>
      </c>
      <c r="K534">
        <v>1.6144603955882775</v>
      </c>
      <c r="L534">
        <v>338.86553148308457</v>
      </c>
      <c r="M534">
        <v>23.389847797910353</v>
      </c>
    </row>
    <row r="535" spans="1:13" x14ac:dyDescent="0.25">
      <c r="A535">
        <v>1985</v>
      </c>
      <c r="B535">
        <v>4</v>
      </c>
      <c r="C535">
        <v>14</v>
      </c>
      <c r="D535">
        <v>69.5</v>
      </c>
      <c r="E535">
        <v>33.5</v>
      </c>
      <c r="F535">
        <v>5</v>
      </c>
      <c r="G535">
        <v>47400</v>
      </c>
      <c r="H535">
        <v>3.9177435243421987E-2</v>
      </c>
      <c r="I535">
        <v>1.6473724473744942</v>
      </c>
      <c r="J535">
        <v>0.59967545965908797</v>
      </c>
      <c r="K535">
        <v>1.3568337367178076</v>
      </c>
      <c r="L535">
        <v>284.79124454429444</v>
      </c>
      <c r="M535">
        <v>19.657425276967214</v>
      </c>
    </row>
    <row r="536" spans="1:13" x14ac:dyDescent="0.25">
      <c r="A536">
        <v>1985</v>
      </c>
      <c r="B536">
        <v>4</v>
      </c>
      <c r="C536">
        <v>14</v>
      </c>
      <c r="D536">
        <v>69.5</v>
      </c>
      <c r="E536">
        <v>33.5</v>
      </c>
      <c r="F536">
        <v>10</v>
      </c>
      <c r="G536">
        <v>37200</v>
      </c>
      <c r="H536">
        <v>3.0746847912559026E-2</v>
      </c>
      <c r="I536">
        <v>1.2928745789521348</v>
      </c>
      <c r="J536">
        <v>0.47063137340333483</v>
      </c>
      <c r="K536">
        <v>1.0648568566646086</v>
      </c>
      <c r="L536">
        <v>223.50705268033235</v>
      </c>
      <c r="M536">
        <v>15.427346419898319</v>
      </c>
    </row>
    <row r="537" spans="1:13" x14ac:dyDescent="0.25">
      <c r="A537">
        <v>1985</v>
      </c>
      <c r="B537">
        <v>4</v>
      </c>
      <c r="C537">
        <v>14</v>
      </c>
      <c r="D537">
        <v>69.5</v>
      </c>
      <c r="E537">
        <v>33.5</v>
      </c>
      <c r="F537">
        <v>20</v>
      </c>
      <c r="G537">
        <v>28800</v>
      </c>
      <c r="H537">
        <v>2.3804011287142473E-2</v>
      </c>
      <c r="I537">
        <v>1.0009351578984269</v>
      </c>
      <c r="J537">
        <v>0.3643597729574205</v>
      </c>
      <c r="K537">
        <v>0.82440530838550341</v>
      </c>
      <c r="L537">
        <v>173.03771820412828</v>
      </c>
      <c r="M537">
        <v>11.943752067018053</v>
      </c>
    </row>
    <row r="538" spans="1:13" x14ac:dyDescent="0.25">
      <c r="A538">
        <v>1985</v>
      </c>
      <c r="B538">
        <v>4</v>
      </c>
      <c r="C538">
        <v>14</v>
      </c>
      <c r="D538">
        <v>69.5</v>
      </c>
      <c r="E538">
        <v>33.5</v>
      </c>
      <c r="F538">
        <v>50</v>
      </c>
      <c r="G538">
        <v>71960</v>
      </c>
      <c r="H538">
        <v>5.9476967091068485E-2</v>
      </c>
      <c r="I538">
        <v>2.5009477070267638</v>
      </c>
      <c r="J538">
        <v>0.91039337715333268</v>
      </c>
      <c r="K538">
        <v>2.0598682635910008</v>
      </c>
      <c r="L538">
        <v>432.3539653461483</v>
      </c>
      <c r="M538">
        <v>29.842791623007606</v>
      </c>
    </row>
    <row r="539" spans="1:13" x14ac:dyDescent="0.25">
      <c r="A539">
        <v>1985</v>
      </c>
      <c r="B539">
        <v>4</v>
      </c>
      <c r="C539">
        <v>14</v>
      </c>
      <c r="D539">
        <v>69.5</v>
      </c>
      <c r="E539">
        <v>33.5</v>
      </c>
      <c r="F539">
        <v>100</v>
      </c>
      <c r="G539">
        <v>47760</v>
      </c>
      <c r="H539">
        <v>3.9474985384511267E-2</v>
      </c>
      <c r="I539">
        <v>1.6598841368482244</v>
      </c>
      <c r="J539">
        <v>0.60422995682105574</v>
      </c>
      <c r="K539">
        <v>1.3671388030726264</v>
      </c>
      <c r="L539">
        <v>286.95421602184604</v>
      </c>
      <c r="M539">
        <v>19.806722177804936</v>
      </c>
    </row>
    <row r="540" spans="1:13" x14ac:dyDescent="0.25">
      <c r="A540">
        <v>1985</v>
      </c>
      <c r="B540">
        <v>5</v>
      </c>
      <c r="C540">
        <v>1</v>
      </c>
      <c r="D540">
        <v>53.03</v>
      </c>
      <c r="E540">
        <v>4.97</v>
      </c>
      <c r="F540">
        <v>0</v>
      </c>
      <c r="G540">
        <v>190000000</v>
      </c>
      <c r="H540">
        <v>1399.0959906989901</v>
      </c>
      <c r="I540">
        <v>13398.996648798382</v>
      </c>
      <c r="J540">
        <v>5449.2763136856511</v>
      </c>
      <c r="K540">
        <v>5460.6554089401889</v>
      </c>
      <c r="L540">
        <v>1475986.347925954</v>
      </c>
      <c r="M540">
        <v>6379.5737551514649</v>
      </c>
    </row>
    <row r="541" spans="1:13" x14ac:dyDescent="0.25">
      <c r="A541">
        <v>1986</v>
      </c>
      <c r="B541">
        <v>3</v>
      </c>
      <c r="C541">
        <v>13</v>
      </c>
      <c r="D541">
        <v>-65.702127659574472</v>
      </c>
      <c r="E541">
        <v>-48.216216216216218</v>
      </c>
      <c r="F541">
        <v>15</v>
      </c>
      <c r="G541">
        <v>130000</v>
      </c>
      <c r="H541">
        <v>0.32071490043206557</v>
      </c>
      <c r="I541">
        <v>9.1677345491778404</v>
      </c>
      <c r="J541">
        <v>2.8005727364788195</v>
      </c>
      <c r="K541">
        <v>3.7212739614623418</v>
      </c>
      <c r="L541">
        <v>1009.885395949337</v>
      </c>
      <c r="M541">
        <v>29.138870631819536</v>
      </c>
    </row>
    <row r="542" spans="1:13" x14ac:dyDescent="0.25">
      <c r="A542">
        <v>1986</v>
      </c>
      <c r="B542">
        <v>3</v>
      </c>
      <c r="C542">
        <v>22</v>
      </c>
      <c r="D542">
        <v>-64.808510638297875</v>
      </c>
      <c r="E542">
        <v>-48.216216216216218</v>
      </c>
      <c r="F542">
        <v>10</v>
      </c>
      <c r="G542">
        <v>440000</v>
      </c>
      <c r="H542">
        <v>1.0854965860777603</v>
      </c>
      <c r="I542">
        <v>31.029255397217305</v>
      </c>
      <c r="J542">
        <v>9.4788615696206193</v>
      </c>
      <c r="K542">
        <v>12.595081100334079</v>
      </c>
      <c r="L542">
        <v>3418.0736478285248</v>
      </c>
      <c r="M542">
        <v>98.623869830773813</v>
      </c>
    </row>
    <row r="543" spans="1:13" x14ac:dyDescent="0.25">
      <c r="A543">
        <v>1986</v>
      </c>
      <c r="B543">
        <v>3</v>
      </c>
      <c r="C543">
        <v>25</v>
      </c>
      <c r="D543">
        <v>-65.148936170212764</v>
      </c>
      <c r="E543">
        <v>-49.297297297297298</v>
      </c>
      <c r="F543">
        <v>30</v>
      </c>
      <c r="G543">
        <v>160000</v>
      </c>
      <c r="H543">
        <v>0.39472603130100381</v>
      </c>
      <c r="I543">
        <v>11.283365598988111</v>
      </c>
      <c r="J543">
        <v>3.4468587525893164</v>
      </c>
      <c r="K543">
        <v>4.5800294910305741</v>
      </c>
      <c r="L543">
        <v>1242.9358719376455</v>
      </c>
      <c r="M543">
        <v>35.863225393008662</v>
      </c>
    </row>
    <row r="544" spans="1:13" x14ac:dyDescent="0.25">
      <c r="A544">
        <v>1986</v>
      </c>
      <c r="B544">
        <v>4</v>
      </c>
      <c r="C544">
        <v>18</v>
      </c>
      <c r="D544">
        <v>69.117999999999995</v>
      </c>
      <c r="E544">
        <v>36.08</v>
      </c>
      <c r="F544">
        <v>0</v>
      </c>
      <c r="G544">
        <v>97600</v>
      </c>
      <c r="H544">
        <v>8.0669149361982828E-2</v>
      </c>
      <c r="I544">
        <v>3.3920580351002245</v>
      </c>
      <c r="J544">
        <v>1.2347747861334806</v>
      </c>
      <c r="K544">
        <v>2.7938179895286503</v>
      </c>
      <c r="L544">
        <v>586.40560058065694</v>
      </c>
      <c r="M544">
        <v>40.47604867156118</v>
      </c>
    </row>
    <row r="545" spans="1:13" x14ac:dyDescent="0.25">
      <c r="A545">
        <v>1986</v>
      </c>
      <c r="B545">
        <v>4</v>
      </c>
      <c r="C545">
        <v>19</v>
      </c>
      <c r="D545">
        <v>69.117999999999995</v>
      </c>
      <c r="E545">
        <v>36.08</v>
      </c>
      <c r="F545">
        <v>0</v>
      </c>
      <c r="G545">
        <v>29400</v>
      </c>
      <c r="H545">
        <v>2.4299928188957941E-2</v>
      </c>
      <c r="I545">
        <v>1.0217879736879774</v>
      </c>
      <c r="J545">
        <v>0.37195060156070009</v>
      </c>
      <c r="K545">
        <v>0.84158041897686797</v>
      </c>
      <c r="L545">
        <v>176.64267066671428</v>
      </c>
      <c r="M545">
        <v>12.192580235080928</v>
      </c>
    </row>
    <row r="546" spans="1:13" x14ac:dyDescent="0.25">
      <c r="A546">
        <v>1986</v>
      </c>
      <c r="B546">
        <v>4</v>
      </c>
      <c r="C546">
        <v>21</v>
      </c>
      <c r="D546">
        <v>69.117999999999995</v>
      </c>
      <c r="E546">
        <v>36.08</v>
      </c>
      <c r="F546">
        <v>0</v>
      </c>
      <c r="G546">
        <v>82900</v>
      </c>
      <c r="H546">
        <v>6.8519185267503849E-2</v>
      </c>
      <c r="I546">
        <v>2.8811640482562355</v>
      </c>
      <c r="J546">
        <v>1.0487994853531306</v>
      </c>
      <c r="K546">
        <v>2.3730277800402164</v>
      </c>
      <c r="L546">
        <v>498.08426524729981</v>
      </c>
      <c r="M546">
        <v>34.379758554020711</v>
      </c>
    </row>
    <row r="547" spans="1:13" x14ac:dyDescent="0.25">
      <c r="A547">
        <v>1986</v>
      </c>
      <c r="B547">
        <v>4</v>
      </c>
      <c r="C547">
        <v>24</v>
      </c>
      <c r="D547">
        <v>69.117999999999995</v>
      </c>
      <c r="E547">
        <v>36.08</v>
      </c>
      <c r="F547">
        <v>0</v>
      </c>
      <c r="G547">
        <v>100000</v>
      </c>
      <c r="H547">
        <v>8.2652816969244688E-2</v>
      </c>
      <c r="I547">
        <v>3.4754692982584268</v>
      </c>
      <c r="J547">
        <v>1.2651381005465989</v>
      </c>
      <c r="K547">
        <v>2.862518431894109</v>
      </c>
      <c r="L547">
        <v>600.82541043100093</v>
      </c>
      <c r="M547">
        <v>41.471361343812681</v>
      </c>
    </row>
    <row r="548" spans="1:13" x14ac:dyDescent="0.25">
      <c r="A548">
        <v>1986</v>
      </c>
      <c r="B548">
        <v>4</v>
      </c>
      <c r="C548">
        <v>28</v>
      </c>
      <c r="D548">
        <v>69.117999999999995</v>
      </c>
      <c r="E548">
        <v>36.08</v>
      </c>
      <c r="F548">
        <v>0</v>
      </c>
      <c r="G548">
        <v>75000</v>
      </c>
      <c r="H548">
        <v>6.198961272693352E-2</v>
      </c>
      <c r="I548">
        <v>2.6066019736938197</v>
      </c>
      <c r="J548">
        <v>0.9488535754099493</v>
      </c>
      <c r="K548">
        <v>2.1468888239205817</v>
      </c>
      <c r="L548">
        <v>450.61905782325073</v>
      </c>
      <c r="M548">
        <v>31.103521007859513</v>
      </c>
    </row>
    <row r="549" spans="1:13" x14ac:dyDescent="0.25">
      <c r="A549">
        <v>1986</v>
      </c>
      <c r="B549">
        <v>5</v>
      </c>
      <c r="C549">
        <v>8</v>
      </c>
      <c r="D549">
        <v>69.117999999999995</v>
      </c>
      <c r="E549">
        <v>36.08</v>
      </c>
      <c r="F549">
        <v>0</v>
      </c>
      <c r="G549">
        <v>88400</v>
      </c>
      <c r="H549">
        <v>7.306509020081231E-2</v>
      </c>
      <c r="I549">
        <v>3.072314859660449</v>
      </c>
      <c r="J549">
        <v>1.1183820808831935</v>
      </c>
      <c r="K549">
        <v>2.5304662937943925</v>
      </c>
      <c r="L549">
        <v>531.1296628210049</v>
      </c>
      <c r="M549">
        <v>36.660683427930415</v>
      </c>
    </row>
    <row r="550" spans="1:13" x14ac:dyDescent="0.25">
      <c r="A550">
        <v>1986</v>
      </c>
      <c r="B550">
        <v>5</v>
      </c>
      <c r="C550">
        <v>10</v>
      </c>
      <c r="D550">
        <v>69.117999999999995</v>
      </c>
      <c r="E550">
        <v>36.08</v>
      </c>
      <c r="F550">
        <v>0</v>
      </c>
      <c r="G550">
        <v>181800</v>
      </c>
      <c r="H550">
        <v>0.15026282125008686</v>
      </c>
      <c r="I550">
        <v>6.3184031842338193</v>
      </c>
      <c r="J550">
        <v>2.3000210667937169</v>
      </c>
      <c r="K550">
        <v>5.2040585091834899</v>
      </c>
      <c r="L550">
        <v>1092.3005961635597</v>
      </c>
      <c r="M550">
        <v>75.394934923051451</v>
      </c>
    </row>
    <row r="551" spans="1:13" x14ac:dyDescent="0.25">
      <c r="A551">
        <v>1986</v>
      </c>
      <c r="B551">
        <v>5</v>
      </c>
      <c r="C551">
        <v>12</v>
      </c>
      <c r="D551">
        <v>69.117999999999995</v>
      </c>
      <c r="E551">
        <v>36.08</v>
      </c>
      <c r="F551">
        <v>0</v>
      </c>
      <c r="G551">
        <v>148000</v>
      </c>
      <c r="H551">
        <v>0.12232616911448214</v>
      </c>
      <c r="I551">
        <v>5.1436945614224712</v>
      </c>
      <c r="J551">
        <v>1.8724043888089665</v>
      </c>
      <c r="K551">
        <v>4.2365272792032815</v>
      </c>
      <c r="L551">
        <v>889.2216074378814</v>
      </c>
      <c r="M551">
        <v>61.37761478884277</v>
      </c>
    </row>
    <row r="552" spans="1:13" x14ac:dyDescent="0.25">
      <c r="A552">
        <v>1986</v>
      </c>
      <c r="B552">
        <v>5</v>
      </c>
      <c r="C552">
        <v>14</v>
      </c>
      <c r="D552">
        <v>69.117999999999995</v>
      </c>
      <c r="E552">
        <v>36.08</v>
      </c>
      <c r="F552">
        <v>0</v>
      </c>
      <c r="G552">
        <v>120300</v>
      </c>
      <c r="H552">
        <v>9.9431338814001374E-2</v>
      </c>
      <c r="I552">
        <v>4.1809895658048868</v>
      </c>
      <c r="J552">
        <v>1.5219611349575586</v>
      </c>
      <c r="K552">
        <v>3.4436096735686132</v>
      </c>
      <c r="L552">
        <v>722.7929687484941</v>
      </c>
      <c r="M552">
        <v>49.890047696606658</v>
      </c>
    </row>
    <row r="553" spans="1:13" x14ac:dyDescent="0.25">
      <c r="A553">
        <v>1986</v>
      </c>
      <c r="B553">
        <v>5</v>
      </c>
      <c r="C553">
        <v>16</v>
      </c>
      <c r="D553">
        <v>69.117999999999995</v>
      </c>
      <c r="E553">
        <v>36.08</v>
      </c>
      <c r="F553">
        <v>0</v>
      </c>
      <c r="G553">
        <v>304700</v>
      </c>
      <c r="H553">
        <v>0.25184313330528857</v>
      </c>
      <c r="I553">
        <v>10.589754951793426</v>
      </c>
      <c r="J553">
        <v>3.8548757923654873</v>
      </c>
      <c r="K553">
        <v>8.7220936619813507</v>
      </c>
      <c r="L553">
        <v>1830.7150255832598</v>
      </c>
      <c r="M553">
        <v>126.36323801459724</v>
      </c>
    </row>
    <row r="554" spans="1:13" x14ac:dyDescent="0.25">
      <c r="A554">
        <v>1986</v>
      </c>
      <c r="B554">
        <v>5</v>
      </c>
      <c r="C554">
        <v>17</v>
      </c>
      <c r="D554">
        <v>71</v>
      </c>
      <c r="E554">
        <v>38.33</v>
      </c>
      <c r="F554">
        <v>0</v>
      </c>
      <c r="G554">
        <v>76800</v>
      </c>
      <c r="H554">
        <v>6.3477363432379932E-2</v>
      </c>
      <c r="I554">
        <v>2.6691604210624718</v>
      </c>
      <c r="J554">
        <v>0.97162606121978801</v>
      </c>
      <c r="K554">
        <v>2.1984141556946755</v>
      </c>
      <c r="L554">
        <v>461.43391521100875</v>
      </c>
      <c r="M554">
        <v>31.850005512048142</v>
      </c>
    </row>
    <row r="555" spans="1:13" x14ac:dyDescent="0.25">
      <c r="A555">
        <v>1986</v>
      </c>
      <c r="B555">
        <v>5</v>
      </c>
      <c r="C555">
        <v>17</v>
      </c>
      <c r="D555">
        <v>71</v>
      </c>
      <c r="E555">
        <v>38.33</v>
      </c>
      <c r="F555">
        <v>10</v>
      </c>
      <c r="G555">
        <v>16800</v>
      </c>
      <c r="H555">
        <v>1.3885673250833109E-2</v>
      </c>
      <c r="I555">
        <v>0.5838788421074157</v>
      </c>
      <c r="J555">
        <v>0.21254320089182863</v>
      </c>
      <c r="K555">
        <v>0.48090309655821029</v>
      </c>
      <c r="L555">
        <v>100.93866895240816</v>
      </c>
      <c r="M555">
        <v>6.9671887057605311</v>
      </c>
    </row>
    <row r="556" spans="1:13" x14ac:dyDescent="0.25">
      <c r="A556">
        <v>1986</v>
      </c>
      <c r="B556">
        <v>5</v>
      </c>
      <c r="C556">
        <v>17</v>
      </c>
      <c r="D556">
        <v>71</v>
      </c>
      <c r="E556">
        <v>38.33</v>
      </c>
      <c r="F556">
        <v>30</v>
      </c>
      <c r="G556">
        <v>19000</v>
      </c>
      <c r="H556">
        <v>1.5704035224156494E-2</v>
      </c>
      <c r="I556">
        <v>0.66033916666910109</v>
      </c>
      <c r="J556">
        <v>0.24037623910385381</v>
      </c>
      <c r="K556">
        <v>0.54387850205988064</v>
      </c>
      <c r="L556">
        <v>114.15682798189019</v>
      </c>
      <c r="M556">
        <v>7.8795586553244101</v>
      </c>
    </row>
    <row r="557" spans="1:13" x14ac:dyDescent="0.25">
      <c r="A557">
        <v>1986</v>
      </c>
      <c r="B557">
        <v>5</v>
      </c>
      <c r="C557">
        <v>17</v>
      </c>
      <c r="D557">
        <v>71</v>
      </c>
      <c r="E557">
        <v>38.33</v>
      </c>
      <c r="F557">
        <v>50</v>
      </c>
      <c r="G557">
        <v>29000</v>
      </c>
      <c r="H557">
        <v>2.3969316921080962E-2</v>
      </c>
      <c r="I557">
        <v>1.0078860964949437</v>
      </c>
      <c r="J557">
        <v>0.3668900491585137</v>
      </c>
      <c r="K557">
        <v>0.83013034524929163</v>
      </c>
      <c r="L557">
        <v>174.23936902499028</v>
      </c>
      <c r="M557">
        <v>12.026694789705678</v>
      </c>
    </row>
    <row r="558" spans="1:13" x14ac:dyDescent="0.25">
      <c r="A558">
        <v>1986</v>
      </c>
      <c r="B558">
        <v>5</v>
      </c>
      <c r="C558">
        <v>17</v>
      </c>
      <c r="D558">
        <v>71</v>
      </c>
      <c r="E558">
        <v>38.33</v>
      </c>
      <c r="F558">
        <v>100</v>
      </c>
      <c r="G558">
        <v>10896</v>
      </c>
      <c r="H558">
        <v>9.0058509369689028E-3</v>
      </c>
      <c r="I558">
        <v>0.37868713473823817</v>
      </c>
      <c r="J558">
        <v>0.13784944743555744</v>
      </c>
      <c r="K558">
        <v>0.31190000833918213</v>
      </c>
      <c r="L558">
        <v>65.465936720561871</v>
      </c>
      <c r="M558">
        <v>4.5187195320218301</v>
      </c>
    </row>
    <row r="559" spans="1:13" x14ac:dyDescent="0.25">
      <c r="A559">
        <v>1986</v>
      </c>
      <c r="B559">
        <v>5</v>
      </c>
      <c r="C559">
        <v>17</v>
      </c>
      <c r="D559">
        <v>71.5</v>
      </c>
      <c r="E559">
        <v>39</v>
      </c>
      <c r="F559">
        <v>0</v>
      </c>
      <c r="G559">
        <v>4260</v>
      </c>
      <c r="H559">
        <v>3.521010002889824E-3</v>
      </c>
      <c r="I559">
        <v>0.14805499210580897</v>
      </c>
      <c r="J559">
        <v>5.3894883083285119E-2</v>
      </c>
      <c r="K559">
        <v>0.12194328519868904</v>
      </c>
      <c r="L559">
        <v>25.595162484360642</v>
      </c>
      <c r="M559">
        <v>1.7666799932464203</v>
      </c>
    </row>
    <row r="560" spans="1:13" x14ac:dyDescent="0.25">
      <c r="A560">
        <v>1986</v>
      </c>
      <c r="B560">
        <v>5</v>
      </c>
      <c r="C560">
        <v>17</v>
      </c>
      <c r="D560">
        <v>71.5</v>
      </c>
      <c r="E560">
        <v>39</v>
      </c>
      <c r="F560">
        <v>10</v>
      </c>
      <c r="G560">
        <v>70000</v>
      </c>
      <c r="H560">
        <v>5.7856971878471289E-2</v>
      </c>
      <c r="I560">
        <v>2.4328285087808985</v>
      </c>
      <c r="J560">
        <v>0.88559667038261936</v>
      </c>
      <c r="K560">
        <v>2.0037629023258763</v>
      </c>
      <c r="L560">
        <v>420.57778730170065</v>
      </c>
      <c r="M560">
        <v>29.029952940668878</v>
      </c>
    </row>
    <row r="561" spans="1:13" x14ac:dyDescent="0.25">
      <c r="A561">
        <v>1986</v>
      </c>
      <c r="B561">
        <v>5</v>
      </c>
      <c r="C561">
        <v>17</v>
      </c>
      <c r="D561">
        <v>71.5</v>
      </c>
      <c r="E561">
        <v>39</v>
      </c>
      <c r="F561">
        <v>30</v>
      </c>
      <c r="G561">
        <v>93000</v>
      </c>
      <c r="H561">
        <v>7.6867119781397569E-2</v>
      </c>
      <c r="I561">
        <v>3.2321864473803368</v>
      </c>
      <c r="J561">
        <v>1.1765784335083371</v>
      </c>
      <c r="K561">
        <v>2.6621421416615214</v>
      </c>
      <c r="L561">
        <v>558.76763170083086</v>
      </c>
      <c r="M561">
        <v>38.568366049745798</v>
      </c>
    </row>
    <row r="562" spans="1:13" x14ac:dyDescent="0.25">
      <c r="A562">
        <v>1986</v>
      </c>
      <c r="B562">
        <v>5</v>
      </c>
      <c r="C562">
        <v>17</v>
      </c>
      <c r="D562">
        <v>71.5</v>
      </c>
      <c r="E562">
        <v>39</v>
      </c>
      <c r="F562">
        <v>50</v>
      </c>
      <c r="G562">
        <v>46500</v>
      </c>
      <c r="H562">
        <v>3.8433559890698785E-2</v>
      </c>
      <c r="I562">
        <v>1.6160932236901684</v>
      </c>
      <c r="J562">
        <v>0.58828921675416856</v>
      </c>
      <c r="K562">
        <v>1.3310710708307607</v>
      </c>
      <c r="L562">
        <v>279.38381585041543</v>
      </c>
      <c r="M562">
        <v>19.284183024872899</v>
      </c>
    </row>
    <row r="563" spans="1:13" x14ac:dyDescent="0.25">
      <c r="A563">
        <v>1986</v>
      </c>
      <c r="B563">
        <v>5</v>
      </c>
      <c r="C563">
        <v>17</v>
      </c>
      <c r="D563">
        <v>71.5</v>
      </c>
      <c r="E563">
        <v>39</v>
      </c>
      <c r="F563">
        <v>100</v>
      </c>
      <c r="G563">
        <v>22000</v>
      </c>
      <c r="H563">
        <v>1.8183619733233833E-2</v>
      </c>
      <c r="I563">
        <v>0.76460324561685389</v>
      </c>
      <c r="J563">
        <v>0.2783303821202518</v>
      </c>
      <c r="K563">
        <v>0.62975405501670401</v>
      </c>
      <c r="L563">
        <v>132.18159029482021</v>
      </c>
      <c r="M563">
        <v>9.1236994956387907</v>
      </c>
    </row>
    <row r="564" spans="1:13" x14ac:dyDescent="0.25">
      <c r="A564">
        <v>1986</v>
      </c>
      <c r="B564">
        <v>5</v>
      </c>
      <c r="C564">
        <v>17</v>
      </c>
      <c r="D564">
        <v>72</v>
      </c>
      <c r="E564">
        <v>39.67</v>
      </c>
      <c r="F564">
        <v>0</v>
      </c>
      <c r="G564">
        <v>384000</v>
      </c>
      <c r="H564">
        <v>0.31738681716189965</v>
      </c>
      <c r="I564">
        <v>13.345802105312359</v>
      </c>
      <c r="J564">
        <v>4.85813030609894</v>
      </c>
      <c r="K564">
        <v>10.992070778473378</v>
      </c>
      <c r="L564">
        <v>2307.1695760550438</v>
      </c>
      <c r="M564">
        <v>159.25002756024071</v>
      </c>
    </row>
    <row r="565" spans="1:13" x14ac:dyDescent="0.25">
      <c r="A565">
        <v>1986</v>
      </c>
      <c r="B565">
        <v>5</v>
      </c>
      <c r="C565">
        <v>17</v>
      </c>
      <c r="D565">
        <v>72</v>
      </c>
      <c r="E565">
        <v>39.67</v>
      </c>
      <c r="F565">
        <v>10</v>
      </c>
      <c r="G565">
        <v>792000</v>
      </c>
      <c r="H565">
        <v>0.65461031039641804</v>
      </c>
      <c r="I565">
        <v>27.525716842206737</v>
      </c>
      <c r="J565">
        <v>10.019893756329065</v>
      </c>
      <c r="K565">
        <v>22.671145980601342</v>
      </c>
      <c r="L565">
        <v>4758.5372506135272</v>
      </c>
      <c r="M565">
        <v>328.45318184299646</v>
      </c>
    </row>
    <row r="566" spans="1:13" x14ac:dyDescent="0.25">
      <c r="A566">
        <v>1986</v>
      </c>
      <c r="B566">
        <v>5</v>
      </c>
      <c r="C566">
        <v>17</v>
      </c>
      <c r="D566">
        <v>72</v>
      </c>
      <c r="E566">
        <v>39.67</v>
      </c>
      <c r="F566">
        <v>30</v>
      </c>
      <c r="G566">
        <v>94800</v>
      </c>
      <c r="H566">
        <v>7.8354870486843975E-2</v>
      </c>
      <c r="I566">
        <v>3.2947448947489884</v>
      </c>
      <c r="J566">
        <v>1.1993509193181759</v>
      </c>
      <c r="K566">
        <v>2.7136674734356152</v>
      </c>
      <c r="L566">
        <v>569.58248908858889</v>
      </c>
      <c r="M566">
        <v>39.314850553934427</v>
      </c>
    </row>
    <row r="567" spans="1:13" x14ac:dyDescent="0.25">
      <c r="A567">
        <v>1986</v>
      </c>
      <c r="B567">
        <v>5</v>
      </c>
      <c r="C567">
        <v>17</v>
      </c>
      <c r="D567">
        <v>72</v>
      </c>
      <c r="E567">
        <v>39.67</v>
      </c>
      <c r="F567">
        <v>50</v>
      </c>
      <c r="G567">
        <v>4810</v>
      </c>
      <c r="H567">
        <v>3.9756004962206697E-3</v>
      </c>
      <c r="I567">
        <v>0.16717007324623032</v>
      </c>
      <c r="J567">
        <v>6.0853142636291414E-2</v>
      </c>
      <c r="K567">
        <v>0.13768713657410664</v>
      </c>
      <c r="L567">
        <v>28.899702241731145</v>
      </c>
      <c r="M567">
        <v>1.9947724806373901</v>
      </c>
    </row>
    <row r="568" spans="1:13" x14ac:dyDescent="0.25">
      <c r="A568">
        <v>1986</v>
      </c>
      <c r="B568">
        <v>5</v>
      </c>
      <c r="C568">
        <v>17</v>
      </c>
      <c r="D568">
        <v>72</v>
      </c>
      <c r="E568">
        <v>39.67</v>
      </c>
      <c r="F568">
        <v>100</v>
      </c>
      <c r="G568">
        <v>3240</v>
      </c>
      <c r="H568">
        <v>2.6779512698035281E-3</v>
      </c>
      <c r="I568">
        <v>0.11260520526357302</v>
      </c>
      <c r="J568">
        <v>4.0990474457709807E-2</v>
      </c>
      <c r="K568">
        <v>9.2745597193369125E-2</v>
      </c>
      <c r="L568">
        <v>19.466743297964431</v>
      </c>
      <c r="M568">
        <v>1.343672107539531</v>
      </c>
    </row>
    <row r="569" spans="1:13" x14ac:dyDescent="0.25">
      <c r="A569">
        <v>1986</v>
      </c>
      <c r="B569">
        <v>5</v>
      </c>
      <c r="C569">
        <v>17</v>
      </c>
      <c r="D569">
        <v>72.5</v>
      </c>
      <c r="E569">
        <v>39.67</v>
      </c>
      <c r="F569">
        <v>0</v>
      </c>
      <c r="G569">
        <v>57600</v>
      </c>
      <c r="H569">
        <v>4.7608022574284946E-2</v>
      </c>
      <c r="I569">
        <v>2.0018703157968538</v>
      </c>
      <c r="J569">
        <v>0.728719545914841</v>
      </c>
      <c r="K569">
        <v>1.6488106167710068</v>
      </c>
      <c r="L569">
        <v>346.07543640825656</v>
      </c>
      <c r="M569">
        <v>23.887504134036107</v>
      </c>
    </row>
    <row r="570" spans="1:13" x14ac:dyDescent="0.25">
      <c r="A570">
        <v>1986</v>
      </c>
      <c r="B570">
        <v>5</v>
      </c>
      <c r="C570">
        <v>17</v>
      </c>
      <c r="D570">
        <v>72.5</v>
      </c>
      <c r="E570">
        <v>39.67</v>
      </c>
      <c r="F570">
        <v>10</v>
      </c>
      <c r="G570">
        <v>12640</v>
      </c>
      <c r="H570">
        <v>1.044731606491253E-2</v>
      </c>
      <c r="I570">
        <v>0.4392993192998651</v>
      </c>
      <c r="J570">
        <v>0.15991345590909012</v>
      </c>
      <c r="K570">
        <v>0.36182232979141538</v>
      </c>
      <c r="L570">
        <v>75.944331878478522</v>
      </c>
      <c r="M570">
        <v>5.2419800738579232</v>
      </c>
    </row>
    <row r="571" spans="1:13" x14ac:dyDescent="0.25">
      <c r="A571">
        <v>1986</v>
      </c>
      <c r="B571">
        <v>5</v>
      </c>
      <c r="C571">
        <v>17</v>
      </c>
      <c r="D571">
        <v>72.5</v>
      </c>
      <c r="E571">
        <v>39.67</v>
      </c>
      <c r="F571">
        <v>30</v>
      </c>
      <c r="G571">
        <v>21600</v>
      </c>
      <c r="H571">
        <v>1.7853008465356854E-2</v>
      </c>
      <c r="I571">
        <v>0.75070136842382018</v>
      </c>
      <c r="J571">
        <v>0.2732698297180654</v>
      </c>
      <c r="K571">
        <v>0.61830398128912756</v>
      </c>
      <c r="L571">
        <v>129.77828865309621</v>
      </c>
      <c r="M571">
        <v>8.9578140502635399</v>
      </c>
    </row>
    <row r="572" spans="1:13" x14ac:dyDescent="0.25">
      <c r="A572">
        <v>1986</v>
      </c>
      <c r="B572">
        <v>5</v>
      </c>
      <c r="C572">
        <v>17</v>
      </c>
      <c r="D572">
        <v>72.5</v>
      </c>
      <c r="E572">
        <v>39.67</v>
      </c>
      <c r="F572">
        <v>50</v>
      </c>
      <c r="G572">
        <v>200000</v>
      </c>
      <c r="H572">
        <v>0.16530563393848938</v>
      </c>
      <c r="I572">
        <v>6.9509385965168535</v>
      </c>
      <c r="J572">
        <v>2.5302762010931978</v>
      </c>
      <c r="K572">
        <v>5.7250368637882181</v>
      </c>
      <c r="L572">
        <v>1201.6508208620019</v>
      </c>
      <c r="M572">
        <v>82.942722687625363</v>
      </c>
    </row>
    <row r="573" spans="1:13" x14ac:dyDescent="0.25">
      <c r="A573">
        <v>1986</v>
      </c>
      <c r="B573">
        <v>5</v>
      </c>
      <c r="C573">
        <v>17</v>
      </c>
      <c r="D573">
        <v>72.5</v>
      </c>
      <c r="E573">
        <v>39.67</v>
      </c>
      <c r="F573">
        <v>100</v>
      </c>
      <c r="G573">
        <v>480</v>
      </c>
      <c r="H573">
        <v>3.9673352145237452E-4</v>
      </c>
      <c r="I573">
        <v>1.6682252631640446E-2</v>
      </c>
      <c r="J573">
        <v>6.072662882623675E-3</v>
      </c>
      <c r="K573">
        <v>1.3740088473091723E-2</v>
      </c>
      <c r="L573">
        <v>2.8839619700688046</v>
      </c>
      <c r="M573">
        <v>0.19906253445030087</v>
      </c>
    </row>
    <row r="574" spans="1:13" x14ac:dyDescent="0.25">
      <c r="A574">
        <v>1986</v>
      </c>
      <c r="B574">
        <v>5</v>
      </c>
      <c r="C574">
        <v>18</v>
      </c>
      <c r="D574">
        <v>69.117999999999995</v>
      </c>
      <c r="E574">
        <v>36.08</v>
      </c>
      <c r="F574">
        <v>0</v>
      </c>
      <c r="G574">
        <v>93300</v>
      </c>
      <c r="H574">
        <v>7.7115078232305304E-2</v>
      </c>
      <c r="I574">
        <v>3.2426128552751119</v>
      </c>
      <c r="J574">
        <v>1.1803738478099768</v>
      </c>
      <c r="K574">
        <v>2.6707296969572036</v>
      </c>
      <c r="L574">
        <v>560.57010793212385</v>
      </c>
      <c r="M574">
        <v>38.692780133777234</v>
      </c>
    </row>
    <row r="575" spans="1:13" x14ac:dyDescent="0.25">
      <c r="A575">
        <v>1986</v>
      </c>
      <c r="B575">
        <v>5</v>
      </c>
      <c r="C575">
        <v>18</v>
      </c>
      <c r="D575">
        <v>69.87</v>
      </c>
      <c r="E575">
        <v>36.93</v>
      </c>
      <c r="F575">
        <v>0</v>
      </c>
      <c r="G575">
        <v>81600</v>
      </c>
      <c r="H575">
        <v>6.7444698646903667E-2</v>
      </c>
      <c r="I575">
        <v>2.8359829473788762</v>
      </c>
      <c r="J575">
        <v>1.0323526900460247</v>
      </c>
      <c r="K575">
        <v>2.3358150404255928</v>
      </c>
      <c r="L575">
        <v>490.2735349116968</v>
      </c>
      <c r="M575">
        <v>33.840630856551151</v>
      </c>
    </row>
    <row r="576" spans="1:13" x14ac:dyDescent="0.25">
      <c r="A576">
        <v>1986</v>
      </c>
      <c r="B576">
        <v>5</v>
      </c>
      <c r="C576">
        <v>18</v>
      </c>
      <c r="D576">
        <v>69.87</v>
      </c>
      <c r="E576">
        <v>36.93</v>
      </c>
      <c r="F576">
        <v>10</v>
      </c>
      <c r="G576">
        <v>92000</v>
      </c>
      <c r="H576">
        <v>7.6040591611705122E-2</v>
      </c>
      <c r="I576">
        <v>3.1974317543977526</v>
      </c>
      <c r="J576">
        <v>1.1639270525028711</v>
      </c>
      <c r="K576">
        <v>2.6335169573425801</v>
      </c>
      <c r="L576">
        <v>552.75937759652084</v>
      </c>
      <c r="M576">
        <v>38.153652436307667</v>
      </c>
    </row>
    <row r="577" spans="1:13" x14ac:dyDescent="0.25">
      <c r="A577">
        <v>1986</v>
      </c>
      <c r="B577">
        <v>5</v>
      </c>
      <c r="C577">
        <v>18</v>
      </c>
      <c r="D577">
        <v>69.87</v>
      </c>
      <c r="E577">
        <v>36.93</v>
      </c>
      <c r="F577">
        <v>30</v>
      </c>
      <c r="G577">
        <v>105600</v>
      </c>
      <c r="H577">
        <v>8.7281374719522395E-2</v>
      </c>
      <c r="I577">
        <v>3.6700955789608987</v>
      </c>
      <c r="J577">
        <v>1.3359858341772086</v>
      </c>
      <c r="K577">
        <v>3.0228194640801789</v>
      </c>
      <c r="L577">
        <v>634.47163341513703</v>
      </c>
      <c r="M577">
        <v>43.793757579066195</v>
      </c>
    </row>
    <row r="578" spans="1:13" x14ac:dyDescent="0.25">
      <c r="A578">
        <v>1986</v>
      </c>
      <c r="B578">
        <v>5</v>
      </c>
      <c r="C578">
        <v>18</v>
      </c>
      <c r="D578">
        <v>69.87</v>
      </c>
      <c r="E578">
        <v>36.93</v>
      </c>
      <c r="F578">
        <v>50</v>
      </c>
      <c r="G578">
        <v>13760</v>
      </c>
      <c r="H578">
        <v>1.137302761496807E-2</v>
      </c>
      <c r="I578">
        <v>0.47822457544035951</v>
      </c>
      <c r="J578">
        <v>0.17408300263521204</v>
      </c>
      <c r="K578">
        <v>0.3938825362286294</v>
      </c>
      <c r="L578">
        <v>82.673576475305737</v>
      </c>
      <c r="M578">
        <v>5.7064593209086256</v>
      </c>
    </row>
    <row r="579" spans="1:13" x14ac:dyDescent="0.25">
      <c r="A579">
        <v>1986</v>
      </c>
      <c r="B579">
        <v>5</v>
      </c>
      <c r="C579">
        <v>18</v>
      </c>
      <c r="D579">
        <v>69.87</v>
      </c>
      <c r="E579">
        <v>36.93</v>
      </c>
      <c r="F579">
        <v>100</v>
      </c>
      <c r="G579">
        <v>3240</v>
      </c>
      <c r="H579">
        <v>2.6779512698035281E-3</v>
      </c>
      <c r="I579">
        <v>0.11260520526357302</v>
      </c>
      <c r="J579">
        <v>4.0990474457709807E-2</v>
      </c>
      <c r="K579">
        <v>9.2745597193369125E-2</v>
      </c>
      <c r="L579">
        <v>19.466743297964431</v>
      </c>
      <c r="M579">
        <v>1.343672107539531</v>
      </c>
    </row>
    <row r="580" spans="1:13" x14ac:dyDescent="0.25">
      <c r="A580">
        <v>1986</v>
      </c>
      <c r="B580">
        <v>5</v>
      </c>
      <c r="C580">
        <v>18</v>
      </c>
      <c r="D580">
        <v>70.12</v>
      </c>
      <c r="E580">
        <v>37.229999999999997</v>
      </c>
      <c r="F580">
        <v>0</v>
      </c>
      <c r="G580">
        <v>98000</v>
      </c>
      <c r="H580">
        <v>8.0999760629859807E-2</v>
      </c>
      <c r="I580">
        <v>3.405959912293258</v>
      </c>
      <c r="J580">
        <v>1.2398353385356671</v>
      </c>
      <c r="K580">
        <v>2.8052680632562268</v>
      </c>
      <c r="L580">
        <v>588.80890222238099</v>
      </c>
      <c r="M580">
        <v>40.641934116936433</v>
      </c>
    </row>
    <row r="581" spans="1:13" x14ac:dyDescent="0.25">
      <c r="A581">
        <v>1986</v>
      </c>
      <c r="B581">
        <v>5</v>
      </c>
      <c r="C581">
        <v>18</v>
      </c>
      <c r="D581">
        <v>70.12</v>
      </c>
      <c r="E581">
        <v>37.229999999999997</v>
      </c>
      <c r="F581">
        <v>10</v>
      </c>
      <c r="G581">
        <v>232000</v>
      </c>
      <c r="H581">
        <v>0.1917545353686477</v>
      </c>
      <c r="I581">
        <v>8.0630887719595492</v>
      </c>
      <c r="J581">
        <v>2.9351203932681096</v>
      </c>
      <c r="K581">
        <v>6.6410427619943331</v>
      </c>
      <c r="L581">
        <v>1393.9149521999223</v>
      </c>
      <c r="M581">
        <v>96.213558317645422</v>
      </c>
    </row>
    <row r="582" spans="1:13" x14ac:dyDescent="0.25">
      <c r="A582">
        <v>1986</v>
      </c>
      <c r="B582">
        <v>5</v>
      </c>
      <c r="C582">
        <v>18</v>
      </c>
      <c r="D582">
        <v>70.12</v>
      </c>
      <c r="E582">
        <v>37.229999999999997</v>
      </c>
      <c r="F582">
        <v>30</v>
      </c>
      <c r="G582">
        <v>40660</v>
      </c>
      <c r="H582">
        <v>3.3606635379694896E-2</v>
      </c>
      <c r="I582">
        <v>1.4131258166718763</v>
      </c>
      <c r="J582">
        <v>0.51440515168224721</v>
      </c>
      <c r="K582">
        <v>1.1638999944081447</v>
      </c>
      <c r="L582">
        <v>244.29561188124498</v>
      </c>
      <c r="M582">
        <v>16.862255522394236</v>
      </c>
    </row>
    <row r="583" spans="1:13" x14ac:dyDescent="0.25">
      <c r="A583">
        <v>1986</v>
      </c>
      <c r="B583">
        <v>5</v>
      </c>
      <c r="C583">
        <v>18</v>
      </c>
      <c r="D583">
        <v>70.12</v>
      </c>
      <c r="E583">
        <v>37.229999999999997</v>
      </c>
      <c r="F583">
        <v>50</v>
      </c>
      <c r="G583">
        <v>38400</v>
      </c>
      <c r="H583">
        <v>3.1738681716189966E-2</v>
      </c>
      <c r="I583">
        <v>1.3345802105312359</v>
      </c>
      <c r="J583">
        <v>0.485813030609894</v>
      </c>
      <c r="K583">
        <v>1.0992070778473377</v>
      </c>
      <c r="L583">
        <v>230.71695760550438</v>
      </c>
      <c r="M583">
        <v>15.925002756024071</v>
      </c>
    </row>
    <row r="584" spans="1:13" x14ac:dyDescent="0.25">
      <c r="A584">
        <v>1986</v>
      </c>
      <c r="B584">
        <v>5</v>
      </c>
      <c r="C584">
        <v>18</v>
      </c>
      <c r="D584">
        <v>70.12</v>
      </c>
      <c r="E584">
        <v>37.229999999999997</v>
      </c>
      <c r="F584">
        <v>100</v>
      </c>
      <c r="G584">
        <v>12750</v>
      </c>
      <c r="H584">
        <v>1.0538234163578698E-2</v>
      </c>
      <c r="I584">
        <v>0.44312233552794938</v>
      </c>
      <c r="J584">
        <v>0.16130510781969137</v>
      </c>
      <c r="K584">
        <v>0.36497110006649891</v>
      </c>
      <c r="L584">
        <v>76.605239829952623</v>
      </c>
      <c r="M584">
        <v>5.2875985713361171</v>
      </c>
    </row>
    <row r="585" spans="1:13" x14ac:dyDescent="0.25">
      <c r="A585">
        <v>1986</v>
      </c>
      <c r="B585">
        <v>5</v>
      </c>
      <c r="C585">
        <v>19</v>
      </c>
      <c r="D585">
        <v>69.28</v>
      </c>
      <c r="E585">
        <v>36.25</v>
      </c>
      <c r="F585">
        <v>0</v>
      </c>
      <c r="G585">
        <v>69600</v>
      </c>
      <c r="H585">
        <v>5.752636061059431E-2</v>
      </c>
      <c r="I585">
        <v>2.418926631587865</v>
      </c>
      <c r="J585">
        <v>0.88053611798043296</v>
      </c>
      <c r="K585">
        <v>1.9923128285982998</v>
      </c>
      <c r="L585">
        <v>418.17448565997665</v>
      </c>
      <c r="M585">
        <v>28.864067495293629</v>
      </c>
    </row>
    <row r="586" spans="1:13" x14ac:dyDescent="0.25">
      <c r="A586">
        <v>1986</v>
      </c>
      <c r="B586">
        <v>5</v>
      </c>
      <c r="C586">
        <v>19</v>
      </c>
      <c r="D586">
        <v>69.28</v>
      </c>
      <c r="E586">
        <v>36.25</v>
      </c>
      <c r="F586">
        <v>10</v>
      </c>
      <c r="G586">
        <v>35000</v>
      </c>
      <c r="H586">
        <v>2.8928485939235644E-2</v>
      </c>
      <c r="I586">
        <v>1.2164142543904493</v>
      </c>
      <c r="J586">
        <v>0.44279833519130968</v>
      </c>
      <c r="K586">
        <v>1.0018814511629381</v>
      </c>
      <c r="L586">
        <v>210.28889365085033</v>
      </c>
      <c r="M586">
        <v>14.514976470334439</v>
      </c>
    </row>
    <row r="587" spans="1:13" x14ac:dyDescent="0.25">
      <c r="A587">
        <v>1986</v>
      </c>
      <c r="B587">
        <v>5</v>
      </c>
      <c r="C587">
        <v>19</v>
      </c>
      <c r="D587">
        <v>69.28</v>
      </c>
      <c r="E587">
        <v>36.25</v>
      </c>
      <c r="F587">
        <v>30</v>
      </c>
      <c r="G587">
        <v>77600</v>
      </c>
      <c r="H587">
        <v>6.4138585968133877E-2</v>
      </c>
      <c r="I587">
        <v>2.6969641754485392</v>
      </c>
      <c r="J587">
        <v>0.98174716602416079</v>
      </c>
      <c r="K587">
        <v>2.2213143031498284</v>
      </c>
      <c r="L587">
        <v>466.24051849445675</v>
      </c>
      <c r="M587">
        <v>32.18177640279864</v>
      </c>
    </row>
    <row r="588" spans="1:13" x14ac:dyDescent="0.25">
      <c r="A588">
        <v>1986</v>
      </c>
      <c r="B588">
        <v>5</v>
      </c>
      <c r="C588">
        <v>19</v>
      </c>
      <c r="D588">
        <v>69.28</v>
      </c>
      <c r="E588">
        <v>36.25</v>
      </c>
      <c r="F588">
        <v>50</v>
      </c>
      <c r="G588">
        <v>6160</v>
      </c>
      <c r="H588">
        <v>5.0914135253054731E-3</v>
      </c>
      <c r="I588">
        <v>0.21408890877271908</v>
      </c>
      <c r="J588">
        <v>7.7932506993670506E-2</v>
      </c>
      <c r="K588">
        <v>0.1763311354046771</v>
      </c>
      <c r="L588">
        <v>37.01084528254966</v>
      </c>
      <c r="M588">
        <v>2.5546358587788611</v>
      </c>
    </row>
    <row r="589" spans="1:13" x14ac:dyDescent="0.25">
      <c r="A589">
        <v>1986</v>
      </c>
      <c r="B589">
        <v>5</v>
      </c>
      <c r="C589">
        <v>19</v>
      </c>
      <c r="D589">
        <v>69.28</v>
      </c>
      <c r="E589">
        <v>36.25</v>
      </c>
      <c r="F589">
        <v>100</v>
      </c>
      <c r="G589">
        <v>2000</v>
      </c>
      <c r="H589">
        <v>1.6530563393848939E-3</v>
      </c>
      <c r="I589">
        <v>6.9509385965168535E-2</v>
      </c>
      <c r="J589">
        <v>2.530276201093198E-2</v>
      </c>
      <c r="K589">
        <v>5.7250368637882181E-2</v>
      </c>
      <c r="L589">
        <v>12.016508208620019</v>
      </c>
      <c r="M589">
        <v>0.8294272268762537</v>
      </c>
    </row>
    <row r="590" spans="1:13" x14ac:dyDescent="0.25">
      <c r="A590">
        <v>1986</v>
      </c>
      <c r="B590">
        <v>5</v>
      </c>
      <c r="C590">
        <v>19</v>
      </c>
      <c r="D590">
        <v>69.45</v>
      </c>
      <c r="E590">
        <v>36.43</v>
      </c>
      <c r="F590">
        <v>0</v>
      </c>
      <c r="G590">
        <v>108000</v>
      </c>
      <c r="H590">
        <v>8.9265042326784269E-2</v>
      </c>
      <c r="I590">
        <v>3.7535068421191009</v>
      </c>
      <c r="J590">
        <v>1.366349148590327</v>
      </c>
      <c r="K590">
        <v>3.0915199064456376</v>
      </c>
      <c r="L590">
        <v>648.89144326548103</v>
      </c>
      <c r="M590">
        <v>44.789070251317696</v>
      </c>
    </row>
    <row r="591" spans="1:13" x14ac:dyDescent="0.25">
      <c r="A591">
        <v>1986</v>
      </c>
      <c r="B591">
        <v>5</v>
      </c>
      <c r="C591">
        <v>19</v>
      </c>
      <c r="D591">
        <v>69.45</v>
      </c>
      <c r="E591">
        <v>36.43</v>
      </c>
      <c r="F591">
        <v>10</v>
      </c>
      <c r="G591">
        <v>75240</v>
      </c>
      <c r="H591">
        <v>6.2187979487659709E-2</v>
      </c>
      <c r="I591">
        <v>2.6149431000096404</v>
      </c>
      <c r="J591">
        <v>0.95188990685126107</v>
      </c>
      <c r="K591">
        <v>2.1537588681571274</v>
      </c>
      <c r="L591">
        <v>452.0610388082851</v>
      </c>
      <c r="M591">
        <v>31.203052275084662</v>
      </c>
    </row>
    <row r="592" spans="1:13" x14ac:dyDescent="0.25">
      <c r="A592">
        <v>1986</v>
      </c>
      <c r="B592">
        <v>5</v>
      </c>
      <c r="C592">
        <v>19</v>
      </c>
      <c r="D592">
        <v>69.45</v>
      </c>
      <c r="E592">
        <v>36.43</v>
      </c>
      <c r="F592">
        <v>30</v>
      </c>
      <c r="G592">
        <v>52000</v>
      </c>
      <c r="H592">
        <v>4.2979464824007239E-2</v>
      </c>
      <c r="I592">
        <v>1.8072440350943819</v>
      </c>
      <c r="J592">
        <v>0.65787181228423153</v>
      </c>
      <c r="K592">
        <v>1.4885095845849365</v>
      </c>
      <c r="L592">
        <v>312.42921342412052</v>
      </c>
      <c r="M592">
        <v>21.565107898782596</v>
      </c>
    </row>
    <row r="593" spans="1:13" x14ac:dyDescent="0.25">
      <c r="A593">
        <v>1986</v>
      </c>
      <c r="B593">
        <v>5</v>
      </c>
      <c r="C593">
        <v>19</v>
      </c>
      <c r="D593">
        <v>69.45</v>
      </c>
      <c r="E593">
        <v>36.43</v>
      </c>
      <c r="F593">
        <v>50</v>
      </c>
      <c r="G593">
        <v>35200</v>
      </c>
      <c r="H593">
        <v>2.9093791573174134E-2</v>
      </c>
      <c r="I593">
        <v>1.2233651929869662</v>
      </c>
      <c r="J593">
        <v>0.44532861139240287</v>
      </c>
      <c r="K593">
        <v>1.0076064880267264</v>
      </c>
      <c r="L593">
        <v>211.49054447171233</v>
      </c>
      <c r="M593">
        <v>14.597919193022065</v>
      </c>
    </row>
    <row r="594" spans="1:13" x14ac:dyDescent="0.25">
      <c r="A594">
        <v>1986</v>
      </c>
      <c r="B594">
        <v>5</v>
      </c>
      <c r="C594">
        <v>19</v>
      </c>
      <c r="D594">
        <v>69.45</v>
      </c>
      <c r="E594">
        <v>36.43</v>
      </c>
      <c r="F594">
        <v>100</v>
      </c>
      <c r="G594">
        <v>4480</v>
      </c>
      <c r="H594">
        <v>3.7028462002221623E-3</v>
      </c>
      <c r="I594">
        <v>0.15570102456197751</v>
      </c>
      <c r="J594">
        <v>5.6678186904487636E-2</v>
      </c>
      <c r="K594">
        <v>0.12824082574885609</v>
      </c>
      <c r="L594">
        <v>26.916978387308845</v>
      </c>
      <c r="M594">
        <v>1.8579169882028082</v>
      </c>
    </row>
    <row r="595" spans="1:13" x14ac:dyDescent="0.25">
      <c r="A595">
        <v>1986</v>
      </c>
      <c r="B595">
        <v>5</v>
      </c>
      <c r="C595">
        <v>19</v>
      </c>
      <c r="D595">
        <v>69.63</v>
      </c>
      <c r="E595">
        <v>36.68</v>
      </c>
      <c r="F595">
        <v>0</v>
      </c>
      <c r="G595">
        <v>36900</v>
      </c>
      <c r="H595">
        <v>3.0498889461651291E-2</v>
      </c>
      <c r="I595">
        <v>1.2824481710573594</v>
      </c>
      <c r="J595">
        <v>0.46683595910169506</v>
      </c>
      <c r="K595">
        <v>1.0562693013689262</v>
      </c>
      <c r="L595">
        <v>221.70457644903937</v>
      </c>
      <c r="M595">
        <v>15.302932335866879</v>
      </c>
    </row>
    <row r="596" spans="1:13" x14ac:dyDescent="0.25">
      <c r="A596">
        <v>1986</v>
      </c>
      <c r="B596">
        <v>5</v>
      </c>
      <c r="C596">
        <v>19</v>
      </c>
      <c r="D596">
        <v>69.63</v>
      </c>
      <c r="E596">
        <v>36.68</v>
      </c>
      <c r="F596">
        <v>10</v>
      </c>
      <c r="G596">
        <v>21000</v>
      </c>
      <c r="H596">
        <v>1.7357091563541385E-2</v>
      </c>
      <c r="I596">
        <v>0.72984855263426962</v>
      </c>
      <c r="J596">
        <v>0.26567900111478582</v>
      </c>
      <c r="K596">
        <v>0.60112887069776288</v>
      </c>
      <c r="L596">
        <v>126.1733361905102</v>
      </c>
      <c r="M596">
        <v>8.7089858822006629</v>
      </c>
    </row>
    <row r="597" spans="1:13" x14ac:dyDescent="0.25">
      <c r="A597">
        <v>1986</v>
      </c>
      <c r="B597">
        <v>5</v>
      </c>
      <c r="C597">
        <v>19</v>
      </c>
      <c r="D597">
        <v>69.63</v>
      </c>
      <c r="E597">
        <v>36.68</v>
      </c>
      <c r="F597">
        <v>30</v>
      </c>
      <c r="G597">
        <v>27200</v>
      </c>
      <c r="H597">
        <v>2.2481566215634557E-2</v>
      </c>
      <c r="I597">
        <v>0.94532764912629208</v>
      </c>
      <c r="J597">
        <v>0.34411756334867494</v>
      </c>
      <c r="K597">
        <v>0.77860501347519762</v>
      </c>
      <c r="L597">
        <v>163.42451163723226</v>
      </c>
      <c r="M597">
        <v>11.28021028551705</v>
      </c>
    </row>
    <row r="598" spans="1:13" x14ac:dyDescent="0.25">
      <c r="A598">
        <v>1986</v>
      </c>
      <c r="B598">
        <v>5</v>
      </c>
      <c r="C598">
        <v>19</v>
      </c>
      <c r="D598">
        <v>69.63</v>
      </c>
      <c r="E598">
        <v>36.68</v>
      </c>
      <c r="F598">
        <v>50</v>
      </c>
      <c r="G598">
        <v>3720</v>
      </c>
      <c r="H598">
        <v>3.0746847912559027E-3</v>
      </c>
      <c r="I598">
        <v>0.12928745789521348</v>
      </c>
      <c r="J598">
        <v>4.7063137340333482E-2</v>
      </c>
      <c r="K598">
        <v>0.10648568566646086</v>
      </c>
      <c r="L598">
        <v>22.350705268033234</v>
      </c>
      <c r="M598">
        <v>1.5427346419898318</v>
      </c>
    </row>
    <row r="599" spans="1:13" x14ac:dyDescent="0.25">
      <c r="A599">
        <v>1986</v>
      </c>
      <c r="B599">
        <v>5</v>
      </c>
      <c r="C599">
        <v>19</v>
      </c>
      <c r="D599">
        <v>69.63</v>
      </c>
      <c r="E599">
        <v>36.68</v>
      </c>
      <c r="F599">
        <v>100</v>
      </c>
      <c r="G599">
        <v>3600</v>
      </c>
      <c r="H599">
        <v>2.9755014108928091E-3</v>
      </c>
      <c r="I599">
        <v>0.12511689473730336</v>
      </c>
      <c r="J599">
        <v>4.5544971619677563E-2</v>
      </c>
      <c r="K599">
        <v>0.10305066354818793</v>
      </c>
      <c r="L599">
        <v>21.629714775516035</v>
      </c>
      <c r="M599">
        <v>1.4929690083772567</v>
      </c>
    </row>
    <row r="600" spans="1:13" x14ac:dyDescent="0.25">
      <c r="A600">
        <v>1986</v>
      </c>
      <c r="B600">
        <v>5</v>
      </c>
      <c r="C600">
        <v>20</v>
      </c>
      <c r="D600">
        <v>69.117999999999995</v>
      </c>
      <c r="E600">
        <v>36.08</v>
      </c>
      <c r="F600">
        <v>0</v>
      </c>
      <c r="G600">
        <v>112000</v>
      </c>
      <c r="H600">
        <v>9.2571155005554059E-2</v>
      </c>
      <c r="I600">
        <v>3.892525614049438</v>
      </c>
      <c r="J600">
        <v>1.4169546726121909</v>
      </c>
      <c r="K600">
        <v>3.2060206437214021</v>
      </c>
      <c r="L600">
        <v>672.92445968272102</v>
      </c>
      <c r="M600">
        <v>46.447924705070207</v>
      </c>
    </row>
    <row r="601" spans="1:13" x14ac:dyDescent="0.25">
      <c r="A601">
        <v>1986</v>
      </c>
      <c r="B601">
        <v>5</v>
      </c>
      <c r="C601">
        <v>20</v>
      </c>
      <c r="D601">
        <v>69.150000000000006</v>
      </c>
      <c r="E601">
        <v>36.1</v>
      </c>
      <c r="F601">
        <v>0</v>
      </c>
      <c r="G601">
        <v>9520</v>
      </c>
      <c r="H601">
        <v>7.8685481754720947E-3</v>
      </c>
      <c r="I601">
        <v>0.33086467719420221</v>
      </c>
      <c r="J601">
        <v>0.12044114717203623</v>
      </c>
      <c r="K601">
        <v>0.27251175471631917</v>
      </c>
      <c r="L601">
        <v>57.19857907303129</v>
      </c>
      <c r="M601">
        <v>3.9480735999309675</v>
      </c>
    </row>
    <row r="602" spans="1:13" x14ac:dyDescent="0.25">
      <c r="A602">
        <v>1986</v>
      </c>
      <c r="B602">
        <v>5</v>
      </c>
      <c r="C602">
        <v>20</v>
      </c>
      <c r="D602">
        <v>69.150000000000006</v>
      </c>
      <c r="E602">
        <v>36.1</v>
      </c>
      <c r="F602">
        <v>10</v>
      </c>
      <c r="G602">
        <v>18200</v>
      </c>
      <c r="H602">
        <v>1.5042812688402534E-2</v>
      </c>
      <c r="I602">
        <v>0.63253541228303367</v>
      </c>
      <c r="J602">
        <v>0.23025513429948102</v>
      </c>
      <c r="K602">
        <v>0.52097835460472786</v>
      </c>
      <c r="L602">
        <v>109.35022469844218</v>
      </c>
      <c r="M602">
        <v>7.5477877645739087</v>
      </c>
    </row>
    <row r="603" spans="1:13" x14ac:dyDescent="0.25">
      <c r="A603">
        <v>1986</v>
      </c>
      <c r="B603">
        <v>5</v>
      </c>
      <c r="C603">
        <v>20</v>
      </c>
      <c r="D603">
        <v>69.150000000000006</v>
      </c>
      <c r="E603">
        <v>36.1</v>
      </c>
      <c r="F603">
        <v>30</v>
      </c>
      <c r="G603">
        <v>24000</v>
      </c>
      <c r="H603">
        <v>1.9836676072618728E-2</v>
      </c>
      <c r="I603">
        <v>0.83411263158202242</v>
      </c>
      <c r="J603">
        <v>0.30363314413118375</v>
      </c>
      <c r="K603">
        <v>0.68700442365458614</v>
      </c>
      <c r="L603">
        <v>144.19809850344024</v>
      </c>
      <c r="M603">
        <v>9.9531267225150444</v>
      </c>
    </row>
    <row r="604" spans="1:13" x14ac:dyDescent="0.25">
      <c r="A604">
        <v>1986</v>
      </c>
      <c r="B604">
        <v>5</v>
      </c>
      <c r="C604">
        <v>20</v>
      </c>
      <c r="D604">
        <v>69.150000000000006</v>
      </c>
      <c r="E604">
        <v>36.1</v>
      </c>
      <c r="F604">
        <v>50</v>
      </c>
      <c r="G604">
        <v>6564</v>
      </c>
      <c r="H604">
        <v>5.4253309058612219E-3</v>
      </c>
      <c r="I604">
        <v>0.22812980473768313</v>
      </c>
      <c r="J604">
        <v>8.304366491987876E-2</v>
      </c>
      <c r="K604">
        <v>0.1878957098695293</v>
      </c>
      <c r="L604">
        <v>39.438179940690901</v>
      </c>
      <c r="M604">
        <v>2.7221801586078644</v>
      </c>
    </row>
    <row r="605" spans="1:13" x14ac:dyDescent="0.25">
      <c r="A605">
        <v>1986</v>
      </c>
      <c r="B605">
        <v>5</v>
      </c>
      <c r="C605">
        <v>20</v>
      </c>
      <c r="D605">
        <v>69.150000000000006</v>
      </c>
      <c r="E605">
        <v>36.1</v>
      </c>
      <c r="F605">
        <v>100</v>
      </c>
      <c r="G605">
        <v>9360</v>
      </c>
      <c r="H605">
        <v>7.7363036683213036E-3</v>
      </c>
      <c r="I605">
        <v>0.32530392631698873</v>
      </c>
      <c r="J605">
        <v>0.11841692621116166</v>
      </c>
      <c r="K605">
        <v>0.26793172522528858</v>
      </c>
      <c r="L605">
        <v>56.237258416341689</v>
      </c>
      <c r="M605">
        <v>3.881719421780867</v>
      </c>
    </row>
    <row r="606" spans="1:13" x14ac:dyDescent="0.25">
      <c r="A606">
        <v>1986</v>
      </c>
      <c r="B606">
        <v>5</v>
      </c>
      <c r="C606">
        <v>20</v>
      </c>
      <c r="D606">
        <v>69.2</v>
      </c>
      <c r="E606">
        <v>36.200000000000003</v>
      </c>
      <c r="F606">
        <v>0</v>
      </c>
      <c r="G606">
        <v>9440</v>
      </c>
      <c r="H606">
        <v>7.8024259218966996E-3</v>
      </c>
      <c r="I606">
        <v>0.3280843017555955</v>
      </c>
      <c r="J606">
        <v>0.11942903669159895</v>
      </c>
      <c r="K606">
        <v>0.2702217399708039</v>
      </c>
      <c r="L606">
        <v>56.717918744686493</v>
      </c>
      <c r="M606">
        <v>3.9148965108559173</v>
      </c>
    </row>
    <row r="607" spans="1:13" x14ac:dyDescent="0.25">
      <c r="A607">
        <v>1986</v>
      </c>
      <c r="B607">
        <v>5</v>
      </c>
      <c r="C607">
        <v>20</v>
      </c>
      <c r="D607">
        <v>69.2</v>
      </c>
      <c r="E607">
        <v>36.200000000000003</v>
      </c>
      <c r="F607">
        <v>10</v>
      </c>
      <c r="G607">
        <v>16000</v>
      </c>
      <c r="H607">
        <v>1.3224450715079151E-2</v>
      </c>
      <c r="I607">
        <v>0.55607508772134828</v>
      </c>
      <c r="J607">
        <v>0.20242209608745584</v>
      </c>
      <c r="K607">
        <v>0.45800294910305744</v>
      </c>
      <c r="L607">
        <v>96.132065668960152</v>
      </c>
      <c r="M607">
        <v>6.6354178150100296</v>
      </c>
    </row>
    <row r="608" spans="1:13" x14ac:dyDescent="0.25">
      <c r="A608">
        <v>1986</v>
      </c>
      <c r="B608">
        <v>5</v>
      </c>
      <c r="C608">
        <v>20</v>
      </c>
      <c r="D608">
        <v>69.2</v>
      </c>
      <c r="E608">
        <v>36.200000000000003</v>
      </c>
      <c r="F608">
        <v>30</v>
      </c>
      <c r="G608">
        <v>24000</v>
      </c>
      <c r="H608">
        <v>1.9836676072618728E-2</v>
      </c>
      <c r="I608">
        <v>0.83411263158202242</v>
      </c>
      <c r="J608">
        <v>0.30363314413118375</v>
      </c>
      <c r="K608">
        <v>0.68700442365458614</v>
      </c>
      <c r="L608">
        <v>144.19809850344024</v>
      </c>
      <c r="M608">
        <v>9.9531267225150444</v>
      </c>
    </row>
    <row r="609" spans="1:13" x14ac:dyDescent="0.25">
      <c r="A609">
        <v>1986</v>
      </c>
      <c r="B609">
        <v>5</v>
      </c>
      <c r="C609">
        <v>20</v>
      </c>
      <c r="D609">
        <v>69.2</v>
      </c>
      <c r="E609">
        <v>36.200000000000003</v>
      </c>
      <c r="F609">
        <v>50</v>
      </c>
      <c r="G609">
        <v>48300</v>
      </c>
      <c r="H609">
        <v>3.992131059614519E-2</v>
      </c>
      <c r="I609">
        <v>1.67865167105882</v>
      </c>
      <c r="J609">
        <v>0.61106170256400738</v>
      </c>
      <c r="K609">
        <v>1.3825964026048545</v>
      </c>
      <c r="L609">
        <v>290.19867323817346</v>
      </c>
      <c r="M609">
        <v>20.030667529061525</v>
      </c>
    </row>
    <row r="610" spans="1:13" x14ac:dyDescent="0.25">
      <c r="A610">
        <v>1986</v>
      </c>
      <c r="B610">
        <v>5</v>
      </c>
      <c r="C610">
        <v>20</v>
      </c>
      <c r="D610">
        <v>69.2</v>
      </c>
      <c r="E610">
        <v>36.200000000000003</v>
      </c>
      <c r="F610">
        <v>100</v>
      </c>
      <c r="G610">
        <v>3020</v>
      </c>
      <c r="H610">
        <v>2.4961150724711898E-3</v>
      </c>
      <c r="I610">
        <v>0.10495917280740448</v>
      </c>
      <c r="J610">
        <v>3.820717063650729E-2</v>
      </c>
      <c r="K610">
        <v>8.6448056643202084E-2</v>
      </c>
      <c r="L610">
        <v>18.144927395016229</v>
      </c>
      <c r="M610">
        <v>1.252435112583143</v>
      </c>
    </row>
    <row r="611" spans="1:13" x14ac:dyDescent="0.25">
      <c r="A611">
        <v>1986</v>
      </c>
      <c r="B611">
        <v>5</v>
      </c>
      <c r="C611">
        <v>21</v>
      </c>
      <c r="D611">
        <v>69.28</v>
      </c>
      <c r="E611">
        <v>35.22</v>
      </c>
      <c r="F611">
        <v>0</v>
      </c>
      <c r="G611">
        <v>11200</v>
      </c>
      <c r="H611">
        <v>9.2571155005554059E-3</v>
      </c>
      <c r="I611">
        <v>0.3892525614049438</v>
      </c>
      <c r="J611">
        <v>0.14169546726121909</v>
      </c>
      <c r="K611">
        <v>0.32060206437214017</v>
      </c>
      <c r="L611">
        <v>67.292445968272105</v>
      </c>
      <c r="M611">
        <v>4.6447924705070207</v>
      </c>
    </row>
    <row r="612" spans="1:13" x14ac:dyDescent="0.25">
      <c r="A612">
        <v>1986</v>
      </c>
      <c r="B612">
        <v>5</v>
      </c>
      <c r="C612">
        <v>21</v>
      </c>
      <c r="D612">
        <v>69.28</v>
      </c>
      <c r="E612">
        <v>35.22</v>
      </c>
      <c r="F612">
        <v>7</v>
      </c>
      <c r="G612">
        <v>14500</v>
      </c>
      <c r="H612">
        <v>1.1984658460540481E-2</v>
      </c>
      <c r="I612">
        <v>0.50394304824747183</v>
      </c>
      <c r="J612">
        <v>0.18344502457925685</v>
      </c>
      <c r="K612">
        <v>0.41506517262464582</v>
      </c>
      <c r="L612">
        <v>87.119684512495141</v>
      </c>
      <c r="M612">
        <v>6.0133473948528389</v>
      </c>
    </row>
    <row r="613" spans="1:13" x14ac:dyDescent="0.25">
      <c r="A613">
        <v>1986</v>
      </c>
      <c r="B613">
        <v>5</v>
      </c>
      <c r="C613">
        <v>22</v>
      </c>
      <c r="D613">
        <v>69.117999999999995</v>
      </c>
      <c r="E613">
        <v>36.08</v>
      </c>
      <c r="F613">
        <v>0</v>
      </c>
      <c r="G613">
        <v>9100</v>
      </c>
      <c r="H613">
        <v>7.5214063442012669E-3</v>
      </c>
      <c r="I613">
        <v>0.31626770614151684</v>
      </c>
      <c r="J613">
        <v>0.11512756714974051</v>
      </c>
      <c r="K613">
        <v>0.26048917730236393</v>
      </c>
      <c r="L613">
        <v>54.675112349221088</v>
      </c>
      <c r="M613">
        <v>3.7738938822869543</v>
      </c>
    </row>
    <row r="614" spans="1:13" x14ac:dyDescent="0.25">
      <c r="A614">
        <v>1986</v>
      </c>
      <c r="B614">
        <v>5</v>
      </c>
      <c r="C614">
        <v>24</v>
      </c>
      <c r="D614">
        <v>69.117999999999995</v>
      </c>
      <c r="E614">
        <v>36.08</v>
      </c>
      <c r="F614">
        <v>0</v>
      </c>
      <c r="G614">
        <v>57800</v>
      </c>
      <c r="H614">
        <v>4.7773328208223435E-2</v>
      </c>
      <c r="I614">
        <v>2.0088212543933706</v>
      </c>
      <c r="J614">
        <v>0.73124982211593426</v>
      </c>
      <c r="K614">
        <v>1.654535653634795</v>
      </c>
      <c r="L614">
        <v>347.27708722911854</v>
      </c>
      <c r="M614">
        <v>23.970446856723729</v>
      </c>
    </row>
    <row r="615" spans="1:13" x14ac:dyDescent="0.25">
      <c r="A615">
        <v>1986</v>
      </c>
      <c r="B615">
        <v>5</v>
      </c>
      <c r="C615">
        <v>26</v>
      </c>
      <c r="D615">
        <v>69.117999999999995</v>
      </c>
      <c r="E615">
        <v>36.08</v>
      </c>
      <c r="F615">
        <v>0</v>
      </c>
      <c r="G615">
        <v>9600</v>
      </c>
      <c r="H615">
        <v>7.9346704290474915E-3</v>
      </c>
      <c r="I615">
        <v>0.33364505263280897</v>
      </c>
      <c r="J615">
        <v>0.1214532576524735</v>
      </c>
      <c r="K615">
        <v>0.27480176946183443</v>
      </c>
      <c r="L615">
        <v>57.679239401376094</v>
      </c>
      <c r="M615">
        <v>3.9812506890060178</v>
      </c>
    </row>
    <row r="616" spans="1:13" x14ac:dyDescent="0.25">
      <c r="A616">
        <v>1986</v>
      </c>
      <c r="B616">
        <v>10</v>
      </c>
      <c r="C616">
        <v>14</v>
      </c>
      <c r="D616">
        <v>-64.213916666666663</v>
      </c>
      <c r="E616">
        <v>71.771666666666661</v>
      </c>
      <c r="F616">
        <v>1</v>
      </c>
      <c r="G616">
        <v>2402000</v>
      </c>
      <c r="H616">
        <v>7.0524863791680588</v>
      </c>
      <c r="I616">
        <v>152.38870011905362</v>
      </c>
      <c r="J616">
        <v>49.689286274080445</v>
      </c>
      <c r="K616">
        <v>50.391002790676453</v>
      </c>
      <c r="L616">
        <v>869.52097268319005</v>
      </c>
      <c r="M616">
        <v>58.198113067668814</v>
      </c>
    </row>
    <row r="617" spans="1:13" x14ac:dyDescent="0.25">
      <c r="A617">
        <v>1986</v>
      </c>
      <c r="B617">
        <v>10</v>
      </c>
      <c r="C617">
        <v>14</v>
      </c>
      <c r="D617">
        <v>-64.213916666666663</v>
      </c>
      <c r="E617">
        <v>71.771666666666661</v>
      </c>
      <c r="F617">
        <v>36</v>
      </c>
      <c r="G617">
        <v>1541000</v>
      </c>
      <c r="H617">
        <v>4.5245135346785927</v>
      </c>
      <c r="I617">
        <v>97.76477388986747</v>
      </c>
      <c r="J617">
        <v>31.878097480581999</v>
      </c>
      <c r="K617">
        <v>32.328282806175025</v>
      </c>
      <c r="L617">
        <v>557.84005782880763</v>
      </c>
      <c r="M617">
        <v>37.336924328591856</v>
      </c>
    </row>
    <row r="618" spans="1:13" x14ac:dyDescent="0.25">
      <c r="A618">
        <v>1986</v>
      </c>
      <c r="B618">
        <v>10</v>
      </c>
      <c r="C618">
        <v>16</v>
      </c>
      <c r="D618">
        <v>-64.081666666666663</v>
      </c>
      <c r="E618">
        <v>71.36</v>
      </c>
      <c r="F618">
        <v>1.5</v>
      </c>
      <c r="G618">
        <v>950000</v>
      </c>
      <c r="H618">
        <v>2.78928478776422</v>
      </c>
      <c r="I618">
        <v>60.270301878892987</v>
      </c>
      <c r="J618">
        <v>19.652298901072616</v>
      </c>
      <c r="K618">
        <v>19.929830412632235</v>
      </c>
      <c r="L618">
        <v>343.89880268485871</v>
      </c>
      <c r="M618">
        <v>23.017571779469346</v>
      </c>
    </row>
    <row r="619" spans="1:13" x14ac:dyDescent="0.25">
      <c r="A619">
        <v>1986</v>
      </c>
      <c r="B619">
        <v>10</v>
      </c>
      <c r="C619">
        <v>16</v>
      </c>
      <c r="D619">
        <v>-64.081666666666663</v>
      </c>
      <c r="E619">
        <v>71.36</v>
      </c>
      <c r="F619">
        <v>36</v>
      </c>
      <c r="G619">
        <v>1357000</v>
      </c>
      <c r="H619">
        <v>3.9842731126274171</v>
      </c>
      <c r="I619">
        <v>86.091368052271349</v>
      </c>
      <c r="J619">
        <v>28.071757482900566</v>
      </c>
      <c r="K619">
        <v>28.468189336780995</v>
      </c>
      <c r="L619">
        <v>491.23228972984555</v>
      </c>
      <c r="M619">
        <v>32.878784110252532</v>
      </c>
    </row>
    <row r="620" spans="1:13" x14ac:dyDescent="0.25">
      <c r="A620">
        <v>1986</v>
      </c>
      <c r="B620">
        <v>10</v>
      </c>
      <c r="C620">
        <v>17</v>
      </c>
      <c r="D620">
        <v>-64.275000000000006</v>
      </c>
      <c r="E620">
        <v>71.443333333333328</v>
      </c>
      <c r="F620">
        <v>1.6</v>
      </c>
      <c r="G620">
        <v>2837000</v>
      </c>
      <c r="H620">
        <v>8.3296852030390447</v>
      </c>
      <c r="I620">
        <v>179.98615413728359</v>
      </c>
      <c r="J620">
        <v>58.687970507729482</v>
      </c>
      <c r="K620">
        <v>59.516767242776474</v>
      </c>
      <c r="L620">
        <v>1026.9904244388886</v>
      </c>
      <c r="M620">
        <v>68.737738040373202</v>
      </c>
    </row>
    <row r="621" spans="1:13" x14ac:dyDescent="0.25">
      <c r="A621">
        <v>1986</v>
      </c>
      <c r="B621">
        <v>10</v>
      </c>
      <c r="C621">
        <v>17</v>
      </c>
      <c r="D621">
        <v>-64.275000000000006</v>
      </c>
      <c r="E621">
        <v>71.443333333333328</v>
      </c>
      <c r="F621">
        <v>10</v>
      </c>
      <c r="G621">
        <v>2443000</v>
      </c>
      <c r="H621">
        <v>7.1728660384294622</v>
      </c>
      <c r="I621">
        <v>154.9898394633006</v>
      </c>
      <c r="J621">
        <v>50.537438121389897</v>
      </c>
      <c r="K621">
        <v>51.251132313747952</v>
      </c>
      <c r="L621">
        <v>884.36292100958929</v>
      </c>
      <c r="M621">
        <v>59.19150300762486</v>
      </c>
    </row>
    <row r="622" spans="1:13" x14ac:dyDescent="0.25">
      <c r="A622">
        <v>1986</v>
      </c>
      <c r="B622">
        <v>10</v>
      </c>
      <c r="C622">
        <v>17</v>
      </c>
      <c r="D622">
        <v>-64.275000000000006</v>
      </c>
      <c r="E622">
        <v>71.443333333333328</v>
      </c>
      <c r="F622">
        <v>36</v>
      </c>
      <c r="G622">
        <v>2484000</v>
      </c>
      <c r="H622">
        <v>7.2932456976908657</v>
      </c>
      <c r="I622">
        <v>157.59097880754757</v>
      </c>
      <c r="J622">
        <v>51.385589968699342</v>
      </c>
      <c r="K622">
        <v>52.111261836819445</v>
      </c>
      <c r="L622">
        <v>899.20486933598841</v>
      </c>
      <c r="M622">
        <v>60.184892947580906</v>
      </c>
    </row>
    <row r="623" spans="1:13" x14ac:dyDescent="0.25">
      <c r="A623">
        <v>1986</v>
      </c>
      <c r="B623">
        <v>10</v>
      </c>
      <c r="C623">
        <v>18</v>
      </c>
      <c r="D623">
        <v>-64.420966666666672</v>
      </c>
      <c r="E623">
        <v>71.03446666666666</v>
      </c>
      <c r="F623">
        <v>1.5</v>
      </c>
      <c r="G623">
        <v>1534000</v>
      </c>
      <c r="H623">
        <v>4.5039609099266453</v>
      </c>
      <c r="I623">
        <v>97.320676928654564</v>
      </c>
      <c r="J623">
        <v>31.733291067626727</v>
      </c>
      <c r="K623">
        <v>32.18143142418721</v>
      </c>
      <c r="L623">
        <v>555.30606665112975</v>
      </c>
      <c r="M623">
        <v>37.167321168111556</v>
      </c>
    </row>
    <row r="624" spans="1:13" x14ac:dyDescent="0.25">
      <c r="A624">
        <v>1986</v>
      </c>
      <c r="B624">
        <v>10</v>
      </c>
      <c r="C624">
        <v>18</v>
      </c>
      <c r="D624">
        <v>-64.420966666666672</v>
      </c>
      <c r="E624">
        <v>71.03446666666666</v>
      </c>
      <c r="F624">
        <v>10</v>
      </c>
      <c r="G624">
        <v>1765000</v>
      </c>
      <c r="H624">
        <v>5.1821975267408931</v>
      </c>
      <c r="I624">
        <v>111.97587664868013</v>
      </c>
      <c r="J624">
        <v>36.511902695150702</v>
      </c>
      <c r="K624">
        <v>37.027527029785155</v>
      </c>
      <c r="L624">
        <v>638.92777551450058</v>
      </c>
      <c r="M624">
        <v>42.764225463961473</v>
      </c>
    </row>
    <row r="625" spans="1:13" x14ac:dyDescent="0.25">
      <c r="A625">
        <v>1986</v>
      </c>
      <c r="B625">
        <v>10</v>
      </c>
      <c r="C625">
        <v>18</v>
      </c>
      <c r="D625">
        <v>-64.420966666666672</v>
      </c>
      <c r="E625">
        <v>71.03446666666666</v>
      </c>
      <c r="F625">
        <v>36</v>
      </c>
      <c r="G625">
        <v>1873000</v>
      </c>
      <c r="H625">
        <v>5.4992951657709304</v>
      </c>
      <c r="I625">
        <v>118.8276583359648</v>
      </c>
      <c r="J625">
        <v>38.746058780746324</v>
      </c>
      <c r="K625">
        <v>39.293234066168608</v>
      </c>
      <c r="L625">
        <v>678.02363939867405</v>
      </c>
      <c r="M625">
        <v>45.380959939943246</v>
      </c>
    </row>
    <row r="626" spans="1:13" x14ac:dyDescent="0.25">
      <c r="A626">
        <v>1986</v>
      </c>
      <c r="B626">
        <v>10</v>
      </c>
      <c r="C626">
        <v>19</v>
      </c>
      <c r="D626">
        <v>-64.493333333333339</v>
      </c>
      <c r="E626">
        <v>71.823333333333338</v>
      </c>
      <c r="F626">
        <v>1.5</v>
      </c>
      <c r="G626">
        <v>1656000</v>
      </c>
      <c r="H626">
        <v>4.8621637984605766</v>
      </c>
      <c r="I626">
        <v>105.06065253836503</v>
      </c>
      <c r="J626">
        <v>34.257059979132897</v>
      </c>
      <c r="K626">
        <v>34.740841224546294</v>
      </c>
      <c r="L626">
        <v>599.46991289065897</v>
      </c>
      <c r="M626">
        <v>40.123261965053935</v>
      </c>
    </row>
    <row r="627" spans="1:13" x14ac:dyDescent="0.25">
      <c r="A627">
        <v>1986</v>
      </c>
      <c r="B627">
        <v>10</v>
      </c>
      <c r="C627">
        <v>19</v>
      </c>
      <c r="D627">
        <v>-64.493333333333339</v>
      </c>
      <c r="E627">
        <v>71.823333333333338</v>
      </c>
      <c r="F627">
        <v>10</v>
      </c>
      <c r="G627">
        <v>1982000</v>
      </c>
      <c r="H627">
        <v>5.819328894051246</v>
      </c>
      <c r="I627">
        <v>125.74288244627989</v>
      </c>
      <c r="J627">
        <v>41.000901496764129</v>
      </c>
      <c r="K627">
        <v>41.579919871407462</v>
      </c>
      <c r="L627">
        <v>717.48150202251577</v>
      </c>
      <c r="M627">
        <v>48.021923438850784</v>
      </c>
    </row>
    <row r="628" spans="1:13" x14ac:dyDescent="0.25">
      <c r="A628">
        <v>1986</v>
      </c>
      <c r="B628">
        <v>10</v>
      </c>
      <c r="C628">
        <v>19</v>
      </c>
      <c r="D628">
        <v>-64.493333333333339</v>
      </c>
      <c r="E628">
        <v>71.823333333333338</v>
      </c>
      <c r="F628">
        <v>36</v>
      </c>
      <c r="G628">
        <v>2050000</v>
      </c>
      <c r="H628">
        <v>6.018982963070159</v>
      </c>
      <c r="I628">
        <v>130.05696721234801</v>
      </c>
      <c r="J628">
        <v>42.407592365472489</v>
      </c>
      <c r="K628">
        <v>43.006476153574823</v>
      </c>
      <c r="L628">
        <v>742.09741631995826</v>
      </c>
      <c r="M628">
        <v>49.669496997802277</v>
      </c>
    </row>
    <row r="629" spans="1:13" x14ac:dyDescent="0.25">
      <c r="A629">
        <v>1986</v>
      </c>
      <c r="B629">
        <v>10</v>
      </c>
      <c r="C629">
        <v>22</v>
      </c>
      <c r="D629">
        <v>-64.196666666666673</v>
      </c>
      <c r="E629">
        <v>72.00333333333333</v>
      </c>
      <c r="F629">
        <v>1</v>
      </c>
      <c r="G629">
        <v>1688000</v>
      </c>
      <c r="H629">
        <v>4.9561186544694769</v>
      </c>
      <c r="I629">
        <v>107.09081007533828</v>
      </c>
      <c r="J629">
        <v>34.919032152642707</v>
      </c>
      <c r="K629">
        <v>35.412161827919171</v>
      </c>
      <c r="L629">
        <v>611.05387256004371</v>
      </c>
      <c r="M629">
        <v>40.898590698678163</v>
      </c>
    </row>
    <row r="630" spans="1:13" x14ac:dyDescent="0.25">
      <c r="A630">
        <v>1986</v>
      </c>
      <c r="B630">
        <v>10</v>
      </c>
      <c r="C630">
        <v>22</v>
      </c>
      <c r="D630">
        <v>-64.196666666666673</v>
      </c>
      <c r="E630">
        <v>72.00333333333333</v>
      </c>
      <c r="F630">
        <v>36</v>
      </c>
      <c r="G630">
        <v>1580000</v>
      </c>
      <c r="H630">
        <v>4.6390210154394396</v>
      </c>
      <c r="I630">
        <v>100.2390283880536</v>
      </c>
      <c r="J630">
        <v>32.684876067047085</v>
      </c>
      <c r="K630">
        <v>33.146454791535717</v>
      </c>
      <c r="L630">
        <v>571.95800867587025</v>
      </c>
      <c r="M630">
        <v>38.281856222696391</v>
      </c>
    </row>
    <row r="631" spans="1:13" x14ac:dyDescent="0.25">
      <c r="A631">
        <v>1986</v>
      </c>
      <c r="B631">
        <v>10</v>
      </c>
      <c r="C631">
        <v>23</v>
      </c>
      <c r="D631">
        <v>-64.180000000000007</v>
      </c>
      <c r="E631">
        <v>71.995000000000005</v>
      </c>
      <c r="F631">
        <v>1</v>
      </c>
      <c r="G631">
        <v>1369000</v>
      </c>
      <c r="H631">
        <v>4.0195061836307548</v>
      </c>
      <c r="I631">
        <v>86.852677128636316</v>
      </c>
      <c r="J631">
        <v>28.319997047966748</v>
      </c>
      <c r="K631">
        <v>28.719934563045822</v>
      </c>
      <c r="L631">
        <v>495.5762746058648</v>
      </c>
      <c r="M631">
        <v>33.16953238536162</v>
      </c>
    </row>
    <row r="632" spans="1:13" x14ac:dyDescent="0.25">
      <c r="A632">
        <v>1986</v>
      </c>
      <c r="B632">
        <v>10</v>
      </c>
      <c r="C632">
        <v>23</v>
      </c>
      <c r="D632">
        <v>-64.180000000000007</v>
      </c>
      <c r="E632">
        <v>71.995000000000005</v>
      </c>
      <c r="F632">
        <v>36</v>
      </c>
      <c r="G632">
        <v>1643000</v>
      </c>
      <c r="H632">
        <v>4.8239946382069609</v>
      </c>
      <c r="I632">
        <v>104.23590103896966</v>
      </c>
      <c r="J632">
        <v>33.988133783644535</v>
      </c>
      <c r="K632">
        <v>34.468117229426063</v>
      </c>
      <c r="L632">
        <v>594.76392927497136</v>
      </c>
      <c r="M632">
        <v>39.808284667019095</v>
      </c>
    </row>
    <row r="633" spans="1:13" x14ac:dyDescent="0.25">
      <c r="A633">
        <v>1986</v>
      </c>
      <c r="B633">
        <v>10</v>
      </c>
      <c r="C633">
        <v>23</v>
      </c>
      <c r="D633">
        <v>-64.178333333333327</v>
      </c>
      <c r="E633">
        <v>72.215000000000003</v>
      </c>
      <c r="F633">
        <v>1</v>
      </c>
      <c r="G633">
        <v>2197000</v>
      </c>
      <c r="H633">
        <v>6.4505880828610431</v>
      </c>
      <c r="I633">
        <v>139.38300339781884</v>
      </c>
      <c r="J633">
        <v>45.448527037533196</v>
      </c>
      <c r="K633">
        <v>46.090355175318969</v>
      </c>
      <c r="L633">
        <v>795.31123105119423</v>
      </c>
      <c r="M633">
        <v>53.231163367888584</v>
      </c>
    </row>
    <row r="634" spans="1:13" x14ac:dyDescent="0.25">
      <c r="A634">
        <v>1986</v>
      </c>
      <c r="B634">
        <v>10</v>
      </c>
      <c r="C634">
        <v>23</v>
      </c>
      <c r="D634">
        <v>-64.178333333333327</v>
      </c>
      <c r="E634">
        <v>72.215000000000003</v>
      </c>
      <c r="F634">
        <v>36</v>
      </c>
      <c r="G634">
        <v>1592000</v>
      </c>
      <c r="H634">
        <v>4.6742540864427768</v>
      </c>
      <c r="I634">
        <v>101.00033746441856</v>
      </c>
      <c r="J634">
        <v>32.933115632113264</v>
      </c>
      <c r="K634">
        <v>33.398200017800548</v>
      </c>
      <c r="L634">
        <v>576.3019935518895</v>
      </c>
      <c r="M634">
        <v>38.572604497805472</v>
      </c>
    </row>
    <row r="635" spans="1:13" x14ac:dyDescent="0.25">
      <c r="A635">
        <v>1986</v>
      </c>
      <c r="B635">
        <v>10</v>
      </c>
      <c r="C635">
        <v>23</v>
      </c>
      <c r="D635">
        <v>-64.176666666666662</v>
      </c>
      <c r="E635">
        <v>72.24166666666666</v>
      </c>
      <c r="F635">
        <v>1</v>
      </c>
      <c r="G635">
        <v>1904000</v>
      </c>
      <c r="H635">
        <v>5.5903139325295523</v>
      </c>
      <c r="I635">
        <v>120.79437344990762</v>
      </c>
      <c r="J635">
        <v>39.387344323833958</v>
      </c>
      <c r="K635">
        <v>39.943575900686078</v>
      </c>
      <c r="L635">
        <v>689.24560032839042</v>
      </c>
      <c r="M635">
        <v>46.132059650641722</v>
      </c>
    </row>
    <row r="636" spans="1:13" x14ac:dyDescent="0.25">
      <c r="A636">
        <v>1986</v>
      </c>
      <c r="B636">
        <v>10</v>
      </c>
      <c r="C636">
        <v>23</v>
      </c>
      <c r="D636">
        <v>-64.176666666666662</v>
      </c>
      <c r="E636">
        <v>72.24166666666666</v>
      </c>
      <c r="F636">
        <v>36</v>
      </c>
      <c r="G636">
        <v>1879000</v>
      </c>
      <c r="H636">
        <v>5.5169117012725994</v>
      </c>
      <c r="I636">
        <v>119.20831287414728</v>
      </c>
      <c r="J636">
        <v>38.870178563279417</v>
      </c>
      <c r="K636">
        <v>39.419106679301024</v>
      </c>
      <c r="L636">
        <v>680.19563183668367</v>
      </c>
      <c r="M636">
        <v>45.526334077497793</v>
      </c>
    </row>
    <row r="637" spans="1:13" x14ac:dyDescent="0.25">
      <c r="A637">
        <v>1986</v>
      </c>
      <c r="B637">
        <v>10</v>
      </c>
      <c r="C637">
        <v>23</v>
      </c>
      <c r="D637">
        <v>-64.176666666666662</v>
      </c>
      <c r="E637">
        <v>72.260000000000005</v>
      </c>
      <c r="F637">
        <v>1</v>
      </c>
      <c r="G637">
        <v>1643000</v>
      </c>
      <c r="H637">
        <v>4.8239946382069609</v>
      </c>
      <c r="I637">
        <v>104.23590103896966</v>
      </c>
      <c r="J637">
        <v>33.988133783644535</v>
      </c>
      <c r="K637">
        <v>34.468117229426063</v>
      </c>
      <c r="L637">
        <v>594.76392927497136</v>
      </c>
      <c r="M637">
        <v>39.808284667019095</v>
      </c>
    </row>
    <row r="638" spans="1:13" x14ac:dyDescent="0.25">
      <c r="A638">
        <v>1986</v>
      </c>
      <c r="B638">
        <v>10</v>
      </c>
      <c r="C638">
        <v>23</v>
      </c>
      <c r="D638">
        <v>-64.176666666666662</v>
      </c>
      <c r="E638">
        <v>72.260000000000005</v>
      </c>
      <c r="F638">
        <v>36</v>
      </c>
      <c r="G638">
        <v>917000</v>
      </c>
      <c r="H638">
        <v>2.6923938425050418</v>
      </c>
      <c r="I638">
        <v>58.176701918889336</v>
      </c>
      <c r="J638">
        <v>18.969640097140619</v>
      </c>
      <c r="K638">
        <v>19.237531040403958</v>
      </c>
      <c r="L638">
        <v>331.95284427580572</v>
      </c>
      <c r="M638">
        <v>22.218014022919359</v>
      </c>
    </row>
    <row r="639" spans="1:13" x14ac:dyDescent="0.25">
      <c r="A639">
        <v>1986</v>
      </c>
      <c r="B639">
        <v>10</v>
      </c>
      <c r="C639">
        <v>23</v>
      </c>
      <c r="D639">
        <v>-64.168333333333337</v>
      </c>
      <c r="E639">
        <v>72.023333333333326</v>
      </c>
      <c r="F639">
        <v>1</v>
      </c>
      <c r="G639">
        <v>1898000</v>
      </c>
      <c r="H639">
        <v>5.5726973970278832</v>
      </c>
      <c r="I639">
        <v>120.41371891172514</v>
      </c>
      <c r="J639">
        <v>39.263224541300865</v>
      </c>
      <c r="K639">
        <v>39.81770328755367</v>
      </c>
      <c r="L639">
        <v>687.0736078903808</v>
      </c>
      <c r="M639">
        <v>45.986685513087181</v>
      </c>
    </row>
    <row r="640" spans="1:13" x14ac:dyDescent="0.25">
      <c r="A640">
        <v>1986</v>
      </c>
      <c r="B640">
        <v>10</v>
      </c>
      <c r="C640">
        <v>23</v>
      </c>
      <c r="D640">
        <v>-64.168333333333337</v>
      </c>
      <c r="E640">
        <v>72.023333333333326</v>
      </c>
      <c r="F640">
        <v>36</v>
      </c>
      <c r="G640">
        <v>1529000</v>
      </c>
      <c r="H640">
        <v>4.4892804636752546</v>
      </c>
      <c r="I640">
        <v>97.003464813502504</v>
      </c>
      <c r="J640">
        <v>31.629857915515821</v>
      </c>
      <c r="K640">
        <v>32.076537579910202</v>
      </c>
      <c r="L640">
        <v>553.49607295278838</v>
      </c>
      <c r="M640">
        <v>37.046176053482768</v>
      </c>
    </row>
    <row r="641" spans="1:13" x14ac:dyDescent="0.25">
      <c r="A641">
        <v>1986</v>
      </c>
      <c r="B641">
        <v>10</v>
      </c>
      <c r="C641">
        <v>23</v>
      </c>
      <c r="D641">
        <v>-64.165000000000006</v>
      </c>
      <c r="E641">
        <v>72.055000000000007</v>
      </c>
      <c r="F641">
        <v>1</v>
      </c>
      <c r="G641">
        <v>1363000</v>
      </c>
      <c r="H641">
        <v>4.0018896481290858</v>
      </c>
      <c r="I641">
        <v>86.472022590453832</v>
      </c>
      <c r="J641">
        <v>28.195877265433658</v>
      </c>
      <c r="K641">
        <v>28.594061949913407</v>
      </c>
      <c r="L641">
        <v>493.40428216785517</v>
      </c>
      <c r="M641">
        <v>33.024158247807073</v>
      </c>
    </row>
    <row r="642" spans="1:13" x14ac:dyDescent="0.25">
      <c r="A642">
        <v>1986</v>
      </c>
      <c r="B642">
        <v>10</v>
      </c>
      <c r="C642">
        <v>23</v>
      </c>
      <c r="D642">
        <v>-64.165000000000006</v>
      </c>
      <c r="E642">
        <v>72.055000000000007</v>
      </c>
      <c r="F642">
        <v>36</v>
      </c>
      <c r="G642">
        <v>2204000</v>
      </c>
      <c r="H642">
        <v>6.4711407076129897</v>
      </c>
      <c r="I642">
        <v>139.82710035903173</v>
      </c>
      <c r="J642">
        <v>45.593333450488466</v>
      </c>
      <c r="K642">
        <v>46.237206557306784</v>
      </c>
      <c r="L642">
        <v>797.84522222887222</v>
      </c>
      <c r="M642">
        <v>53.400766528368884</v>
      </c>
    </row>
    <row r="643" spans="1:13" x14ac:dyDescent="0.25">
      <c r="A643">
        <v>1986</v>
      </c>
      <c r="B643">
        <v>10</v>
      </c>
      <c r="C643">
        <v>23</v>
      </c>
      <c r="D643">
        <v>-64.163333333333327</v>
      </c>
      <c r="E643">
        <v>72.069999999999993</v>
      </c>
      <c r="F643">
        <v>1</v>
      </c>
      <c r="G643">
        <v>1643000</v>
      </c>
      <c r="H643">
        <v>4.8239946382069609</v>
      </c>
      <c r="I643">
        <v>104.23590103896966</v>
      </c>
      <c r="J643">
        <v>33.988133783644535</v>
      </c>
      <c r="K643">
        <v>34.468117229426063</v>
      </c>
      <c r="L643">
        <v>594.76392927497136</v>
      </c>
      <c r="M643">
        <v>39.808284667019095</v>
      </c>
    </row>
    <row r="644" spans="1:13" x14ac:dyDescent="0.25">
      <c r="A644">
        <v>1986</v>
      </c>
      <c r="B644">
        <v>10</v>
      </c>
      <c r="C644">
        <v>23</v>
      </c>
      <c r="D644">
        <v>-64.163333333333327</v>
      </c>
      <c r="E644">
        <v>72.069999999999993</v>
      </c>
      <c r="F644">
        <v>36</v>
      </c>
      <c r="G644">
        <v>1414000</v>
      </c>
      <c r="H644">
        <v>4.1516301998932708</v>
      </c>
      <c r="I644">
        <v>89.707586165004926</v>
      </c>
      <c r="J644">
        <v>29.250895416964923</v>
      </c>
      <c r="K644">
        <v>29.663979161538929</v>
      </c>
      <c r="L644">
        <v>511.86621789093704</v>
      </c>
      <c r="M644">
        <v>34.259838417020688</v>
      </c>
    </row>
    <row r="645" spans="1:13" x14ac:dyDescent="0.25">
      <c r="A645">
        <v>1986</v>
      </c>
      <c r="B645">
        <v>10</v>
      </c>
      <c r="C645">
        <v>23</v>
      </c>
      <c r="D645">
        <v>-64.16</v>
      </c>
      <c r="E645">
        <v>72.093333333333334</v>
      </c>
      <c r="F645">
        <v>1</v>
      </c>
      <c r="G645">
        <v>2803000</v>
      </c>
      <c r="H645">
        <v>8.2298581685295868</v>
      </c>
      <c r="I645">
        <v>177.82911175424951</v>
      </c>
      <c r="J645">
        <v>57.984625073375305</v>
      </c>
      <c r="K645">
        <v>58.803489101692797</v>
      </c>
      <c r="L645">
        <v>1014.6824672901673</v>
      </c>
      <c r="M645">
        <v>67.913951260897448</v>
      </c>
    </row>
    <row r="646" spans="1:13" x14ac:dyDescent="0.25">
      <c r="A646">
        <v>1986</v>
      </c>
      <c r="B646">
        <v>10</v>
      </c>
      <c r="C646">
        <v>23</v>
      </c>
      <c r="D646">
        <v>-64.16</v>
      </c>
      <c r="E646">
        <v>72.093333333333334</v>
      </c>
      <c r="F646">
        <v>36</v>
      </c>
      <c r="G646">
        <v>2121000</v>
      </c>
      <c r="H646">
        <v>6.2274452998399052</v>
      </c>
      <c r="I646">
        <v>134.5613792475074</v>
      </c>
      <c r="J646">
        <v>43.876343125447384</v>
      </c>
      <c r="K646">
        <v>44.495968742308392</v>
      </c>
      <c r="L646">
        <v>767.79932683640561</v>
      </c>
      <c r="M646">
        <v>51.38975762553104</v>
      </c>
    </row>
    <row r="647" spans="1:13" x14ac:dyDescent="0.25">
      <c r="A647">
        <v>1986</v>
      </c>
      <c r="B647">
        <v>10</v>
      </c>
      <c r="C647">
        <v>23</v>
      </c>
      <c r="D647">
        <v>-64.16</v>
      </c>
      <c r="E647">
        <v>72.191666666666663</v>
      </c>
      <c r="F647">
        <v>1</v>
      </c>
      <c r="G647">
        <v>1605000</v>
      </c>
      <c r="H647">
        <v>4.7124232466963925</v>
      </c>
      <c r="I647">
        <v>101.82508896381394</v>
      </c>
      <c r="J647">
        <v>33.202041827601626</v>
      </c>
      <c r="K647">
        <v>33.670924012920779</v>
      </c>
      <c r="L647">
        <v>581.00797716757711</v>
      </c>
      <c r="M647">
        <v>38.887581795840319</v>
      </c>
    </row>
    <row r="648" spans="1:13" x14ac:dyDescent="0.25">
      <c r="A648">
        <v>1986</v>
      </c>
      <c r="B648">
        <v>10</v>
      </c>
      <c r="C648">
        <v>23</v>
      </c>
      <c r="D648">
        <v>-64.16</v>
      </c>
      <c r="E648">
        <v>72.191666666666663</v>
      </c>
      <c r="F648">
        <v>36</v>
      </c>
      <c r="G648">
        <v>2197000</v>
      </c>
      <c r="H648">
        <v>6.4505880828610431</v>
      </c>
      <c r="I648">
        <v>139.38300339781884</v>
      </c>
      <c r="J648">
        <v>45.448527037533196</v>
      </c>
      <c r="K648">
        <v>46.090355175318969</v>
      </c>
      <c r="L648">
        <v>795.31123105119423</v>
      </c>
      <c r="M648">
        <v>53.231163367888584</v>
      </c>
    </row>
    <row r="649" spans="1:13" x14ac:dyDescent="0.25">
      <c r="A649">
        <v>1986</v>
      </c>
      <c r="B649">
        <v>10</v>
      </c>
      <c r="C649">
        <v>23</v>
      </c>
      <c r="D649">
        <v>-64.156666666666666</v>
      </c>
      <c r="E649">
        <v>72.125</v>
      </c>
      <c r="F649">
        <v>1</v>
      </c>
      <c r="G649">
        <v>2242000</v>
      </c>
      <c r="H649">
        <v>6.582712099123559</v>
      </c>
      <c r="I649">
        <v>142.23791243418745</v>
      </c>
      <c r="J649">
        <v>46.379425406531375</v>
      </c>
      <c r="K649">
        <v>47.034399773812076</v>
      </c>
      <c r="L649">
        <v>811.60117433626647</v>
      </c>
      <c r="M649">
        <v>54.321469399547659</v>
      </c>
    </row>
    <row r="650" spans="1:13" x14ac:dyDescent="0.25">
      <c r="A650">
        <v>1986</v>
      </c>
      <c r="B650">
        <v>10</v>
      </c>
      <c r="C650">
        <v>23</v>
      </c>
      <c r="D650">
        <v>-64.156666666666666</v>
      </c>
      <c r="E650">
        <v>72.125</v>
      </c>
      <c r="F650">
        <v>36</v>
      </c>
      <c r="G650">
        <v>1783000</v>
      </c>
      <c r="H650">
        <v>5.2350471332458985</v>
      </c>
      <c r="I650">
        <v>113.11784026322758</v>
      </c>
      <c r="J650">
        <v>36.884262042749974</v>
      </c>
      <c r="K650">
        <v>37.405144869182394</v>
      </c>
      <c r="L650">
        <v>645.44375282852957</v>
      </c>
      <c r="M650">
        <v>43.200347876625102</v>
      </c>
    </row>
    <row r="651" spans="1:13" x14ac:dyDescent="0.25">
      <c r="A651">
        <v>1986</v>
      </c>
      <c r="B651">
        <v>10</v>
      </c>
      <c r="C651">
        <v>23</v>
      </c>
      <c r="D651">
        <v>-64.156666666666666</v>
      </c>
      <c r="E651">
        <v>72.161666666666662</v>
      </c>
      <c r="F651">
        <v>1</v>
      </c>
      <c r="G651">
        <v>1688000</v>
      </c>
      <c r="H651">
        <v>4.9561186544694769</v>
      </c>
      <c r="I651">
        <v>107.09081007533828</v>
      </c>
      <c r="J651">
        <v>34.919032152642707</v>
      </c>
      <c r="K651">
        <v>35.412161827919171</v>
      </c>
      <c r="L651">
        <v>611.05387256004371</v>
      </c>
      <c r="M651">
        <v>40.898590698678163</v>
      </c>
    </row>
    <row r="652" spans="1:13" x14ac:dyDescent="0.25">
      <c r="A652">
        <v>1986</v>
      </c>
      <c r="B652">
        <v>10</v>
      </c>
      <c r="C652">
        <v>23</v>
      </c>
      <c r="D652">
        <v>-64.156666666666666</v>
      </c>
      <c r="E652">
        <v>72.161666666666662</v>
      </c>
      <c r="F652">
        <v>36</v>
      </c>
      <c r="G652">
        <v>1414000</v>
      </c>
      <c r="H652">
        <v>4.1516301998932708</v>
      </c>
      <c r="I652">
        <v>89.707586165004926</v>
      </c>
      <c r="J652">
        <v>29.250895416964923</v>
      </c>
      <c r="K652">
        <v>29.663979161538929</v>
      </c>
      <c r="L652">
        <v>511.86621789093704</v>
      </c>
      <c r="M652">
        <v>34.259838417020688</v>
      </c>
    </row>
    <row r="653" spans="1:13" x14ac:dyDescent="0.25">
      <c r="A653">
        <v>1986</v>
      </c>
      <c r="B653">
        <v>10</v>
      </c>
      <c r="C653">
        <v>24</v>
      </c>
      <c r="D653">
        <v>-64.311666666666667</v>
      </c>
      <c r="E653">
        <v>72.463333333333338</v>
      </c>
      <c r="F653">
        <v>1</v>
      </c>
      <c r="G653">
        <v>1982000</v>
      </c>
      <c r="H653">
        <v>5.819328894051246</v>
      </c>
      <c r="I653">
        <v>125.74288244627989</v>
      </c>
      <c r="J653">
        <v>41.000901496764129</v>
      </c>
      <c r="K653">
        <v>41.579919871407462</v>
      </c>
      <c r="L653">
        <v>717.48150202251577</v>
      </c>
      <c r="M653">
        <v>48.021923438850784</v>
      </c>
    </row>
    <row r="654" spans="1:13" x14ac:dyDescent="0.25">
      <c r="A654">
        <v>1986</v>
      </c>
      <c r="B654">
        <v>10</v>
      </c>
      <c r="C654">
        <v>26</v>
      </c>
      <c r="D654">
        <v>-64.148333333333326</v>
      </c>
      <c r="E654">
        <v>71.946666666666673</v>
      </c>
      <c r="F654">
        <v>1</v>
      </c>
      <c r="G654">
        <v>3936000</v>
      </c>
      <c r="H654">
        <v>11.556447289094704</v>
      </c>
      <c r="I654">
        <v>249.70937704770822</v>
      </c>
      <c r="J654">
        <v>81.422577341707168</v>
      </c>
      <c r="K654">
        <v>82.572434214863662</v>
      </c>
      <c r="L654">
        <v>1424.8270393343198</v>
      </c>
      <c r="M654">
        <v>95.36543423578037</v>
      </c>
    </row>
    <row r="655" spans="1:13" x14ac:dyDescent="0.25">
      <c r="A655">
        <v>1986</v>
      </c>
      <c r="B655">
        <v>10</v>
      </c>
      <c r="C655">
        <v>26</v>
      </c>
      <c r="D655">
        <v>-64.148333333333326</v>
      </c>
      <c r="E655">
        <v>71.946666666666673</v>
      </c>
      <c r="F655">
        <v>6</v>
      </c>
      <c r="G655">
        <v>3230000</v>
      </c>
      <c r="H655">
        <v>9.4835682783983479</v>
      </c>
      <c r="I655">
        <v>204.91902638823615</v>
      </c>
      <c r="J655">
        <v>66.81781626364689</v>
      </c>
      <c r="K655">
        <v>67.761423402949603</v>
      </c>
      <c r="L655">
        <v>1169.2559291285195</v>
      </c>
      <c r="M655">
        <v>78.259744050195778</v>
      </c>
    </row>
    <row r="656" spans="1:13" x14ac:dyDescent="0.25">
      <c r="A656">
        <v>1986</v>
      </c>
      <c r="B656">
        <v>10</v>
      </c>
      <c r="C656">
        <v>26</v>
      </c>
      <c r="D656">
        <v>-64.148333333333326</v>
      </c>
      <c r="E656">
        <v>71.946666666666673</v>
      </c>
      <c r="F656">
        <v>15</v>
      </c>
      <c r="G656">
        <v>3285000</v>
      </c>
      <c r="H656">
        <v>9.6450531871636436</v>
      </c>
      <c r="I656">
        <v>208.40835965490891</v>
      </c>
      <c r="J656">
        <v>67.95558093686688</v>
      </c>
      <c r="K656">
        <v>68.915255689996727</v>
      </c>
      <c r="L656">
        <v>1189.1658598102745</v>
      </c>
      <c r="M656">
        <v>79.592340311112423</v>
      </c>
    </row>
    <row r="657" spans="1:13" x14ac:dyDescent="0.25">
      <c r="A657">
        <v>1986</v>
      </c>
      <c r="B657">
        <v>10</v>
      </c>
      <c r="C657">
        <v>26</v>
      </c>
      <c r="D657">
        <v>-64.148333333333326</v>
      </c>
      <c r="E657">
        <v>71.946666666666673</v>
      </c>
      <c r="F657">
        <v>25</v>
      </c>
      <c r="G657">
        <v>3434000</v>
      </c>
      <c r="H657">
        <v>10.082530485455084</v>
      </c>
      <c r="I657">
        <v>217.86128068644055</v>
      </c>
      <c r="J657">
        <v>71.037888869771962</v>
      </c>
      <c r="K657">
        <v>72.04109224945168</v>
      </c>
      <c r="L657">
        <v>1243.1036720208472</v>
      </c>
      <c r="M657">
        <v>83.202464727050256</v>
      </c>
    </row>
    <row r="658" spans="1:13" x14ac:dyDescent="0.25">
      <c r="A658">
        <v>1986</v>
      </c>
      <c r="B658">
        <v>11</v>
      </c>
      <c r="C658">
        <v>1</v>
      </c>
      <c r="D658">
        <v>-64.388999999999996</v>
      </c>
      <c r="E658">
        <v>71.930000000000007</v>
      </c>
      <c r="F658">
        <v>1.5</v>
      </c>
      <c r="G658">
        <v>1724000</v>
      </c>
      <c r="H658">
        <v>5.0618178674794896</v>
      </c>
      <c r="I658">
        <v>109.37473730443317</v>
      </c>
      <c r="J658">
        <v>35.66375084784125</v>
      </c>
      <c r="K658">
        <v>36.167397506713655</v>
      </c>
      <c r="L658">
        <v>624.08582718810146</v>
      </c>
      <c r="M658">
        <v>41.770835524005427</v>
      </c>
    </row>
    <row r="659" spans="1:13" x14ac:dyDescent="0.25">
      <c r="A659">
        <v>1986</v>
      </c>
      <c r="B659">
        <v>11</v>
      </c>
      <c r="C659">
        <v>1</v>
      </c>
      <c r="D659">
        <v>-64.388999999999996</v>
      </c>
      <c r="E659">
        <v>71.930000000000007</v>
      </c>
      <c r="F659">
        <v>5</v>
      </c>
      <c r="G659">
        <v>1778000</v>
      </c>
      <c r="H659">
        <v>5.2203666869945087</v>
      </c>
      <c r="I659">
        <v>112.8006281480755</v>
      </c>
      <c r="J659">
        <v>36.780828890639064</v>
      </c>
      <c r="K659">
        <v>37.300251024905386</v>
      </c>
      <c r="L659">
        <v>643.6337591301882</v>
      </c>
      <c r="M659">
        <v>43.079202761996314</v>
      </c>
    </row>
    <row r="660" spans="1:13" x14ac:dyDescent="0.25">
      <c r="A660">
        <v>1986</v>
      </c>
      <c r="B660">
        <v>11</v>
      </c>
      <c r="C660">
        <v>1</v>
      </c>
      <c r="D660">
        <v>-64.388999999999996</v>
      </c>
      <c r="E660">
        <v>71.930000000000007</v>
      </c>
      <c r="F660">
        <v>15</v>
      </c>
      <c r="G660">
        <v>2090000</v>
      </c>
      <c r="H660">
        <v>6.1364265330812833</v>
      </c>
      <c r="I660">
        <v>132.59466413356458</v>
      </c>
      <c r="J660">
        <v>43.235057582359751</v>
      </c>
      <c r="K660">
        <v>43.845626907790916</v>
      </c>
      <c r="L660">
        <v>756.57736590668912</v>
      </c>
      <c r="M660">
        <v>50.638657914832564</v>
      </c>
    </row>
    <row r="661" spans="1:13" x14ac:dyDescent="0.25">
      <c r="A661">
        <v>1986</v>
      </c>
      <c r="B661">
        <v>11</v>
      </c>
      <c r="C661">
        <v>1</v>
      </c>
      <c r="D661">
        <v>-64.388999999999996</v>
      </c>
      <c r="E661">
        <v>71.930000000000007</v>
      </c>
      <c r="F661">
        <v>25</v>
      </c>
      <c r="G661">
        <v>1506000</v>
      </c>
      <c r="H661">
        <v>4.4217504109188583</v>
      </c>
      <c r="I661">
        <v>95.544289083802994</v>
      </c>
      <c r="J661">
        <v>31.15406541580564</v>
      </c>
      <c r="K661">
        <v>31.594025896235944</v>
      </c>
      <c r="L661">
        <v>545.17010194041814</v>
      </c>
      <c r="M661">
        <v>36.488908526190357</v>
      </c>
    </row>
    <row r="662" spans="1:13" x14ac:dyDescent="0.25">
      <c r="A662">
        <v>1986</v>
      </c>
      <c r="B662">
        <v>11</v>
      </c>
      <c r="C662">
        <v>3</v>
      </c>
      <c r="D662">
        <v>-64.538716666666673</v>
      </c>
      <c r="E662">
        <v>71.686183333333332</v>
      </c>
      <c r="F662">
        <v>2.2000000000000002</v>
      </c>
      <c r="G662">
        <v>1289000</v>
      </c>
      <c r="H662">
        <v>3.7846190436085045</v>
      </c>
      <c r="I662">
        <v>81.777283286203215</v>
      </c>
      <c r="J662">
        <v>26.665066614192213</v>
      </c>
      <c r="K662">
        <v>27.041633054613634</v>
      </c>
      <c r="L662">
        <v>466.616375432403</v>
      </c>
      <c r="M662">
        <v>31.231210551301039</v>
      </c>
    </row>
    <row r="663" spans="1:13" x14ac:dyDescent="0.25">
      <c r="A663">
        <v>1986</v>
      </c>
      <c r="B663">
        <v>11</v>
      </c>
      <c r="C663">
        <v>3</v>
      </c>
      <c r="D663">
        <v>-64.538716666666673</v>
      </c>
      <c r="E663">
        <v>71.686183333333332</v>
      </c>
      <c r="F663">
        <v>5</v>
      </c>
      <c r="G663">
        <v>1493000</v>
      </c>
      <c r="H663">
        <v>4.3835812506652427</v>
      </c>
      <c r="I663">
        <v>94.719537584407604</v>
      </c>
      <c r="J663">
        <v>30.885139220317278</v>
      </c>
      <c r="K663">
        <v>31.321301901115714</v>
      </c>
      <c r="L663">
        <v>540.46411832473052</v>
      </c>
      <c r="M663">
        <v>36.17393122815551</v>
      </c>
    </row>
    <row r="664" spans="1:13" x14ac:dyDescent="0.25">
      <c r="A664">
        <v>1986</v>
      </c>
      <c r="B664">
        <v>11</v>
      </c>
      <c r="C664">
        <v>3</v>
      </c>
      <c r="D664">
        <v>-64.538716666666673</v>
      </c>
      <c r="E664">
        <v>71.686183333333332</v>
      </c>
      <c r="F664">
        <v>15</v>
      </c>
      <c r="G664">
        <v>1982000</v>
      </c>
      <c r="H664">
        <v>5.819328894051246</v>
      </c>
      <c r="I664">
        <v>125.74288244627989</v>
      </c>
      <c r="J664">
        <v>41.000901496764129</v>
      </c>
      <c r="K664">
        <v>41.579919871407462</v>
      </c>
      <c r="L664">
        <v>717.48150202251577</v>
      </c>
      <c r="M664">
        <v>48.021923438850784</v>
      </c>
    </row>
    <row r="665" spans="1:13" x14ac:dyDescent="0.25">
      <c r="A665">
        <v>1986</v>
      </c>
      <c r="B665">
        <v>11</v>
      </c>
      <c r="C665">
        <v>3</v>
      </c>
      <c r="D665">
        <v>-64.538716666666673</v>
      </c>
      <c r="E665">
        <v>71.686183333333332</v>
      </c>
      <c r="F665">
        <v>25</v>
      </c>
      <c r="G665">
        <v>1955000</v>
      </c>
      <c r="H665">
        <v>5.7400544842937364</v>
      </c>
      <c r="I665">
        <v>124.02993702445873</v>
      </c>
      <c r="J665">
        <v>40.442362475365222</v>
      </c>
      <c r="K665">
        <v>41.0134931123116</v>
      </c>
      <c r="L665">
        <v>707.7075360514724</v>
      </c>
      <c r="M665">
        <v>47.367739819855338</v>
      </c>
    </row>
    <row r="666" spans="1:13" x14ac:dyDescent="0.25">
      <c r="A666">
        <v>1986</v>
      </c>
      <c r="B666">
        <v>11</v>
      </c>
      <c r="C666">
        <v>4</v>
      </c>
      <c r="D666">
        <v>-64.298900000000003</v>
      </c>
      <c r="E666">
        <v>71.071899999999999</v>
      </c>
      <c r="F666">
        <v>1</v>
      </c>
      <c r="G666">
        <v>183000</v>
      </c>
      <c r="H666">
        <v>0.53730433280089707</v>
      </c>
      <c r="I666">
        <v>11.609963414565701</v>
      </c>
      <c r="J666">
        <v>3.7856533672592509</v>
      </c>
      <c r="K666">
        <v>3.8391147005386306</v>
      </c>
      <c r="L666">
        <v>66.245769359293831</v>
      </c>
      <c r="M666">
        <v>4.433911195413569</v>
      </c>
    </row>
    <row r="667" spans="1:13" x14ac:dyDescent="0.25">
      <c r="A667">
        <v>1986</v>
      </c>
      <c r="B667">
        <v>11</v>
      </c>
      <c r="C667">
        <v>4</v>
      </c>
      <c r="D667">
        <v>-64.298900000000003</v>
      </c>
      <c r="E667">
        <v>71.071899999999999</v>
      </c>
      <c r="F667">
        <v>25</v>
      </c>
      <c r="G667">
        <v>1379000</v>
      </c>
      <c r="H667">
        <v>4.0488670761335364</v>
      </c>
      <c r="I667">
        <v>87.48710135894045</v>
      </c>
      <c r="J667">
        <v>28.526863352188563</v>
      </c>
      <c r="K667">
        <v>28.929722251599845</v>
      </c>
      <c r="L667">
        <v>499.19626200254754</v>
      </c>
      <c r="M667">
        <v>33.41182261461919</v>
      </c>
    </row>
    <row r="668" spans="1:13" x14ac:dyDescent="0.25">
      <c r="A668">
        <v>1986</v>
      </c>
      <c r="B668">
        <v>11</v>
      </c>
      <c r="C668">
        <v>5</v>
      </c>
      <c r="D668">
        <v>-64.266966666666661</v>
      </c>
      <c r="E668">
        <v>71.076666666666668</v>
      </c>
      <c r="F668">
        <v>1</v>
      </c>
      <c r="G668">
        <v>717000</v>
      </c>
      <c r="H668">
        <v>2.1051759924494164</v>
      </c>
      <c r="I668">
        <v>45.488217312806604</v>
      </c>
      <c r="J668">
        <v>14.832314012704279</v>
      </c>
      <c r="K668">
        <v>15.041777269323488</v>
      </c>
      <c r="L668">
        <v>259.55309634215126</v>
      </c>
      <c r="M668">
        <v>17.372209437767918</v>
      </c>
    </row>
    <row r="669" spans="1:13" x14ac:dyDescent="0.25">
      <c r="A669">
        <v>1986</v>
      </c>
      <c r="B669">
        <v>11</v>
      </c>
      <c r="C669">
        <v>5</v>
      </c>
      <c r="D669">
        <v>-64.266966666666661</v>
      </c>
      <c r="E669">
        <v>71.076666666666668</v>
      </c>
      <c r="F669">
        <v>25</v>
      </c>
      <c r="G669">
        <v>249000</v>
      </c>
      <c r="H669">
        <v>0.73108622331925344</v>
      </c>
      <c r="I669">
        <v>15.797163334573003</v>
      </c>
      <c r="J669">
        <v>5.1509709751232435</v>
      </c>
      <c r="K669">
        <v>5.2237134449951856</v>
      </c>
      <c r="L669">
        <v>90.1376861773998</v>
      </c>
      <c r="M669">
        <v>6.0330267085135443</v>
      </c>
    </row>
    <row r="670" spans="1:13" x14ac:dyDescent="0.25">
      <c r="A670">
        <v>1986</v>
      </c>
      <c r="B670">
        <v>11</v>
      </c>
      <c r="C670">
        <v>5</v>
      </c>
      <c r="D670">
        <v>-64.260000000000005</v>
      </c>
      <c r="E670">
        <v>71.025999999999996</v>
      </c>
      <c r="F670">
        <v>1</v>
      </c>
      <c r="G670">
        <v>667000</v>
      </c>
      <c r="H670">
        <v>1.9583715299355102</v>
      </c>
      <c r="I670">
        <v>42.31609616128592</v>
      </c>
      <c r="J670">
        <v>13.797982491595194</v>
      </c>
      <c r="K670">
        <v>13.992838826553371</v>
      </c>
      <c r="L670">
        <v>241.45315935873762</v>
      </c>
      <c r="M670">
        <v>16.160758291480057</v>
      </c>
    </row>
    <row r="671" spans="1:13" x14ac:dyDescent="0.25">
      <c r="A671">
        <v>1986</v>
      </c>
      <c r="B671">
        <v>11</v>
      </c>
      <c r="C671">
        <v>5</v>
      </c>
      <c r="D671">
        <v>-64.260000000000005</v>
      </c>
      <c r="E671">
        <v>71.025999999999996</v>
      </c>
      <c r="F671">
        <v>25</v>
      </c>
      <c r="G671">
        <v>1547000</v>
      </c>
      <c r="H671">
        <v>4.5421300701802609</v>
      </c>
      <c r="I671">
        <v>98.145428428049954</v>
      </c>
      <c r="J671">
        <v>32.002217263115092</v>
      </c>
      <c r="K671">
        <v>32.45415541930744</v>
      </c>
      <c r="L671">
        <v>560.01205026681725</v>
      </c>
      <c r="M671">
        <v>37.482298466146396</v>
      </c>
    </row>
    <row r="672" spans="1:13" x14ac:dyDescent="0.25">
      <c r="A672">
        <v>1986</v>
      </c>
      <c r="B672">
        <v>11</v>
      </c>
      <c r="C672">
        <v>5</v>
      </c>
      <c r="D672">
        <v>-64.25021666666666</v>
      </c>
      <c r="E672">
        <v>71.086600000000004</v>
      </c>
      <c r="F672">
        <v>1</v>
      </c>
      <c r="G672">
        <v>868000</v>
      </c>
      <c r="H672">
        <v>2.5485254692414134</v>
      </c>
      <c r="I672">
        <v>55.068023190399067</v>
      </c>
      <c r="J672">
        <v>17.955995206453714</v>
      </c>
      <c r="K672">
        <v>18.209571366489243</v>
      </c>
      <c r="L672">
        <v>314.21490603206036</v>
      </c>
      <c r="M672">
        <v>21.030791899557254</v>
      </c>
    </row>
    <row r="673" spans="1:13" x14ac:dyDescent="0.25">
      <c r="A673">
        <v>1986</v>
      </c>
      <c r="B673">
        <v>11</v>
      </c>
      <c r="C673">
        <v>5</v>
      </c>
      <c r="D673">
        <v>-64.25021666666666</v>
      </c>
      <c r="E673">
        <v>71.086600000000004</v>
      </c>
      <c r="F673">
        <v>25</v>
      </c>
      <c r="G673">
        <v>663000</v>
      </c>
      <c r="H673">
        <v>1.9466271729343976</v>
      </c>
      <c r="I673">
        <v>42.062326469164262</v>
      </c>
      <c r="J673">
        <v>13.715235969906468</v>
      </c>
      <c r="K673">
        <v>13.908923751131761</v>
      </c>
      <c r="L673">
        <v>240.00516440006453</v>
      </c>
      <c r="M673">
        <v>16.063842199777028</v>
      </c>
    </row>
    <row r="674" spans="1:13" x14ac:dyDescent="0.25">
      <c r="A674">
        <v>1986</v>
      </c>
      <c r="B674">
        <v>11</v>
      </c>
      <c r="C674">
        <v>5</v>
      </c>
      <c r="D674">
        <v>-64.250083333333336</v>
      </c>
      <c r="E674">
        <v>70.963899999999995</v>
      </c>
      <c r="F674">
        <v>1</v>
      </c>
      <c r="G674">
        <v>537000</v>
      </c>
      <c r="H674">
        <v>1.5766799273993537</v>
      </c>
      <c r="I674">
        <v>34.068581167332141</v>
      </c>
      <c r="J674">
        <v>11.108720536711573</v>
      </c>
      <c r="K674">
        <v>11.265598875351063</v>
      </c>
      <c r="L674">
        <v>194.39332320186222</v>
      </c>
      <c r="M674">
        <v>13.01098531113162</v>
      </c>
    </row>
    <row r="675" spans="1:13" x14ac:dyDescent="0.25">
      <c r="A675">
        <v>1986</v>
      </c>
      <c r="B675">
        <v>11</v>
      </c>
      <c r="C675">
        <v>5</v>
      </c>
      <c r="D675">
        <v>-64.25</v>
      </c>
      <c r="E675">
        <v>70.983333333333334</v>
      </c>
      <c r="F675">
        <v>1</v>
      </c>
      <c r="G675">
        <v>635000</v>
      </c>
      <c r="H675">
        <v>1.8644166739266101</v>
      </c>
      <c r="I675">
        <v>40.285938624312678</v>
      </c>
      <c r="J675">
        <v>13.136010318085379</v>
      </c>
      <c r="K675">
        <v>13.321518223180494</v>
      </c>
      <c r="L675">
        <v>229.86919968935291</v>
      </c>
      <c r="M675">
        <v>15.385429557855826</v>
      </c>
    </row>
    <row r="676" spans="1:13" x14ac:dyDescent="0.25">
      <c r="A676">
        <v>1986</v>
      </c>
      <c r="B676">
        <v>11</v>
      </c>
      <c r="C676">
        <v>5</v>
      </c>
      <c r="D676">
        <v>-64.25</v>
      </c>
      <c r="E676">
        <v>70.983333333333334</v>
      </c>
      <c r="F676">
        <v>25</v>
      </c>
      <c r="G676">
        <v>1059000</v>
      </c>
      <c r="H676">
        <v>3.1093185160445356</v>
      </c>
      <c r="I676">
        <v>67.185525989208074</v>
      </c>
      <c r="J676">
        <v>21.907141617090421</v>
      </c>
      <c r="K676">
        <v>22.216516217871092</v>
      </c>
      <c r="L676">
        <v>383.35666530870037</v>
      </c>
      <c r="M676">
        <v>25.658535278376881</v>
      </c>
    </row>
    <row r="677" spans="1:13" x14ac:dyDescent="0.25">
      <c r="A677">
        <v>1986</v>
      </c>
      <c r="B677">
        <v>11</v>
      </c>
      <c r="C677">
        <v>5</v>
      </c>
      <c r="D677">
        <v>-64.241516666666669</v>
      </c>
      <c r="E677">
        <v>70.905699999999996</v>
      </c>
      <c r="F677">
        <v>1</v>
      </c>
      <c r="G677">
        <v>1043000</v>
      </c>
      <c r="H677">
        <v>3.0623410880400854</v>
      </c>
      <c r="I677">
        <v>66.170447220721456</v>
      </c>
      <c r="J677">
        <v>21.576155530335512</v>
      </c>
      <c r="K677">
        <v>21.880855916184654</v>
      </c>
      <c r="L677">
        <v>377.564685474008</v>
      </c>
      <c r="M677">
        <v>25.270870911564767</v>
      </c>
    </row>
    <row r="678" spans="1:13" x14ac:dyDescent="0.25">
      <c r="A678">
        <v>1986</v>
      </c>
      <c r="B678">
        <v>11</v>
      </c>
      <c r="C678">
        <v>5</v>
      </c>
      <c r="D678">
        <v>-64.241516666666669</v>
      </c>
      <c r="E678">
        <v>70.905699999999996</v>
      </c>
      <c r="F678">
        <v>25</v>
      </c>
      <c r="G678">
        <v>846000</v>
      </c>
      <c r="H678">
        <v>2.4839315057352946</v>
      </c>
      <c r="I678">
        <v>53.672289883729967</v>
      </c>
      <c r="J678">
        <v>17.50088933716572</v>
      </c>
      <c r="K678">
        <v>17.748038451670389</v>
      </c>
      <c r="L678">
        <v>306.25093375935836</v>
      </c>
      <c r="M678">
        <v>20.497753395190596</v>
      </c>
    </row>
    <row r="679" spans="1:13" x14ac:dyDescent="0.25">
      <c r="A679">
        <v>1986</v>
      </c>
      <c r="B679">
        <v>11</v>
      </c>
      <c r="C679">
        <v>5</v>
      </c>
      <c r="D679">
        <v>-64.233800000000002</v>
      </c>
      <c r="E679">
        <v>70.902100000000004</v>
      </c>
      <c r="F679">
        <v>1</v>
      </c>
      <c r="G679">
        <v>689000</v>
      </c>
      <c r="H679">
        <v>2.022965493441629</v>
      </c>
      <c r="I679">
        <v>43.71182946795502</v>
      </c>
      <c r="J679">
        <v>14.253088360883192</v>
      </c>
      <c r="K679">
        <v>14.454371741372221</v>
      </c>
      <c r="L679">
        <v>249.41713163143962</v>
      </c>
      <c r="M679">
        <v>16.693796795846715</v>
      </c>
    </row>
    <row r="680" spans="1:13" x14ac:dyDescent="0.25">
      <c r="A680">
        <v>1986</v>
      </c>
      <c r="B680">
        <v>11</v>
      </c>
      <c r="C680">
        <v>5</v>
      </c>
      <c r="D680">
        <v>-64.201666666666668</v>
      </c>
      <c r="E680">
        <v>70.88666666666667</v>
      </c>
      <c r="F680">
        <v>1</v>
      </c>
      <c r="G680">
        <v>736000</v>
      </c>
      <c r="H680">
        <v>2.1609616882047007</v>
      </c>
      <c r="I680">
        <v>46.693623350384463</v>
      </c>
      <c r="J680">
        <v>15.225359990725732</v>
      </c>
      <c r="K680">
        <v>15.440373877576132</v>
      </c>
      <c r="L680">
        <v>266.43107239584845</v>
      </c>
      <c r="M680">
        <v>17.832560873357306</v>
      </c>
    </row>
    <row r="681" spans="1:13" x14ac:dyDescent="0.25">
      <c r="A681">
        <v>1986</v>
      </c>
      <c r="B681">
        <v>11</v>
      </c>
      <c r="C681">
        <v>5</v>
      </c>
      <c r="D681">
        <v>-64.201666666666668</v>
      </c>
      <c r="E681">
        <v>70.88666666666667</v>
      </c>
      <c r="F681">
        <v>25</v>
      </c>
      <c r="G681">
        <v>591000</v>
      </c>
      <c r="H681">
        <v>1.7352287469143726</v>
      </c>
      <c r="I681">
        <v>37.494472010974476</v>
      </c>
      <c r="J681">
        <v>12.225798579509386</v>
      </c>
      <c r="K681">
        <v>12.39845239354279</v>
      </c>
      <c r="L681">
        <v>213.94125514394892</v>
      </c>
      <c r="M681">
        <v>14.31935254912251</v>
      </c>
    </row>
    <row r="682" spans="1:13" x14ac:dyDescent="0.25">
      <c r="A682">
        <v>1986</v>
      </c>
      <c r="B682">
        <v>11</v>
      </c>
      <c r="C682">
        <v>5</v>
      </c>
      <c r="D682">
        <v>-64.2</v>
      </c>
      <c r="E682">
        <v>70.842166666666671</v>
      </c>
      <c r="F682">
        <v>1</v>
      </c>
      <c r="G682">
        <v>269000</v>
      </c>
      <c r="H682">
        <v>0.7898080083248159</v>
      </c>
      <c r="I682">
        <v>17.066011795181279</v>
      </c>
      <c r="J682">
        <v>5.5647035835668772</v>
      </c>
      <c r="K682">
        <v>5.6432888221032327</v>
      </c>
      <c r="L682">
        <v>97.377660970765248</v>
      </c>
      <c r="M682">
        <v>6.5176071670286886</v>
      </c>
    </row>
    <row r="683" spans="1:13" x14ac:dyDescent="0.25">
      <c r="A683">
        <v>1986</v>
      </c>
      <c r="B683">
        <v>11</v>
      </c>
      <c r="C683">
        <v>5</v>
      </c>
      <c r="D683">
        <v>-64.199366666666663</v>
      </c>
      <c r="E683">
        <v>70.92746666666666</v>
      </c>
      <c r="F683">
        <v>1</v>
      </c>
      <c r="G683">
        <v>884000</v>
      </c>
      <c r="H683">
        <v>2.5955028972458636</v>
      </c>
      <c r="I683">
        <v>56.083101958885685</v>
      </c>
      <c r="J683">
        <v>18.286981293208623</v>
      </c>
      <c r="K683">
        <v>18.545231668175681</v>
      </c>
      <c r="L683">
        <v>320.00688586675273</v>
      </c>
      <c r="M683">
        <v>21.418456266369372</v>
      </c>
    </row>
    <row r="684" spans="1:13" x14ac:dyDescent="0.25">
      <c r="A684">
        <v>1986</v>
      </c>
      <c r="B684">
        <v>11</v>
      </c>
      <c r="C684">
        <v>5</v>
      </c>
      <c r="D684">
        <v>-64.199366666666663</v>
      </c>
      <c r="E684">
        <v>70.92746666666666</v>
      </c>
      <c r="F684">
        <v>25</v>
      </c>
      <c r="G684">
        <v>402000</v>
      </c>
      <c r="H684">
        <v>1.1803078786118066</v>
      </c>
      <c r="I684">
        <v>25.503854058226295</v>
      </c>
      <c r="J684">
        <v>8.3160254297170439</v>
      </c>
      <c r="K684">
        <v>8.4334650798717465</v>
      </c>
      <c r="L684">
        <v>145.52349334664547</v>
      </c>
      <c r="M684">
        <v>9.7400672161543973</v>
      </c>
    </row>
    <row r="685" spans="1:13" x14ac:dyDescent="0.25">
      <c r="A685">
        <v>1986</v>
      </c>
      <c r="B685">
        <v>11</v>
      </c>
      <c r="C685">
        <v>5</v>
      </c>
      <c r="D685">
        <v>-64.196666666666673</v>
      </c>
      <c r="E685">
        <v>70.893333333333331</v>
      </c>
      <c r="F685">
        <v>25</v>
      </c>
      <c r="G685">
        <v>597000</v>
      </c>
      <c r="H685">
        <v>1.7528452824160412</v>
      </c>
      <c r="I685">
        <v>37.87512654915696</v>
      </c>
      <c r="J685">
        <v>12.349918362042475</v>
      </c>
      <c r="K685">
        <v>12.524325006675205</v>
      </c>
      <c r="L685">
        <v>216.11324758195857</v>
      </c>
      <c r="M685">
        <v>14.464726686677054</v>
      </c>
    </row>
    <row r="686" spans="1:13" x14ac:dyDescent="0.25">
      <c r="A686">
        <v>1986</v>
      </c>
      <c r="B686">
        <v>11</v>
      </c>
      <c r="C686">
        <v>7</v>
      </c>
      <c r="D686">
        <v>-64.315200000000004</v>
      </c>
      <c r="E686">
        <v>71.760966666666661</v>
      </c>
      <c r="F686">
        <v>1.7</v>
      </c>
      <c r="G686">
        <v>855000</v>
      </c>
      <c r="H686">
        <v>2.5103563089877978</v>
      </c>
      <c r="I686">
        <v>54.243271691003692</v>
      </c>
      <c r="J686">
        <v>17.687069010965352</v>
      </c>
      <c r="K686">
        <v>17.936847371369012</v>
      </c>
      <c r="L686">
        <v>309.5089224163728</v>
      </c>
      <c r="M686">
        <v>20.71581460152241</v>
      </c>
    </row>
    <row r="687" spans="1:13" x14ac:dyDescent="0.25">
      <c r="A687">
        <v>1986</v>
      </c>
      <c r="B687">
        <v>11</v>
      </c>
      <c r="C687">
        <v>7</v>
      </c>
      <c r="D687">
        <v>-64.315200000000004</v>
      </c>
      <c r="E687">
        <v>71.760966666666661</v>
      </c>
      <c r="F687">
        <v>5</v>
      </c>
      <c r="G687">
        <v>774000</v>
      </c>
      <c r="H687">
        <v>2.2725330797152696</v>
      </c>
      <c r="I687">
        <v>49.104435425540181</v>
      </c>
      <c r="J687">
        <v>16.011451946768638</v>
      </c>
      <c r="K687">
        <v>16.23756709408142</v>
      </c>
      <c r="L687">
        <v>280.18702450324275</v>
      </c>
      <c r="M687">
        <v>18.753263744536078</v>
      </c>
    </row>
    <row r="688" spans="1:13" x14ac:dyDescent="0.25">
      <c r="A688">
        <v>1986</v>
      </c>
      <c r="B688">
        <v>11</v>
      </c>
      <c r="C688">
        <v>7</v>
      </c>
      <c r="D688">
        <v>-64.315200000000004</v>
      </c>
      <c r="E688">
        <v>71.760966666666661</v>
      </c>
      <c r="F688">
        <v>15</v>
      </c>
      <c r="G688">
        <v>964000</v>
      </c>
      <c r="H688">
        <v>2.8303900372681134</v>
      </c>
      <c r="I688">
        <v>61.158495801318779</v>
      </c>
      <c r="J688">
        <v>19.941911726983157</v>
      </c>
      <c r="K688">
        <v>20.223533176607869</v>
      </c>
      <c r="L688">
        <v>348.96678504021452</v>
      </c>
      <c r="M688">
        <v>23.356778100429949</v>
      </c>
    </row>
    <row r="689" spans="1:13" x14ac:dyDescent="0.25">
      <c r="A689">
        <v>1986</v>
      </c>
      <c r="B689">
        <v>11</v>
      </c>
      <c r="C689">
        <v>7</v>
      </c>
      <c r="D689">
        <v>-64.315200000000004</v>
      </c>
      <c r="E689">
        <v>71.760966666666661</v>
      </c>
      <c r="F689">
        <v>25</v>
      </c>
      <c r="G689">
        <v>1045000</v>
      </c>
      <c r="H689">
        <v>3.0682132665406416</v>
      </c>
      <c r="I689">
        <v>66.297332066782289</v>
      </c>
      <c r="J689">
        <v>21.617528791179875</v>
      </c>
      <c r="K689">
        <v>21.922813453895458</v>
      </c>
      <c r="L689">
        <v>378.28868295334456</v>
      </c>
      <c r="M689">
        <v>25.319328957416282</v>
      </c>
    </row>
    <row r="690" spans="1:13" x14ac:dyDescent="0.25">
      <c r="A690">
        <v>1987</v>
      </c>
      <c r="B690">
        <v>4</v>
      </c>
      <c r="C690">
        <v>15</v>
      </c>
      <c r="D690">
        <v>69.117999999999995</v>
      </c>
      <c r="E690">
        <v>36.08</v>
      </c>
      <c r="F690">
        <v>0</v>
      </c>
      <c r="G690">
        <v>6300</v>
      </c>
      <c r="H690">
        <v>5.2071274690624154E-3</v>
      </c>
      <c r="I690">
        <v>0.21895456579028089</v>
      </c>
      <c r="J690">
        <v>7.9703700334435745E-2</v>
      </c>
      <c r="K690">
        <v>0.18033866120932887</v>
      </c>
      <c r="L690">
        <v>37.852000857153058</v>
      </c>
      <c r="M690">
        <v>2.6126957646601991</v>
      </c>
    </row>
    <row r="691" spans="1:13" x14ac:dyDescent="0.25">
      <c r="A691">
        <v>1987</v>
      </c>
      <c r="B691">
        <v>4</v>
      </c>
      <c r="C691">
        <v>15</v>
      </c>
      <c r="D691">
        <v>69.117999999999995</v>
      </c>
      <c r="E691">
        <v>36.08</v>
      </c>
      <c r="F691">
        <v>7</v>
      </c>
      <c r="G691">
        <v>6400</v>
      </c>
      <c r="H691">
        <v>5.2897802860316602E-3</v>
      </c>
      <c r="I691">
        <v>0.22243003508853931</v>
      </c>
      <c r="J691">
        <v>8.0968838434982343E-2</v>
      </c>
      <c r="K691">
        <v>0.18320117964122298</v>
      </c>
      <c r="L691">
        <v>38.452826267584058</v>
      </c>
      <c r="M691">
        <v>2.6541671260040118</v>
      </c>
    </row>
    <row r="692" spans="1:13" x14ac:dyDescent="0.25">
      <c r="A692">
        <v>1987</v>
      </c>
      <c r="B692">
        <v>4</v>
      </c>
      <c r="C692">
        <v>21</v>
      </c>
      <c r="D692">
        <v>69.117999999999995</v>
      </c>
      <c r="E692">
        <v>36.08</v>
      </c>
      <c r="F692">
        <v>0</v>
      </c>
      <c r="G692">
        <v>8600</v>
      </c>
      <c r="H692">
        <v>7.108142259355044E-3</v>
      </c>
      <c r="I692">
        <v>0.2988903596502247</v>
      </c>
      <c r="J692">
        <v>0.10880187664700752</v>
      </c>
      <c r="K692">
        <v>0.24617658514289337</v>
      </c>
      <c r="L692">
        <v>51.670985297066082</v>
      </c>
      <c r="M692">
        <v>3.5665370755678909</v>
      </c>
    </row>
    <row r="693" spans="1:13" x14ac:dyDescent="0.25">
      <c r="A693">
        <v>1987</v>
      </c>
      <c r="B693">
        <v>4</v>
      </c>
      <c r="C693">
        <v>21</v>
      </c>
      <c r="D693">
        <v>69.117999999999995</v>
      </c>
      <c r="E693">
        <v>36.08</v>
      </c>
      <c r="F693">
        <v>7</v>
      </c>
      <c r="G693">
        <v>1000</v>
      </c>
      <c r="H693">
        <v>8.2652816969244693E-4</v>
      </c>
      <c r="I693">
        <v>3.4754692982584268E-2</v>
      </c>
      <c r="J693">
        <v>1.265138100546599E-2</v>
      </c>
      <c r="K693">
        <v>2.862518431894109E-2</v>
      </c>
      <c r="L693">
        <v>6.0082541043100095</v>
      </c>
      <c r="M693">
        <v>0.41471361343812685</v>
      </c>
    </row>
    <row r="694" spans="1:13" x14ac:dyDescent="0.25">
      <c r="A694">
        <v>1987</v>
      </c>
      <c r="B694">
        <v>4</v>
      </c>
      <c r="C694">
        <v>28</v>
      </c>
      <c r="D694">
        <v>69.117999999999995</v>
      </c>
      <c r="E694">
        <v>36.08</v>
      </c>
      <c r="F694">
        <v>7</v>
      </c>
      <c r="G694">
        <v>29700</v>
      </c>
      <c r="H694">
        <v>2.4547886639865676E-2</v>
      </c>
      <c r="I694">
        <v>1.0322143815827527</v>
      </c>
      <c r="J694">
        <v>0.37574601586233991</v>
      </c>
      <c r="K694">
        <v>0.85016797427255031</v>
      </c>
      <c r="L694">
        <v>178.44514689800729</v>
      </c>
      <c r="M694">
        <v>12.316994319112366</v>
      </c>
    </row>
    <row r="695" spans="1:13" x14ac:dyDescent="0.25">
      <c r="A695">
        <v>1987</v>
      </c>
      <c r="B695">
        <v>5</v>
      </c>
      <c r="C695">
        <v>7</v>
      </c>
      <c r="D695">
        <v>69.117999999999995</v>
      </c>
      <c r="E695">
        <v>36.08</v>
      </c>
      <c r="F695">
        <v>0</v>
      </c>
      <c r="G695">
        <v>7800</v>
      </c>
      <c r="H695">
        <v>6.4469197236010859E-3</v>
      </c>
      <c r="I695">
        <v>0.27108660526415729</v>
      </c>
      <c r="J695">
        <v>9.8680771842634726E-2</v>
      </c>
      <c r="K695">
        <v>0.2232764376877405</v>
      </c>
      <c r="L695">
        <v>46.864382013618076</v>
      </c>
      <c r="M695">
        <v>3.2347661848173894</v>
      </c>
    </row>
    <row r="696" spans="1:13" x14ac:dyDescent="0.25">
      <c r="A696">
        <v>1987</v>
      </c>
      <c r="B696">
        <v>5</v>
      </c>
      <c r="C696">
        <v>10</v>
      </c>
      <c r="D696">
        <v>69.117999999999995</v>
      </c>
      <c r="E696">
        <v>36.08</v>
      </c>
      <c r="F696">
        <v>0</v>
      </c>
      <c r="G696">
        <v>5100</v>
      </c>
      <c r="H696">
        <v>4.2152936654314792E-3</v>
      </c>
      <c r="I696">
        <v>0.17724893421117976</v>
      </c>
      <c r="J696">
        <v>6.4522043127876544E-2</v>
      </c>
      <c r="K696">
        <v>0.14598844002659955</v>
      </c>
      <c r="L696">
        <v>30.64209593198105</v>
      </c>
      <c r="M696">
        <v>2.1150394285344469</v>
      </c>
    </row>
    <row r="697" spans="1:13" x14ac:dyDescent="0.25">
      <c r="A697">
        <v>1987</v>
      </c>
      <c r="B697">
        <v>5</v>
      </c>
      <c r="C697">
        <v>10</v>
      </c>
      <c r="D697">
        <v>69.117999999999995</v>
      </c>
      <c r="E697">
        <v>36.08</v>
      </c>
      <c r="F697">
        <v>7</v>
      </c>
      <c r="G697">
        <v>2400</v>
      </c>
      <c r="H697">
        <v>1.9836676072618729E-3</v>
      </c>
      <c r="I697">
        <v>8.3411263158202242E-2</v>
      </c>
      <c r="J697">
        <v>3.0363314413118375E-2</v>
      </c>
      <c r="K697">
        <v>6.8700442365458608E-2</v>
      </c>
      <c r="L697">
        <v>14.419809850344024</v>
      </c>
      <c r="M697">
        <v>0.99531267225150444</v>
      </c>
    </row>
    <row r="698" spans="1:13" x14ac:dyDescent="0.25">
      <c r="A698">
        <v>1987</v>
      </c>
      <c r="B698">
        <v>5</v>
      </c>
      <c r="C698">
        <v>20</v>
      </c>
      <c r="D698">
        <v>69.117999999999995</v>
      </c>
      <c r="E698">
        <v>36.08</v>
      </c>
      <c r="F698">
        <v>0</v>
      </c>
      <c r="G698">
        <v>7400</v>
      </c>
      <c r="H698">
        <v>6.1163084557241077E-3</v>
      </c>
      <c r="I698">
        <v>0.25718472807112358</v>
      </c>
      <c r="J698">
        <v>9.3620219440448321E-2</v>
      </c>
      <c r="K698">
        <v>0.21182636396016405</v>
      </c>
      <c r="L698">
        <v>44.46108037189407</v>
      </c>
      <c r="M698">
        <v>3.0688807394421387</v>
      </c>
    </row>
    <row r="699" spans="1:13" x14ac:dyDescent="0.25">
      <c r="A699">
        <v>1987</v>
      </c>
      <c r="B699">
        <v>5</v>
      </c>
      <c r="C699">
        <v>20</v>
      </c>
      <c r="D699">
        <v>69.117999999999995</v>
      </c>
      <c r="E699">
        <v>36.08</v>
      </c>
      <c r="F699">
        <v>7</v>
      </c>
      <c r="G699">
        <v>2800</v>
      </c>
      <c r="H699">
        <v>2.3142788751388515E-3</v>
      </c>
      <c r="I699">
        <v>9.7313140351235949E-2</v>
      </c>
      <c r="J699">
        <v>3.5423866815304773E-2</v>
      </c>
      <c r="K699">
        <v>8.0150516093035043E-2</v>
      </c>
      <c r="L699">
        <v>16.823111492068026</v>
      </c>
      <c r="M699">
        <v>1.1611981176267552</v>
      </c>
    </row>
    <row r="700" spans="1:13" x14ac:dyDescent="0.25">
      <c r="A700">
        <v>1988</v>
      </c>
      <c r="B700">
        <v>4</v>
      </c>
      <c r="C700">
        <v>4</v>
      </c>
      <c r="D700">
        <v>69.117999999999995</v>
      </c>
      <c r="E700">
        <v>36.08</v>
      </c>
      <c r="F700">
        <v>0</v>
      </c>
      <c r="G700">
        <v>3500</v>
      </c>
      <c r="H700">
        <v>2.8928485939235644E-3</v>
      </c>
      <c r="I700">
        <v>0.12164142543904494</v>
      </c>
      <c r="J700">
        <v>4.4279833519130965E-2</v>
      </c>
      <c r="K700">
        <v>0.10018814511629381</v>
      </c>
      <c r="L700">
        <v>21.028889365085032</v>
      </c>
      <c r="M700">
        <v>1.451497647033444</v>
      </c>
    </row>
    <row r="701" spans="1:13" x14ac:dyDescent="0.25">
      <c r="A701">
        <v>1988</v>
      </c>
      <c r="B701">
        <v>4</v>
      </c>
      <c r="C701">
        <v>5</v>
      </c>
      <c r="D701">
        <v>69.117999999999995</v>
      </c>
      <c r="E701">
        <v>36.08</v>
      </c>
      <c r="F701">
        <v>0</v>
      </c>
      <c r="G701">
        <v>2700</v>
      </c>
      <c r="H701">
        <v>2.2316260581696067E-3</v>
      </c>
      <c r="I701">
        <v>9.3837671052977523E-2</v>
      </c>
      <c r="J701">
        <v>3.4158728714758176E-2</v>
      </c>
      <c r="K701">
        <v>7.7287997661140945E-2</v>
      </c>
      <c r="L701">
        <v>16.222286081637026</v>
      </c>
      <c r="M701">
        <v>1.1197267562829425</v>
      </c>
    </row>
    <row r="702" spans="1:13" x14ac:dyDescent="0.25">
      <c r="A702">
        <v>1988</v>
      </c>
      <c r="B702">
        <v>4</v>
      </c>
      <c r="C702">
        <v>7</v>
      </c>
      <c r="D702">
        <v>69.117999999999995</v>
      </c>
      <c r="E702">
        <v>36.08</v>
      </c>
      <c r="F702">
        <v>0</v>
      </c>
      <c r="G702">
        <v>4400</v>
      </c>
      <c r="H702">
        <v>3.6367239466467667E-3</v>
      </c>
      <c r="I702">
        <v>0.15292064912337078</v>
      </c>
      <c r="J702">
        <v>5.5666076424050359E-2</v>
      </c>
      <c r="K702">
        <v>0.1259508110033408</v>
      </c>
      <c r="L702">
        <v>26.436318058964041</v>
      </c>
      <c r="M702">
        <v>1.8247398991277581</v>
      </c>
    </row>
    <row r="703" spans="1:13" x14ac:dyDescent="0.25">
      <c r="A703">
        <v>1988</v>
      </c>
      <c r="B703">
        <v>4</v>
      </c>
      <c r="C703">
        <v>21</v>
      </c>
      <c r="D703">
        <v>69.117999999999995</v>
      </c>
      <c r="E703">
        <v>36.08</v>
      </c>
      <c r="F703">
        <v>0</v>
      </c>
      <c r="G703">
        <v>30000</v>
      </c>
      <c r="H703">
        <v>2.479584509077341E-2</v>
      </c>
      <c r="I703">
        <v>1.042640789477528</v>
      </c>
      <c r="J703">
        <v>0.37954143016397973</v>
      </c>
      <c r="K703">
        <v>0.85875552956823265</v>
      </c>
      <c r="L703">
        <v>180.24762312930028</v>
      </c>
      <c r="M703">
        <v>12.441408403143805</v>
      </c>
    </row>
    <row r="704" spans="1:13" x14ac:dyDescent="0.25">
      <c r="A704">
        <v>1988</v>
      </c>
      <c r="B704">
        <v>6</v>
      </c>
      <c r="D704">
        <v>54.06</v>
      </c>
      <c r="E704">
        <v>7.69</v>
      </c>
      <c r="F704">
        <v>0</v>
      </c>
      <c r="G704">
        <v>31300000</v>
      </c>
      <c r="H704">
        <v>25.870331711373591</v>
      </c>
      <c r="I704">
        <v>2207.3083953020491</v>
      </c>
      <c r="J704">
        <v>674.29174347528499</v>
      </c>
      <c r="K704">
        <v>895.96826918285615</v>
      </c>
      <c r="L704">
        <v>243149.32994780189</v>
      </c>
      <c r="M704">
        <v>7015.7434675073191</v>
      </c>
    </row>
    <row r="705" spans="1:13" x14ac:dyDescent="0.25">
      <c r="A705">
        <v>1988</v>
      </c>
      <c r="B705">
        <v>6</v>
      </c>
      <c r="D705">
        <v>54.06</v>
      </c>
      <c r="E705">
        <v>7.69</v>
      </c>
      <c r="F705">
        <v>3</v>
      </c>
      <c r="G705">
        <v>11800000</v>
      </c>
      <c r="H705">
        <v>29.11104480844903</v>
      </c>
      <c r="I705">
        <v>832.14821292537317</v>
      </c>
      <c r="J705">
        <v>254.20583300346209</v>
      </c>
      <c r="K705">
        <v>337.77717496350488</v>
      </c>
      <c r="L705">
        <v>91666.520555401352</v>
      </c>
      <c r="M705">
        <v>2644.9128727343887</v>
      </c>
    </row>
    <row r="706" spans="1:13" x14ac:dyDescent="0.25">
      <c r="A706">
        <v>1988</v>
      </c>
      <c r="B706">
        <v>6</v>
      </c>
      <c r="D706">
        <v>54.06</v>
      </c>
      <c r="E706">
        <v>7.69</v>
      </c>
      <c r="F706">
        <v>12</v>
      </c>
      <c r="G706">
        <v>5900000</v>
      </c>
      <c r="H706">
        <v>14.555522404224515</v>
      </c>
      <c r="I706">
        <v>416.07410646268659</v>
      </c>
      <c r="J706">
        <v>127.10291650173104</v>
      </c>
      <c r="K706">
        <v>168.88858748175244</v>
      </c>
      <c r="L706">
        <v>45833.260277700676</v>
      </c>
      <c r="M706">
        <v>1322.4564363671943</v>
      </c>
    </row>
    <row r="707" spans="1:13" x14ac:dyDescent="0.25">
      <c r="A707">
        <v>1988</v>
      </c>
      <c r="B707">
        <v>6</v>
      </c>
      <c r="D707">
        <v>54.06</v>
      </c>
      <c r="E707">
        <v>7.69</v>
      </c>
      <c r="F707">
        <v>30</v>
      </c>
      <c r="G707">
        <v>4700000</v>
      </c>
      <c r="H707">
        <v>11.595077169466986</v>
      </c>
      <c r="I707">
        <v>331.44886447027574</v>
      </c>
      <c r="J707">
        <v>101.25147585731116</v>
      </c>
      <c r="K707">
        <v>134.53836629902312</v>
      </c>
      <c r="L707">
        <v>36511.241238168332</v>
      </c>
      <c r="M707">
        <v>1053.4822459196293</v>
      </c>
    </row>
    <row r="708" spans="1:13" x14ac:dyDescent="0.25">
      <c r="A708">
        <v>1988</v>
      </c>
      <c r="B708">
        <v>6</v>
      </c>
      <c r="D708">
        <v>54.12</v>
      </c>
      <c r="E708">
        <v>7.81</v>
      </c>
      <c r="F708">
        <v>0</v>
      </c>
      <c r="G708">
        <v>27500000</v>
      </c>
      <c r="H708">
        <v>67.843536629860026</v>
      </c>
      <c r="I708">
        <v>1939.3284623260815</v>
      </c>
      <c r="J708">
        <v>592.42884810128874</v>
      </c>
      <c r="K708">
        <v>787.19256877087992</v>
      </c>
      <c r="L708">
        <v>213629.60298928281</v>
      </c>
      <c r="M708">
        <v>6163.991864423363</v>
      </c>
    </row>
    <row r="709" spans="1:13" x14ac:dyDescent="0.25">
      <c r="A709">
        <v>1988</v>
      </c>
      <c r="B709">
        <v>6</v>
      </c>
      <c r="D709">
        <v>54.12</v>
      </c>
      <c r="E709">
        <v>7.81</v>
      </c>
      <c r="F709">
        <v>3</v>
      </c>
      <c r="G709">
        <v>15300000</v>
      </c>
      <c r="H709">
        <v>37.745676743158484</v>
      </c>
      <c r="I709">
        <v>1078.9718354032382</v>
      </c>
      <c r="J709">
        <v>329.60586821635337</v>
      </c>
      <c r="K709">
        <v>437.96532007979869</v>
      </c>
      <c r="L709">
        <v>118855.74275403735</v>
      </c>
      <c r="M709">
        <v>3429.420928206453</v>
      </c>
    </row>
    <row r="710" spans="1:13" x14ac:dyDescent="0.25">
      <c r="A710">
        <v>1988</v>
      </c>
      <c r="B710">
        <v>6</v>
      </c>
      <c r="D710">
        <v>54.12</v>
      </c>
      <c r="E710">
        <v>7.81</v>
      </c>
      <c r="F710">
        <v>10</v>
      </c>
      <c r="G710">
        <v>3400000</v>
      </c>
      <c r="H710">
        <v>8.3879281651463309</v>
      </c>
      <c r="I710">
        <v>239.77151897849737</v>
      </c>
      <c r="J710">
        <v>73.245748492522978</v>
      </c>
      <c r="K710">
        <v>97.325626684399708</v>
      </c>
      <c r="L710">
        <v>26412.387278674967</v>
      </c>
      <c r="M710">
        <v>762.09353960143403</v>
      </c>
    </row>
    <row r="711" spans="1:13" x14ac:dyDescent="0.25">
      <c r="A711">
        <v>1988</v>
      </c>
      <c r="B711">
        <v>6</v>
      </c>
      <c r="D711">
        <v>54.12</v>
      </c>
      <c r="E711">
        <v>7.81</v>
      </c>
      <c r="F711">
        <v>30</v>
      </c>
      <c r="G711">
        <v>5900000</v>
      </c>
      <c r="H711">
        <v>14.555522404224515</v>
      </c>
      <c r="I711">
        <v>416.07410646268659</v>
      </c>
      <c r="J711">
        <v>127.10291650173104</v>
      </c>
      <c r="K711">
        <v>168.88858748175244</v>
      </c>
      <c r="L711">
        <v>45833.260277700676</v>
      </c>
      <c r="M711">
        <v>1322.4564363671943</v>
      </c>
    </row>
    <row r="712" spans="1:13" x14ac:dyDescent="0.25">
      <c r="A712">
        <v>1988</v>
      </c>
      <c r="B712">
        <v>6</v>
      </c>
      <c r="D712">
        <v>54.22</v>
      </c>
      <c r="E712">
        <v>8.2799999999999994</v>
      </c>
      <c r="F712">
        <v>0</v>
      </c>
      <c r="G712">
        <v>53700000</v>
      </c>
      <c r="H712">
        <v>132.4799242553994</v>
      </c>
      <c r="I712">
        <v>3786.9795791603847</v>
      </c>
      <c r="J712">
        <v>1156.8519688377894</v>
      </c>
      <c r="K712">
        <v>1537.1723979271364</v>
      </c>
      <c r="L712">
        <v>417160.35201907222</v>
      </c>
      <c r="M712">
        <v>12036.595022528531</v>
      </c>
    </row>
    <row r="713" spans="1:13" x14ac:dyDescent="0.25">
      <c r="A713">
        <v>1988</v>
      </c>
      <c r="B713">
        <v>6</v>
      </c>
      <c r="D713">
        <v>54.22</v>
      </c>
      <c r="E713">
        <v>8.2799999999999994</v>
      </c>
      <c r="F713">
        <v>3</v>
      </c>
      <c r="G713">
        <v>20000000</v>
      </c>
      <c r="H713">
        <v>49.340753912625473</v>
      </c>
      <c r="I713">
        <v>1410.420699873514</v>
      </c>
      <c r="J713">
        <v>430.85734407366454</v>
      </c>
      <c r="K713">
        <v>572.50368637882184</v>
      </c>
      <c r="L713">
        <v>155366.98399220567</v>
      </c>
      <c r="M713">
        <v>4482.9031741260824</v>
      </c>
    </row>
    <row r="714" spans="1:13" x14ac:dyDescent="0.25">
      <c r="A714">
        <v>1988</v>
      </c>
      <c r="B714">
        <v>6</v>
      </c>
      <c r="D714">
        <v>54.22</v>
      </c>
      <c r="E714">
        <v>8.2799999999999994</v>
      </c>
      <c r="F714">
        <v>8</v>
      </c>
      <c r="G714">
        <v>27800000</v>
      </c>
      <c r="H714">
        <v>68.583647938549404</v>
      </c>
      <c r="I714">
        <v>1960.4847728241843</v>
      </c>
      <c r="J714">
        <v>598.89170826239376</v>
      </c>
      <c r="K714">
        <v>795.78012406656228</v>
      </c>
      <c r="L714">
        <v>215960.10774916588</v>
      </c>
      <c r="M714">
        <v>6231.2354120352547</v>
      </c>
    </row>
    <row r="715" spans="1:13" x14ac:dyDescent="0.25">
      <c r="A715">
        <v>1988</v>
      </c>
      <c r="B715">
        <v>6</v>
      </c>
      <c r="D715">
        <v>54.22</v>
      </c>
      <c r="E715">
        <v>8.2799999999999994</v>
      </c>
      <c r="F715">
        <v>14</v>
      </c>
      <c r="G715">
        <v>45300000</v>
      </c>
      <c r="H715">
        <v>111.75680761209669</v>
      </c>
      <c r="I715">
        <v>3194.6028852135091</v>
      </c>
      <c r="J715">
        <v>975.89188432685023</v>
      </c>
      <c r="K715">
        <v>1296.7208496480314</v>
      </c>
      <c r="L715">
        <v>351906.21874234587</v>
      </c>
      <c r="M715">
        <v>10153.775689395578</v>
      </c>
    </row>
    <row r="716" spans="1:13" x14ac:dyDescent="0.25">
      <c r="A716">
        <v>1988</v>
      </c>
      <c r="B716">
        <v>7</v>
      </c>
      <c r="C716">
        <v>17</v>
      </c>
      <c r="D716">
        <v>75.77</v>
      </c>
      <c r="E716">
        <v>34.799999999999997</v>
      </c>
      <c r="F716">
        <v>0</v>
      </c>
      <c r="G716">
        <v>83000</v>
      </c>
      <c r="H716">
        <v>6.8601838084473094E-2</v>
      </c>
      <c r="I716">
        <v>2.8846395175544939</v>
      </c>
      <c r="J716">
        <v>1.0500646234536772</v>
      </c>
      <c r="K716">
        <v>2.3758902984721102</v>
      </c>
      <c r="L716">
        <v>498.68509065773083</v>
      </c>
      <c r="M716">
        <v>34.421229915364528</v>
      </c>
    </row>
    <row r="717" spans="1:13" x14ac:dyDescent="0.25">
      <c r="A717">
        <v>1988</v>
      </c>
      <c r="B717">
        <v>7</v>
      </c>
      <c r="C717">
        <v>17</v>
      </c>
      <c r="D717">
        <v>75.77</v>
      </c>
      <c r="E717">
        <v>34.799999999999997</v>
      </c>
      <c r="F717">
        <v>50</v>
      </c>
      <c r="G717">
        <v>222000</v>
      </c>
      <c r="H717">
        <v>0.18348925367172322</v>
      </c>
      <c r="I717">
        <v>7.7155418421337068</v>
      </c>
      <c r="J717">
        <v>2.8086065832134497</v>
      </c>
      <c r="K717">
        <v>6.3547909188049214</v>
      </c>
      <c r="L717">
        <v>1333.8324111568222</v>
      </c>
      <c r="M717">
        <v>92.066422183264152</v>
      </c>
    </row>
    <row r="718" spans="1:13" x14ac:dyDescent="0.25">
      <c r="A718">
        <v>1988</v>
      </c>
      <c r="B718">
        <v>7</v>
      </c>
      <c r="C718">
        <v>20</v>
      </c>
      <c r="D718">
        <v>75.97</v>
      </c>
      <c r="E718">
        <v>28.4</v>
      </c>
      <c r="F718">
        <v>0</v>
      </c>
      <c r="G718">
        <v>72000</v>
      </c>
      <c r="H718">
        <v>5.9510028217856177E-2</v>
      </c>
      <c r="I718">
        <v>2.5023378947460673</v>
      </c>
      <c r="J718">
        <v>0.91089943239355131</v>
      </c>
      <c r="K718">
        <v>2.0610132709637585</v>
      </c>
      <c r="L718">
        <v>432.59429551032071</v>
      </c>
      <c r="M718">
        <v>29.859380167545133</v>
      </c>
    </row>
    <row r="719" spans="1:13" x14ac:dyDescent="0.25">
      <c r="A719">
        <v>1988</v>
      </c>
      <c r="B719">
        <v>7</v>
      </c>
      <c r="C719">
        <v>20</v>
      </c>
      <c r="D719">
        <v>75.97</v>
      </c>
      <c r="E719">
        <v>28.4</v>
      </c>
      <c r="F719">
        <v>10</v>
      </c>
      <c r="G719">
        <v>128000</v>
      </c>
      <c r="H719">
        <v>0.10579560572063321</v>
      </c>
      <c r="I719">
        <v>4.4486007017707863</v>
      </c>
      <c r="J719">
        <v>1.6193767686996468</v>
      </c>
      <c r="K719">
        <v>3.6640235928244596</v>
      </c>
      <c r="L719">
        <v>769.05652535168122</v>
      </c>
      <c r="M719">
        <v>53.083342520080237</v>
      </c>
    </row>
    <row r="720" spans="1:13" x14ac:dyDescent="0.25">
      <c r="A720">
        <v>1988</v>
      </c>
      <c r="B720">
        <v>8</v>
      </c>
      <c r="C720">
        <v>5</v>
      </c>
      <c r="D720">
        <v>52.575710000000001</v>
      </c>
      <c r="E720">
        <v>4.1514199999999999</v>
      </c>
      <c r="F720">
        <v>0.7</v>
      </c>
      <c r="G720">
        <v>40</v>
      </c>
      <c r="H720">
        <v>3.3061126787697881E-5</v>
      </c>
      <c r="I720">
        <v>2.8208413997470277E-3</v>
      </c>
      <c r="J720">
        <v>8.6171468814732913E-4</v>
      </c>
      <c r="K720">
        <v>1.1450073727576435E-3</v>
      </c>
      <c r="L720">
        <v>0.31073396798441133</v>
      </c>
      <c r="M720">
        <v>8.9658063482521647E-3</v>
      </c>
    </row>
    <row r="721" spans="1:13" x14ac:dyDescent="0.25">
      <c r="A721">
        <v>1988</v>
      </c>
      <c r="B721">
        <v>9</v>
      </c>
      <c r="C721">
        <v>5</v>
      </c>
      <c r="D721">
        <v>52.218919999999997</v>
      </c>
      <c r="E721">
        <v>3.8697699999999999</v>
      </c>
      <c r="F721">
        <v>0.8</v>
      </c>
      <c r="G721">
        <v>2900</v>
      </c>
      <c r="H721">
        <v>2.3969316921080962E-3</v>
      </c>
      <c r="I721">
        <v>0.10078860964949438</v>
      </c>
      <c r="J721">
        <v>3.6689004915851371E-2</v>
      </c>
      <c r="K721">
        <v>8.3013034524929155E-2</v>
      </c>
      <c r="L721">
        <v>17.42393690249903</v>
      </c>
      <c r="M721">
        <v>1.2026694789705679</v>
      </c>
    </row>
    <row r="722" spans="1:13" x14ac:dyDescent="0.25">
      <c r="A722">
        <v>1988</v>
      </c>
      <c r="B722">
        <v>9</v>
      </c>
      <c r="C722">
        <v>9</v>
      </c>
      <c r="D722">
        <v>55.499879999999997</v>
      </c>
      <c r="E722">
        <v>7.0010599999999998</v>
      </c>
      <c r="F722">
        <v>1.1000000000000001</v>
      </c>
      <c r="G722">
        <v>44400</v>
      </c>
      <c r="H722">
        <v>3.6697850734344645E-2</v>
      </c>
      <c r="I722">
        <v>1.5431083684267415</v>
      </c>
      <c r="J722">
        <v>0.56172131664268998</v>
      </c>
      <c r="K722">
        <v>1.2709581837609845</v>
      </c>
      <c r="L722">
        <v>266.76648223136442</v>
      </c>
      <c r="M722">
        <v>18.41328443665283</v>
      </c>
    </row>
    <row r="723" spans="1:13" x14ac:dyDescent="0.25">
      <c r="A723">
        <v>1988</v>
      </c>
      <c r="B723">
        <v>10</v>
      </c>
      <c r="C723">
        <v>5</v>
      </c>
      <c r="D723">
        <v>53.494459999999997</v>
      </c>
      <c r="E723">
        <v>3.0043299999999999</v>
      </c>
      <c r="F723">
        <v>1.1000000000000001</v>
      </c>
      <c r="G723">
        <v>323780</v>
      </c>
      <c r="H723">
        <v>0.26761329078302049</v>
      </c>
      <c r="I723">
        <v>11.252874493901134</v>
      </c>
      <c r="J723">
        <v>4.0962641419497787</v>
      </c>
      <c r="K723">
        <v>9.2682621787867454</v>
      </c>
      <c r="L723">
        <v>1945.3525138934949</v>
      </c>
      <c r="M723">
        <v>134.27597375899671</v>
      </c>
    </row>
    <row r="724" spans="1:13" x14ac:dyDescent="0.25">
      <c r="A724">
        <v>1988</v>
      </c>
      <c r="B724">
        <v>12</v>
      </c>
      <c r="C724">
        <v>23</v>
      </c>
      <c r="D724">
        <v>-61.48</v>
      </c>
      <c r="E724">
        <v>-48.97</v>
      </c>
      <c r="F724">
        <v>10</v>
      </c>
      <c r="G724">
        <v>100000</v>
      </c>
      <c r="H724">
        <v>8.2652816969244688E-2</v>
      </c>
      <c r="I724">
        <v>6.3442423030413675</v>
      </c>
      <c r="J724">
        <v>2.0686630422181702</v>
      </c>
      <c r="K724">
        <v>2.0978768855402352</v>
      </c>
      <c r="L724">
        <v>36.199873966827234</v>
      </c>
      <c r="M724">
        <v>2.4229022925757207</v>
      </c>
    </row>
    <row r="725" spans="1:13" x14ac:dyDescent="0.25">
      <c r="A725">
        <v>1989</v>
      </c>
      <c r="B725">
        <v>1</v>
      </c>
      <c r="C725">
        <v>30</v>
      </c>
      <c r="D725">
        <v>51.048020000000001</v>
      </c>
      <c r="E725">
        <v>1.8289</v>
      </c>
      <c r="F725">
        <v>1.6</v>
      </c>
      <c r="G725">
        <v>7480</v>
      </c>
      <c r="H725">
        <v>6.1824307092995029E-3</v>
      </c>
      <c r="I725">
        <v>0.25996510350973029</v>
      </c>
      <c r="J725">
        <v>9.4632329920885605E-2</v>
      </c>
      <c r="K725">
        <v>0.21411637870567934</v>
      </c>
      <c r="L725">
        <v>44.941740700238874</v>
      </c>
      <c r="M725">
        <v>3.1020578285171889</v>
      </c>
    </row>
    <row r="726" spans="1:13" x14ac:dyDescent="0.25">
      <c r="A726">
        <v>1989</v>
      </c>
      <c r="B726">
        <v>3</v>
      </c>
      <c r="C726">
        <v>2</v>
      </c>
      <c r="D726">
        <v>53.407899999999998</v>
      </c>
      <c r="E726">
        <v>3.45214</v>
      </c>
      <c r="F726">
        <v>0.6</v>
      </c>
      <c r="G726">
        <v>30730</v>
      </c>
      <c r="H726">
        <v>2.5399210654648896E-2</v>
      </c>
      <c r="I726">
        <v>1.0680117153548145</v>
      </c>
      <c r="J726">
        <v>0.38877693829796989</v>
      </c>
      <c r="K726">
        <v>0.8796519141210597</v>
      </c>
      <c r="L726">
        <v>184.6336486254466</v>
      </c>
      <c r="M726">
        <v>12.744149340953637</v>
      </c>
    </row>
    <row r="727" spans="1:13" x14ac:dyDescent="0.25">
      <c r="A727">
        <v>1989</v>
      </c>
      <c r="B727">
        <v>3</v>
      </c>
      <c r="C727">
        <v>31</v>
      </c>
      <c r="D727">
        <v>52.139240000000001</v>
      </c>
      <c r="E727">
        <v>3.5065900000000001</v>
      </c>
      <c r="F727">
        <v>0.8</v>
      </c>
      <c r="G727">
        <v>13800</v>
      </c>
      <c r="H727">
        <v>1.1406088741755768E-2</v>
      </c>
      <c r="I727">
        <v>0.47961476315966289</v>
      </c>
      <c r="J727">
        <v>0.17458905787543066</v>
      </c>
      <c r="K727">
        <v>0.39502754360138703</v>
      </c>
      <c r="L727">
        <v>82.913906639478128</v>
      </c>
      <c r="M727">
        <v>5.7230478654461505</v>
      </c>
    </row>
    <row r="728" spans="1:13" x14ac:dyDescent="0.25">
      <c r="A728">
        <v>1989</v>
      </c>
      <c r="B728">
        <v>4</v>
      </c>
      <c r="C728">
        <v>1</v>
      </c>
      <c r="D728">
        <v>53.03</v>
      </c>
      <c r="E728">
        <v>4.97</v>
      </c>
      <c r="F728">
        <v>0</v>
      </c>
      <c r="G728">
        <v>120000000</v>
      </c>
      <c r="H728">
        <v>883.63957307304645</v>
      </c>
      <c r="I728">
        <v>8462.5241992410829</v>
      </c>
      <c r="J728">
        <v>3441.6481981172533</v>
      </c>
      <c r="K728">
        <v>3448.8349951201194</v>
      </c>
      <c r="L728">
        <v>932201.90395323408</v>
      </c>
      <c r="M728">
        <v>4029.2044769377676</v>
      </c>
    </row>
    <row r="729" spans="1:13" x14ac:dyDescent="0.25">
      <c r="A729">
        <v>1989</v>
      </c>
      <c r="B729">
        <v>4</v>
      </c>
      <c r="C729">
        <v>3</v>
      </c>
      <c r="D729">
        <v>53.834870000000002</v>
      </c>
      <c r="E729">
        <v>5.9950400000000004</v>
      </c>
      <c r="F729">
        <v>1.3</v>
      </c>
      <c r="G729">
        <v>1218000</v>
      </c>
      <c r="H729">
        <v>1.0067113106854004</v>
      </c>
      <c r="I729">
        <v>42.331216052787639</v>
      </c>
      <c r="J729">
        <v>15.409382064657576</v>
      </c>
      <c r="K729">
        <v>34.865474500470249</v>
      </c>
      <c r="L729">
        <v>7318.0534990495917</v>
      </c>
      <c r="M729">
        <v>505.1211811676385</v>
      </c>
    </row>
    <row r="730" spans="1:13" x14ac:dyDescent="0.25">
      <c r="A730">
        <v>1989</v>
      </c>
      <c r="B730">
        <v>4</v>
      </c>
      <c r="C730">
        <v>18</v>
      </c>
      <c r="D730">
        <v>69.117999999999995</v>
      </c>
      <c r="E730">
        <v>36.08</v>
      </c>
      <c r="F730">
        <v>0</v>
      </c>
      <c r="G730">
        <v>36000</v>
      </c>
      <c r="H730">
        <v>2.9755014108928089E-2</v>
      </c>
      <c r="I730">
        <v>1.2511689473730336</v>
      </c>
      <c r="J730">
        <v>0.45544971619677566</v>
      </c>
      <c r="K730">
        <v>1.0305066354818793</v>
      </c>
      <c r="L730">
        <v>216.29714775516035</v>
      </c>
      <c r="M730">
        <v>14.929690083772567</v>
      </c>
    </row>
    <row r="731" spans="1:13" x14ac:dyDescent="0.25">
      <c r="A731">
        <v>1989</v>
      </c>
      <c r="B731">
        <v>4</v>
      </c>
      <c r="C731">
        <v>29</v>
      </c>
      <c r="D731">
        <v>51.049550000000004</v>
      </c>
      <c r="E731">
        <v>1.8348</v>
      </c>
      <c r="F731">
        <v>0.6</v>
      </c>
      <c r="G731">
        <v>24740000</v>
      </c>
      <c r="H731">
        <v>20.448306918191136</v>
      </c>
      <c r="I731">
        <v>859.83110438913479</v>
      </c>
      <c r="J731">
        <v>312.99516607522861</v>
      </c>
      <c r="K731">
        <v>708.18706005060255</v>
      </c>
      <c r="L731">
        <v>148644.20654062965</v>
      </c>
      <c r="M731">
        <v>10260.014796459258</v>
      </c>
    </row>
    <row r="732" spans="1:13" x14ac:dyDescent="0.25">
      <c r="A732">
        <v>1989</v>
      </c>
      <c r="B732">
        <v>4</v>
      </c>
      <c r="C732">
        <v>30</v>
      </c>
      <c r="D732">
        <v>52.13203</v>
      </c>
      <c r="E732">
        <v>3.49471</v>
      </c>
      <c r="F732">
        <v>1.1000000000000001</v>
      </c>
      <c r="G732">
        <v>1728850</v>
      </c>
      <c r="H732">
        <v>1.428943226172787</v>
      </c>
      <c r="I732">
        <v>60.085650962940811</v>
      </c>
      <c r="J732">
        <v>21.872340051299876</v>
      </c>
      <c r="K732">
        <v>49.488649909801303</v>
      </c>
      <c r="L732">
        <v>10387.37010823636</v>
      </c>
      <c r="M732">
        <v>716.97763059250553</v>
      </c>
    </row>
    <row r="733" spans="1:13" x14ac:dyDescent="0.25">
      <c r="A733">
        <v>1989</v>
      </c>
      <c r="B733">
        <v>5</v>
      </c>
      <c r="C733">
        <v>1</v>
      </c>
      <c r="D733">
        <v>53.834629999999997</v>
      </c>
      <c r="E733">
        <v>6.0036699999999996</v>
      </c>
      <c r="F733">
        <v>0.5</v>
      </c>
      <c r="G733">
        <v>6006800</v>
      </c>
      <c r="H733">
        <v>4.9647894097085903</v>
      </c>
      <c r="I733">
        <v>208.76448980778716</v>
      </c>
      <c r="J733">
        <v>75.994315423633111</v>
      </c>
      <c r="K733">
        <v>171.94575716701533</v>
      </c>
      <c r="L733">
        <v>36090.380753769365</v>
      </c>
      <c r="M733">
        <v>2491.1017332001402</v>
      </c>
    </row>
    <row r="734" spans="1:13" x14ac:dyDescent="0.25">
      <c r="A734">
        <v>1989</v>
      </c>
      <c r="B734">
        <v>5</v>
      </c>
      <c r="C734">
        <v>2</v>
      </c>
      <c r="D734">
        <v>54.175609999999999</v>
      </c>
      <c r="E734">
        <v>7.4695900000000002</v>
      </c>
      <c r="F734">
        <v>0.7</v>
      </c>
      <c r="G734">
        <v>2570700</v>
      </c>
      <c r="H734">
        <v>2.1247559658283732</v>
      </c>
      <c r="I734">
        <v>89.343889250329369</v>
      </c>
      <c r="J734">
        <v>32.52290515075142</v>
      </c>
      <c r="K734">
        <v>73.586761328701854</v>
      </c>
      <c r="L734">
        <v>15445.418825949742</v>
      </c>
      <c r="M734">
        <v>1066.1042860653927</v>
      </c>
    </row>
    <row r="735" spans="1:13" x14ac:dyDescent="0.25">
      <c r="A735">
        <v>1989</v>
      </c>
      <c r="B735">
        <v>5</v>
      </c>
      <c r="C735">
        <v>16</v>
      </c>
      <c r="D735">
        <v>69.117999999999995</v>
      </c>
      <c r="E735">
        <v>36.08</v>
      </c>
      <c r="F735">
        <v>0</v>
      </c>
      <c r="G735">
        <v>66000</v>
      </c>
      <c r="H735">
        <v>5.4550859199701499E-2</v>
      </c>
      <c r="I735">
        <v>2.2938097368505614</v>
      </c>
      <c r="J735">
        <v>0.83499114636075533</v>
      </c>
      <c r="K735">
        <v>1.8892621650501118</v>
      </c>
      <c r="L735">
        <v>396.54477088446066</v>
      </c>
      <c r="M735">
        <v>27.37109848691637</v>
      </c>
    </row>
    <row r="736" spans="1:13" x14ac:dyDescent="0.25">
      <c r="A736">
        <v>1989</v>
      </c>
      <c r="B736">
        <v>5</v>
      </c>
      <c r="C736">
        <v>18</v>
      </c>
      <c r="D736">
        <v>46.435020000000002</v>
      </c>
      <c r="E736">
        <v>-17.72512</v>
      </c>
      <c r="F736">
        <v>5.3</v>
      </c>
      <c r="G736">
        <v>504000</v>
      </c>
      <c r="H736">
        <v>0.41657019752499325</v>
      </c>
      <c r="I736">
        <v>35.542601636812549</v>
      </c>
      <c r="J736">
        <v>10.857605070656346</v>
      </c>
      <c r="K736">
        <v>14.427092896746309</v>
      </c>
      <c r="L736">
        <v>3915.247996603583</v>
      </c>
      <c r="M736">
        <v>112.96915998797728</v>
      </c>
    </row>
    <row r="737" spans="1:13" x14ac:dyDescent="0.25">
      <c r="A737">
        <v>1989</v>
      </c>
      <c r="B737">
        <v>5</v>
      </c>
      <c r="C737">
        <v>18</v>
      </c>
      <c r="D737">
        <v>46.435020000000002</v>
      </c>
      <c r="E737">
        <v>-17.72512</v>
      </c>
      <c r="F737">
        <v>10.9</v>
      </c>
      <c r="G737">
        <v>462000</v>
      </c>
      <c r="H737">
        <v>0.3818560143979105</v>
      </c>
      <c r="I737">
        <v>32.580718167078167</v>
      </c>
      <c r="J737">
        <v>9.952804648101651</v>
      </c>
      <c r="K737">
        <v>13.224835155350783</v>
      </c>
      <c r="L737">
        <v>3588.977330219951</v>
      </c>
      <c r="M737">
        <v>103.55506332231251</v>
      </c>
    </row>
    <row r="738" spans="1:13" x14ac:dyDescent="0.25">
      <c r="A738">
        <v>1989</v>
      </c>
      <c r="B738">
        <v>5</v>
      </c>
      <c r="C738">
        <v>18</v>
      </c>
      <c r="D738">
        <v>46.435020000000002</v>
      </c>
      <c r="E738">
        <v>-17.72512</v>
      </c>
      <c r="F738">
        <v>15.5</v>
      </c>
      <c r="G738">
        <v>420000</v>
      </c>
      <c r="H738">
        <v>0.34714183127082771</v>
      </c>
      <c r="I738">
        <v>29.618834697343789</v>
      </c>
      <c r="J738">
        <v>9.0480042255469559</v>
      </c>
      <c r="K738">
        <v>12.022577413955258</v>
      </c>
      <c r="L738">
        <v>3262.7066638363194</v>
      </c>
      <c r="M738">
        <v>94.140966656647734</v>
      </c>
    </row>
    <row r="739" spans="1:13" x14ac:dyDescent="0.25">
      <c r="A739">
        <v>1989</v>
      </c>
      <c r="B739">
        <v>5</v>
      </c>
      <c r="C739">
        <v>18</v>
      </c>
      <c r="D739">
        <v>46.435020000000002</v>
      </c>
      <c r="E739">
        <v>-17.72512</v>
      </c>
      <c r="F739">
        <v>20.5</v>
      </c>
      <c r="G739">
        <v>728000</v>
      </c>
      <c r="H739">
        <v>0.60171250753610139</v>
      </c>
      <c r="I739">
        <v>51.339313475395905</v>
      </c>
      <c r="J739">
        <v>15.683207324281391</v>
      </c>
      <c r="K739">
        <v>20.839134184189113</v>
      </c>
      <c r="L739">
        <v>5655.3582173162868</v>
      </c>
      <c r="M739">
        <v>163.17767553818939</v>
      </c>
    </row>
    <row r="740" spans="1:13" x14ac:dyDescent="0.25">
      <c r="A740">
        <v>1989</v>
      </c>
      <c r="B740">
        <v>5</v>
      </c>
      <c r="C740">
        <v>18</v>
      </c>
      <c r="D740">
        <v>46.435020000000002</v>
      </c>
      <c r="E740">
        <v>-17.72512</v>
      </c>
      <c r="F740">
        <v>25.1</v>
      </c>
      <c r="G740">
        <v>840000</v>
      </c>
      <c r="H740">
        <v>0.69428366254165541</v>
      </c>
      <c r="I740">
        <v>59.237669394687579</v>
      </c>
      <c r="J740">
        <v>18.096008451093912</v>
      </c>
      <c r="K740">
        <v>24.045154827910515</v>
      </c>
      <c r="L740">
        <v>6525.4133276726388</v>
      </c>
      <c r="M740">
        <v>188.28193331329547</v>
      </c>
    </row>
    <row r="741" spans="1:13" x14ac:dyDescent="0.25">
      <c r="A741">
        <v>1989</v>
      </c>
      <c r="B741">
        <v>5</v>
      </c>
      <c r="C741">
        <v>18</v>
      </c>
      <c r="D741">
        <v>46.435020000000002</v>
      </c>
      <c r="E741">
        <v>-17.72512</v>
      </c>
      <c r="F741">
        <v>45.7</v>
      </c>
      <c r="G741">
        <v>84000</v>
      </c>
      <c r="H741">
        <v>6.9428366254165541E-2</v>
      </c>
      <c r="I741">
        <v>5.9237669394687584</v>
      </c>
      <c r="J741">
        <v>1.809600845109391</v>
      </c>
      <c r="K741">
        <v>2.4045154827910515</v>
      </c>
      <c r="L741">
        <v>652.54133276726384</v>
      </c>
      <c r="M741">
        <v>18.828193331329548</v>
      </c>
    </row>
    <row r="742" spans="1:13" x14ac:dyDescent="0.25">
      <c r="A742">
        <v>1989</v>
      </c>
      <c r="B742">
        <v>5</v>
      </c>
      <c r="C742">
        <v>18</v>
      </c>
      <c r="D742">
        <v>46.435020000000002</v>
      </c>
      <c r="E742">
        <v>-17.72512</v>
      </c>
      <c r="F742">
        <v>59.8</v>
      </c>
      <c r="G742">
        <v>9800</v>
      </c>
      <c r="H742">
        <v>8.0999760629859793E-3</v>
      </c>
      <c r="I742">
        <v>0.69110614293802175</v>
      </c>
      <c r="J742">
        <v>0.21112009859609562</v>
      </c>
      <c r="K742">
        <v>0.28052680632562266</v>
      </c>
      <c r="L742">
        <v>76.129822156180779</v>
      </c>
      <c r="M742">
        <v>2.1966225553217802</v>
      </c>
    </row>
    <row r="743" spans="1:13" x14ac:dyDescent="0.25">
      <c r="A743">
        <v>1989</v>
      </c>
      <c r="B743">
        <v>5</v>
      </c>
      <c r="C743">
        <v>19</v>
      </c>
      <c r="D743">
        <v>69.117999999999995</v>
      </c>
      <c r="E743">
        <v>36.08</v>
      </c>
      <c r="F743">
        <v>0</v>
      </c>
      <c r="G743">
        <v>57230</v>
      </c>
      <c r="H743">
        <v>4.7302207151498736E-2</v>
      </c>
      <c r="I743">
        <v>1.9890110793932976</v>
      </c>
      <c r="J743">
        <v>0.72403853494281867</v>
      </c>
      <c r="K743">
        <v>1.6382192985729986</v>
      </c>
      <c r="L743">
        <v>343.85238238966184</v>
      </c>
      <c r="M743">
        <v>23.734060097063999</v>
      </c>
    </row>
    <row r="744" spans="1:13" x14ac:dyDescent="0.25">
      <c r="A744">
        <v>1989</v>
      </c>
      <c r="B744">
        <v>5</v>
      </c>
      <c r="C744">
        <v>21</v>
      </c>
      <c r="D744">
        <v>52.011240000000001</v>
      </c>
      <c r="E744">
        <v>-19.92821</v>
      </c>
      <c r="F744">
        <v>3.2</v>
      </c>
      <c r="G744">
        <v>42000</v>
      </c>
      <c r="H744">
        <v>3.4714183127082771E-2</v>
      </c>
      <c r="I744">
        <v>2.9618834697343792</v>
      </c>
      <c r="J744">
        <v>0.9048004225546955</v>
      </c>
      <c r="K744">
        <v>1.2022577413955258</v>
      </c>
      <c r="L744">
        <v>326.27066638363192</v>
      </c>
      <c r="M744">
        <v>9.4140966656647738</v>
      </c>
    </row>
    <row r="745" spans="1:13" x14ac:dyDescent="0.25">
      <c r="A745">
        <v>1989</v>
      </c>
      <c r="B745">
        <v>5</v>
      </c>
      <c r="C745">
        <v>21</v>
      </c>
      <c r="D745">
        <v>52.011240000000001</v>
      </c>
      <c r="E745">
        <v>-19.92821</v>
      </c>
      <c r="F745">
        <v>10.5</v>
      </c>
      <c r="G745">
        <v>28000</v>
      </c>
      <c r="H745">
        <v>2.3142788751388515E-2</v>
      </c>
      <c r="I745">
        <v>1.9745889798229195</v>
      </c>
      <c r="J745">
        <v>0.60320028170313034</v>
      </c>
      <c r="K745">
        <v>0.80150516093035051</v>
      </c>
      <c r="L745">
        <v>217.51377758908794</v>
      </c>
      <c r="M745">
        <v>6.2760644437765158</v>
      </c>
    </row>
    <row r="746" spans="1:13" x14ac:dyDescent="0.25">
      <c r="A746">
        <v>1989</v>
      </c>
      <c r="B746">
        <v>5</v>
      </c>
      <c r="C746">
        <v>22</v>
      </c>
      <c r="D746">
        <v>69.117999999999995</v>
      </c>
      <c r="E746">
        <v>36.08</v>
      </c>
      <c r="F746">
        <v>0</v>
      </c>
      <c r="G746">
        <v>28800</v>
      </c>
      <c r="H746">
        <v>2.3804011287142473E-2</v>
      </c>
      <c r="I746">
        <v>1.0009351578984269</v>
      </c>
      <c r="J746">
        <v>0.3643597729574205</v>
      </c>
      <c r="K746">
        <v>0.82440530838550341</v>
      </c>
      <c r="L746">
        <v>173.03771820412828</v>
      </c>
      <c r="M746">
        <v>11.943752067018053</v>
      </c>
    </row>
    <row r="747" spans="1:13" x14ac:dyDescent="0.25">
      <c r="A747">
        <v>1989</v>
      </c>
      <c r="B747">
        <v>5</v>
      </c>
      <c r="C747">
        <v>25</v>
      </c>
      <c r="D747">
        <v>69.117999999999995</v>
      </c>
      <c r="E747">
        <v>36.08</v>
      </c>
      <c r="F747">
        <v>0</v>
      </c>
      <c r="G747">
        <v>12200</v>
      </c>
      <c r="H747">
        <v>1.0083643670247854E-2</v>
      </c>
      <c r="I747">
        <v>0.42400725438752807</v>
      </c>
      <c r="J747">
        <v>0.15434684826668507</v>
      </c>
      <c r="K747">
        <v>0.34922724869108129</v>
      </c>
      <c r="L747">
        <v>73.300700072582117</v>
      </c>
      <c r="M747">
        <v>5.0595060839451476</v>
      </c>
    </row>
    <row r="748" spans="1:13" x14ac:dyDescent="0.25">
      <c r="A748">
        <v>1989</v>
      </c>
      <c r="B748">
        <v>6</v>
      </c>
      <c r="C748">
        <v>1</v>
      </c>
      <c r="D748">
        <v>55.450710000000001</v>
      </c>
      <c r="E748">
        <v>7.6677</v>
      </c>
      <c r="F748">
        <v>0.5</v>
      </c>
      <c r="G748">
        <v>6000</v>
      </c>
      <c r="H748">
        <v>4.959169018154682E-3</v>
      </c>
      <c r="I748">
        <v>0.20852815789550561</v>
      </c>
      <c r="J748">
        <v>7.5908286032795938E-2</v>
      </c>
      <c r="K748">
        <v>0.17175110591364653</v>
      </c>
      <c r="L748">
        <v>36.049524625860059</v>
      </c>
      <c r="M748">
        <v>2.4882816806287611</v>
      </c>
    </row>
    <row r="749" spans="1:13" x14ac:dyDescent="0.25">
      <c r="A749">
        <v>1989</v>
      </c>
      <c r="B749">
        <v>6</v>
      </c>
      <c r="C749">
        <v>26</v>
      </c>
      <c r="D749">
        <v>51.830950000000001</v>
      </c>
      <c r="E749">
        <v>3.3646199999999999</v>
      </c>
      <c r="F749">
        <v>3</v>
      </c>
      <c r="G749">
        <v>14685000</v>
      </c>
      <c r="H749">
        <v>12.137566171933583</v>
      </c>
      <c r="I749">
        <v>510.37266644924995</v>
      </c>
      <c r="J749">
        <v>185.78553006526806</v>
      </c>
      <c r="K749">
        <v>420.36083172364988</v>
      </c>
      <c r="L749">
        <v>88231.211521792487</v>
      </c>
      <c r="M749">
        <v>6090.0694133388924</v>
      </c>
    </row>
    <row r="750" spans="1:13" x14ac:dyDescent="0.25">
      <c r="A750">
        <v>1989</v>
      </c>
      <c r="B750">
        <v>6</v>
      </c>
      <c r="C750">
        <v>26</v>
      </c>
      <c r="D750">
        <v>52.617339999999999</v>
      </c>
      <c r="E750">
        <v>3.7633999999999999</v>
      </c>
      <c r="F750">
        <v>0.8</v>
      </c>
      <c r="G750">
        <v>30260</v>
      </c>
      <c r="H750">
        <v>2.5010742414893445E-2</v>
      </c>
      <c r="I750">
        <v>1.0516770096529999</v>
      </c>
      <c r="J750">
        <v>0.38283078922540087</v>
      </c>
      <c r="K750">
        <v>0.8661980774911574</v>
      </c>
      <c r="L750">
        <v>181.80976919642089</v>
      </c>
      <c r="M750">
        <v>12.549233942637718</v>
      </c>
    </row>
    <row r="751" spans="1:13" x14ac:dyDescent="0.25">
      <c r="A751">
        <v>1989</v>
      </c>
      <c r="B751">
        <v>6</v>
      </c>
      <c r="C751">
        <v>29</v>
      </c>
      <c r="D751">
        <v>54.192630000000001</v>
      </c>
      <c r="E751">
        <v>7.46577</v>
      </c>
      <c r="F751">
        <v>1.3</v>
      </c>
      <c r="G751">
        <v>90280</v>
      </c>
      <c r="H751">
        <v>7.4618963159834115E-2</v>
      </c>
      <c r="I751">
        <v>3.1376536824677075</v>
      </c>
      <c r="J751">
        <v>1.1421666771734695</v>
      </c>
      <c r="K751">
        <v>2.5842816403140016</v>
      </c>
      <c r="L751">
        <v>542.42518053710762</v>
      </c>
      <c r="M751">
        <v>37.440345021194091</v>
      </c>
    </row>
    <row r="752" spans="1:13" x14ac:dyDescent="0.25">
      <c r="A752">
        <v>1989</v>
      </c>
      <c r="B752">
        <v>6</v>
      </c>
      <c r="C752">
        <v>30</v>
      </c>
      <c r="D752">
        <v>55.453200000000002</v>
      </c>
      <c r="E752">
        <v>7.6600599999999996</v>
      </c>
      <c r="F752">
        <v>0.9</v>
      </c>
      <c r="G752">
        <v>266400</v>
      </c>
      <c r="H752">
        <v>0.22018710440606787</v>
      </c>
      <c r="I752">
        <v>9.2586502105604485</v>
      </c>
      <c r="J752">
        <v>3.3703278998561399</v>
      </c>
      <c r="K752">
        <v>7.6257491025659059</v>
      </c>
      <c r="L752">
        <v>1600.5988933881865</v>
      </c>
      <c r="M752">
        <v>110.47970661991698</v>
      </c>
    </row>
    <row r="753" spans="1:13" x14ac:dyDescent="0.25">
      <c r="A753">
        <v>1989</v>
      </c>
      <c r="B753">
        <v>7</v>
      </c>
      <c r="C753">
        <v>23</v>
      </c>
      <c r="D753">
        <v>76.099999999999994</v>
      </c>
      <c r="E753">
        <v>33.299999999999997</v>
      </c>
      <c r="F753">
        <v>0</v>
      </c>
      <c r="G753">
        <v>83000</v>
      </c>
      <c r="H753">
        <v>6.8601838084473094E-2</v>
      </c>
      <c r="I753">
        <v>2.8846395175544939</v>
      </c>
      <c r="J753">
        <v>1.0500646234536772</v>
      </c>
      <c r="K753">
        <v>2.3758902984721102</v>
      </c>
      <c r="L753">
        <v>498.68509065773083</v>
      </c>
      <c r="M753">
        <v>34.421229915364528</v>
      </c>
    </row>
    <row r="754" spans="1:13" x14ac:dyDescent="0.25">
      <c r="A754">
        <v>1989</v>
      </c>
      <c r="B754">
        <v>7</v>
      </c>
      <c r="C754">
        <v>23</v>
      </c>
      <c r="D754">
        <v>76.099999999999994</v>
      </c>
      <c r="E754">
        <v>33.299999999999997</v>
      </c>
      <c r="F754">
        <v>40</v>
      </c>
      <c r="G754">
        <v>133000</v>
      </c>
      <c r="H754">
        <v>0.10992824656909544</v>
      </c>
      <c r="I754">
        <v>4.6223741666837075</v>
      </c>
      <c r="J754">
        <v>1.6826336737269767</v>
      </c>
      <c r="K754">
        <v>3.8071495144191649</v>
      </c>
      <c r="L754">
        <v>799.09779587323123</v>
      </c>
      <c r="M754">
        <v>55.156910587270872</v>
      </c>
    </row>
    <row r="755" spans="1:13" x14ac:dyDescent="0.25">
      <c r="A755">
        <v>1989</v>
      </c>
      <c r="B755">
        <v>8</v>
      </c>
      <c r="C755">
        <v>25</v>
      </c>
      <c r="D755">
        <v>52.21857</v>
      </c>
      <c r="E755">
        <v>3.86768</v>
      </c>
      <c r="F755">
        <v>0.5</v>
      </c>
      <c r="G755">
        <v>8780</v>
      </c>
      <c r="H755">
        <v>7.2569173298996838E-3</v>
      </c>
      <c r="I755">
        <v>0.30514620438708984</v>
      </c>
      <c r="J755">
        <v>0.11107912522799139</v>
      </c>
      <c r="K755">
        <v>0.25132911832030275</v>
      </c>
      <c r="L755">
        <v>52.752471035841886</v>
      </c>
      <c r="M755">
        <v>3.6411855259867534</v>
      </c>
    </row>
    <row r="756" spans="1:13" x14ac:dyDescent="0.25">
      <c r="A756">
        <v>1990</v>
      </c>
      <c r="B756">
        <v>4</v>
      </c>
      <c r="C756">
        <v>1</v>
      </c>
      <c r="D756">
        <v>53.03</v>
      </c>
      <c r="E756">
        <v>4.97</v>
      </c>
      <c r="F756">
        <v>0</v>
      </c>
      <c r="G756">
        <v>80000000</v>
      </c>
      <c r="H756">
        <v>589.09304871536426</v>
      </c>
      <c r="I756">
        <v>5641.6827994940559</v>
      </c>
      <c r="J756">
        <v>2294.4321320781687</v>
      </c>
      <c r="K756">
        <v>2299.2233300800794</v>
      </c>
      <c r="L756">
        <v>621467.93596882268</v>
      </c>
      <c r="M756">
        <v>2686.1363179585114</v>
      </c>
    </row>
    <row r="757" spans="1:13" x14ac:dyDescent="0.25">
      <c r="A757">
        <v>1990</v>
      </c>
      <c r="B757">
        <v>5</v>
      </c>
      <c r="C757">
        <v>7</v>
      </c>
      <c r="D757">
        <v>49.538229999999999</v>
      </c>
      <c r="E757">
        <v>-18.562139999999999</v>
      </c>
      <c r="F757">
        <v>4.9000000000000004</v>
      </c>
      <c r="G757">
        <v>2000</v>
      </c>
      <c r="H757">
        <v>1.6530563393848939E-3</v>
      </c>
      <c r="I757">
        <v>0.14104206998735139</v>
      </c>
      <c r="J757">
        <v>4.3085734407366454E-2</v>
      </c>
      <c r="K757">
        <v>5.7250368637882181E-2</v>
      </c>
      <c r="L757">
        <v>15.536698399220567</v>
      </c>
      <c r="M757">
        <v>0.44829031741260827</v>
      </c>
    </row>
    <row r="758" spans="1:13" x14ac:dyDescent="0.25">
      <c r="A758">
        <v>1990</v>
      </c>
      <c r="B758">
        <v>5</v>
      </c>
      <c r="C758">
        <v>10</v>
      </c>
      <c r="D758">
        <v>49.452460000000002</v>
      </c>
      <c r="E758">
        <v>-18.437149999999999</v>
      </c>
      <c r="F758">
        <v>55.5</v>
      </c>
      <c r="G758">
        <v>10</v>
      </c>
      <c r="H758">
        <v>8.2652816969244704E-6</v>
      </c>
      <c r="I758">
        <v>7.0521034993675693E-4</v>
      </c>
      <c r="J758">
        <v>2.1542867203683228E-4</v>
      </c>
      <c r="K758">
        <v>2.8625184318941088E-4</v>
      </c>
      <c r="L758">
        <v>7.7683491996102833E-2</v>
      </c>
      <c r="M758">
        <v>2.2414515870630412E-3</v>
      </c>
    </row>
    <row r="759" spans="1:13" x14ac:dyDescent="0.25">
      <c r="A759">
        <v>1990</v>
      </c>
      <c r="B759">
        <v>6</v>
      </c>
      <c r="D759">
        <v>53.03</v>
      </c>
      <c r="E759">
        <v>4.97</v>
      </c>
      <c r="F759">
        <v>0</v>
      </c>
      <c r="G759">
        <v>20000000</v>
      </c>
      <c r="H759">
        <v>147.27326217884107</v>
      </c>
      <c r="I759">
        <v>1410.420699873514</v>
      </c>
      <c r="J759">
        <v>573.60803301954218</v>
      </c>
      <c r="K759">
        <v>574.80583252001986</v>
      </c>
      <c r="L759">
        <v>155366.98399220567</v>
      </c>
      <c r="M759">
        <v>671.53407948962786</v>
      </c>
    </row>
    <row r="760" spans="1:13" x14ac:dyDescent="0.25">
      <c r="A760">
        <v>1991</v>
      </c>
      <c r="B760">
        <v>4</v>
      </c>
      <c r="C760">
        <v>25</v>
      </c>
      <c r="D760">
        <v>53.03</v>
      </c>
      <c r="E760">
        <v>4.97</v>
      </c>
      <c r="F760">
        <v>0</v>
      </c>
      <c r="G760">
        <v>125700000</v>
      </c>
      <c r="H760">
        <v>925.61245279401624</v>
      </c>
      <c r="I760">
        <v>8864.494098705034</v>
      </c>
      <c r="J760">
        <v>3605.126487527823</v>
      </c>
      <c r="K760">
        <v>3612.6546573883252</v>
      </c>
      <c r="L760">
        <v>976481.4943910127</v>
      </c>
      <c r="M760">
        <v>4220.5916895923119</v>
      </c>
    </row>
    <row r="761" spans="1:13" x14ac:dyDescent="0.25">
      <c r="A761">
        <v>1991</v>
      </c>
      <c r="B761">
        <v>5</v>
      </c>
      <c r="C761">
        <v>25</v>
      </c>
      <c r="D761">
        <v>53.03</v>
      </c>
      <c r="E761">
        <v>4.97</v>
      </c>
      <c r="F761">
        <v>0</v>
      </c>
      <c r="G761">
        <v>54700000</v>
      </c>
      <c r="H761">
        <v>402.79237205913034</v>
      </c>
      <c r="I761">
        <v>3857.5006141540603</v>
      </c>
      <c r="J761">
        <v>1568.8179703084479</v>
      </c>
      <c r="K761">
        <v>1572.0939519422545</v>
      </c>
      <c r="L761">
        <v>424928.70121868257</v>
      </c>
      <c r="M761">
        <v>1836.6457074041323</v>
      </c>
    </row>
    <row r="762" spans="1:13" x14ac:dyDescent="0.25">
      <c r="A762">
        <v>1991</v>
      </c>
      <c r="B762">
        <v>6</v>
      </c>
      <c r="C762">
        <v>9</v>
      </c>
      <c r="D762">
        <v>79.0167</v>
      </c>
      <c r="E762">
        <v>-4.8833000000000002</v>
      </c>
      <c r="F762">
        <v>20</v>
      </c>
      <c r="G762">
        <v>0</v>
      </c>
      <c r="H762">
        <v>0</v>
      </c>
      <c r="I762">
        <v>0</v>
      </c>
      <c r="J762">
        <v>0</v>
      </c>
      <c r="K762">
        <v>0</v>
      </c>
      <c r="L762">
        <v>0</v>
      </c>
      <c r="M762">
        <v>0</v>
      </c>
    </row>
    <row r="763" spans="1:13" x14ac:dyDescent="0.25">
      <c r="A763">
        <v>1991</v>
      </c>
      <c r="B763">
        <v>6</v>
      </c>
      <c r="C763">
        <v>12</v>
      </c>
      <c r="D763">
        <v>80.150000000000006</v>
      </c>
      <c r="E763">
        <v>-13.833299999999999</v>
      </c>
      <c r="F763">
        <v>20</v>
      </c>
      <c r="G763">
        <v>5500</v>
      </c>
      <c r="H763">
        <v>4.5459049333084582E-3</v>
      </c>
      <c r="I763">
        <v>0.38786569246521629</v>
      </c>
      <c r="J763">
        <v>0.11848576962025775</v>
      </c>
      <c r="K763">
        <v>0.157438513754176</v>
      </c>
      <c r="L763">
        <v>42.725920597856565</v>
      </c>
      <c r="M763">
        <v>1.2327983728846728</v>
      </c>
    </row>
    <row r="764" spans="1:13" x14ac:dyDescent="0.25">
      <c r="A764">
        <v>1991</v>
      </c>
      <c r="B764">
        <v>6</v>
      </c>
      <c r="C764">
        <v>13</v>
      </c>
      <c r="D764">
        <v>80.916700000000006</v>
      </c>
      <c r="E764">
        <v>-11.9833</v>
      </c>
      <c r="F764">
        <v>20</v>
      </c>
      <c r="G764">
        <v>5500</v>
      </c>
      <c r="H764">
        <v>4.5459049333084582E-3</v>
      </c>
      <c r="I764">
        <v>0.38786569246521629</v>
      </c>
      <c r="J764">
        <v>0.11848576962025775</v>
      </c>
      <c r="K764">
        <v>0.157438513754176</v>
      </c>
      <c r="L764">
        <v>42.725920597856565</v>
      </c>
      <c r="M764">
        <v>1.2327983728846728</v>
      </c>
    </row>
    <row r="765" spans="1:13" x14ac:dyDescent="0.25">
      <c r="A765">
        <v>1991</v>
      </c>
      <c r="B765">
        <v>6</v>
      </c>
      <c r="C765">
        <v>18</v>
      </c>
      <c r="D765">
        <v>56.650309999999998</v>
      </c>
      <c r="E765">
        <v>-19.980560000000001</v>
      </c>
      <c r="F765">
        <v>2.5</v>
      </c>
      <c r="G765">
        <v>393380</v>
      </c>
      <c r="H765">
        <v>0.32513965139361478</v>
      </c>
      <c r="I765">
        <v>27.741564745812145</v>
      </c>
      <c r="J765">
        <v>8.4745331005849085</v>
      </c>
      <c r="K765">
        <v>11.260575007385045</v>
      </c>
      <c r="L765">
        <v>3055.9132081426933</v>
      </c>
      <c r="M765">
        <v>88.174222531885917</v>
      </c>
    </row>
    <row r="766" spans="1:13" x14ac:dyDescent="0.25">
      <c r="A766">
        <v>1991</v>
      </c>
      <c r="B766">
        <v>6</v>
      </c>
      <c r="C766">
        <v>18</v>
      </c>
      <c r="D766">
        <v>56.838709999999999</v>
      </c>
      <c r="E766">
        <v>-19.99776</v>
      </c>
      <c r="F766">
        <v>2.5</v>
      </c>
      <c r="G766">
        <v>302600</v>
      </c>
      <c r="H766">
        <v>0.25010742414893444</v>
      </c>
      <c r="I766">
        <v>21.339665189086265</v>
      </c>
      <c r="J766">
        <v>6.518871615834545</v>
      </c>
      <c r="K766">
        <v>8.6619807749115729</v>
      </c>
      <c r="L766">
        <v>2350.7024678020721</v>
      </c>
      <c r="M766">
        <v>67.826325024527634</v>
      </c>
    </row>
    <row r="767" spans="1:13" x14ac:dyDescent="0.25">
      <c r="A767">
        <v>1991</v>
      </c>
      <c r="B767">
        <v>6</v>
      </c>
      <c r="C767">
        <v>26</v>
      </c>
      <c r="D767">
        <v>73.92</v>
      </c>
      <c r="E767">
        <v>51.68</v>
      </c>
      <c r="F767">
        <v>100</v>
      </c>
      <c r="G767">
        <v>2600</v>
      </c>
      <c r="H767">
        <v>2.148973241200362E-3</v>
      </c>
      <c r="I767">
        <v>9.0362201754719096E-2</v>
      </c>
      <c r="J767">
        <v>3.2893590614211578E-2</v>
      </c>
      <c r="K767">
        <v>7.4425479229246833E-2</v>
      </c>
      <c r="L767">
        <v>15.621460671206025</v>
      </c>
      <c r="M767">
        <v>1.0782553949391298</v>
      </c>
    </row>
    <row r="768" spans="1:13" x14ac:dyDescent="0.25">
      <c r="A768">
        <v>1991</v>
      </c>
      <c r="B768">
        <v>6</v>
      </c>
      <c r="C768">
        <v>27</v>
      </c>
      <c r="D768">
        <v>74.295000000000002</v>
      </c>
      <c r="E768">
        <v>52.27</v>
      </c>
      <c r="F768">
        <v>100</v>
      </c>
      <c r="G768">
        <v>3000</v>
      </c>
      <c r="H768">
        <v>2.479584509077341E-3</v>
      </c>
      <c r="I768">
        <v>0.1042640789477528</v>
      </c>
      <c r="J768">
        <v>3.7954143016397969E-2</v>
      </c>
      <c r="K768">
        <v>8.5875552956823267E-2</v>
      </c>
      <c r="L768">
        <v>18.024762312930029</v>
      </c>
      <c r="M768">
        <v>1.2441408403143805</v>
      </c>
    </row>
    <row r="769" spans="1:13" x14ac:dyDescent="0.25">
      <c r="A769">
        <v>1991</v>
      </c>
      <c r="B769">
        <v>6</v>
      </c>
      <c r="C769">
        <v>27</v>
      </c>
      <c r="D769">
        <v>74.9983</v>
      </c>
      <c r="E769">
        <v>53.671700000000001</v>
      </c>
      <c r="F769">
        <v>30</v>
      </c>
      <c r="G769">
        <v>67000</v>
      </c>
      <c r="H769">
        <v>5.5377387369393946E-2</v>
      </c>
      <c r="I769">
        <v>2.328564429833146</v>
      </c>
      <c r="J769">
        <v>0.84764252736622137</v>
      </c>
      <c r="K769">
        <v>1.9178873493690529</v>
      </c>
      <c r="L769">
        <v>402.55302498877063</v>
      </c>
      <c r="M769">
        <v>27.785812100354498</v>
      </c>
    </row>
    <row r="770" spans="1:13" x14ac:dyDescent="0.25">
      <c r="A770">
        <v>1991</v>
      </c>
      <c r="B770">
        <v>6</v>
      </c>
      <c r="C770">
        <v>27</v>
      </c>
      <c r="D770">
        <v>74.9983</v>
      </c>
      <c r="E770">
        <v>53.671700000000001</v>
      </c>
      <c r="F770">
        <v>50</v>
      </c>
      <c r="G770">
        <v>28200</v>
      </c>
      <c r="H770">
        <v>2.3308094385327004E-2</v>
      </c>
      <c r="I770">
        <v>0.98008234210887635</v>
      </c>
      <c r="J770">
        <v>0.35676894435414092</v>
      </c>
      <c r="K770">
        <v>0.80723019779413874</v>
      </c>
      <c r="L770">
        <v>169.43276574154228</v>
      </c>
      <c r="M770">
        <v>11.694923898955176</v>
      </c>
    </row>
    <row r="771" spans="1:13" x14ac:dyDescent="0.25">
      <c r="A771">
        <v>1991</v>
      </c>
      <c r="B771">
        <v>6</v>
      </c>
      <c r="C771">
        <v>27</v>
      </c>
      <c r="D771">
        <v>74.9983</v>
      </c>
      <c r="E771">
        <v>53.671700000000001</v>
      </c>
      <c r="F771">
        <v>100</v>
      </c>
      <c r="G771">
        <v>11000</v>
      </c>
      <c r="H771">
        <v>9.0918098666169164E-3</v>
      </c>
      <c r="I771">
        <v>0.38230162280842694</v>
      </c>
      <c r="J771">
        <v>0.1391651910601259</v>
      </c>
      <c r="K771">
        <v>0.314877027508352</v>
      </c>
      <c r="L771">
        <v>66.090795147410105</v>
      </c>
      <c r="M771">
        <v>4.5618497478193953</v>
      </c>
    </row>
    <row r="772" spans="1:13" x14ac:dyDescent="0.25">
      <c r="A772">
        <v>1991</v>
      </c>
      <c r="B772">
        <v>6</v>
      </c>
      <c r="C772">
        <v>28</v>
      </c>
      <c r="D772">
        <v>75.246700000000004</v>
      </c>
      <c r="E772">
        <v>54.66</v>
      </c>
      <c r="F772">
        <v>40</v>
      </c>
      <c r="G772">
        <v>220000</v>
      </c>
      <c r="H772">
        <v>0.18183619733233833</v>
      </c>
      <c r="I772">
        <v>7.6460324561685384</v>
      </c>
      <c r="J772">
        <v>2.7833038212025181</v>
      </c>
      <c r="K772">
        <v>6.2975405501670396</v>
      </c>
      <c r="L772">
        <v>1321.8159029482022</v>
      </c>
      <c r="M772">
        <v>91.236994956387903</v>
      </c>
    </row>
    <row r="773" spans="1:13" x14ac:dyDescent="0.25">
      <c r="A773">
        <v>1991</v>
      </c>
      <c r="B773">
        <v>6</v>
      </c>
      <c r="C773">
        <v>28</v>
      </c>
      <c r="D773">
        <v>75.246700000000004</v>
      </c>
      <c r="E773">
        <v>54.66</v>
      </c>
      <c r="F773">
        <v>100</v>
      </c>
      <c r="G773">
        <v>19000</v>
      </c>
      <c r="H773">
        <v>1.5704035224156494E-2</v>
      </c>
      <c r="I773">
        <v>0.66033916666910109</v>
      </c>
      <c r="J773">
        <v>0.24037623910385381</v>
      </c>
      <c r="K773">
        <v>0.54387850205988064</v>
      </c>
      <c r="L773">
        <v>114.15682798189019</v>
      </c>
      <c r="M773">
        <v>7.8795586553244101</v>
      </c>
    </row>
    <row r="774" spans="1:13" x14ac:dyDescent="0.25">
      <c r="A774">
        <v>1991</v>
      </c>
      <c r="B774">
        <v>6</v>
      </c>
      <c r="C774">
        <v>28</v>
      </c>
      <c r="D774">
        <v>75.48</v>
      </c>
      <c r="E774">
        <v>55.435000000000002</v>
      </c>
      <c r="F774">
        <v>30</v>
      </c>
      <c r="G774">
        <v>8500</v>
      </c>
      <c r="H774">
        <v>7.0254894423857992E-3</v>
      </c>
      <c r="I774">
        <v>0.29541489035196627</v>
      </c>
      <c r="J774">
        <v>0.10753673854646091</v>
      </c>
      <c r="K774">
        <v>0.24331406671099925</v>
      </c>
      <c r="L774">
        <v>51.070159886635082</v>
      </c>
      <c r="M774">
        <v>3.5250657142240782</v>
      </c>
    </row>
    <row r="775" spans="1:13" x14ac:dyDescent="0.25">
      <c r="A775">
        <v>1991</v>
      </c>
      <c r="B775">
        <v>6</v>
      </c>
      <c r="C775">
        <v>28</v>
      </c>
      <c r="D775">
        <v>75.48</v>
      </c>
      <c r="E775">
        <v>55.435000000000002</v>
      </c>
      <c r="F775">
        <v>35</v>
      </c>
      <c r="G775">
        <v>39000</v>
      </c>
      <c r="H775">
        <v>3.2234598618005428E-2</v>
      </c>
      <c r="I775">
        <v>1.3554330263207863</v>
      </c>
      <c r="J775">
        <v>0.49340385921317365</v>
      </c>
      <c r="K775">
        <v>1.1163821884387024</v>
      </c>
      <c r="L775">
        <v>234.32191006809038</v>
      </c>
      <c r="M775">
        <v>16.173830924086946</v>
      </c>
    </row>
    <row r="776" spans="1:13" x14ac:dyDescent="0.25">
      <c r="A776">
        <v>1991</v>
      </c>
      <c r="B776">
        <v>6</v>
      </c>
      <c r="C776">
        <v>28</v>
      </c>
      <c r="D776">
        <v>75.48</v>
      </c>
      <c r="E776">
        <v>55.435000000000002</v>
      </c>
      <c r="F776">
        <v>100</v>
      </c>
      <c r="G776">
        <v>4500</v>
      </c>
      <c r="H776">
        <v>3.7193767636160111E-3</v>
      </c>
      <c r="I776">
        <v>0.1563961184216292</v>
      </c>
      <c r="J776">
        <v>5.6931214524596957E-2</v>
      </c>
      <c r="K776">
        <v>0.12881332943523491</v>
      </c>
      <c r="L776">
        <v>27.037143469395044</v>
      </c>
      <c r="M776">
        <v>1.8662112604715708</v>
      </c>
    </row>
    <row r="777" spans="1:13" x14ac:dyDescent="0.25">
      <c r="A777">
        <v>1991</v>
      </c>
      <c r="B777">
        <v>6</v>
      </c>
      <c r="C777">
        <v>28</v>
      </c>
      <c r="D777">
        <v>75.790000000000006</v>
      </c>
      <c r="E777">
        <v>55.851700000000001</v>
      </c>
      <c r="F777">
        <v>5</v>
      </c>
      <c r="G777">
        <v>1200</v>
      </c>
      <c r="H777">
        <v>9.9183380363093644E-4</v>
      </c>
      <c r="I777">
        <v>4.1705631579101121E-2</v>
      </c>
      <c r="J777">
        <v>1.5181657206559188E-2</v>
      </c>
      <c r="K777">
        <v>3.4350221182729304E-2</v>
      </c>
      <c r="L777">
        <v>7.2099049251720118</v>
      </c>
      <c r="M777">
        <v>0.49765633612575222</v>
      </c>
    </row>
    <row r="778" spans="1:13" x14ac:dyDescent="0.25">
      <c r="A778">
        <v>1991</v>
      </c>
      <c r="B778">
        <v>7</v>
      </c>
      <c r="C778">
        <v>1</v>
      </c>
      <c r="D778">
        <v>77.400000000000006</v>
      </c>
      <c r="E778">
        <v>33.1</v>
      </c>
      <c r="F778">
        <v>33</v>
      </c>
      <c r="G778">
        <v>10000000</v>
      </c>
      <c r="H778">
        <v>8.26528169692447</v>
      </c>
      <c r="I778">
        <v>347.54692982584265</v>
      </c>
      <c r="J778">
        <v>126.5138100546599</v>
      </c>
      <c r="K778">
        <v>286.25184318941092</v>
      </c>
      <c r="L778">
        <v>60082.541043100093</v>
      </c>
      <c r="M778">
        <v>4147.1361343812687</v>
      </c>
    </row>
    <row r="779" spans="1:13" x14ac:dyDescent="0.25">
      <c r="A779">
        <v>1991</v>
      </c>
      <c r="B779">
        <v>7</v>
      </c>
      <c r="C779">
        <v>5</v>
      </c>
      <c r="D779">
        <v>53.03</v>
      </c>
      <c r="E779">
        <v>4.97</v>
      </c>
      <c r="F779">
        <v>0</v>
      </c>
      <c r="G779">
        <v>46900000</v>
      </c>
      <c r="H779">
        <v>345.35579980938229</v>
      </c>
      <c r="I779">
        <v>3307.4365412033903</v>
      </c>
      <c r="J779">
        <v>1345.1108374308265</v>
      </c>
      <c r="K779">
        <v>1347.9196772594466</v>
      </c>
      <c r="L779">
        <v>364335.57746172231</v>
      </c>
      <c r="M779">
        <v>1574.7474164031773</v>
      </c>
    </row>
    <row r="780" spans="1:13" x14ac:dyDescent="0.25">
      <c r="A780">
        <v>1991</v>
      </c>
      <c r="B780">
        <v>7</v>
      </c>
      <c r="C780">
        <v>9</v>
      </c>
      <c r="D780">
        <v>73.73</v>
      </c>
      <c r="E780">
        <v>20.43</v>
      </c>
      <c r="F780">
        <v>0</v>
      </c>
      <c r="G780">
        <v>3500</v>
      </c>
      <c r="H780">
        <v>2.8928485939235644E-3</v>
      </c>
      <c r="I780">
        <v>0.12164142543904494</v>
      </c>
      <c r="J780">
        <v>4.4279833519130965E-2</v>
      </c>
      <c r="K780">
        <v>0.10018814511629381</v>
      </c>
      <c r="L780">
        <v>21.028889365085032</v>
      </c>
      <c r="M780">
        <v>1.451497647033444</v>
      </c>
    </row>
    <row r="781" spans="1:13" x14ac:dyDescent="0.25">
      <c r="A781">
        <v>1991</v>
      </c>
      <c r="B781">
        <v>7</v>
      </c>
      <c r="C781">
        <v>9</v>
      </c>
      <c r="D781">
        <v>73.73</v>
      </c>
      <c r="E781">
        <v>20.43</v>
      </c>
      <c r="F781">
        <v>40</v>
      </c>
      <c r="G781">
        <v>2000</v>
      </c>
      <c r="H781">
        <v>1.6530563393848939E-3</v>
      </c>
      <c r="I781">
        <v>6.9509385965168535E-2</v>
      </c>
      <c r="J781">
        <v>2.530276201093198E-2</v>
      </c>
      <c r="K781">
        <v>5.7250368637882181E-2</v>
      </c>
      <c r="L781">
        <v>12.016508208620019</v>
      </c>
      <c r="M781">
        <v>0.8294272268762537</v>
      </c>
    </row>
    <row r="782" spans="1:13" x14ac:dyDescent="0.25">
      <c r="A782">
        <v>1991</v>
      </c>
      <c r="B782">
        <v>7</v>
      </c>
      <c r="C782">
        <v>9</v>
      </c>
      <c r="D782">
        <v>73.73</v>
      </c>
      <c r="E782">
        <v>20.43</v>
      </c>
      <c r="F782">
        <v>100</v>
      </c>
      <c r="G782">
        <v>3000</v>
      </c>
      <c r="H782">
        <v>2.479584509077341E-3</v>
      </c>
      <c r="I782">
        <v>0.1042640789477528</v>
      </c>
      <c r="J782">
        <v>3.7954143016397969E-2</v>
      </c>
      <c r="K782">
        <v>8.5875552956823267E-2</v>
      </c>
      <c r="L782">
        <v>18.024762312930029</v>
      </c>
      <c r="M782">
        <v>1.2441408403143805</v>
      </c>
    </row>
    <row r="783" spans="1:13" x14ac:dyDescent="0.25">
      <c r="A783">
        <v>1991</v>
      </c>
      <c r="B783">
        <v>7</v>
      </c>
      <c r="C783">
        <v>11</v>
      </c>
      <c r="D783">
        <v>74.603300000000004</v>
      </c>
      <c r="E783">
        <v>18.730599999999999</v>
      </c>
      <c r="F783">
        <v>0</v>
      </c>
      <c r="G783">
        <v>14000</v>
      </c>
      <c r="H783">
        <v>1.1571394375694257E-2</v>
      </c>
      <c r="I783">
        <v>0.48656570175617975</v>
      </c>
      <c r="J783">
        <v>0.17711933407652386</v>
      </c>
      <c r="K783">
        <v>0.40075258046517526</v>
      </c>
      <c r="L783">
        <v>84.115557460340128</v>
      </c>
      <c r="M783">
        <v>5.8059905881337759</v>
      </c>
    </row>
    <row r="784" spans="1:13" x14ac:dyDescent="0.25">
      <c r="A784">
        <v>1991</v>
      </c>
      <c r="B784">
        <v>7</v>
      </c>
      <c r="C784">
        <v>11</v>
      </c>
      <c r="D784">
        <v>74.603300000000004</v>
      </c>
      <c r="E784">
        <v>18.730599999999999</v>
      </c>
      <c r="F784">
        <v>30</v>
      </c>
      <c r="G784">
        <v>390000</v>
      </c>
      <c r="H784">
        <v>0.32234598618005433</v>
      </c>
      <c r="I784">
        <v>13.554330263207865</v>
      </c>
      <c r="J784">
        <v>4.9340385921317358</v>
      </c>
      <c r="K784">
        <v>11.163821884387024</v>
      </c>
      <c r="L784">
        <v>2343.2191006809039</v>
      </c>
      <c r="M784">
        <v>161.73830924086946</v>
      </c>
    </row>
    <row r="785" spans="1:13" x14ac:dyDescent="0.25">
      <c r="A785">
        <v>1991</v>
      </c>
      <c r="B785">
        <v>7</v>
      </c>
      <c r="C785">
        <v>11</v>
      </c>
      <c r="D785">
        <v>74.603300000000004</v>
      </c>
      <c r="E785">
        <v>18.730599999999999</v>
      </c>
      <c r="F785">
        <v>50</v>
      </c>
      <c r="G785">
        <v>220000</v>
      </c>
      <c r="H785">
        <v>0.18183619733233833</v>
      </c>
      <c r="I785">
        <v>7.6460324561685384</v>
      </c>
      <c r="J785">
        <v>2.7833038212025181</v>
      </c>
      <c r="K785">
        <v>6.2975405501670396</v>
      </c>
      <c r="L785">
        <v>1321.8159029482022</v>
      </c>
      <c r="M785">
        <v>91.236994956387903</v>
      </c>
    </row>
    <row r="786" spans="1:13" x14ac:dyDescent="0.25">
      <c r="A786">
        <v>1991</v>
      </c>
      <c r="B786">
        <v>7</v>
      </c>
      <c r="C786">
        <v>18</v>
      </c>
      <c r="D786">
        <v>76.6708</v>
      </c>
      <c r="E786">
        <v>40.412799999999997</v>
      </c>
      <c r="F786">
        <v>50</v>
      </c>
      <c r="G786">
        <v>19000</v>
      </c>
      <c r="H786">
        <v>1.5704035224156494E-2</v>
      </c>
      <c r="I786">
        <v>0.66033916666910109</v>
      </c>
      <c r="J786">
        <v>0.24037623910385381</v>
      </c>
      <c r="K786">
        <v>0.54387850205988064</v>
      </c>
      <c r="L786">
        <v>114.15682798189019</v>
      </c>
      <c r="M786">
        <v>7.8795586553244101</v>
      </c>
    </row>
    <row r="787" spans="1:13" x14ac:dyDescent="0.25">
      <c r="A787">
        <v>1991</v>
      </c>
      <c r="B787">
        <v>7</v>
      </c>
      <c r="C787">
        <v>18</v>
      </c>
      <c r="D787">
        <v>76.6708</v>
      </c>
      <c r="E787">
        <v>40.412799999999997</v>
      </c>
      <c r="F787">
        <v>100</v>
      </c>
      <c r="G787">
        <v>17000</v>
      </c>
      <c r="H787">
        <v>1.4050978884771598E-2</v>
      </c>
      <c r="I787">
        <v>0.59082978070393255</v>
      </c>
      <c r="J787">
        <v>0.21507347709292182</v>
      </c>
      <c r="K787">
        <v>0.48662813342199851</v>
      </c>
      <c r="L787">
        <v>102.14031977327016</v>
      </c>
      <c r="M787">
        <v>7.0501314284481564</v>
      </c>
    </row>
    <row r="788" spans="1:13" x14ac:dyDescent="0.25">
      <c r="A788">
        <v>1992</v>
      </c>
      <c r="B788">
        <v>1</v>
      </c>
      <c r="C788">
        <v>5</v>
      </c>
      <c r="D788">
        <v>-68.569999999999993</v>
      </c>
      <c r="E788">
        <v>77.95</v>
      </c>
      <c r="F788">
        <v>5</v>
      </c>
      <c r="G788">
        <v>308000</v>
      </c>
      <c r="H788">
        <v>0.25457067626527369</v>
      </c>
      <c r="I788">
        <v>19.540266293367409</v>
      </c>
      <c r="J788">
        <v>6.3714821700319639</v>
      </c>
      <c r="K788">
        <v>6.4614608074639248</v>
      </c>
      <c r="L788">
        <v>111.49561181782786</v>
      </c>
      <c r="M788">
        <v>7.4625390611332199</v>
      </c>
    </row>
    <row r="789" spans="1:13" x14ac:dyDescent="0.25">
      <c r="A789">
        <v>1992</v>
      </c>
      <c r="B789">
        <v>1</v>
      </c>
      <c r="C789">
        <v>15</v>
      </c>
      <c r="D789">
        <v>52.3</v>
      </c>
      <c r="E789">
        <v>4.3</v>
      </c>
      <c r="F789">
        <v>3</v>
      </c>
      <c r="G789">
        <v>0</v>
      </c>
      <c r="H789">
        <v>0</v>
      </c>
      <c r="I789">
        <v>0</v>
      </c>
      <c r="J789">
        <v>0</v>
      </c>
      <c r="K789">
        <v>0</v>
      </c>
      <c r="L789">
        <v>0</v>
      </c>
      <c r="M789">
        <v>0</v>
      </c>
    </row>
    <row r="790" spans="1:13" x14ac:dyDescent="0.25">
      <c r="A790">
        <v>1992</v>
      </c>
      <c r="B790">
        <v>2</v>
      </c>
      <c r="C790">
        <v>5</v>
      </c>
      <c r="D790">
        <v>52.3</v>
      </c>
      <c r="E790">
        <v>4.3</v>
      </c>
      <c r="F790">
        <v>3</v>
      </c>
      <c r="G790">
        <v>0</v>
      </c>
      <c r="H790">
        <v>0</v>
      </c>
      <c r="I790">
        <v>0</v>
      </c>
      <c r="J790">
        <v>0</v>
      </c>
      <c r="K790">
        <v>0</v>
      </c>
      <c r="L790">
        <v>0</v>
      </c>
      <c r="M790">
        <v>0</v>
      </c>
    </row>
    <row r="791" spans="1:13" x14ac:dyDescent="0.25">
      <c r="A791">
        <v>1992</v>
      </c>
      <c r="B791">
        <v>3</v>
      </c>
      <c r="C791">
        <v>10</v>
      </c>
      <c r="D791">
        <v>52.3</v>
      </c>
      <c r="E791">
        <v>4.3</v>
      </c>
      <c r="F791">
        <v>3</v>
      </c>
      <c r="G791">
        <v>264923</v>
      </c>
      <c r="H791">
        <v>1.1281706523740447</v>
      </c>
      <c r="I791">
        <v>12.673898695766187</v>
      </c>
      <c r="J791">
        <v>4.9052225781359411</v>
      </c>
      <c r="K791">
        <v>4.9110272941851809</v>
      </c>
      <c r="L791">
        <v>755.05714148274592</v>
      </c>
      <c r="M791">
        <v>5.3797868882369464</v>
      </c>
    </row>
    <row r="792" spans="1:13" x14ac:dyDescent="0.25">
      <c r="A792">
        <v>1992</v>
      </c>
      <c r="B792">
        <v>4</v>
      </c>
      <c r="C792">
        <v>3</v>
      </c>
      <c r="D792">
        <v>52.3</v>
      </c>
      <c r="E792">
        <v>4.3</v>
      </c>
      <c r="F792">
        <v>3</v>
      </c>
      <c r="G792">
        <v>39718</v>
      </c>
      <c r="H792">
        <v>0.29246997136096048</v>
      </c>
      <c r="I792">
        <v>2.8009544678788112</v>
      </c>
      <c r="J792">
        <v>1.1391281927735089</v>
      </c>
      <c r="K792">
        <v>1.1415069028015075</v>
      </c>
      <c r="L792">
        <v>308.54329351012126</v>
      </c>
      <c r="M792">
        <v>1.3335995284584521</v>
      </c>
    </row>
    <row r="793" spans="1:13" x14ac:dyDescent="0.25">
      <c r="A793">
        <v>1992</v>
      </c>
      <c r="B793">
        <v>4</v>
      </c>
      <c r="C793">
        <v>3</v>
      </c>
      <c r="D793">
        <v>52.3</v>
      </c>
      <c r="E793">
        <v>4.3</v>
      </c>
      <c r="F793">
        <v>9.5</v>
      </c>
      <c r="G793">
        <v>86911</v>
      </c>
      <c r="H793">
        <v>0.63998332446126283</v>
      </c>
      <c r="I793">
        <v>6.1290536723353481</v>
      </c>
      <c r="J793">
        <v>2.4926423878880715</v>
      </c>
      <c r="K793">
        <v>2.4978474855073727</v>
      </c>
      <c r="L793">
        <v>675.15499728732937</v>
      </c>
      <c r="M793">
        <v>2.9181849191261526</v>
      </c>
    </row>
    <row r="794" spans="1:13" x14ac:dyDescent="0.25">
      <c r="A794">
        <v>1992</v>
      </c>
      <c r="B794">
        <v>4</v>
      </c>
      <c r="C794">
        <v>3</v>
      </c>
      <c r="D794">
        <v>52.3</v>
      </c>
      <c r="E794">
        <v>4.3</v>
      </c>
      <c r="F794">
        <v>16</v>
      </c>
      <c r="G794">
        <v>136218</v>
      </c>
      <c r="H794">
        <v>0.97527021552791671</v>
      </c>
      <c r="I794">
        <v>9.4032245875135594</v>
      </c>
      <c r="J794">
        <v>3.8158062309088785</v>
      </c>
      <c r="K794">
        <v>3.8236243880284468</v>
      </c>
      <c r="L794">
        <v>1014.1676504541126</v>
      </c>
      <c r="M794">
        <v>4.4549793288237751</v>
      </c>
    </row>
    <row r="795" spans="1:13" x14ac:dyDescent="0.25">
      <c r="A795">
        <v>1992</v>
      </c>
      <c r="B795">
        <v>4</v>
      </c>
      <c r="C795">
        <v>9</v>
      </c>
      <c r="D795">
        <v>52.3</v>
      </c>
      <c r="E795">
        <v>4.3</v>
      </c>
      <c r="F795">
        <v>3</v>
      </c>
      <c r="G795">
        <v>134976</v>
      </c>
      <c r="H795">
        <v>0.99391779179256268</v>
      </c>
      <c r="I795">
        <v>9.51864721930637</v>
      </c>
      <c r="J795">
        <v>3.8711658932422863</v>
      </c>
      <c r="K795">
        <v>3.8792496025111105</v>
      </c>
      <c r="L795">
        <v>1048.5407015665976</v>
      </c>
      <c r="M795">
        <v>4.5320491956596012</v>
      </c>
    </row>
    <row r="796" spans="1:13" x14ac:dyDescent="0.25">
      <c r="A796">
        <v>1992</v>
      </c>
      <c r="B796">
        <v>4</v>
      </c>
      <c r="C796">
        <v>9</v>
      </c>
      <c r="D796">
        <v>52.3</v>
      </c>
      <c r="E796">
        <v>4.3</v>
      </c>
      <c r="F796">
        <v>9.5</v>
      </c>
      <c r="G796">
        <v>2055467</v>
      </c>
      <c r="H796">
        <v>15.135766519547797</v>
      </c>
      <c r="I796">
        <v>144.95366023534561</v>
      </c>
      <c r="J796">
        <v>58.951619140328965</v>
      </c>
      <c r="K796">
        <v>59.074721007621392</v>
      </c>
      <c r="L796">
        <v>15967.585424275352</v>
      </c>
      <c r="M796">
        <v>69.015806988315347</v>
      </c>
    </row>
    <row r="797" spans="1:13" x14ac:dyDescent="0.25">
      <c r="A797">
        <v>1992</v>
      </c>
      <c r="B797">
        <v>4</v>
      </c>
      <c r="C797">
        <v>9</v>
      </c>
      <c r="D797">
        <v>52.3</v>
      </c>
      <c r="E797">
        <v>4.3</v>
      </c>
      <c r="F797">
        <v>16</v>
      </c>
      <c r="G797">
        <v>4365428</v>
      </c>
      <c r="H797">
        <v>32.145541118342692</v>
      </c>
      <c r="I797">
        <v>307.8545007503717</v>
      </c>
      <c r="J797">
        <v>125.2022284184217</v>
      </c>
      <c r="K797">
        <v>125.46367379231027</v>
      </c>
      <c r="L797">
        <v>33912.169109756323</v>
      </c>
      <c r="M797">
        <v>146.57668367791237</v>
      </c>
    </row>
    <row r="798" spans="1:13" x14ac:dyDescent="0.25">
      <c r="A798">
        <v>1992</v>
      </c>
      <c r="B798">
        <v>4</v>
      </c>
      <c r="C798">
        <v>15</v>
      </c>
      <c r="D798">
        <v>52.3</v>
      </c>
      <c r="E798">
        <v>4.3</v>
      </c>
      <c r="F798">
        <v>3</v>
      </c>
      <c r="G798">
        <v>10525091</v>
      </c>
      <c r="H798">
        <v>77.503224314958032</v>
      </c>
      <c r="I798">
        <v>742.24031072262108</v>
      </c>
      <c r="J798">
        <v>301.86383729308432</v>
      </c>
      <c r="K798">
        <v>302.49418473019847</v>
      </c>
      <c r="L798">
        <v>81762.582245675396</v>
      </c>
      <c r="M798">
        <v>353.39786481147837</v>
      </c>
    </row>
    <row r="799" spans="1:13" x14ac:dyDescent="0.25">
      <c r="A799">
        <v>1992</v>
      </c>
      <c r="B799">
        <v>4</v>
      </c>
      <c r="C799">
        <v>15</v>
      </c>
      <c r="D799">
        <v>52.3</v>
      </c>
      <c r="E799">
        <v>4.3</v>
      </c>
      <c r="F799">
        <v>9.5</v>
      </c>
      <c r="G799">
        <v>11157500</v>
      </c>
      <c r="H799">
        <v>81.999951487005703</v>
      </c>
      <c r="I799">
        <v>785.66888855817388</v>
      </c>
      <c r="J799">
        <v>319.47743244566885</v>
      </c>
      <c r="K799">
        <v>320.14369643981462</v>
      </c>
      <c r="L799">
        <v>86421.744875983364</v>
      </c>
      <c r="M799">
        <v>373.94781653418937</v>
      </c>
    </row>
    <row r="800" spans="1:13" x14ac:dyDescent="0.25">
      <c r="A800">
        <v>1992</v>
      </c>
      <c r="B800">
        <v>4</v>
      </c>
      <c r="C800">
        <v>15</v>
      </c>
      <c r="D800">
        <v>52.3</v>
      </c>
      <c r="E800">
        <v>4.3</v>
      </c>
      <c r="F800">
        <v>16</v>
      </c>
      <c r="G800">
        <v>13538000</v>
      </c>
      <c r="H800">
        <v>98.886224601074559</v>
      </c>
      <c r="I800">
        <v>948.84809165456261</v>
      </c>
      <c r="J800">
        <v>385.64651816506432</v>
      </c>
      <c r="K800">
        <v>386.44748669103376</v>
      </c>
      <c r="L800">
        <v>103895.97702207284</v>
      </c>
      <c r="M800">
        <v>451.12966543961062</v>
      </c>
    </row>
    <row r="801" spans="1:13" x14ac:dyDescent="0.25">
      <c r="A801">
        <v>1992</v>
      </c>
      <c r="B801">
        <v>4</v>
      </c>
      <c r="C801">
        <v>23</v>
      </c>
      <c r="D801">
        <v>52.3</v>
      </c>
      <c r="E801">
        <v>4.3</v>
      </c>
      <c r="F801">
        <v>3</v>
      </c>
      <c r="G801">
        <v>18773000</v>
      </c>
      <c r="H801">
        <v>134.83489288191817</v>
      </c>
      <c r="I801">
        <v>1299.0337822385652</v>
      </c>
      <c r="J801">
        <v>527.27701084516309</v>
      </c>
      <c r="K801">
        <v>528.35970181364496</v>
      </c>
      <c r="L801">
        <v>140445.00954035349</v>
      </c>
      <c r="M801">
        <v>615.79236424947362</v>
      </c>
    </row>
    <row r="802" spans="1:13" x14ac:dyDescent="0.25">
      <c r="A802">
        <v>1992</v>
      </c>
      <c r="B802">
        <v>4</v>
      </c>
      <c r="C802">
        <v>23</v>
      </c>
      <c r="D802">
        <v>52.3</v>
      </c>
      <c r="E802">
        <v>4.3</v>
      </c>
      <c r="F802">
        <v>9.5</v>
      </c>
      <c r="G802">
        <v>14970000</v>
      </c>
      <c r="H802">
        <v>107.82979366292696</v>
      </c>
      <c r="I802">
        <v>1038.1386199278793</v>
      </c>
      <c r="J802">
        <v>421.47536357818137</v>
      </c>
      <c r="K802">
        <v>422.34251052655225</v>
      </c>
      <c r="L802">
        <v>112484.139889231</v>
      </c>
      <c r="M802">
        <v>492.36892492019996</v>
      </c>
    </row>
    <row r="803" spans="1:13" x14ac:dyDescent="0.25">
      <c r="A803">
        <v>1992</v>
      </c>
      <c r="B803">
        <v>4</v>
      </c>
      <c r="C803">
        <v>23</v>
      </c>
      <c r="D803">
        <v>52.3</v>
      </c>
      <c r="E803">
        <v>4.3</v>
      </c>
      <c r="F803">
        <v>16</v>
      </c>
      <c r="G803">
        <v>42536000</v>
      </c>
      <c r="H803">
        <v>306.40956805204394</v>
      </c>
      <c r="I803">
        <v>2949.9317627535611</v>
      </c>
      <c r="J803">
        <v>1197.6531969080563</v>
      </c>
      <c r="K803">
        <v>1200.117369930414</v>
      </c>
      <c r="L803">
        <v>319646.32588894374</v>
      </c>
      <c r="M803">
        <v>1399.11155600864</v>
      </c>
    </row>
    <row r="804" spans="1:13" x14ac:dyDescent="0.25">
      <c r="A804">
        <v>1992</v>
      </c>
      <c r="B804">
        <v>4</v>
      </c>
      <c r="C804">
        <v>28</v>
      </c>
      <c r="D804">
        <v>52.3</v>
      </c>
      <c r="E804">
        <v>4.3</v>
      </c>
      <c r="F804">
        <v>3</v>
      </c>
      <c r="G804">
        <v>26421000</v>
      </c>
      <c r="H804">
        <v>184.54174403113745</v>
      </c>
      <c r="I804">
        <v>1790.0940961552235</v>
      </c>
      <c r="J804">
        <v>724.98554480039593</v>
      </c>
      <c r="K804">
        <v>726.4454228315783</v>
      </c>
      <c r="L804">
        <v>189387.15216385646</v>
      </c>
      <c r="M804">
        <v>844.33781023813651</v>
      </c>
    </row>
    <row r="805" spans="1:13" x14ac:dyDescent="0.25">
      <c r="A805">
        <v>1992</v>
      </c>
      <c r="B805">
        <v>4</v>
      </c>
      <c r="C805">
        <v>28</v>
      </c>
      <c r="D805">
        <v>52.3</v>
      </c>
      <c r="E805">
        <v>4.3</v>
      </c>
      <c r="F805">
        <v>16</v>
      </c>
      <c r="G805">
        <v>59060000</v>
      </c>
      <c r="H805">
        <v>400.45018343147638</v>
      </c>
      <c r="I805">
        <v>3913.3561106784582</v>
      </c>
      <c r="J805">
        <v>1581.1003612655375</v>
      </c>
      <c r="K805">
        <v>1584.2161372161552</v>
      </c>
      <c r="L805">
        <v>404237.36957509845</v>
      </c>
      <c r="M805">
        <v>1835.8304896458478</v>
      </c>
    </row>
    <row r="806" spans="1:13" x14ac:dyDescent="0.25">
      <c r="A806">
        <v>1992</v>
      </c>
      <c r="B806">
        <v>5</v>
      </c>
      <c r="C806">
        <v>1</v>
      </c>
      <c r="D806">
        <v>53.03</v>
      </c>
      <c r="E806">
        <v>4.97</v>
      </c>
      <c r="F806">
        <v>0</v>
      </c>
      <c r="G806">
        <v>120000000</v>
      </c>
      <c r="H806">
        <v>883.63957307304645</v>
      </c>
      <c r="I806">
        <v>8462.5241992410829</v>
      </c>
      <c r="J806">
        <v>3441.6481981172533</v>
      </c>
      <c r="K806">
        <v>3448.8349951201194</v>
      </c>
      <c r="L806">
        <v>932201.90395323408</v>
      </c>
      <c r="M806">
        <v>4029.2044769377676</v>
      </c>
    </row>
    <row r="807" spans="1:13" x14ac:dyDescent="0.25">
      <c r="A807">
        <v>1992</v>
      </c>
      <c r="B807">
        <v>5</v>
      </c>
      <c r="C807">
        <v>8</v>
      </c>
      <c r="D807">
        <v>52.3</v>
      </c>
      <c r="E807">
        <v>4.3</v>
      </c>
      <c r="F807">
        <v>3</v>
      </c>
      <c r="G807">
        <v>1745000</v>
      </c>
      <c r="H807">
        <v>9.9116168771174156</v>
      </c>
      <c r="I807">
        <v>101.59940085730923</v>
      </c>
      <c r="J807">
        <v>40.429888493648384</v>
      </c>
      <c r="K807">
        <v>40.49846251505074</v>
      </c>
      <c r="L807">
        <v>8902.3506621570541</v>
      </c>
      <c r="M807">
        <v>46.036154654060795</v>
      </c>
    </row>
    <row r="808" spans="1:13" x14ac:dyDescent="0.25">
      <c r="A808">
        <v>1992</v>
      </c>
      <c r="B808">
        <v>5</v>
      </c>
      <c r="C808">
        <v>8</v>
      </c>
      <c r="D808">
        <v>52.3</v>
      </c>
      <c r="E808">
        <v>4.3</v>
      </c>
      <c r="F808">
        <v>9.5</v>
      </c>
      <c r="G808">
        <v>2291000</v>
      </c>
      <c r="H808">
        <v>11.527933856664184</v>
      </c>
      <c r="I808">
        <v>122.54261203641028</v>
      </c>
      <c r="J808">
        <v>48.219138658135925</v>
      </c>
      <c r="K808">
        <v>48.291006628164588</v>
      </c>
      <c r="L808">
        <v>9335.8216962093047</v>
      </c>
      <c r="M808">
        <v>54.09470144634107</v>
      </c>
    </row>
    <row r="809" spans="1:13" x14ac:dyDescent="0.25">
      <c r="A809">
        <v>1992</v>
      </c>
      <c r="B809">
        <v>5</v>
      </c>
      <c r="C809">
        <v>8</v>
      </c>
      <c r="D809">
        <v>52.3</v>
      </c>
      <c r="E809">
        <v>4.3</v>
      </c>
      <c r="F809">
        <v>16</v>
      </c>
      <c r="G809">
        <v>8343000</v>
      </c>
      <c r="H809">
        <v>53.693476539459212</v>
      </c>
      <c r="I809">
        <v>531.81040823270075</v>
      </c>
      <c r="J809">
        <v>213.93870933354893</v>
      </c>
      <c r="K809">
        <v>214.34368534466046</v>
      </c>
      <c r="L809">
        <v>52549.579121134382</v>
      </c>
      <c r="M809">
        <v>247.04750564508493</v>
      </c>
    </row>
    <row r="810" spans="1:13" x14ac:dyDescent="0.25">
      <c r="A810">
        <v>1992</v>
      </c>
      <c r="B810">
        <v>5</v>
      </c>
      <c r="C810">
        <v>15</v>
      </c>
      <c r="D810">
        <v>52.3</v>
      </c>
      <c r="E810">
        <v>4.3</v>
      </c>
      <c r="F810">
        <v>3</v>
      </c>
      <c r="G810">
        <v>205000</v>
      </c>
      <c r="H810">
        <v>0.50574272760441108</v>
      </c>
      <c r="I810">
        <v>7.1247120614297748</v>
      </c>
      <c r="J810">
        <v>2.5935331061205278</v>
      </c>
      <c r="K810">
        <v>2.5935331061205278</v>
      </c>
      <c r="L810">
        <v>2.5935331061205278</v>
      </c>
      <c r="M810">
        <v>2.5935331061205278</v>
      </c>
    </row>
    <row r="811" spans="1:13" x14ac:dyDescent="0.25">
      <c r="A811">
        <v>1992</v>
      </c>
      <c r="B811">
        <v>5</v>
      </c>
      <c r="C811">
        <v>15</v>
      </c>
      <c r="D811">
        <v>52.3</v>
      </c>
      <c r="E811">
        <v>4.3</v>
      </c>
      <c r="F811">
        <v>9.5</v>
      </c>
      <c r="G811">
        <v>77503</v>
      </c>
      <c r="H811">
        <v>0.30505426000939956</v>
      </c>
      <c r="I811">
        <v>3.5251961883291152</v>
      </c>
      <c r="J811">
        <v>1.3532107410954097</v>
      </c>
      <c r="K811">
        <v>1.3546032429046901</v>
      </c>
      <c r="L811">
        <v>181.30824996244723</v>
      </c>
      <c r="M811">
        <v>1.4670546664192079</v>
      </c>
    </row>
    <row r="812" spans="1:13" x14ac:dyDescent="0.25">
      <c r="A812">
        <v>1992</v>
      </c>
      <c r="B812">
        <v>5</v>
      </c>
      <c r="C812">
        <v>15</v>
      </c>
      <c r="D812">
        <v>52.3</v>
      </c>
      <c r="E812">
        <v>4.3</v>
      </c>
      <c r="F812">
        <v>16</v>
      </c>
      <c r="G812">
        <v>41293</v>
      </c>
      <c r="H812">
        <v>0.15241925170730936</v>
      </c>
      <c r="I812">
        <v>1.8043414859103488</v>
      </c>
      <c r="J812">
        <v>0.68788105598231841</v>
      </c>
      <c r="K812">
        <v>0.68849930019449002</v>
      </c>
      <c r="L812">
        <v>80.584482057316251</v>
      </c>
      <c r="M812">
        <v>0.73842558486785315</v>
      </c>
    </row>
    <row r="813" spans="1:13" x14ac:dyDescent="0.25">
      <c r="A813">
        <v>1992</v>
      </c>
      <c r="B813">
        <v>5</v>
      </c>
      <c r="C813">
        <v>22</v>
      </c>
      <c r="D813">
        <v>52.3</v>
      </c>
      <c r="E813">
        <v>4.3</v>
      </c>
      <c r="F813">
        <v>3</v>
      </c>
      <c r="G813">
        <v>123000</v>
      </c>
      <c r="H813">
        <v>0.70496892045413073</v>
      </c>
      <c r="I813">
        <v>7.2076672817673622</v>
      </c>
      <c r="J813">
        <v>2.8704995566042282</v>
      </c>
      <c r="K813">
        <v>2.8754105345561873</v>
      </c>
      <c r="L813">
        <v>637.52334098926735</v>
      </c>
      <c r="M813">
        <v>3.2719963471315801</v>
      </c>
    </row>
    <row r="814" spans="1:13" x14ac:dyDescent="0.25">
      <c r="A814">
        <v>1992</v>
      </c>
      <c r="B814">
        <v>5</v>
      </c>
      <c r="C814">
        <v>22</v>
      </c>
      <c r="D814">
        <v>52.3</v>
      </c>
      <c r="E814">
        <v>4.3</v>
      </c>
      <c r="F814">
        <v>9.5</v>
      </c>
      <c r="G814">
        <v>0</v>
      </c>
      <c r="H814">
        <v>0</v>
      </c>
      <c r="I814">
        <v>0</v>
      </c>
      <c r="J814">
        <v>0</v>
      </c>
      <c r="K814">
        <v>0</v>
      </c>
      <c r="L814">
        <v>0</v>
      </c>
      <c r="M814">
        <v>0</v>
      </c>
    </row>
    <row r="815" spans="1:13" x14ac:dyDescent="0.25">
      <c r="A815">
        <v>1992</v>
      </c>
      <c r="B815">
        <v>5</v>
      </c>
      <c r="C815">
        <v>22</v>
      </c>
      <c r="D815">
        <v>52.3</v>
      </c>
      <c r="E815">
        <v>4.3</v>
      </c>
      <c r="F815">
        <v>16</v>
      </c>
      <c r="G815">
        <v>0</v>
      </c>
      <c r="H815">
        <v>0</v>
      </c>
      <c r="I815">
        <v>0</v>
      </c>
      <c r="J815">
        <v>0</v>
      </c>
      <c r="K815">
        <v>0</v>
      </c>
      <c r="L815">
        <v>0</v>
      </c>
      <c r="M815">
        <v>0</v>
      </c>
    </row>
    <row r="816" spans="1:13" x14ac:dyDescent="0.25">
      <c r="A816">
        <v>1992</v>
      </c>
      <c r="B816">
        <v>6</v>
      </c>
      <c r="C816">
        <v>4</v>
      </c>
      <c r="D816">
        <v>52.3</v>
      </c>
      <c r="E816">
        <v>4.3</v>
      </c>
      <c r="F816">
        <v>3</v>
      </c>
      <c r="G816">
        <v>2863000</v>
      </c>
      <c r="H816">
        <v>20.279120913118131</v>
      </c>
      <c r="I816">
        <v>196.03604309707453</v>
      </c>
      <c r="J816">
        <v>79.483230540883639</v>
      </c>
      <c r="K816">
        <v>79.644873583473114</v>
      </c>
      <c r="L816">
        <v>20968.849316233052</v>
      </c>
      <c r="M816">
        <v>92.698350512021705</v>
      </c>
    </row>
    <row r="817" spans="1:13" x14ac:dyDescent="0.25">
      <c r="A817">
        <v>1992</v>
      </c>
      <c r="B817">
        <v>6</v>
      </c>
      <c r="C817">
        <v>4</v>
      </c>
      <c r="D817">
        <v>52.3</v>
      </c>
      <c r="E817">
        <v>4.3</v>
      </c>
      <c r="F817">
        <v>9.5</v>
      </c>
      <c r="G817">
        <v>2413100</v>
      </c>
      <c r="H817">
        <v>17.168439509974839</v>
      </c>
      <c r="I817">
        <v>165.78577937847791</v>
      </c>
      <c r="J817">
        <v>67.241916390768637</v>
      </c>
      <c r="K817">
        <v>67.37908838956335</v>
      </c>
      <c r="L817">
        <v>17794.179331236766</v>
      </c>
      <c r="M817">
        <v>78.456407232522864</v>
      </c>
    </row>
    <row r="818" spans="1:13" x14ac:dyDescent="0.25">
      <c r="A818">
        <v>1992</v>
      </c>
      <c r="B818">
        <v>6</v>
      </c>
      <c r="C818">
        <v>4</v>
      </c>
      <c r="D818">
        <v>52.3</v>
      </c>
      <c r="E818">
        <v>4.3</v>
      </c>
      <c r="F818">
        <v>16</v>
      </c>
      <c r="G818">
        <v>2985700</v>
      </c>
      <c r="H818">
        <v>21.384873006155058</v>
      </c>
      <c r="I818">
        <v>206.16612401585661</v>
      </c>
      <c r="J818">
        <v>83.664314376118142</v>
      </c>
      <c r="K818">
        <v>83.835779374611519</v>
      </c>
      <c r="L818">
        <v>22242.336082933612</v>
      </c>
      <c r="M818">
        <v>97.682427928310901</v>
      </c>
    </row>
    <row r="819" spans="1:13" x14ac:dyDescent="0.25">
      <c r="A819">
        <v>1992</v>
      </c>
      <c r="B819">
        <v>6</v>
      </c>
      <c r="C819">
        <v>11</v>
      </c>
      <c r="D819">
        <v>52.3</v>
      </c>
      <c r="E819">
        <v>4.3</v>
      </c>
      <c r="F819">
        <v>3</v>
      </c>
      <c r="G819">
        <v>368100</v>
      </c>
      <c r="H819">
        <v>1.9094764727839264</v>
      </c>
      <c r="I819">
        <v>20.107419428157463</v>
      </c>
      <c r="J819">
        <v>7.9349080701190546</v>
      </c>
      <c r="K819">
        <v>7.9471555700114394</v>
      </c>
      <c r="L819">
        <v>1590.6971772527972</v>
      </c>
      <c r="M819">
        <v>8.9362018952756817</v>
      </c>
    </row>
    <row r="820" spans="1:13" x14ac:dyDescent="0.25">
      <c r="A820">
        <v>1992</v>
      </c>
      <c r="B820">
        <v>6</v>
      </c>
      <c r="C820">
        <v>11</v>
      </c>
      <c r="D820">
        <v>52.3</v>
      </c>
      <c r="E820">
        <v>4.3</v>
      </c>
      <c r="F820">
        <v>9.5</v>
      </c>
      <c r="G820">
        <v>204500</v>
      </c>
      <c r="H820">
        <v>1.1053251469698282</v>
      </c>
      <c r="I820">
        <v>11.495864879699401</v>
      </c>
      <c r="J820">
        <v>4.5539682488220095</v>
      </c>
      <c r="K820">
        <v>4.5613167487574398</v>
      </c>
      <c r="L820">
        <v>954.21132975842897</v>
      </c>
      <c r="M820">
        <v>5.1547445439159851</v>
      </c>
    </row>
    <row r="821" spans="1:13" x14ac:dyDescent="0.25">
      <c r="A821">
        <v>1992</v>
      </c>
      <c r="B821">
        <v>6</v>
      </c>
      <c r="C821">
        <v>11</v>
      </c>
      <c r="D821">
        <v>52.3</v>
      </c>
      <c r="E821">
        <v>4.3</v>
      </c>
      <c r="F821">
        <v>16</v>
      </c>
      <c r="G821">
        <v>245400</v>
      </c>
      <c r="H821">
        <v>0.80568302991232543</v>
      </c>
      <c r="I821">
        <v>9.9916450461798192</v>
      </c>
      <c r="J821">
        <v>3.7602358431427589</v>
      </c>
      <c r="K821">
        <v>3.7626853431212357</v>
      </c>
      <c r="L821">
        <v>320.31268967967839</v>
      </c>
      <c r="M821">
        <v>3.9604946081740842</v>
      </c>
    </row>
    <row r="822" spans="1:13" x14ac:dyDescent="0.25">
      <c r="A822">
        <v>1992</v>
      </c>
      <c r="B822">
        <v>9</v>
      </c>
      <c r="C822">
        <v>1</v>
      </c>
      <c r="D822">
        <v>53.03</v>
      </c>
      <c r="E822">
        <v>4.97</v>
      </c>
      <c r="F822">
        <v>0</v>
      </c>
      <c r="G822">
        <v>500000</v>
      </c>
      <c r="H822">
        <v>3.6818315544710267</v>
      </c>
      <c r="I822">
        <v>35.260517496837849</v>
      </c>
      <c r="J822">
        <v>14.340200825488555</v>
      </c>
      <c r="K822">
        <v>14.370145813000498</v>
      </c>
      <c r="L822">
        <v>3884.174599805142</v>
      </c>
      <c r="M822">
        <v>16.788351987240699</v>
      </c>
    </row>
    <row r="823" spans="1:13" x14ac:dyDescent="0.25">
      <c r="A823">
        <v>1992</v>
      </c>
      <c r="B823">
        <v>10</v>
      </c>
      <c r="C823">
        <v>5</v>
      </c>
      <c r="D823">
        <v>50.25</v>
      </c>
      <c r="E823">
        <v>-4.2169999999999996</v>
      </c>
      <c r="F823">
        <v>10</v>
      </c>
      <c r="G823">
        <v>0</v>
      </c>
      <c r="H823">
        <v>0</v>
      </c>
      <c r="I823">
        <v>0</v>
      </c>
      <c r="J823">
        <v>0</v>
      </c>
      <c r="K823">
        <v>0</v>
      </c>
      <c r="L823">
        <v>0</v>
      </c>
      <c r="M823">
        <v>0</v>
      </c>
    </row>
    <row r="824" spans="1:13" x14ac:dyDescent="0.25">
      <c r="A824">
        <v>1992</v>
      </c>
      <c r="B824">
        <v>10</v>
      </c>
      <c r="C824">
        <v>19</v>
      </c>
      <c r="D824">
        <v>50.25</v>
      </c>
      <c r="E824">
        <v>-4.2169999999999996</v>
      </c>
      <c r="F824">
        <v>10</v>
      </c>
      <c r="G824">
        <v>0</v>
      </c>
      <c r="H824">
        <v>0</v>
      </c>
      <c r="I824">
        <v>0</v>
      </c>
      <c r="J824">
        <v>0</v>
      </c>
      <c r="K824">
        <v>0</v>
      </c>
      <c r="L824">
        <v>0</v>
      </c>
      <c r="M824">
        <v>0</v>
      </c>
    </row>
    <row r="825" spans="1:13" x14ac:dyDescent="0.25">
      <c r="A825">
        <v>1992</v>
      </c>
      <c r="B825">
        <v>10</v>
      </c>
      <c r="C825">
        <v>26</v>
      </c>
      <c r="D825">
        <v>50.25</v>
      </c>
      <c r="E825">
        <v>-4.2169999999999996</v>
      </c>
      <c r="F825">
        <v>10</v>
      </c>
      <c r="G825">
        <v>0</v>
      </c>
      <c r="H825">
        <v>0</v>
      </c>
      <c r="I825">
        <v>0</v>
      </c>
      <c r="J825">
        <v>0</v>
      </c>
      <c r="K825">
        <v>0</v>
      </c>
      <c r="L825">
        <v>0</v>
      </c>
      <c r="M825">
        <v>0</v>
      </c>
    </row>
    <row r="826" spans="1:13" x14ac:dyDescent="0.25">
      <c r="A826">
        <v>1992</v>
      </c>
      <c r="B826">
        <v>11</v>
      </c>
      <c r="C826">
        <v>2</v>
      </c>
      <c r="D826">
        <v>50.25</v>
      </c>
      <c r="E826">
        <v>-4.2169999999999996</v>
      </c>
      <c r="F826">
        <v>10</v>
      </c>
      <c r="G826">
        <v>0</v>
      </c>
      <c r="H826">
        <v>0</v>
      </c>
      <c r="I826">
        <v>0</v>
      </c>
      <c r="J826">
        <v>0</v>
      </c>
      <c r="K826">
        <v>0</v>
      </c>
      <c r="L826">
        <v>0</v>
      </c>
      <c r="M826">
        <v>0</v>
      </c>
    </row>
    <row r="827" spans="1:13" x14ac:dyDescent="0.25">
      <c r="A827">
        <v>1992</v>
      </c>
      <c r="B827">
        <v>11</v>
      </c>
      <c r="C827">
        <v>9</v>
      </c>
      <c r="D827">
        <v>50.25</v>
      </c>
      <c r="E827">
        <v>-4.2169999999999996</v>
      </c>
      <c r="F827">
        <v>10</v>
      </c>
      <c r="G827">
        <v>0</v>
      </c>
      <c r="H827">
        <v>0</v>
      </c>
      <c r="I827">
        <v>0</v>
      </c>
      <c r="J827">
        <v>0</v>
      </c>
      <c r="K827">
        <v>0</v>
      </c>
      <c r="L827">
        <v>0</v>
      </c>
      <c r="M827">
        <v>0</v>
      </c>
    </row>
    <row r="828" spans="1:13" x14ac:dyDescent="0.25">
      <c r="A828">
        <v>1992</v>
      </c>
      <c r="B828">
        <v>11</v>
      </c>
      <c r="C828">
        <v>30</v>
      </c>
      <c r="D828">
        <v>50.25</v>
      </c>
      <c r="E828">
        <v>-4.2169999999999996</v>
      </c>
      <c r="F828">
        <v>10</v>
      </c>
      <c r="G828">
        <v>0</v>
      </c>
      <c r="H828">
        <v>0</v>
      </c>
      <c r="I828">
        <v>0</v>
      </c>
      <c r="J828">
        <v>0</v>
      </c>
      <c r="K828">
        <v>0</v>
      </c>
      <c r="L828">
        <v>0</v>
      </c>
      <c r="M828">
        <v>0</v>
      </c>
    </row>
    <row r="829" spans="1:13" x14ac:dyDescent="0.25">
      <c r="A829">
        <v>1992</v>
      </c>
      <c r="B829">
        <v>12</v>
      </c>
      <c r="C829">
        <v>7</v>
      </c>
      <c r="D829">
        <v>50.25</v>
      </c>
      <c r="E829">
        <v>-4.2169999999999996</v>
      </c>
      <c r="F829">
        <v>10</v>
      </c>
      <c r="G829">
        <v>0</v>
      </c>
      <c r="H829">
        <v>0</v>
      </c>
      <c r="I829">
        <v>0</v>
      </c>
      <c r="J829">
        <v>0</v>
      </c>
      <c r="K829">
        <v>0</v>
      </c>
      <c r="L829">
        <v>0</v>
      </c>
      <c r="M829">
        <v>0</v>
      </c>
    </row>
    <row r="830" spans="1:13" x14ac:dyDescent="0.25">
      <c r="A830">
        <v>1993</v>
      </c>
      <c r="B830">
        <v>1</v>
      </c>
      <c r="C830">
        <v>4</v>
      </c>
      <c r="D830">
        <v>50.25</v>
      </c>
      <c r="E830">
        <v>-4.2169999999999996</v>
      </c>
      <c r="F830">
        <v>10</v>
      </c>
      <c r="G830">
        <v>0</v>
      </c>
      <c r="H830">
        <v>0</v>
      </c>
      <c r="I830">
        <v>0</v>
      </c>
      <c r="J830">
        <v>0</v>
      </c>
      <c r="K830">
        <v>0</v>
      </c>
      <c r="L830">
        <v>0</v>
      </c>
      <c r="M830">
        <v>0</v>
      </c>
    </row>
    <row r="831" spans="1:13" x14ac:dyDescent="0.25">
      <c r="A831">
        <v>1993</v>
      </c>
      <c r="B831">
        <v>1</v>
      </c>
      <c r="C831">
        <v>18</v>
      </c>
      <c r="D831">
        <v>50.25</v>
      </c>
      <c r="E831">
        <v>-4.2169999999999996</v>
      </c>
      <c r="F831">
        <v>10</v>
      </c>
      <c r="G831">
        <v>0</v>
      </c>
      <c r="H831">
        <v>0</v>
      </c>
      <c r="I831">
        <v>0</v>
      </c>
      <c r="J831">
        <v>0</v>
      </c>
      <c r="K831">
        <v>0</v>
      </c>
      <c r="L831">
        <v>0</v>
      </c>
      <c r="M831">
        <v>0</v>
      </c>
    </row>
    <row r="832" spans="1:13" x14ac:dyDescent="0.25">
      <c r="A832">
        <v>1993</v>
      </c>
      <c r="B832">
        <v>1</v>
      </c>
      <c r="C832">
        <v>25</v>
      </c>
      <c r="D832">
        <v>50.25</v>
      </c>
      <c r="E832">
        <v>-4.2169999999999996</v>
      </c>
      <c r="F832">
        <v>10</v>
      </c>
      <c r="G832">
        <v>0</v>
      </c>
      <c r="H832">
        <v>0</v>
      </c>
      <c r="I832">
        <v>0</v>
      </c>
      <c r="J832">
        <v>0</v>
      </c>
      <c r="K832">
        <v>0</v>
      </c>
      <c r="L832">
        <v>0</v>
      </c>
      <c r="M832">
        <v>0</v>
      </c>
    </row>
    <row r="833" spans="1:13" x14ac:dyDescent="0.25">
      <c r="A833">
        <v>1993</v>
      </c>
      <c r="B833">
        <v>2</v>
      </c>
      <c r="C833">
        <v>1</v>
      </c>
      <c r="D833">
        <v>50.25</v>
      </c>
      <c r="E833">
        <v>-4.2169999999999996</v>
      </c>
      <c r="F833">
        <v>10</v>
      </c>
      <c r="G833">
        <v>0</v>
      </c>
      <c r="H833">
        <v>0</v>
      </c>
      <c r="I833">
        <v>0</v>
      </c>
      <c r="J833">
        <v>0</v>
      </c>
      <c r="K833">
        <v>0</v>
      </c>
      <c r="L833">
        <v>0</v>
      </c>
      <c r="M833">
        <v>0</v>
      </c>
    </row>
    <row r="834" spans="1:13" x14ac:dyDescent="0.25">
      <c r="A834">
        <v>1993</v>
      </c>
      <c r="B834">
        <v>2</v>
      </c>
      <c r="C834">
        <v>8</v>
      </c>
      <c r="D834">
        <v>50.25</v>
      </c>
      <c r="E834">
        <v>-4.2169999999999996</v>
      </c>
      <c r="F834">
        <v>10</v>
      </c>
      <c r="G834">
        <v>5000</v>
      </c>
      <c r="H834">
        <v>4.1326408484622344E-3</v>
      </c>
      <c r="I834">
        <v>0.17377346491292134</v>
      </c>
      <c r="J834">
        <v>6.3256905027329946E-2</v>
      </c>
      <c r="K834">
        <v>0.14312592159470544</v>
      </c>
      <c r="L834">
        <v>30.041270521550047</v>
      </c>
      <c r="M834">
        <v>2.0735680671906342</v>
      </c>
    </row>
    <row r="835" spans="1:13" x14ac:dyDescent="0.25">
      <c r="A835">
        <v>1993</v>
      </c>
      <c r="B835">
        <v>2</v>
      </c>
      <c r="C835">
        <v>15</v>
      </c>
      <c r="D835">
        <v>50.25</v>
      </c>
      <c r="E835">
        <v>-4.2169999999999996</v>
      </c>
      <c r="F835">
        <v>10</v>
      </c>
      <c r="G835">
        <v>0</v>
      </c>
      <c r="H835">
        <v>0</v>
      </c>
      <c r="I835">
        <v>0</v>
      </c>
      <c r="J835">
        <v>0</v>
      </c>
      <c r="K835">
        <v>0</v>
      </c>
      <c r="L835">
        <v>0</v>
      </c>
      <c r="M835">
        <v>0</v>
      </c>
    </row>
    <row r="836" spans="1:13" x14ac:dyDescent="0.25">
      <c r="A836">
        <v>1993</v>
      </c>
      <c r="B836">
        <v>2</v>
      </c>
      <c r="C836">
        <v>22</v>
      </c>
      <c r="D836">
        <v>50.25</v>
      </c>
      <c r="E836">
        <v>-4.2169999999999996</v>
      </c>
      <c r="F836">
        <v>10</v>
      </c>
      <c r="G836">
        <v>933.33333300000004</v>
      </c>
      <c r="H836">
        <v>7.714262914374411E-4</v>
      </c>
      <c r="I836">
        <v>3.2437713438827086E-2</v>
      </c>
      <c r="J836">
        <v>1.1807955600884464E-2</v>
      </c>
      <c r="K836">
        <v>2.6716838688136624E-2</v>
      </c>
      <c r="L836">
        <v>5.6077038286865912</v>
      </c>
      <c r="M836">
        <v>0.38706603907068055</v>
      </c>
    </row>
    <row r="837" spans="1:13" x14ac:dyDescent="0.25">
      <c r="A837">
        <v>1993</v>
      </c>
      <c r="B837">
        <v>3</v>
      </c>
      <c r="C837">
        <v>1</v>
      </c>
      <c r="D837">
        <v>50.25</v>
      </c>
      <c r="E837">
        <v>-4.2169999999999996</v>
      </c>
      <c r="F837">
        <v>10</v>
      </c>
      <c r="G837">
        <v>0</v>
      </c>
      <c r="H837">
        <v>0</v>
      </c>
      <c r="I837">
        <v>0</v>
      </c>
      <c r="J837">
        <v>0</v>
      </c>
      <c r="K837">
        <v>0</v>
      </c>
      <c r="L837">
        <v>0</v>
      </c>
      <c r="M837">
        <v>0</v>
      </c>
    </row>
    <row r="838" spans="1:13" x14ac:dyDescent="0.25">
      <c r="A838">
        <v>1993</v>
      </c>
      <c r="B838">
        <v>3</v>
      </c>
      <c r="C838">
        <v>8</v>
      </c>
      <c r="D838">
        <v>50.25</v>
      </c>
      <c r="E838">
        <v>-4.2169999999999996</v>
      </c>
      <c r="F838">
        <v>10</v>
      </c>
      <c r="G838">
        <v>0</v>
      </c>
      <c r="H838">
        <v>0</v>
      </c>
      <c r="I838">
        <v>0</v>
      </c>
      <c r="J838">
        <v>0</v>
      </c>
      <c r="K838">
        <v>0</v>
      </c>
      <c r="L838">
        <v>0</v>
      </c>
      <c r="M838">
        <v>0</v>
      </c>
    </row>
    <row r="839" spans="1:13" x14ac:dyDescent="0.25">
      <c r="A839">
        <v>1993</v>
      </c>
      <c r="B839">
        <v>3</v>
      </c>
      <c r="C839">
        <v>15</v>
      </c>
      <c r="D839">
        <v>50.25</v>
      </c>
      <c r="E839">
        <v>-4.2169999999999996</v>
      </c>
      <c r="F839">
        <v>10</v>
      </c>
      <c r="G839">
        <v>0</v>
      </c>
      <c r="H839">
        <v>0</v>
      </c>
      <c r="I839">
        <v>0</v>
      </c>
      <c r="J839">
        <v>0</v>
      </c>
      <c r="K839">
        <v>0</v>
      </c>
      <c r="L839">
        <v>0</v>
      </c>
      <c r="M839">
        <v>0</v>
      </c>
    </row>
    <row r="840" spans="1:13" x14ac:dyDescent="0.25">
      <c r="A840">
        <v>1993</v>
      </c>
      <c r="B840">
        <v>3</v>
      </c>
      <c r="C840">
        <v>22</v>
      </c>
      <c r="D840">
        <v>50.25</v>
      </c>
      <c r="E840">
        <v>-4.2169999999999996</v>
      </c>
      <c r="F840">
        <v>10</v>
      </c>
      <c r="G840">
        <v>0</v>
      </c>
      <c r="H840">
        <v>0</v>
      </c>
      <c r="I840">
        <v>0</v>
      </c>
      <c r="J840">
        <v>0</v>
      </c>
      <c r="K840">
        <v>0</v>
      </c>
      <c r="L840">
        <v>0</v>
      </c>
      <c r="M840">
        <v>0</v>
      </c>
    </row>
    <row r="841" spans="1:13" x14ac:dyDescent="0.25">
      <c r="A841">
        <v>1993</v>
      </c>
      <c r="B841">
        <v>4</v>
      </c>
      <c r="C841">
        <v>1</v>
      </c>
      <c r="D841">
        <v>57.4</v>
      </c>
      <c r="E841">
        <v>8.4700000000000006</v>
      </c>
      <c r="F841">
        <v>10</v>
      </c>
      <c r="G841">
        <v>1910000</v>
      </c>
      <c r="H841">
        <v>4.7120419986557325</v>
      </c>
      <c r="I841">
        <v>134.69517683792057</v>
      </c>
      <c r="J841">
        <v>41.146876359034962</v>
      </c>
      <c r="K841">
        <v>54.674102049177478</v>
      </c>
      <c r="L841">
        <v>14837.546971255642</v>
      </c>
      <c r="M841">
        <v>428.11725312904088</v>
      </c>
    </row>
    <row r="842" spans="1:13" x14ac:dyDescent="0.25">
      <c r="A842">
        <v>1993</v>
      </c>
      <c r="B842">
        <v>4</v>
      </c>
      <c r="C842">
        <v>1</v>
      </c>
      <c r="D842">
        <v>57.73</v>
      </c>
      <c r="E842">
        <v>10</v>
      </c>
      <c r="F842">
        <v>17</v>
      </c>
      <c r="G842">
        <v>980000</v>
      </c>
      <c r="H842">
        <v>2.4176969417186482</v>
      </c>
      <c r="I842">
        <v>69.110614293802186</v>
      </c>
      <c r="J842">
        <v>21.112009859609564</v>
      </c>
      <c r="K842">
        <v>28.052680632562268</v>
      </c>
      <c r="L842">
        <v>7612.982215618078</v>
      </c>
      <c r="M842">
        <v>219.66225553217805</v>
      </c>
    </row>
    <row r="843" spans="1:13" x14ac:dyDescent="0.25">
      <c r="A843">
        <v>1993</v>
      </c>
      <c r="B843">
        <v>4</v>
      </c>
      <c r="C843">
        <v>1</v>
      </c>
      <c r="D843">
        <v>57.8</v>
      </c>
      <c r="E843">
        <v>10.65</v>
      </c>
      <c r="F843">
        <v>25</v>
      </c>
      <c r="G843">
        <v>720000</v>
      </c>
      <c r="H843">
        <v>1.776267140854517</v>
      </c>
      <c r="I843">
        <v>50.775145195446498</v>
      </c>
      <c r="J843">
        <v>15.510864386651924</v>
      </c>
      <c r="K843">
        <v>20.610132709637583</v>
      </c>
      <c r="L843">
        <v>5593.2114237194046</v>
      </c>
      <c r="M843">
        <v>161.38451426853896</v>
      </c>
    </row>
    <row r="844" spans="1:13" x14ac:dyDescent="0.25">
      <c r="A844">
        <v>1993</v>
      </c>
      <c r="B844">
        <v>4</v>
      </c>
      <c r="C844">
        <v>1</v>
      </c>
      <c r="D844">
        <v>58.33</v>
      </c>
      <c r="E844">
        <v>9.5</v>
      </c>
      <c r="F844">
        <v>2</v>
      </c>
      <c r="G844">
        <v>310000</v>
      </c>
      <c r="H844">
        <v>0.76478168564569482</v>
      </c>
      <c r="I844">
        <v>21.861520848039465</v>
      </c>
      <c r="J844">
        <v>6.6782888331418002</v>
      </c>
      <c r="K844">
        <v>8.8738071388717383</v>
      </c>
      <c r="L844">
        <v>2408.1882518791881</v>
      </c>
      <c r="M844">
        <v>69.484999198954284</v>
      </c>
    </row>
    <row r="845" spans="1:13" x14ac:dyDescent="0.25">
      <c r="A845">
        <v>1993</v>
      </c>
      <c r="B845">
        <v>4</v>
      </c>
      <c r="C845">
        <v>12</v>
      </c>
      <c r="D845">
        <v>50.25</v>
      </c>
      <c r="E845">
        <v>-4.2169999999999996</v>
      </c>
      <c r="F845">
        <v>10</v>
      </c>
      <c r="G845">
        <v>0</v>
      </c>
      <c r="H845">
        <v>0</v>
      </c>
      <c r="I845">
        <v>0</v>
      </c>
      <c r="J845">
        <v>0</v>
      </c>
      <c r="K845">
        <v>0</v>
      </c>
      <c r="L845">
        <v>0</v>
      </c>
      <c r="M845">
        <v>0</v>
      </c>
    </row>
    <row r="846" spans="1:13" x14ac:dyDescent="0.25">
      <c r="A846">
        <v>1993</v>
      </c>
      <c r="B846">
        <v>4</v>
      </c>
      <c r="C846">
        <v>19</v>
      </c>
      <c r="D846">
        <v>50.25</v>
      </c>
      <c r="E846">
        <v>-4.2169999999999996</v>
      </c>
      <c r="F846">
        <v>10</v>
      </c>
      <c r="G846">
        <v>66666.666669999991</v>
      </c>
      <c r="H846">
        <v>5.5101877982251551E-2</v>
      </c>
      <c r="I846">
        <v>2.316979532288133</v>
      </c>
      <c r="J846">
        <v>0.84342540040657055</v>
      </c>
      <c r="K846">
        <v>1.9083456213581562</v>
      </c>
      <c r="L846">
        <v>400.5502736406948</v>
      </c>
      <c r="M846">
        <v>27.647574230590831</v>
      </c>
    </row>
    <row r="847" spans="1:13" x14ac:dyDescent="0.25">
      <c r="A847">
        <v>1993</v>
      </c>
      <c r="B847">
        <v>4</v>
      </c>
      <c r="C847">
        <v>26</v>
      </c>
      <c r="D847">
        <v>50.25</v>
      </c>
      <c r="E847">
        <v>-4.2169999999999996</v>
      </c>
      <c r="F847">
        <v>10</v>
      </c>
      <c r="G847">
        <v>93333.333330000009</v>
      </c>
      <c r="H847">
        <v>7.7142629168539964E-2</v>
      </c>
      <c r="I847">
        <v>3.2437713449253494</v>
      </c>
      <c r="J847">
        <v>1.1807955604679878</v>
      </c>
      <c r="K847">
        <v>2.6716838696724179</v>
      </c>
      <c r="L847">
        <v>560.77038304890675</v>
      </c>
      <c r="M847">
        <v>38.706603919509462</v>
      </c>
    </row>
    <row r="848" spans="1:13" x14ac:dyDescent="0.25">
      <c r="A848">
        <v>1993</v>
      </c>
      <c r="B848">
        <v>5</v>
      </c>
      <c r="C848">
        <v>1</v>
      </c>
      <c r="D848">
        <v>57.23</v>
      </c>
      <c r="E848">
        <v>8.5500000000000007</v>
      </c>
      <c r="F848">
        <v>21</v>
      </c>
      <c r="G848">
        <v>3000000</v>
      </c>
      <c r="H848">
        <v>7.4011130868938206</v>
      </c>
      <c r="I848">
        <v>211.56310498102707</v>
      </c>
      <c r="J848">
        <v>64.628601611049689</v>
      </c>
      <c r="K848">
        <v>85.87555295682327</v>
      </c>
      <c r="L848">
        <v>23305.047598830854</v>
      </c>
      <c r="M848">
        <v>672.43547611891233</v>
      </c>
    </row>
    <row r="849" spans="1:13" x14ac:dyDescent="0.25">
      <c r="A849">
        <v>1993</v>
      </c>
      <c r="B849">
        <v>5</v>
      </c>
      <c r="C849">
        <v>3</v>
      </c>
      <c r="D849">
        <v>50.25</v>
      </c>
      <c r="E849">
        <v>-4.2169999999999996</v>
      </c>
      <c r="F849">
        <v>10</v>
      </c>
      <c r="G849">
        <v>5000</v>
      </c>
      <c r="H849">
        <v>4.1326408484622344E-3</v>
      </c>
      <c r="I849">
        <v>0.17377346491292134</v>
      </c>
      <c r="J849">
        <v>6.3256905027329946E-2</v>
      </c>
      <c r="K849">
        <v>0.14312592159470544</v>
      </c>
      <c r="L849">
        <v>30.041270521550047</v>
      </c>
      <c r="M849">
        <v>2.0735680671906342</v>
      </c>
    </row>
    <row r="850" spans="1:13" x14ac:dyDescent="0.25">
      <c r="A850">
        <v>1993</v>
      </c>
      <c r="B850">
        <v>5</v>
      </c>
      <c r="C850">
        <v>10</v>
      </c>
      <c r="D850">
        <v>50.25</v>
      </c>
      <c r="E850">
        <v>-4.2169999999999996</v>
      </c>
      <c r="F850">
        <v>10</v>
      </c>
      <c r="G850">
        <v>433333.3333</v>
      </c>
      <c r="H850">
        <v>0.35816220683917604</v>
      </c>
      <c r="I850">
        <v>15.060366957961358</v>
      </c>
      <c r="J850">
        <v>5.4822651019468829</v>
      </c>
      <c r="K850">
        <v>12.404246537253632</v>
      </c>
      <c r="L850">
        <v>2603.5767783340625</v>
      </c>
      <c r="M850">
        <v>179.70923247603116</v>
      </c>
    </row>
    <row r="851" spans="1:13" x14ac:dyDescent="0.25">
      <c r="A851">
        <v>1993</v>
      </c>
      <c r="B851">
        <v>5</v>
      </c>
      <c r="C851">
        <v>17</v>
      </c>
      <c r="D851">
        <v>50.25</v>
      </c>
      <c r="E851">
        <v>-4.2169999999999996</v>
      </c>
      <c r="F851">
        <v>10</v>
      </c>
      <c r="G851">
        <v>0</v>
      </c>
      <c r="H851">
        <v>0</v>
      </c>
      <c r="I851">
        <v>0</v>
      </c>
      <c r="J851">
        <v>0</v>
      </c>
      <c r="K851">
        <v>0</v>
      </c>
      <c r="L851">
        <v>0</v>
      </c>
      <c r="M851">
        <v>0</v>
      </c>
    </row>
    <row r="852" spans="1:13" x14ac:dyDescent="0.25">
      <c r="A852">
        <v>1993</v>
      </c>
      <c r="B852">
        <v>5</v>
      </c>
      <c r="C852">
        <v>17</v>
      </c>
      <c r="D852">
        <v>72.750299999999996</v>
      </c>
      <c r="E852">
        <v>30.350200000000001</v>
      </c>
      <c r="F852">
        <v>5</v>
      </c>
      <c r="G852">
        <v>930.23</v>
      </c>
      <c r="H852">
        <v>2.2949124756070798E-3</v>
      </c>
      <c r="I852">
        <v>3.2329858053189366E-2</v>
      </c>
      <c r="J852">
        <v>1.1768694152714629E-2</v>
      </c>
      <c r="K852">
        <v>2.6628005209008571E-2</v>
      </c>
      <c r="L852">
        <v>5.5890582154523001</v>
      </c>
      <c r="M852">
        <v>0.38577904462854873</v>
      </c>
    </row>
    <row r="853" spans="1:13" x14ac:dyDescent="0.25">
      <c r="A853">
        <v>1993</v>
      </c>
      <c r="B853">
        <v>5</v>
      </c>
      <c r="C853">
        <v>17</v>
      </c>
      <c r="D853">
        <v>72.750299999999996</v>
      </c>
      <c r="E853">
        <v>30.350200000000001</v>
      </c>
      <c r="F853">
        <v>11</v>
      </c>
      <c r="G853">
        <v>1025.6400000000001</v>
      </c>
      <c r="H853">
        <v>2.5302925421472598E-3</v>
      </c>
      <c r="I853">
        <v>3.5645803310657732E-2</v>
      </c>
      <c r="J853">
        <v>1.2975762414446139E-2</v>
      </c>
      <c r="K853">
        <v>2.9359134044878742E-2</v>
      </c>
      <c r="L853">
        <v>6.1623057395445189</v>
      </c>
      <c r="M853">
        <v>0.42534687048668046</v>
      </c>
    </row>
    <row r="854" spans="1:13" x14ac:dyDescent="0.25">
      <c r="A854">
        <v>1993</v>
      </c>
      <c r="B854">
        <v>5</v>
      </c>
      <c r="C854">
        <v>17</v>
      </c>
      <c r="D854">
        <v>72.750299999999996</v>
      </c>
      <c r="E854">
        <v>30.350200000000001</v>
      </c>
      <c r="F854">
        <v>31</v>
      </c>
      <c r="G854">
        <v>11707.32</v>
      </c>
      <c r="H854">
        <v>2.8882399754817923E-2</v>
      </c>
      <c r="I854">
        <v>0.4068843122488684</v>
      </c>
      <c r="J854">
        <v>0.14811376587291208</v>
      </c>
      <c r="K854">
        <v>0.3351241928808254</v>
      </c>
      <c r="L854">
        <v>70.340553440470657</v>
      </c>
      <c r="M854">
        <v>4.8551849808764507</v>
      </c>
    </row>
    <row r="855" spans="1:13" x14ac:dyDescent="0.25">
      <c r="A855">
        <v>1993</v>
      </c>
      <c r="B855">
        <v>5</v>
      </c>
      <c r="C855">
        <v>17</v>
      </c>
      <c r="D855">
        <v>72.956199999999995</v>
      </c>
      <c r="E855">
        <v>30.4969</v>
      </c>
      <c r="F855">
        <v>0</v>
      </c>
      <c r="G855">
        <v>1818.18</v>
      </c>
      <c r="H855">
        <v>4.4855185974428695E-3</v>
      </c>
      <c r="I855">
        <v>6.3190287687075061E-2</v>
      </c>
      <c r="J855">
        <v>2.3002487916518155E-2</v>
      </c>
      <c r="K855">
        <v>5.2045737625012314E-2</v>
      </c>
      <c r="L855">
        <v>10.924087447374374</v>
      </c>
      <c r="M855">
        <v>0.75402399768093342</v>
      </c>
    </row>
    <row r="856" spans="1:13" x14ac:dyDescent="0.25">
      <c r="A856">
        <v>1993</v>
      </c>
      <c r="B856">
        <v>5</v>
      </c>
      <c r="C856">
        <v>17</v>
      </c>
      <c r="D856">
        <v>72.956199999999995</v>
      </c>
      <c r="E856">
        <v>30.4969</v>
      </c>
      <c r="F856">
        <v>53</v>
      </c>
      <c r="G856">
        <v>1333.33</v>
      </c>
      <c r="H856">
        <v>3.2893753707160457E-3</v>
      </c>
      <c r="I856">
        <v>4.6339474794469079E-2</v>
      </c>
      <c r="J856">
        <v>1.6868465836017969E-2</v>
      </c>
      <c r="K856">
        <v>3.8166817007973718E-2</v>
      </c>
      <c r="L856">
        <v>8.0109854448996654</v>
      </c>
      <c r="M856">
        <v>0.55295010220545759</v>
      </c>
    </row>
    <row r="857" spans="1:13" x14ac:dyDescent="0.25">
      <c r="A857">
        <v>1993</v>
      </c>
      <c r="B857">
        <v>5</v>
      </c>
      <c r="C857">
        <v>17</v>
      </c>
      <c r="D857">
        <v>73.162099999999995</v>
      </c>
      <c r="E857">
        <v>30.643599999999999</v>
      </c>
      <c r="F857">
        <v>5</v>
      </c>
      <c r="G857">
        <v>1739.13</v>
      </c>
      <c r="H857">
        <v>4.2904992676032171E-3</v>
      </c>
      <c r="I857">
        <v>6.0442929206801776E-2</v>
      </c>
      <c r="J857">
        <v>2.2002396248036068E-2</v>
      </c>
      <c r="K857">
        <v>4.9782916804600022E-2</v>
      </c>
      <c r="L857">
        <v>10.449134960428667</v>
      </c>
      <c r="M857">
        <v>0.72124088653864959</v>
      </c>
    </row>
    <row r="858" spans="1:13" x14ac:dyDescent="0.25">
      <c r="A858">
        <v>1993</v>
      </c>
      <c r="B858">
        <v>5</v>
      </c>
      <c r="C858">
        <v>17</v>
      </c>
      <c r="D858">
        <v>73.162099999999995</v>
      </c>
      <c r="E858">
        <v>30.643599999999999</v>
      </c>
      <c r="F858">
        <v>9</v>
      </c>
      <c r="G858">
        <v>8205.1299999999992</v>
      </c>
      <c r="H858">
        <v>2.0242365007555031E-2</v>
      </c>
      <c r="I858">
        <v>0.28516677403219159</v>
      </c>
      <c r="J858">
        <v>0.10380622582937915</v>
      </c>
      <c r="K858">
        <v>0.23487335861087308</v>
      </c>
      <c r="L858">
        <v>49.298505998897184</v>
      </c>
      <c r="M858">
        <v>3.4027791110295773</v>
      </c>
    </row>
    <row r="859" spans="1:13" x14ac:dyDescent="0.25">
      <c r="A859">
        <v>1993</v>
      </c>
      <c r="B859">
        <v>5</v>
      </c>
      <c r="C859">
        <v>17</v>
      </c>
      <c r="D859">
        <v>73.367999999999995</v>
      </c>
      <c r="E859">
        <v>30.790299999999998</v>
      </c>
      <c r="F859">
        <v>0</v>
      </c>
      <c r="G859">
        <v>1632.65</v>
      </c>
      <c r="H859">
        <v>4.027809093772399E-3</v>
      </c>
      <c r="I859">
        <v>5.6742249498016206E-2</v>
      </c>
      <c r="J859">
        <v>2.0655277198574049E-2</v>
      </c>
      <c r="K859">
        <v>4.6734907178319171E-2</v>
      </c>
      <c r="L859">
        <v>9.8093760634017375</v>
      </c>
      <c r="M859">
        <v>0.67708218097975781</v>
      </c>
    </row>
    <row r="860" spans="1:13" x14ac:dyDescent="0.25">
      <c r="A860">
        <v>1993</v>
      </c>
      <c r="B860">
        <v>5</v>
      </c>
      <c r="C860">
        <v>17</v>
      </c>
      <c r="D860">
        <v>73.367999999999995</v>
      </c>
      <c r="E860">
        <v>30.790299999999998</v>
      </c>
      <c r="F860">
        <v>9</v>
      </c>
      <c r="G860">
        <v>5106.38</v>
      </c>
      <c r="H860">
        <v>1.2597631948217624E-2</v>
      </c>
      <c r="I860">
        <v>0.17747066915240864</v>
      </c>
      <c r="J860">
        <v>6.4602758938691426E-2</v>
      </c>
      <c r="K860">
        <v>0.14617106870255439</v>
      </c>
      <c r="L860">
        <v>30.680428593166546</v>
      </c>
      <c r="M860">
        <v>2.1176853013881822</v>
      </c>
    </row>
    <row r="861" spans="1:13" x14ac:dyDescent="0.25">
      <c r="A861">
        <v>1993</v>
      </c>
      <c r="B861">
        <v>5</v>
      </c>
      <c r="C861">
        <v>17</v>
      </c>
      <c r="D861">
        <v>73.367999999999995</v>
      </c>
      <c r="E861">
        <v>30.790299999999998</v>
      </c>
      <c r="F861">
        <v>56</v>
      </c>
      <c r="G861">
        <v>6808.51</v>
      </c>
      <c r="H861">
        <v>1.6796850821082482E-2</v>
      </c>
      <c r="I861">
        <v>0.23662767471885482</v>
      </c>
      <c r="J861">
        <v>8.6137054089525253E-2</v>
      </c>
      <c r="K861">
        <v>0.1948948536873536</v>
      </c>
      <c r="L861">
        <v>40.907258151735746</v>
      </c>
      <c r="M861">
        <v>2.8235817842296211</v>
      </c>
    </row>
    <row r="862" spans="1:13" x14ac:dyDescent="0.25">
      <c r="A862">
        <v>1993</v>
      </c>
      <c r="B862">
        <v>5</v>
      </c>
      <c r="C862">
        <v>17</v>
      </c>
      <c r="D862">
        <v>73.573899999999995</v>
      </c>
      <c r="E862">
        <v>30.937000000000001</v>
      </c>
      <c r="F862">
        <v>0</v>
      </c>
      <c r="G862">
        <v>1777.78</v>
      </c>
      <c r="H862">
        <v>4.3858502745393654E-3</v>
      </c>
      <c r="I862">
        <v>6.1786198090578656E-2</v>
      </c>
      <c r="J862">
        <v>2.2491372123897329E-2</v>
      </c>
      <c r="K862">
        <v>5.0889280178527091E-2</v>
      </c>
      <c r="L862">
        <v>10.681353981560248</v>
      </c>
      <c r="M862">
        <v>0.73726956769803309</v>
      </c>
    </row>
    <row r="863" spans="1:13" x14ac:dyDescent="0.25">
      <c r="A863">
        <v>1993</v>
      </c>
      <c r="B863">
        <v>5</v>
      </c>
      <c r="C863">
        <v>17</v>
      </c>
      <c r="D863">
        <v>73.573899999999995</v>
      </c>
      <c r="E863">
        <v>30.937000000000001</v>
      </c>
      <c r="F863">
        <v>18</v>
      </c>
      <c r="G863">
        <v>1702.13</v>
      </c>
      <c r="H863">
        <v>4.1992188728648605E-3</v>
      </c>
      <c r="I863">
        <v>5.9157005566446159E-2</v>
      </c>
      <c r="J863">
        <v>2.1534295150833827E-2</v>
      </c>
      <c r="K863">
        <v>4.87237849847992E-2</v>
      </c>
      <c r="L863">
        <v>10.226829558569197</v>
      </c>
      <c r="M863">
        <v>0.70589648284143891</v>
      </c>
    </row>
    <row r="864" spans="1:13" x14ac:dyDescent="0.25">
      <c r="A864">
        <v>1993</v>
      </c>
      <c r="B864">
        <v>5</v>
      </c>
      <c r="C864">
        <v>17</v>
      </c>
      <c r="D864">
        <v>73.779799999999994</v>
      </c>
      <c r="E864">
        <v>31.0837</v>
      </c>
      <c r="F864">
        <v>0</v>
      </c>
      <c r="G864">
        <v>1739.13</v>
      </c>
      <c r="H864">
        <v>4.2904992676032171E-3</v>
      </c>
      <c r="I864">
        <v>6.0442929206801776E-2</v>
      </c>
      <c r="J864">
        <v>2.2002396248036068E-2</v>
      </c>
      <c r="K864">
        <v>4.9782916804600022E-2</v>
      </c>
      <c r="L864">
        <v>10.449134960428667</v>
      </c>
      <c r="M864">
        <v>0.72124088653864959</v>
      </c>
    </row>
    <row r="865" spans="1:13" x14ac:dyDescent="0.25">
      <c r="A865">
        <v>1993</v>
      </c>
      <c r="B865">
        <v>5</v>
      </c>
      <c r="C865">
        <v>17</v>
      </c>
      <c r="D865">
        <v>73.779799999999994</v>
      </c>
      <c r="E865">
        <v>31.0837</v>
      </c>
      <c r="F865">
        <v>15</v>
      </c>
      <c r="G865">
        <v>3404.26</v>
      </c>
      <c r="H865">
        <v>8.3984377457297209E-3</v>
      </c>
      <c r="I865">
        <v>0.11831401113289232</v>
      </c>
      <c r="J865">
        <v>4.3068590301667653E-2</v>
      </c>
      <c r="K865">
        <v>9.7447569969598399E-2</v>
      </c>
      <c r="L865">
        <v>20.453659117138393</v>
      </c>
      <c r="M865">
        <v>1.4117929656828778</v>
      </c>
    </row>
    <row r="866" spans="1:13" x14ac:dyDescent="0.25">
      <c r="A866">
        <v>1993</v>
      </c>
      <c r="B866">
        <v>5</v>
      </c>
      <c r="C866">
        <v>17</v>
      </c>
      <c r="D866">
        <v>73.779799999999994</v>
      </c>
      <c r="E866">
        <v>31.0837</v>
      </c>
      <c r="F866">
        <v>39</v>
      </c>
      <c r="G866">
        <v>8888.89</v>
      </c>
      <c r="H866">
        <v>2.1929226702319872E-2</v>
      </c>
      <c r="I866">
        <v>0.30893064290596345</v>
      </c>
      <c r="J866">
        <v>0.11245673410567658</v>
      </c>
      <c r="K866">
        <v>0.25444611464079225</v>
      </c>
      <c r="L866">
        <v>53.406709825260201</v>
      </c>
      <c r="M866">
        <v>3.6863436913540308</v>
      </c>
    </row>
    <row r="867" spans="1:13" x14ac:dyDescent="0.25">
      <c r="A867">
        <v>1993</v>
      </c>
      <c r="B867">
        <v>5</v>
      </c>
      <c r="C867">
        <v>17</v>
      </c>
      <c r="D867">
        <v>73.985699999999994</v>
      </c>
      <c r="E867">
        <v>31.230399999999999</v>
      </c>
      <c r="F867">
        <v>0</v>
      </c>
      <c r="G867">
        <v>26666.67</v>
      </c>
      <c r="H867">
        <v>6.5787680106959609E-2</v>
      </c>
      <c r="I867">
        <v>0.92679192871789029</v>
      </c>
      <c r="J867">
        <v>0.33737020231702974</v>
      </c>
      <c r="K867">
        <v>0.76333834392237676</v>
      </c>
      <c r="L867">
        <v>160.2201294757806</v>
      </c>
      <c r="M867">
        <v>11.059031074062093</v>
      </c>
    </row>
    <row r="868" spans="1:13" x14ac:dyDescent="0.25">
      <c r="A868">
        <v>1993</v>
      </c>
      <c r="B868">
        <v>5</v>
      </c>
      <c r="C868">
        <v>17</v>
      </c>
      <c r="D868">
        <v>73.985699999999994</v>
      </c>
      <c r="E868">
        <v>31.230399999999999</v>
      </c>
      <c r="F868">
        <v>12</v>
      </c>
      <c r="G868">
        <v>40000</v>
      </c>
      <c r="H868">
        <v>9.8681507825250953E-2</v>
      </c>
      <c r="I868">
        <v>1.3901877193033707</v>
      </c>
      <c r="J868">
        <v>0.50605524021863957</v>
      </c>
      <c r="K868">
        <v>1.1450073727576435</v>
      </c>
      <c r="L868">
        <v>240.33016417240037</v>
      </c>
      <c r="M868">
        <v>16.588544537525074</v>
      </c>
    </row>
    <row r="869" spans="1:13" x14ac:dyDescent="0.25">
      <c r="A869">
        <v>1993</v>
      </c>
      <c r="B869">
        <v>5</v>
      </c>
      <c r="C869">
        <v>17</v>
      </c>
      <c r="D869">
        <v>73.985699999999994</v>
      </c>
      <c r="E869">
        <v>31.230399999999999</v>
      </c>
      <c r="F869">
        <v>46</v>
      </c>
      <c r="G869">
        <v>13333.33</v>
      </c>
      <c r="H869">
        <v>3.289382771829133E-2</v>
      </c>
      <c r="I869">
        <v>0.46339579058548025</v>
      </c>
      <c r="J869">
        <v>0.16868503790160985</v>
      </c>
      <c r="K869">
        <v>0.38166902883526677</v>
      </c>
      <c r="L869">
        <v>80.110034696619778</v>
      </c>
      <c r="M869">
        <v>5.5295134634629797</v>
      </c>
    </row>
    <row r="870" spans="1:13" x14ac:dyDescent="0.25">
      <c r="A870">
        <v>1993</v>
      </c>
      <c r="B870">
        <v>5</v>
      </c>
      <c r="C870">
        <v>17</v>
      </c>
      <c r="D870">
        <v>74.191599999999994</v>
      </c>
      <c r="E870">
        <v>31.377099999999999</v>
      </c>
      <c r="F870">
        <v>0</v>
      </c>
      <c r="G870">
        <v>8888.89</v>
      </c>
      <c r="H870">
        <v>2.1929226702319872E-2</v>
      </c>
      <c r="I870">
        <v>0.30893064290596345</v>
      </c>
      <c r="J870">
        <v>0.11245673410567658</v>
      </c>
      <c r="K870">
        <v>0.25444611464079225</v>
      </c>
      <c r="L870">
        <v>53.406709825260201</v>
      </c>
      <c r="M870">
        <v>3.6863436913540308</v>
      </c>
    </row>
    <row r="871" spans="1:13" x14ac:dyDescent="0.25">
      <c r="A871">
        <v>1993</v>
      </c>
      <c r="B871">
        <v>5</v>
      </c>
      <c r="C871">
        <v>17</v>
      </c>
      <c r="D871">
        <v>74.191599999999994</v>
      </c>
      <c r="E871">
        <v>31.377099999999999</v>
      </c>
      <c r="F871">
        <v>10</v>
      </c>
      <c r="G871">
        <v>18604.650000000001</v>
      </c>
      <c r="H871">
        <v>4.5898372864026378E-2</v>
      </c>
      <c r="I871">
        <v>0.64659889879843646</v>
      </c>
      <c r="J871">
        <v>0.23537451562334286</v>
      </c>
      <c r="K871">
        <v>0.53256153543938733</v>
      </c>
      <c r="L871">
        <v>111.78146472175123</v>
      </c>
      <c r="M871">
        <v>7.7156016282516466</v>
      </c>
    </row>
    <row r="872" spans="1:13" x14ac:dyDescent="0.25">
      <c r="A872">
        <v>1993</v>
      </c>
      <c r="B872">
        <v>5</v>
      </c>
      <c r="C872">
        <v>17</v>
      </c>
      <c r="D872">
        <v>74.191599999999994</v>
      </c>
      <c r="E872">
        <v>31.377099999999999</v>
      </c>
      <c r="F872">
        <v>50</v>
      </c>
      <c r="G872">
        <v>147826.09</v>
      </c>
      <c r="H872">
        <v>0.36469253642778127</v>
      </c>
      <c r="I872">
        <v>5.1376503727658704</v>
      </c>
      <c r="J872">
        <v>1.8702041871383059</v>
      </c>
      <c r="K872">
        <v>4.2315490733983738</v>
      </c>
      <c r="L872">
        <v>888.17671196660081</v>
      </c>
      <c r="M872">
        <v>61.305491944329745</v>
      </c>
    </row>
    <row r="873" spans="1:13" x14ac:dyDescent="0.25">
      <c r="A873">
        <v>1993</v>
      </c>
      <c r="B873">
        <v>5</v>
      </c>
      <c r="C873">
        <v>17</v>
      </c>
      <c r="D873">
        <v>74.397499999999994</v>
      </c>
      <c r="E873">
        <v>31.523800000000001</v>
      </c>
      <c r="F873">
        <v>0</v>
      </c>
      <c r="G873">
        <v>1739.13</v>
      </c>
      <c r="H873">
        <v>4.2904992676032171E-3</v>
      </c>
      <c r="I873">
        <v>6.0442929206801776E-2</v>
      </c>
      <c r="J873">
        <v>2.2002396248036068E-2</v>
      </c>
      <c r="K873">
        <v>4.9782916804600022E-2</v>
      </c>
      <c r="L873">
        <v>10.449134960428667</v>
      </c>
      <c r="M873">
        <v>0.72124088653864959</v>
      </c>
    </row>
    <row r="874" spans="1:13" x14ac:dyDescent="0.25">
      <c r="A874">
        <v>1993</v>
      </c>
      <c r="B874">
        <v>5</v>
      </c>
      <c r="C874">
        <v>17</v>
      </c>
      <c r="D874">
        <v>74.397499999999994</v>
      </c>
      <c r="E874">
        <v>31.523800000000001</v>
      </c>
      <c r="F874">
        <v>10</v>
      </c>
      <c r="G874">
        <v>10434.780000000001</v>
      </c>
      <c r="H874">
        <v>2.5742995605619302E-2</v>
      </c>
      <c r="I874">
        <v>0.36265757524081066</v>
      </c>
      <c r="J874">
        <v>0.1320143774882164</v>
      </c>
      <c r="K874">
        <v>0.2986975008276001</v>
      </c>
      <c r="L874">
        <v>62.694809762572007</v>
      </c>
      <c r="M874">
        <v>4.3274453192318978</v>
      </c>
    </row>
    <row r="875" spans="1:13" x14ac:dyDescent="0.25">
      <c r="A875">
        <v>1993</v>
      </c>
      <c r="B875">
        <v>5</v>
      </c>
      <c r="C875">
        <v>17</v>
      </c>
      <c r="D875">
        <v>74.397499999999994</v>
      </c>
      <c r="E875">
        <v>31.523800000000001</v>
      </c>
      <c r="F875">
        <v>25</v>
      </c>
      <c r="G875">
        <v>30909.09</v>
      </c>
      <c r="H875">
        <v>7.6253890167659641E-2</v>
      </c>
      <c r="I875">
        <v>1.0742359333210656</v>
      </c>
      <c r="J875">
        <v>0.39104267412223881</v>
      </c>
      <c r="K875">
        <v>0.8847783983807388</v>
      </c>
      <c r="L875">
        <v>185.70966685298748</v>
      </c>
      <c r="M875">
        <v>12.818420401984271</v>
      </c>
    </row>
    <row r="876" spans="1:13" x14ac:dyDescent="0.25">
      <c r="A876">
        <v>1993</v>
      </c>
      <c r="B876">
        <v>5</v>
      </c>
      <c r="C876">
        <v>17</v>
      </c>
      <c r="D876">
        <v>74.397499999999994</v>
      </c>
      <c r="E876">
        <v>31.523800000000001</v>
      </c>
      <c r="F876">
        <v>50</v>
      </c>
      <c r="G876">
        <v>16363.64</v>
      </c>
      <c r="H876">
        <v>4.0369716717739736E-2</v>
      </c>
      <c r="I876">
        <v>0.5687132842775352</v>
      </c>
      <c r="J876">
        <v>0.2070226442762835</v>
      </c>
      <c r="K876">
        <v>0.46841221112879716</v>
      </c>
      <c r="L876">
        <v>98.316907191451449</v>
      </c>
      <c r="M876">
        <v>6.7862242734006699</v>
      </c>
    </row>
    <row r="877" spans="1:13" x14ac:dyDescent="0.25">
      <c r="A877">
        <v>1993</v>
      </c>
      <c r="B877">
        <v>5</v>
      </c>
      <c r="C877">
        <v>17</v>
      </c>
      <c r="D877">
        <v>74.603399999999993</v>
      </c>
      <c r="E877">
        <v>31.670500000000001</v>
      </c>
      <c r="F877">
        <v>0</v>
      </c>
      <c r="G877">
        <v>43</v>
      </c>
      <c r="H877">
        <v>1.0608262091214477E-4</v>
      </c>
      <c r="I877">
        <v>1.4944517982511233E-3</v>
      </c>
      <c r="J877">
        <v>5.4400938323503759E-4</v>
      </c>
      <c r="K877">
        <v>1.2308829257144669E-3</v>
      </c>
      <c r="L877">
        <v>0.25835492648533043</v>
      </c>
      <c r="M877">
        <v>1.7832685377839455E-2</v>
      </c>
    </row>
    <row r="878" spans="1:13" x14ac:dyDescent="0.25">
      <c r="A878">
        <v>1993</v>
      </c>
      <c r="B878">
        <v>5</v>
      </c>
      <c r="C878">
        <v>17</v>
      </c>
      <c r="D878">
        <v>74.603399999999993</v>
      </c>
      <c r="E878">
        <v>31.670500000000001</v>
      </c>
      <c r="F878">
        <v>25</v>
      </c>
      <c r="G878">
        <v>468</v>
      </c>
      <c r="H878">
        <v>1.154573641555436E-3</v>
      </c>
      <c r="I878">
        <v>1.6265196315849436E-2</v>
      </c>
      <c r="J878">
        <v>5.9208463105580832E-3</v>
      </c>
      <c r="K878">
        <v>1.339658626126443E-2</v>
      </c>
      <c r="L878">
        <v>2.8118629208170844</v>
      </c>
      <c r="M878">
        <v>0.19408597108904335</v>
      </c>
    </row>
    <row r="879" spans="1:13" x14ac:dyDescent="0.25">
      <c r="A879">
        <v>1993</v>
      </c>
      <c r="B879">
        <v>5</v>
      </c>
      <c r="C879">
        <v>17</v>
      </c>
      <c r="D879">
        <v>74.603399999999993</v>
      </c>
      <c r="E879">
        <v>31.670500000000001</v>
      </c>
      <c r="F879">
        <v>50</v>
      </c>
      <c r="G879">
        <v>140</v>
      </c>
      <c r="H879">
        <v>3.453852773883783E-4</v>
      </c>
      <c r="I879">
        <v>4.8656570175617973E-3</v>
      </c>
      <c r="J879">
        <v>1.7711933407652386E-3</v>
      </c>
      <c r="K879">
        <v>4.0075258046517528E-3</v>
      </c>
      <c r="L879">
        <v>0.8411555746034014</v>
      </c>
      <c r="M879">
        <v>5.8059905881337755E-2</v>
      </c>
    </row>
    <row r="880" spans="1:13" x14ac:dyDescent="0.25">
      <c r="A880">
        <v>1993</v>
      </c>
      <c r="B880">
        <v>5</v>
      </c>
      <c r="C880">
        <v>17</v>
      </c>
      <c r="D880">
        <v>74.809299999999993</v>
      </c>
      <c r="E880">
        <v>31.8172</v>
      </c>
      <c r="F880">
        <v>0</v>
      </c>
      <c r="G880">
        <v>136.36000000000001</v>
      </c>
      <c r="H880">
        <v>3.3640526017628049E-4</v>
      </c>
      <c r="I880">
        <v>4.739149935105191E-3</v>
      </c>
      <c r="J880">
        <v>1.7251423139053425E-3</v>
      </c>
      <c r="K880">
        <v>3.9033301337308072E-3</v>
      </c>
      <c r="L880">
        <v>0.81928552966371304</v>
      </c>
      <c r="M880">
        <v>5.6550348328422984E-2</v>
      </c>
    </row>
    <row r="881" spans="1:13" x14ac:dyDescent="0.25">
      <c r="A881">
        <v>1993</v>
      </c>
      <c r="B881">
        <v>5</v>
      </c>
      <c r="C881">
        <v>17</v>
      </c>
      <c r="D881">
        <v>74.809299999999993</v>
      </c>
      <c r="E881">
        <v>31.8172</v>
      </c>
      <c r="F881">
        <v>25</v>
      </c>
      <c r="G881">
        <v>1955.55</v>
      </c>
      <c r="H881">
        <v>3.0016290263258473E-3</v>
      </c>
      <c r="I881">
        <v>6.7964539862092666E-2</v>
      </c>
      <c r="J881">
        <v>2.1554067439219074E-2</v>
      </c>
      <c r="K881">
        <v>3.5042985909249987E-2</v>
      </c>
      <c r="L881">
        <v>5.0844808311065082</v>
      </c>
      <c r="M881">
        <v>0.36107149899465524</v>
      </c>
    </row>
    <row r="882" spans="1:13" x14ac:dyDescent="0.25">
      <c r="A882">
        <v>1993</v>
      </c>
      <c r="B882">
        <v>5</v>
      </c>
      <c r="C882">
        <v>17</v>
      </c>
      <c r="D882">
        <v>74.809299999999993</v>
      </c>
      <c r="E882">
        <v>31.8172</v>
      </c>
      <c r="F882">
        <v>265</v>
      </c>
      <c r="G882">
        <v>127.66</v>
      </c>
      <c r="H882">
        <v>3.1494203222428836E-4</v>
      </c>
      <c r="I882">
        <v>4.4367841061567076E-3</v>
      </c>
      <c r="J882">
        <v>1.6150752991577883E-3</v>
      </c>
      <c r="K882">
        <v>3.6542910301560192E-3</v>
      </c>
      <c r="L882">
        <v>0.76701371895621584</v>
      </c>
      <c r="M882">
        <v>5.2942339891511273E-2</v>
      </c>
    </row>
    <row r="883" spans="1:13" x14ac:dyDescent="0.25">
      <c r="A883">
        <v>1993</v>
      </c>
      <c r="B883">
        <v>5</v>
      </c>
      <c r="C883">
        <v>17</v>
      </c>
      <c r="D883">
        <v>75.015199999999993</v>
      </c>
      <c r="E883">
        <v>31.963899999999999</v>
      </c>
      <c r="F883">
        <v>0</v>
      </c>
      <c r="G883">
        <v>444.44</v>
      </c>
      <c r="H883">
        <v>1.0964502334463633E-3</v>
      </c>
      <c r="I883">
        <v>1.5446375749179751E-2</v>
      </c>
      <c r="J883">
        <v>5.6227797740693048E-3</v>
      </c>
      <c r="K883">
        <v>1.2722176918710177E-2</v>
      </c>
      <c r="L883">
        <v>2.6703084541195405</v>
      </c>
      <c r="M883">
        <v>0.18431531835644108</v>
      </c>
    </row>
    <row r="884" spans="1:13" x14ac:dyDescent="0.25">
      <c r="A884">
        <v>1993</v>
      </c>
      <c r="B884">
        <v>5</v>
      </c>
      <c r="C884">
        <v>17</v>
      </c>
      <c r="D884">
        <v>75.015199999999993</v>
      </c>
      <c r="E884">
        <v>31.963899999999999</v>
      </c>
      <c r="F884">
        <v>25</v>
      </c>
      <c r="G884">
        <v>2695.65</v>
      </c>
      <c r="H884">
        <v>3.7972108323824508E-3</v>
      </c>
      <c r="I884">
        <v>9.3686488138503277E-2</v>
      </c>
      <c r="J884">
        <v>2.9116375610514722E-2</v>
      </c>
      <c r="K884">
        <v>4.4395637955919921E-2</v>
      </c>
      <c r="L884">
        <v>5.764030292505776</v>
      </c>
      <c r="M884">
        <v>0.41369694217700348</v>
      </c>
    </row>
    <row r="885" spans="1:13" x14ac:dyDescent="0.25">
      <c r="A885">
        <v>1993</v>
      </c>
      <c r="B885">
        <v>5</v>
      </c>
      <c r="C885">
        <v>17</v>
      </c>
      <c r="D885">
        <v>75.015199999999993</v>
      </c>
      <c r="E885">
        <v>31.963899999999999</v>
      </c>
      <c r="F885">
        <v>50</v>
      </c>
      <c r="G885">
        <v>3065.21</v>
      </c>
      <c r="H885">
        <v>4.8872526686494951E-3</v>
      </c>
      <c r="I885">
        <v>0.10653043247714711</v>
      </c>
      <c r="J885">
        <v>3.4103539995928085E-2</v>
      </c>
      <c r="K885">
        <v>5.7022433514035888E-2</v>
      </c>
      <c r="L885">
        <v>8.6364744153388209</v>
      </c>
      <c r="M885">
        <v>0.61097438984566121</v>
      </c>
    </row>
    <row r="886" spans="1:13" x14ac:dyDescent="0.25">
      <c r="A886">
        <v>1993</v>
      </c>
      <c r="B886">
        <v>5</v>
      </c>
      <c r="C886">
        <v>17</v>
      </c>
      <c r="D886">
        <v>75.221100000000007</v>
      </c>
      <c r="E886">
        <v>32.110599999999998</v>
      </c>
      <c r="F886">
        <v>0</v>
      </c>
      <c r="G886">
        <v>127.66</v>
      </c>
      <c r="H886">
        <v>3.1494203222428836E-4</v>
      </c>
      <c r="I886">
        <v>4.4367841061567076E-3</v>
      </c>
      <c r="J886">
        <v>1.6150752991577883E-3</v>
      </c>
      <c r="K886">
        <v>3.6542910301560192E-3</v>
      </c>
      <c r="L886">
        <v>0.76701371895621584</v>
      </c>
      <c r="M886">
        <v>5.2942339891511273E-2</v>
      </c>
    </row>
    <row r="887" spans="1:13" x14ac:dyDescent="0.25">
      <c r="A887">
        <v>1993</v>
      </c>
      <c r="B887">
        <v>5</v>
      </c>
      <c r="C887">
        <v>17</v>
      </c>
      <c r="D887">
        <v>75.221100000000007</v>
      </c>
      <c r="E887">
        <v>32.110599999999998</v>
      </c>
      <c r="F887">
        <v>8</v>
      </c>
      <c r="G887">
        <v>1739.1299999999999</v>
      </c>
      <c r="H887">
        <v>3.5772385359155337E-3</v>
      </c>
      <c r="I887">
        <v>6.0442929206801776E-2</v>
      </c>
      <c r="J887">
        <v>2.075557351809236E-2</v>
      </c>
      <c r="K887">
        <v>4.1591003870023603E-2</v>
      </c>
      <c r="L887">
        <v>7.8411199856603737</v>
      </c>
      <c r="M887">
        <v>0.54518544639163358</v>
      </c>
    </row>
    <row r="888" spans="1:13" x14ac:dyDescent="0.25">
      <c r="A888">
        <v>1993</v>
      </c>
      <c r="B888">
        <v>5</v>
      </c>
      <c r="C888">
        <v>17</v>
      </c>
      <c r="D888">
        <v>75.221100000000007</v>
      </c>
      <c r="E888">
        <v>32.110599999999998</v>
      </c>
      <c r="F888">
        <v>35</v>
      </c>
      <c r="G888">
        <v>2261.9</v>
      </c>
      <c r="H888">
        <v>2.6507182981841556E-3</v>
      </c>
      <c r="I888">
        <v>7.861164005730735E-2</v>
      </c>
      <c r="J888">
        <v>2.3495261191576612E-2</v>
      </c>
      <c r="K888">
        <v>3.1101826591420322E-2</v>
      </c>
      <c r="L888">
        <v>2.8785413220019676</v>
      </c>
      <c r="M888">
        <v>0.21495327565368538</v>
      </c>
    </row>
    <row r="889" spans="1:13" x14ac:dyDescent="0.25">
      <c r="A889">
        <v>1993</v>
      </c>
      <c r="B889">
        <v>5</v>
      </c>
      <c r="C889">
        <v>17</v>
      </c>
      <c r="D889">
        <v>75.427000000000007</v>
      </c>
      <c r="E889">
        <v>32.257300000000001</v>
      </c>
      <c r="F889">
        <v>0</v>
      </c>
      <c r="G889">
        <v>409.09000000000003</v>
      </c>
      <c r="H889">
        <v>6.3640185094568054E-4</v>
      </c>
      <c r="I889">
        <v>1.4217797352245397E-2</v>
      </c>
      <c r="J889">
        <v>4.5238091208411697E-3</v>
      </c>
      <c r="K889">
        <v>7.4281660392972121E-3</v>
      </c>
      <c r="L889">
        <v>1.094644296272073</v>
      </c>
      <c r="M889">
        <v>7.7626764221747566E-2</v>
      </c>
    </row>
    <row r="890" spans="1:13" x14ac:dyDescent="0.25">
      <c r="A890">
        <v>1993</v>
      </c>
      <c r="B890">
        <v>5</v>
      </c>
      <c r="C890">
        <v>17</v>
      </c>
      <c r="D890">
        <v>75.427000000000007</v>
      </c>
      <c r="E890">
        <v>32.257300000000001</v>
      </c>
      <c r="F890">
        <v>13</v>
      </c>
      <c r="G890">
        <v>1170.21</v>
      </c>
      <c r="H890">
        <v>2.0143487598625514E-3</v>
      </c>
      <c r="I890">
        <v>4.0670289275149929E-2</v>
      </c>
      <c r="J890">
        <v>1.3279409214172222E-2</v>
      </c>
      <c r="K890">
        <v>2.3475487869163376E-2</v>
      </c>
      <c r="L890">
        <v>3.8402726274994619</v>
      </c>
      <c r="M890">
        <v>0.26991573217593962</v>
      </c>
    </row>
    <row r="891" spans="1:13" x14ac:dyDescent="0.25">
      <c r="A891">
        <v>1993</v>
      </c>
      <c r="B891">
        <v>5</v>
      </c>
      <c r="C891">
        <v>17</v>
      </c>
      <c r="D891">
        <v>75.427000000000007</v>
      </c>
      <c r="E891">
        <v>32.257300000000001</v>
      </c>
      <c r="F891">
        <v>27</v>
      </c>
      <c r="G891">
        <v>1000</v>
      </c>
      <c r="H891">
        <v>2.4670376956312736E-3</v>
      </c>
      <c r="I891">
        <v>3.4754692982584268E-2</v>
      </c>
      <c r="J891">
        <v>1.265138100546599E-2</v>
      </c>
      <c r="K891">
        <v>2.862518431894109E-2</v>
      </c>
      <c r="L891">
        <v>6.0082541043100095</v>
      </c>
      <c r="M891">
        <v>0.41471361343812685</v>
      </c>
    </row>
    <row r="892" spans="1:13" x14ac:dyDescent="0.25">
      <c r="A892">
        <v>1993</v>
      </c>
      <c r="B892">
        <v>5</v>
      </c>
      <c r="C892">
        <v>17</v>
      </c>
      <c r="D892">
        <v>75.632900000000006</v>
      </c>
      <c r="E892">
        <v>32.404000000000003</v>
      </c>
      <c r="F892">
        <v>12</v>
      </c>
      <c r="G892">
        <v>711.11</v>
      </c>
      <c r="H892">
        <v>1.7543351757403551E-3</v>
      </c>
      <c r="I892">
        <v>2.4714409726845497E-2</v>
      </c>
      <c r="J892">
        <v>8.9965235467969213E-3</v>
      </c>
      <c r="K892">
        <v>2.0355654821042197E-2</v>
      </c>
      <c r="L892">
        <v>4.2725295761158915</v>
      </c>
      <c r="M892">
        <v>0.29490699765198636</v>
      </c>
    </row>
    <row r="893" spans="1:13" x14ac:dyDescent="0.25">
      <c r="A893">
        <v>1993</v>
      </c>
      <c r="B893">
        <v>5</v>
      </c>
      <c r="C893">
        <v>17</v>
      </c>
      <c r="D893">
        <v>75.632900000000006</v>
      </c>
      <c r="E893">
        <v>32.404000000000003</v>
      </c>
      <c r="F893">
        <v>31</v>
      </c>
      <c r="G893">
        <v>2725.4700000000003</v>
      </c>
      <c r="H893">
        <v>5.7235201397757085E-3</v>
      </c>
      <c r="I893">
        <v>9.4722873083243939E-2</v>
      </c>
      <c r="J893">
        <v>3.2732344853316088E-2</v>
      </c>
      <c r="K893">
        <v>6.6528280261668488E-2</v>
      </c>
      <c r="L893">
        <v>12.717688982575972</v>
      </c>
      <c r="M893">
        <v>0.88337943063342095</v>
      </c>
    </row>
    <row r="894" spans="1:13" x14ac:dyDescent="0.25">
      <c r="A894">
        <v>1993</v>
      </c>
      <c r="B894">
        <v>5</v>
      </c>
      <c r="C894">
        <v>17</v>
      </c>
      <c r="D894">
        <v>76.044700000000006</v>
      </c>
      <c r="E894">
        <v>32.697400000000002</v>
      </c>
      <c r="F894">
        <v>8</v>
      </c>
      <c r="G894">
        <v>47.62</v>
      </c>
      <c r="H894">
        <v>1.1748033506596124E-4</v>
      </c>
      <c r="I894">
        <v>1.6550184798306627E-3</v>
      </c>
      <c r="J894">
        <v>6.0245876348029043E-4</v>
      </c>
      <c r="K894">
        <v>1.3631312772679747E-3</v>
      </c>
      <c r="L894">
        <v>0.28611306044724266</v>
      </c>
      <c r="M894">
        <v>1.9748662271923598E-2</v>
      </c>
    </row>
    <row r="895" spans="1:13" x14ac:dyDescent="0.25">
      <c r="A895">
        <v>1993</v>
      </c>
      <c r="B895">
        <v>5</v>
      </c>
      <c r="C895">
        <v>17</v>
      </c>
      <c r="D895">
        <v>76.044700000000006</v>
      </c>
      <c r="E895">
        <v>32.697400000000002</v>
      </c>
      <c r="F895">
        <v>27</v>
      </c>
      <c r="G895">
        <v>292.68</v>
      </c>
      <c r="H895">
        <v>7.2205259275736114E-4</v>
      </c>
      <c r="I895">
        <v>1.0172003542142764E-2</v>
      </c>
      <c r="J895">
        <v>3.7028061926797861E-3</v>
      </c>
      <c r="K895">
        <v>8.3780189464676778E-3</v>
      </c>
      <c r="L895">
        <v>1.7584958112494538</v>
      </c>
      <c r="M895">
        <v>0.12137838038107096</v>
      </c>
    </row>
    <row r="896" spans="1:13" x14ac:dyDescent="0.25">
      <c r="A896">
        <v>1993</v>
      </c>
      <c r="B896">
        <v>5</v>
      </c>
      <c r="C896">
        <v>17</v>
      </c>
      <c r="D896">
        <v>76.536100000000005</v>
      </c>
      <c r="E896">
        <v>32.925400000000003</v>
      </c>
      <c r="F896">
        <v>10</v>
      </c>
      <c r="G896">
        <v>22.22</v>
      </c>
      <c r="H896">
        <v>5.4817577596926899E-5</v>
      </c>
      <c r="I896">
        <v>7.7224927807302232E-4</v>
      </c>
      <c r="J896">
        <v>2.8111368594145429E-4</v>
      </c>
      <c r="K896">
        <v>6.3605159556687099E-4</v>
      </c>
      <c r="L896">
        <v>0.1335034061977684</v>
      </c>
      <c r="M896">
        <v>9.2149364905951773E-3</v>
      </c>
    </row>
    <row r="897" spans="1:13" x14ac:dyDescent="0.25">
      <c r="A897">
        <v>1993</v>
      </c>
      <c r="B897">
        <v>5</v>
      </c>
      <c r="C897">
        <v>31</v>
      </c>
      <c r="D897">
        <v>50.25</v>
      </c>
      <c r="E897">
        <v>-4.2169999999999996</v>
      </c>
      <c r="F897">
        <v>10</v>
      </c>
      <c r="G897">
        <v>0</v>
      </c>
      <c r="H897">
        <v>0</v>
      </c>
      <c r="I897">
        <v>0</v>
      </c>
      <c r="J897">
        <v>0</v>
      </c>
      <c r="K897">
        <v>0</v>
      </c>
      <c r="L897">
        <v>0</v>
      </c>
      <c r="M897">
        <v>0</v>
      </c>
    </row>
    <row r="898" spans="1:13" x14ac:dyDescent="0.25">
      <c r="A898">
        <v>1993</v>
      </c>
      <c r="B898">
        <v>6</v>
      </c>
      <c r="C898">
        <v>7</v>
      </c>
      <c r="D898">
        <v>50.25</v>
      </c>
      <c r="E898">
        <v>-4.2169999999999996</v>
      </c>
      <c r="F898">
        <v>10</v>
      </c>
      <c r="G898">
        <v>0</v>
      </c>
      <c r="H898">
        <v>0</v>
      </c>
      <c r="I898">
        <v>0</v>
      </c>
      <c r="J898">
        <v>0</v>
      </c>
      <c r="K898">
        <v>0</v>
      </c>
      <c r="L898">
        <v>0</v>
      </c>
      <c r="M898">
        <v>0</v>
      </c>
    </row>
    <row r="899" spans="1:13" x14ac:dyDescent="0.25">
      <c r="A899">
        <v>1993</v>
      </c>
      <c r="B899">
        <v>6</v>
      </c>
      <c r="C899">
        <v>11</v>
      </c>
      <c r="D899">
        <v>73.5</v>
      </c>
      <c r="E899">
        <v>43.18</v>
      </c>
      <c r="F899">
        <v>0</v>
      </c>
      <c r="G899">
        <v>47000</v>
      </c>
      <c r="H899">
        <v>3.8846823975545008E-2</v>
      </c>
      <c r="I899">
        <v>1.6334705701814605</v>
      </c>
      <c r="J899">
        <v>0.59461490725690158</v>
      </c>
      <c r="K899">
        <v>1.3453836629902312</v>
      </c>
      <c r="L899">
        <v>282.38794290257044</v>
      </c>
      <c r="M899">
        <v>19.491539831591961</v>
      </c>
    </row>
    <row r="900" spans="1:13" x14ac:dyDescent="0.25">
      <c r="A900">
        <v>1993</v>
      </c>
      <c r="B900">
        <v>6</v>
      </c>
      <c r="C900">
        <v>14</v>
      </c>
      <c r="D900">
        <v>50.25</v>
      </c>
      <c r="E900">
        <v>-4.2169999999999996</v>
      </c>
      <c r="F900">
        <v>10</v>
      </c>
      <c r="G900">
        <v>0</v>
      </c>
      <c r="H900">
        <v>0</v>
      </c>
      <c r="I900">
        <v>0</v>
      </c>
      <c r="J900">
        <v>0</v>
      </c>
      <c r="K900">
        <v>0</v>
      </c>
      <c r="L900">
        <v>0</v>
      </c>
      <c r="M900">
        <v>0</v>
      </c>
    </row>
    <row r="901" spans="1:13" x14ac:dyDescent="0.25">
      <c r="A901">
        <v>1993</v>
      </c>
      <c r="B901">
        <v>6</v>
      </c>
      <c r="C901">
        <v>21</v>
      </c>
      <c r="D901">
        <v>50.25</v>
      </c>
      <c r="E901">
        <v>-4.2169999999999996</v>
      </c>
      <c r="F901">
        <v>10</v>
      </c>
      <c r="G901">
        <v>0</v>
      </c>
      <c r="H901">
        <v>0</v>
      </c>
      <c r="I901">
        <v>0</v>
      </c>
      <c r="J901">
        <v>0</v>
      </c>
      <c r="K901">
        <v>0</v>
      </c>
      <c r="L901">
        <v>0</v>
      </c>
      <c r="M901">
        <v>0</v>
      </c>
    </row>
    <row r="902" spans="1:13" x14ac:dyDescent="0.25">
      <c r="A902">
        <v>1993</v>
      </c>
      <c r="B902">
        <v>6</v>
      </c>
      <c r="C902">
        <v>28</v>
      </c>
      <c r="D902">
        <v>50.25</v>
      </c>
      <c r="E902">
        <v>-4.2169999999999996</v>
      </c>
      <c r="F902">
        <v>10</v>
      </c>
      <c r="G902">
        <v>0</v>
      </c>
      <c r="H902">
        <v>0</v>
      </c>
      <c r="I902">
        <v>0</v>
      </c>
      <c r="J902">
        <v>0</v>
      </c>
      <c r="K902">
        <v>0</v>
      </c>
      <c r="L902">
        <v>0</v>
      </c>
      <c r="M902">
        <v>0</v>
      </c>
    </row>
    <row r="903" spans="1:13" x14ac:dyDescent="0.25">
      <c r="A903">
        <v>1993</v>
      </c>
      <c r="B903">
        <v>7</v>
      </c>
      <c r="C903">
        <v>5</v>
      </c>
      <c r="D903">
        <v>50.25</v>
      </c>
      <c r="E903">
        <v>-4.2169999999999996</v>
      </c>
      <c r="F903">
        <v>10</v>
      </c>
      <c r="G903">
        <v>0</v>
      </c>
      <c r="H903">
        <v>0</v>
      </c>
      <c r="I903">
        <v>0</v>
      </c>
      <c r="J903">
        <v>0</v>
      </c>
      <c r="K903">
        <v>0</v>
      </c>
      <c r="L903">
        <v>0</v>
      </c>
      <c r="M903">
        <v>0</v>
      </c>
    </row>
    <row r="904" spans="1:13" x14ac:dyDescent="0.25">
      <c r="A904">
        <v>1993</v>
      </c>
      <c r="B904">
        <v>7</v>
      </c>
      <c r="C904">
        <v>12</v>
      </c>
      <c r="D904">
        <v>50.25</v>
      </c>
      <c r="E904">
        <v>-4.2169999999999996</v>
      </c>
      <c r="F904">
        <v>10</v>
      </c>
      <c r="G904">
        <v>0</v>
      </c>
      <c r="H904">
        <v>0</v>
      </c>
      <c r="I904">
        <v>0</v>
      </c>
      <c r="J904">
        <v>0</v>
      </c>
      <c r="K904">
        <v>0</v>
      </c>
      <c r="L904">
        <v>0</v>
      </c>
      <c r="M904">
        <v>0</v>
      </c>
    </row>
    <row r="905" spans="1:13" x14ac:dyDescent="0.25">
      <c r="A905">
        <v>1993</v>
      </c>
      <c r="B905">
        <v>7</v>
      </c>
      <c r="C905">
        <v>19</v>
      </c>
      <c r="D905">
        <v>50.25</v>
      </c>
      <c r="E905">
        <v>-4.2169999999999996</v>
      </c>
      <c r="F905">
        <v>10</v>
      </c>
      <c r="G905">
        <v>0</v>
      </c>
      <c r="H905">
        <v>0</v>
      </c>
      <c r="I905">
        <v>0</v>
      </c>
      <c r="J905">
        <v>0</v>
      </c>
      <c r="K905">
        <v>0</v>
      </c>
      <c r="L905">
        <v>0</v>
      </c>
      <c r="M905">
        <v>0</v>
      </c>
    </row>
    <row r="906" spans="1:13" x14ac:dyDescent="0.25">
      <c r="A906">
        <v>1993</v>
      </c>
      <c r="B906">
        <v>7</v>
      </c>
      <c r="C906">
        <v>26</v>
      </c>
      <c r="D906">
        <v>50.25</v>
      </c>
      <c r="E906">
        <v>-4.2169999999999996</v>
      </c>
      <c r="F906">
        <v>10</v>
      </c>
      <c r="G906">
        <v>0</v>
      </c>
      <c r="H906">
        <v>0</v>
      </c>
      <c r="I906">
        <v>0</v>
      </c>
      <c r="J906">
        <v>0</v>
      </c>
      <c r="K906">
        <v>0</v>
      </c>
      <c r="L906">
        <v>0</v>
      </c>
      <c r="M906">
        <v>0</v>
      </c>
    </row>
    <row r="907" spans="1:13" x14ac:dyDescent="0.25">
      <c r="A907">
        <v>1993</v>
      </c>
      <c r="B907">
        <v>8</v>
      </c>
      <c r="C907">
        <v>2</v>
      </c>
      <c r="D907">
        <v>50.25</v>
      </c>
      <c r="E907">
        <v>-4.2169999999999996</v>
      </c>
      <c r="F907">
        <v>10</v>
      </c>
      <c r="G907">
        <v>0</v>
      </c>
      <c r="H907">
        <v>0</v>
      </c>
      <c r="I907">
        <v>0</v>
      </c>
      <c r="J907">
        <v>0</v>
      </c>
      <c r="K907">
        <v>0</v>
      </c>
      <c r="L907">
        <v>0</v>
      </c>
      <c r="M907">
        <v>0</v>
      </c>
    </row>
    <row r="908" spans="1:13" x14ac:dyDescent="0.25">
      <c r="A908">
        <v>1993</v>
      </c>
      <c r="B908">
        <v>8</v>
      </c>
      <c r="C908">
        <v>9</v>
      </c>
      <c r="D908">
        <v>50.25</v>
      </c>
      <c r="E908">
        <v>-4.2169999999999996</v>
      </c>
      <c r="F908">
        <v>10</v>
      </c>
      <c r="G908">
        <v>0</v>
      </c>
      <c r="H908">
        <v>0</v>
      </c>
      <c r="I908">
        <v>0</v>
      </c>
      <c r="J908">
        <v>0</v>
      </c>
      <c r="K908">
        <v>0</v>
      </c>
      <c r="L908">
        <v>0</v>
      </c>
      <c r="M908">
        <v>0</v>
      </c>
    </row>
    <row r="909" spans="1:13" x14ac:dyDescent="0.25">
      <c r="A909">
        <v>1993</v>
      </c>
      <c r="B909">
        <v>8</v>
      </c>
      <c r="C909">
        <v>16</v>
      </c>
      <c r="D909">
        <v>50.25</v>
      </c>
      <c r="E909">
        <v>-4.2169999999999996</v>
      </c>
      <c r="F909">
        <v>10</v>
      </c>
      <c r="G909">
        <v>0</v>
      </c>
      <c r="H909">
        <v>0</v>
      </c>
      <c r="I909">
        <v>0</v>
      </c>
      <c r="J909">
        <v>0</v>
      </c>
      <c r="K909">
        <v>0</v>
      </c>
      <c r="L909">
        <v>0</v>
      </c>
      <c r="M909">
        <v>0</v>
      </c>
    </row>
    <row r="910" spans="1:13" x14ac:dyDescent="0.25">
      <c r="A910">
        <v>1993</v>
      </c>
      <c r="B910">
        <v>8</v>
      </c>
      <c r="C910">
        <v>23</v>
      </c>
      <c r="D910">
        <v>50.25</v>
      </c>
      <c r="E910">
        <v>-4.2169999999999996</v>
      </c>
      <c r="F910">
        <v>10</v>
      </c>
      <c r="G910">
        <v>0</v>
      </c>
      <c r="H910">
        <v>0</v>
      </c>
      <c r="I910">
        <v>0</v>
      </c>
      <c r="J910">
        <v>0</v>
      </c>
      <c r="K910">
        <v>0</v>
      </c>
      <c r="L910">
        <v>0</v>
      </c>
      <c r="M910">
        <v>0</v>
      </c>
    </row>
    <row r="911" spans="1:13" x14ac:dyDescent="0.25">
      <c r="A911">
        <v>1993</v>
      </c>
      <c r="B911">
        <v>8</v>
      </c>
      <c r="C911">
        <v>30</v>
      </c>
      <c r="D911">
        <v>50.25</v>
      </c>
      <c r="E911">
        <v>-4.2169999999999996</v>
      </c>
      <c r="F911">
        <v>10</v>
      </c>
      <c r="G911">
        <v>0</v>
      </c>
      <c r="H911">
        <v>0</v>
      </c>
      <c r="I911">
        <v>0</v>
      </c>
      <c r="J911">
        <v>0</v>
      </c>
      <c r="K911">
        <v>0</v>
      </c>
      <c r="L911">
        <v>0</v>
      </c>
      <c r="M911">
        <v>0</v>
      </c>
    </row>
    <row r="912" spans="1:13" x14ac:dyDescent="0.25">
      <c r="A912">
        <v>1993</v>
      </c>
      <c r="B912">
        <v>9</v>
      </c>
      <c r="C912">
        <v>6</v>
      </c>
      <c r="D912">
        <v>50.25</v>
      </c>
      <c r="E912">
        <v>-4.2169999999999996</v>
      </c>
      <c r="F912">
        <v>10</v>
      </c>
      <c r="G912">
        <v>0</v>
      </c>
      <c r="H912">
        <v>0</v>
      </c>
      <c r="I912">
        <v>0</v>
      </c>
      <c r="J912">
        <v>0</v>
      </c>
      <c r="K912">
        <v>0</v>
      </c>
      <c r="L912">
        <v>0</v>
      </c>
      <c r="M912">
        <v>0</v>
      </c>
    </row>
    <row r="913" spans="1:13" x14ac:dyDescent="0.25">
      <c r="A913">
        <v>1993</v>
      </c>
      <c r="B913">
        <v>9</v>
      </c>
      <c r="C913">
        <v>27</v>
      </c>
      <c r="D913">
        <v>50.25</v>
      </c>
      <c r="E913">
        <v>-4.2169999999999996</v>
      </c>
      <c r="F913">
        <v>10</v>
      </c>
      <c r="G913">
        <v>2000</v>
      </c>
      <c r="H913">
        <v>1.6530563393848939E-3</v>
      </c>
      <c r="I913">
        <v>6.9509385965168535E-2</v>
      </c>
      <c r="J913">
        <v>2.530276201093198E-2</v>
      </c>
      <c r="K913">
        <v>5.7250368637882181E-2</v>
      </c>
      <c r="L913">
        <v>12.016508208620019</v>
      </c>
      <c r="M913">
        <v>0.8294272268762537</v>
      </c>
    </row>
    <row r="914" spans="1:13" x14ac:dyDescent="0.25">
      <c r="A914">
        <v>1993</v>
      </c>
      <c r="B914">
        <v>10</v>
      </c>
      <c r="C914">
        <v>4</v>
      </c>
      <c r="D914">
        <v>50.25</v>
      </c>
      <c r="E914">
        <v>-4.2169999999999996</v>
      </c>
      <c r="F914">
        <v>10</v>
      </c>
      <c r="G914">
        <v>0</v>
      </c>
      <c r="H914">
        <v>0</v>
      </c>
      <c r="I914">
        <v>0</v>
      </c>
      <c r="J914">
        <v>0</v>
      </c>
      <c r="K914">
        <v>0</v>
      </c>
      <c r="L914">
        <v>0</v>
      </c>
      <c r="M914">
        <v>0</v>
      </c>
    </row>
    <row r="915" spans="1:13" x14ac:dyDescent="0.25">
      <c r="A915">
        <v>1993</v>
      </c>
      <c r="B915">
        <v>10</v>
      </c>
      <c r="C915">
        <v>11</v>
      </c>
      <c r="D915">
        <v>50.25</v>
      </c>
      <c r="E915">
        <v>-4.2169999999999996</v>
      </c>
      <c r="F915">
        <v>10</v>
      </c>
      <c r="G915">
        <v>0</v>
      </c>
      <c r="H915">
        <v>0</v>
      </c>
      <c r="I915">
        <v>0</v>
      </c>
      <c r="J915">
        <v>0</v>
      </c>
      <c r="K915">
        <v>0</v>
      </c>
      <c r="L915">
        <v>0</v>
      </c>
      <c r="M915">
        <v>0</v>
      </c>
    </row>
    <row r="916" spans="1:13" x14ac:dyDescent="0.25">
      <c r="A916">
        <v>1993</v>
      </c>
      <c r="B916">
        <v>10</v>
      </c>
      <c r="C916">
        <v>18</v>
      </c>
      <c r="D916">
        <v>50.25</v>
      </c>
      <c r="E916">
        <v>-4.2169999999999996</v>
      </c>
      <c r="F916">
        <v>10</v>
      </c>
      <c r="G916">
        <v>0</v>
      </c>
      <c r="H916">
        <v>0</v>
      </c>
      <c r="I916">
        <v>0</v>
      </c>
      <c r="J916">
        <v>0</v>
      </c>
      <c r="K916">
        <v>0</v>
      </c>
      <c r="L916">
        <v>0</v>
      </c>
      <c r="M916">
        <v>0</v>
      </c>
    </row>
    <row r="917" spans="1:13" x14ac:dyDescent="0.25">
      <c r="A917">
        <v>1993</v>
      </c>
      <c r="B917">
        <v>11</v>
      </c>
      <c r="C917">
        <v>1</v>
      </c>
      <c r="D917">
        <v>50.25</v>
      </c>
      <c r="E917">
        <v>-4.2169999999999996</v>
      </c>
      <c r="F917">
        <v>10</v>
      </c>
      <c r="G917">
        <v>0</v>
      </c>
      <c r="H917">
        <v>0</v>
      </c>
      <c r="I917">
        <v>0</v>
      </c>
      <c r="J917">
        <v>0</v>
      </c>
      <c r="K917">
        <v>0</v>
      </c>
      <c r="L917">
        <v>0</v>
      </c>
      <c r="M917">
        <v>0</v>
      </c>
    </row>
    <row r="918" spans="1:13" x14ac:dyDescent="0.25">
      <c r="A918">
        <v>1993</v>
      </c>
      <c r="B918">
        <v>11</v>
      </c>
      <c r="C918">
        <v>8</v>
      </c>
      <c r="D918">
        <v>50.25</v>
      </c>
      <c r="E918">
        <v>-4.2169999999999996</v>
      </c>
      <c r="F918">
        <v>10</v>
      </c>
      <c r="G918">
        <v>0</v>
      </c>
      <c r="H918">
        <v>0</v>
      </c>
      <c r="I918">
        <v>0</v>
      </c>
      <c r="J918">
        <v>0</v>
      </c>
      <c r="K918">
        <v>0</v>
      </c>
      <c r="L918">
        <v>0</v>
      </c>
      <c r="M918">
        <v>0</v>
      </c>
    </row>
    <row r="919" spans="1:13" x14ac:dyDescent="0.25">
      <c r="A919">
        <v>1993</v>
      </c>
      <c r="B919">
        <v>11</v>
      </c>
      <c r="C919">
        <v>15</v>
      </c>
      <c r="D919">
        <v>50.25</v>
      </c>
      <c r="E919">
        <v>-4.2169999999999996</v>
      </c>
      <c r="F919">
        <v>10</v>
      </c>
      <c r="G919">
        <v>0</v>
      </c>
      <c r="H919">
        <v>0</v>
      </c>
      <c r="I919">
        <v>0</v>
      </c>
      <c r="J919">
        <v>0</v>
      </c>
      <c r="K919">
        <v>0</v>
      </c>
      <c r="L919">
        <v>0</v>
      </c>
      <c r="M919">
        <v>0</v>
      </c>
    </row>
    <row r="920" spans="1:13" x14ac:dyDescent="0.25">
      <c r="A920">
        <v>1993</v>
      </c>
      <c r="B920">
        <v>11</v>
      </c>
      <c r="C920">
        <v>29</v>
      </c>
      <c r="D920">
        <v>50.25</v>
      </c>
      <c r="E920">
        <v>-4.2169999999999996</v>
      </c>
      <c r="F920">
        <v>10</v>
      </c>
      <c r="G920">
        <v>0</v>
      </c>
      <c r="H920">
        <v>0</v>
      </c>
      <c r="I920">
        <v>0</v>
      </c>
      <c r="J920">
        <v>0</v>
      </c>
      <c r="K920">
        <v>0</v>
      </c>
      <c r="L920">
        <v>0</v>
      </c>
      <c r="M920">
        <v>0</v>
      </c>
    </row>
    <row r="921" spans="1:13" x14ac:dyDescent="0.25">
      <c r="A921">
        <v>1993</v>
      </c>
      <c r="B921">
        <v>12</v>
      </c>
      <c r="C921">
        <v>6</v>
      </c>
      <c r="D921">
        <v>50.25</v>
      </c>
      <c r="E921">
        <v>-4.2169999999999996</v>
      </c>
      <c r="F921">
        <v>10</v>
      </c>
      <c r="G921">
        <v>0</v>
      </c>
      <c r="H921">
        <v>0</v>
      </c>
      <c r="I921">
        <v>0</v>
      </c>
      <c r="J921">
        <v>0</v>
      </c>
      <c r="K921">
        <v>0</v>
      </c>
      <c r="L921">
        <v>0</v>
      </c>
      <c r="M921">
        <v>0</v>
      </c>
    </row>
    <row r="922" spans="1:13" x14ac:dyDescent="0.25">
      <c r="A922">
        <v>1993</v>
      </c>
      <c r="B922">
        <v>12</v>
      </c>
      <c r="C922">
        <v>13</v>
      </c>
      <c r="D922">
        <v>50.25</v>
      </c>
      <c r="E922">
        <v>-4.2169999999999996</v>
      </c>
      <c r="F922">
        <v>10</v>
      </c>
      <c r="G922">
        <v>0</v>
      </c>
      <c r="H922">
        <v>0</v>
      </c>
      <c r="I922">
        <v>0</v>
      </c>
      <c r="J922">
        <v>0</v>
      </c>
      <c r="K922">
        <v>0</v>
      </c>
      <c r="L922">
        <v>0</v>
      </c>
      <c r="M922">
        <v>0</v>
      </c>
    </row>
    <row r="923" spans="1:13" x14ac:dyDescent="0.25">
      <c r="A923">
        <v>1993</v>
      </c>
      <c r="B923">
        <v>12</v>
      </c>
      <c r="C923">
        <v>22</v>
      </c>
      <c r="D923">
        <v>-67.430000000000007</v>
      </c>
      <c r="E923">
        <v>77.94</v>
      </c>
      <c r="F923">
        <v>5</v>
      </c>
      <c r="G923">
        <v>312000</v>
      </c>
      <c r="H923">
        <v>0.25787678894404342</v>
      </c>
      <c r="I923">
        <v>9.1111790815492437</v>
      </c>
      <c r="J923">
        <v>2.6581349188479373</v>
      </c>
      <c r="K923">
        <v>2.6581349188479373</v>
      </c>
      <c r="L923">
        <v>2.6581349188479373</v>
      </c>
      <c r="M923">
        <v>2.6581349188479373</v>
      </c>
    </row>
    <row r="924" spans="1:13" x14ac:dyDescent="0.25">
      <c r="A924">
        <v>1993</v>
      </c>
      <c r="B924">
        <v>12</v>
      </c>
      <c r="C924">
        <v>22</v>
      </c>
      <c r="D924">
        <v>-67.430000000000007</v>
      </c>
      <c r="E924">
        <v>77.94</v>
      </c>
      <c r="F924">
        <v>10</v>
      </c>
      <c r="G924">
        <v>642000</v>
      </c>
      <c r="H924">
        <v>0.53063108494255096</v>
      </c>
      <c r="I924">
        <v>18.748003110110943</v>
      </c>
      <c r="J924">
        <v>5.4696237753217174</v>
      </c>
      <c r="K924">
        <v>5.4696237753217174</v>
      </c>
      <c r="L924">
        <v>5.4696237753217174</v>
      </c>
      <c r="M924">
        <v>5.4696237753217174</v>
      </c>
    </row>
    <row r="925" spans="1:13" x14ac:dyDescent="0.25">
      <c r="A925">
        <v>1993</v>
      </c>
      <c r="B925">
        <v>12</v>
      </c>
      <c r="C925">
        <v>22</v>
      </c>
      <c r="D925">
        <v>-67.430000000000007</v>
      </c>
      <c r="E925">
        <v>77.94</v>
      </c>
      <c r="F925">
        <v>20</v>
      </c>
      <c r="G925">
        <v>152000</v>
      </c>
      <c r="H925">
        <v>0.12563228179325195</v>
      </c>
      <c r="I925">
        <v>4.4387795525496312</v>
      </c>
      <c r="J925">
        <v>1.2949888066182258</v>
      </c>
      <c r="K925">
        <v>1.2949888066182258</v>
      </c>
      <c r="L925">
        <v>1.2949888066182258</v>
      </c>
      <c r="M925">
        <v>1.2949888066182258</v>
      </c>
    </row>
    <row r="926" spans="1:13" x14ac:dyDescent="0.25">
      <c r="A926">
        <v>1993</v>
      </c>
      <c r="B926">
        <v>12</v>
      </c>
      <c r="C926">
        <v>29</v>
      </c>
      <c r="D926">
        <v>-68.58</v>
      </c>
      <c r="E926">
        <v>77.97</v>
      </c>
      <c r="F926">
        <v>5</v>
      </c>
      <c r="G926">
        <v>4000000</v>
      </c>
      <c r="H926">
        <v>3.3061126787697876</v>
      </c>
      <c r="I926">
        <v>282.08413997470279</v>
      </c>
      <c r="J926">
        <v>86.171468814732904</v>
      </c>
      <c r="K926">
        <v>114.50073727576435</v>
      </c>
      <c r="L926">
        <v>31073.396798441136</v>
      </c>
      <c r="M926">
        <v>896.58063482521652</v>
      </c>
    </row>
    <row r="927" spans="1:13" x14ac:dyDescent="0.25">
      <c r="A927">
        <v>1993</v>
      </c>
      <c r="B927">
        <v>12</v>
      </c>
      <c r="C927">
        <v>29</v>
      </c>
      <c r="D927">
        <v>-67.430000000000007</v>
      </c>
      <c r="E927">
        <v>77.94</v>
      </c>
      <c r="F927">
        <v>0</v>
      </c>
      <c r="G927">
        <v>5200000</v>
      </c>
      <c r="H927">
        <v>4.2979464824007243</v>
      </c>
      <c r="I927">
        <v>151.85298469248738</v>
      </c>
      <c r="J927">
        <v>44.302248647465625</v>
      </c>
      <c r="K927">
        <v>44.302248647465625</v>
      </c>
      <c r="L927">
        <v>44.302248647465625</v>
      </c>
      <c r="M927">
        <v>44.302248647465625</v>
      </c>
    </row>
    <row r="928" spans="1:13" x14ac:dyDescent="0.25">
      <c r="A928">
        <v>1993</v>
      </c>
      <c r="B928">
        <v>12</v>
      </c>
      <c r="C928">
        <v>29</v>
      </c>
      <c r="D928">
        <v>-67.430000000000007</v>
      </c>
      <c r="E928">
        <v>77.94</v>
      </c>
      <c r="F928">
        <v>5</v>
      </c>
      <c r="G928">
        <v>4200000</v>
      </c>
      <c r="H928">
        <v>3.4714183127082774</v>
      </c>
      <c r="I928">
        <v>122.65048763623982</v>
      </c>
      <c r="J928">
        <v>35.782585446029927</v>
      </c>
      <c r="K928">
        <v>35.782585446029927</v>
      </c>
      <c r="L928">
        <v>35.782585446029927</v>
      </c>
      <c r="M928">
        <v>35.782585446029927</v>
      </c>
    </row>
    <row r="929" spans="1:13" x14ac:dyDescent="0.25">
      <c r="A929">
        <v>1993</v>
      </c>
      <c r="B929">
        <v>12</v>
      </c>
      <c r="C929">
        <v>29</v>
      </c>
      <c r="D929">
        <v>-67.430000000000007</v>
      </c>
      <c r="E929">
        <v>77.94</v>
      </c>
      <c r="F929">
        <v>10</v>
      </c>
      <c r="G929">
        <v>4880000</v>
      </c>
      <c r="H929">
        <v>4.0334574680991411</v>
      </c>
      <c r="I929">
        <v>142.50818563448817</v>
      </c>
      <c r="J929">
        <v>41.575956423006197</v>
      </c>
      <c r="K929">
        <v>41.575956423006197</v>
      </c>
      <c r="L929">
        <v>41.575956423006197</v>
      </c>
      <c r="M929">
        <v>41.575956423006197</v>
      </c>
    </row>
    <row r="930" spans="1:13" x14ac:dyDescent="0.25">
      <c r="A930">
        <v>1994</v>
      </c>
      <c r="B930">
        <v>1</v>
      </c>
      <c r="C930">
        <v>3</v>
      </c>
      <c r="D930">
        <v>50.25</v>
      </c>
      <c r="E930">
        <v>-4.2169999999999996</v>
      </c>
      <c r="F930">
        <v>10</v>
      </c>
      <c r="G930">
        <v>0</v>
      </c>
      <c r="H930">
        <v>0</v>
      </c>
      <c r="I930">
        <v>0</v>
      </c>
      <c r="J930">
        <v>0</v>
      </c>
      <c r="K930">
        <v>0</v>
      </c>
      <c r="L930">
        <v>0</v>
      </c>
      <c r="M930">
        <v>0</v>
      </c>
    </row>
    <row r="931" spans="1:13" x14ac:dyDescent="0.25">
      <c r="A931">
        <v>1994</v>
      </c>
      <c r="B931">
        <v>1</v>
      </c>
      <c r="C931">
        <v>6</v>
      </c>
      <c r="D931">
        <v>-67.430000000000007</v>
      </c>
      <c r="E931">
        <v>77.94</v>
      </c>
      <c r="F931">
        <v>0</v>
      </c>
      <c r="G931">
        <v>3330000</v>
      </c>
      <c r="H931">
        <v>2.7523388050758482</v>
      </c>
      <c r="I931">
        <v>97.244315197304417</v>
      </c>
      <c r="J931">
        <v>28.37047846078087</v>
      </c>
      <c r="K931">
        <v>28.37047846078087</v>
      </c>
      <c r="L931">
        <v>28.37047846078087</v>
      </c>
      <c r="M931">
        <v>28.37047846078087</v>
      </c>
    </row>
    <row r="932" spans="1:13" x14ac:dyDescent="0.25">
      <c r="A932">
        <v>1994</v>
      </c>
      <c r="B932">
        <v>1</v>
      </c>
      <c r="C932">
        <v>6</v>
      </c>
      <c r="D932">
        <v>-67.430000000000007</v>
      </c>
      <c r="E932">
        <v>77.94</v>
      </c>
      <c r="F932">
        <v>5</v>
      </c>
      <c r="G932">
        <v>1260000</v>
      </c>
      <c r="H932">
        <v>1.0414254938124832</v>
      </c>
      <c r="I932">
        <v>36.795146290871941</v>
      </c>
      <c r="J932">
        <v>10.734775633808978</v>
      </c>
      <c r="K932">
        <v>10.734775633808978</v>
      </c>
      <c r="L932">
        <v>10.734775633808978</v>
      </c>
      <c r="M932">
        <v>10.734775633808978</v>
      </c>
    </row>
    <row r="933" spans="1:13" x14ac:dyDescent="0.25">
      <c r="A933">
        <v>1994</v>
      </c>
      <c r="B933">
        <v>1</v>
      </c>
      <c r="C933">
        <v>6</v>
      </c>
      <c r="D933">
        <v>-67.430000000000007</v>
      </c>
      <c r="E933">
        <v>77.94</v>
      </c>
      <c r="F933">
        <v>10</v>
      </c>
      <c r="G933">
        <v>2070000</v>
      </c>
      <c r="H933">
        <v>1.7109133112633652</v>
      </c>
      <c r="I933">
        <v>60.449168906432476</v>
      </c>
      <c r="J933">
        <v>17.63570282697189</v>
      </c>
      <c r="K933">
        <v>17.63570282697189</v>
      </c>
      <c r="L933">
        <v>17.63570282697189</v>
      </c>
      <c r="M933">
        <v>17.63570282697189</v>
      </c>
    </row>
    <row r="934" spans="1:13" x14ac:dyDescent="0.25">
      <c r="A934">
        <v>1994</v>
      </c>
      <c r="B934">
        <v>1</v>
      </c>
      <c r="C934">
        <v>6</v>
      </c>
      <c r="D934">
        <v>-67.430000000000007</v>
      </c>
      <c r="E934">
        <v>77.94</v>
      </c>
      <c r="F934">
        <v>15</v>
      </c>
      <c r="G934">
        <v>2020000</v>
      </c>
      <c r="H934">
        <v>1.6695869027787429</v>
      </c>
      <c r="I934">
        <v>58.989044053620098</v>
      </c>
      <c r="J934">
        <v>17.209719666900106</v>
      </c>
      <c r="K934">
        <v>17.209719666900106</v>
      </c>
      <c r="L934">
        <v>17.209719666900106</v>
      </c>
      <c r="M934">
        <v>17.209719666900106</v>
      </c>
    </row>
    <row r="935" spans="1:13" x14ac:dyDescent="0.25">
      <c r="A935">
        <v>1994</v>
      </c>
      <c r="B935">
        <v>1</v>
      </c>
      <c r="C935">
        <v>6</v>
      </c>
      <c r="D935">
        <v>-67.430000000000007</v>
      </c>
      <c r="E935">
        <v>77.94</v>
      </c>
      <c r="F935">
        <v>20</v>
      </c>
      <c r="G935">
        <v>2460000</v>
      </c>
      <c r="H935">
        <v>2.0332592974434194</v>
      </c>
      <c r="I935">
        <v>71.838142758369031</v>
      </c>
      <c r="J935">
        <v>20.958371475531813</v>
      </c>
      <c r="K935">
        <v>20.958371475531813</v>
      </c>
      <c r="L935">
        <v>20.958371475531813</v>
      </c>
      <c r="M935">
        <v>20.958371475531813</v>
      </c>
    </row>
    <row r="936" spans="1:13" x14ac:dyDescent="0.25">
      <c r="A936">
        <v>1994</v>
      </c>
      <c r="B936">
        <v>1</v>
      </c>
      <c r="C936">
        <v>12</v>
      </c>
      <c r="D936">
        <v>-67.430000000000007</v>
      </c>
      <c r="E936">
        <v>77.94</v>
      </c>
      <c r="F936">
        <v>0</v>
      </c>
      <c r="G936">
        <v>52900</v>
      </c>
      <c r="H936">
        <v>4.3723340176730442E-2</v>
      </c>
      <c r="I936">
        <v>1.5448120942754966</v>
      </c>
      <c r="J936">
        <v>0.45069018335594835</v>
      </c>
      <c r="K936">
        <v>0.45069018335594835</v>
      </c>
      <c r="L936">
        <v>0.45069018335594835</v>
      </c>
      <c r="M936">
        <v>0.45069018335594835</v>
      </c>
    </row>
    <row r="937" spans="1:13" x14ac:dyDescent="0.25">
      <c r="A937">
        <v>1994</v>
      </c>
      <c r="B937">
        <v>1</v>
      </c>
      <c r="C937">
        <v>12</v>
      </c>
      <c r="D937">
        <v>-67.430000000000007</v>
      </c>
      <c r="E937">
        <v>77.94</v>
      </c>
      <c r="F937">
        <v>5</v>
      </c>
      <c r="G937">
        <v>190000</v>
      </c>
      <c r="H937">
        <v>0.15704035224156493</v>
      </c>
      <c r="I937">
        <v>5.5484744406870394</v>
      </c>
      <c r="J937">
        <v>1.6187360082727824</v>
      </c>
      <c r="K937">
        <v>1.6187360082727824</v>
      </c>
      <c r="L937">
        <v>1.6187360082727824</v>
      </c>
      <c r="M937">
        <v>1.6187360082727824</v>
      </c>
    </row>
    <row r="938" spans="1:13" x14ac:dyDescent="0.25">
      <c r="A938">
        <v>1994</v>
      </c>
      <c r="B938">
        <v>1</v>
      </c>
      <c r="C938">
        <v>12</v>
      </c>
      <c r="D938">
        <v>-67.430000000000007</v>
      </c>
      <c r="E938">
        <v>77.94</v>
      </c>
      <c r="F938">
        <v>10</v>
      </c>
      <c r="G938">
        <v>122000</v>
      </c>
      <c r="H938">
        <v>0.10083643670247852</v>
      </c>
      <c r="I938">
        <v>3.5627046408622038</v>
      </c>
      <c r="J938">
        <v>1.0393989105751549</v>
      </c>
      <c r="K938">
        <v>1.0393989105751549</v>
      </c>
      <c r="L938">
        <v>1.0393989105751549</v>
      </c>
      <c r="M938">
        <v>1.0393989105751549</v>
      </c>
    </row>
    <row r="939" spans="1:13" x14ac:dyDescent="0.25">
      <c r="A939">
        <v>1994</v>
      </c>
      <c r="B939">
        <v>1</v>
      </c>
      <c r="C939">
        <v>12</v>
      </c>
      <c r="D939">
        <v>-67.430000000000007</v>
      </c>
      <c r="E939">
        <v>77.94</v>
      </c>
      <c r="F939">
        <v>15</v>
      </c>
      <c r="G939">
        <v>217000</v>
      </c>
      <c r="H939">
        <v>0.17935661282326099</v>
      </c>
      <c r="I939">
        <v>6.336941861205724</v>
      </c>
      <c r="J939">
        <v>1.8487669147115462</v>
      </c>
      <c r="K939">
        <v>1.8487669147115462</v>
      </c>
      <c r="L939">
        <v>1.8487669147115462</v>
      </c>
      <c r="M939">
        <v>1.8487669147115462</v>
      </c>
    </row>
    <row r="940" spans="1:13" x14ac:dyDescent="0.25">
      <c r="A940">
        <v>1994</v>
      </c>
      <c r="B940">
        <v>1</v>
      </c>
      <c r="C940">
        <v>12</v>
      </c>
      <c r="D940">
        <v>-67.430000000000007</v>
      </c>
      <c r="E940">
        <v>77.94</v>
      </c>
      <c r="F940">
        <v>20</v>
      </c>
      <c r="G940">
        <v>226000</v>
      </c>
      <c r="H940">
        <v>0.18679536635049301</v>
      </c>
      <c r="I940">
        <v>6.5997643347119519</v>
      </c>
      <c r="J940">
        <v>1.9254438835244674</v>
      </c>
      <c r="K940">
        <v>1.9254438835244674</v>
      </c>
      <c r="L940">
        <v>1.9254438835244674</v>
      </c>
      <c r="M940">
        <v>1.9254438835244674</v>
      </c>
    </row>
    <row r="941" spans="1:13" x14ac:dyDescent="0.25">
      <c r="A941">
        <v>1994</v>
      </c>
      <c r="B941">
        <v>1</v>
      </c>
      <c r="C941">
        <v>12</v>
      </c>
      <c r="D941">
        <v>53.033333333333331</v>
      </c>
      <c r="E941">
        <v>4.9666666666666668</v>
      </c>
      <c r="F941">
        <v>0</v>
      </c>
      <c r="G941">
        <v>0</v>
      </c>
      <c r="H941">
        <v>0</v>
      </c>
      <c r="I941">
        <v>0</v>
      </c>
      <c r="J941">
        <v>0</v>
      </c>
      <c r="K941">
        <v>0</v>
      </c>
      <c r="L941">
        <v>0</v>
      </c>
      <c r="M941">
        <v>0</v>
      </c>
    </row>
    <row r="942" spans="1:13" x14ac:dyDescent="0.25">
      <c r="A942">
        <v>1994</v>
      </c>
      <c r="B942">
        <v>1</v>
      </c>
      <c r="C942">
        <v>17</v>
      </c>
      <c r="D942">
        <v>50.25</v>
      </c>
      <c r="E942">
        <v>-4.2169999999999996</v>
      </c>
      <c r="F942">
        <v>10</v>
      </c>
      <c r="G942">
        <v>0</v>
      </c>
      <c r="H942">
        <v>0</v>
      </c>
      <c r="I942">
        <v>0</v>
      </c>
      <c r="J942">
        <v>0</v>
      </c>
      <c r="K942">
        <v>0</v>
      </c>
      <c r="L942">
        <v>0</v>
      </c>
      <c r="M942">
        <v>0</v>
      </c>
    </row>
    <row r="943" spans="1:13" x14ac:dyDescent="0.25">
      <c r="A943">
        <v>1994</v>
      </c>
      <c r="B943">
        <v>1</v>
      </c>
      <c r="C943">
        <v>19</v>
      </c>
      <c r="D943">
        <v>-67.430000000000007</v>
      </c>
      <c r="E943">
        <v>77.94</v>
      </c>
      <c r="F943">
        <v>0</v>
      </c>
      <c r="G943">
        <v>51400</v>
      </c>
      <c r="H943">
        <v>4.2483547922191771E-2</v>
      </c>
      <c r="I943">
        <v>1.5010083486911252</v>
      </c>
      <c r="J943">
        <v>0.43791068855379478</v>
      </c>
      <c r="K943">
        <v>0.43791068855379478</v>
      </c>
      <c r="L943">
        <v>0.43791068855379478</v>
      </c>
      <c r="M943">
        <v>0.43791068855379478</v>
      </c>
    </row>
    <row r="944" spans="1:13" x14ac:dyDescent="0.25">
      <c r="A944">
        <v>1994</v>
      </c>
      <c r="B944">
        <v>1</v>
      </c>
      <c r="C944">
        <v>19</v>
      </c>
      <c r="D944">
        <v>-67.430000000000007</v>
      </c>
      <c r="E944">
        <v>77.94</v>
      </c>
      <c r="F944">
        <v>5</v>
      </c>
      <c r="G944">
        <v>61000</v>
      </c>
      <c r="H944">
        <v>5.0418218351239261E-2</v>
      </c>
      <c r="I944">
        <v>1.7813523204311019</v>
      </c>
      <c r="J944">
        <v>0.51969945528757744</v>
      </c>
      <c r="K944">
        <v>0.51969945528757744</v>
      </c>
      <c r="L944">
        <v>0.51969945528757744</v>
      </c>
      <c r="M944">
        <v>0.51969945528757744</v>
      </c>
    </row>
    <row r="945" spans="1:13" x14ac:dyDescent="0.25">
      <c r="A945">
        <v>1994</v>
      </c>
      <c r="B945">
        <v>1</v>
      </c>
      <c r="C945">
        <v>19</v>
      </c>
      <c r="D945">
        <v>-67.430000000000007</v>
      </c>
      <c r="E945">
        <v>77.94</v>
      </c>
      <c r="F945">
        <v>10</v>
      </c>
      <c r="G945">
        <v>76000</v>
      </c>
      <c r="H945">
        <v>6.2816140896625974E-2</v>
      </c>
      <c r="I945">
        <v>2.2193897762748156</v>
      </c>
      <c r="J945">
        <v>0.6474944033091129</v>
      </c>
      <c r="K945">
        <v>0.6474944033091129</v>
      </c>
      <c r="L945">
        <v>0.6474944033091129</v>
      </c>
      <c r="M945">
        <v>0.6474944033091129</v>
      </c>
    </row>
    <row r="946" spans="1:13" x14ac:dyDescent="0.25">
      <c r="A946">
        <v>1994</v>
      </c>
      <c r="B946">
        <v>1</v>
      </c>
      <c r="C946">
        <v>19</v>
      </c>
      <c r="D946">
        <v>-67.430000000000007</v>
      </c>
      <c r="E946">
        <v>77.94</v>
      </c>
      <c r="F946">
        <v>15</v>
      </c>
      <c r="G946">
        <v>85300</v>
      </c>
      <c r="H946">
        <v>7.0502852874765723E-2</v>
      </c>
      <c r="I946">
        <v>2.4909729988979179</v>
      </c>
      <c r="J946">
        <v>0.72672727108246493</v>
      </c>
      <c r="K946">
        <v>0.72672727108246493</v>
      </c>
      <c r="L946">
        <v>0.72672727108246493</v>
      </c>
      <c r="M946">
        <v>0.72672727108246493</v>
      </c>
    </row>
    <row r="947" spans="1:13" x14ac:dyDescent="0.25">
      <c r="A947">
        <v>1994</v>
      </c>
      <c r="B947">
        <v>1</v>
      </c>
      <c r="C947">
        <v>19</v>
      </c>
      <c r="D947">
        <v>-67.430000000000007</v>
      </c>
      <c r="E947">
        <v>77.94</v>
      </c>
      <c r="F947">
        <v>20</v>
      </c>
      <c r="G947">
        <v>72500</v>
      </c>
      <c r="H947">
        <v>5.9923292302702401E-2</v>
      </c>
      <c r="I947">
        <v>2.1171810365779491</v>
      </c>
      <c r="J947">
        <v>0.61767558210408802</v>
      </c>
      <c r="K947">
        <v>0.61767558210408802</v>
      </c>
      <c r="L947">
        <v>0.61767558210408802</v>
      </c>
      <c r="M947">
        <v>0.61767558210408802</v>
      </c>
    </row>
    <row r="948" spans="1:13" x14ac:dyDescent="0.25">
      <c r="A948">
        <v>1994</v>
      </c>
      <c r="B948">
        <v>1</v>
      </c>
      <c r="C948">
        <v>25</v>
      </c>
      <c r="D948">
        <v>53.033333333333331</v>
      </c>
      <c r="E948">
        <v>4.9666666666666668</v>
      </c>
      <c r="F948">
        <v>0</v>
      </c>
      <c r="G948">
        <v>0</v>
      </c>
      <c r="H948">
        <v>0</v>
      </c>
      <c r="I948">
        <v>0</v>
      </c>
      <c r="J948">
        <v>0</v>
      </c>
      <c r="K948">
        <v>0</v>
      </c>
      <c r="L948">
        <v>0</v>
      </c>
      <c r="M948">
        <v>0</v>
      </c>
    </row>
    <row r="949" spans="1:13" x14ac:dyDescent="0.25">
      <c r="A949">
        <v>1994</v>
      </c>
      <c r="B949">
        <v>1</v>
      </c>
      <c r="C949">
        <v>26</v>
      </c>
      <c r="D949">
        <v>-67.430000000000007</v>
      </c>
      <c r="E949">
        <v>77.94</v>
      </c>
      <c r="F949">
        <v>0</v>
      </c>
      <c r="G949">
        <v>83800</v>
      </c>
      <c r="H949">
        <v>6.9263060620227052E-2</v>
      </c>
      <c r="I949">
        <v>2.4471692533135467</v>
      </c>
      <c r="J949">
        <v>0.71394777628031136</v>
      </c>
      <c r="K949">
        <v>0.71394777628031136</v>
      </c>
      <c r="L949">
        <v>0.71394777628031136</v>
      </c>
      <c r="M949">
        <v>0.71394777628031136</v>
      </c>
    </row>
    <row r="950" spans="1:13" x14ac:dyDescent="0.25">
      <c r="A950">
        <v>1994</v>
      </c>
      <c r="B950">
        <v>1</v>
      </c>
      <c r="C950">
        <v>26</v>
      </c>
      <c r="D950">
        <v>-67.430000000000007</v>
      </c>
      <c r="E950">
        <v>77.94</v>
      </c>
      <c r="F950">
        <v>5</v>
      </c>
      <c r="G950">
        <v>134000</v>
      </c>
      <c r="H950">
        <v>0.11075477473878789</v>
      </c>
      <c r="I950">
        <v>3.913134605537175</v>
      </c>
      <c r="J950">
        <v>1.1416348689923834</v>
      </c>
      <c r="K950">
        <v>1.1416348689923834</v>
      </c>
      <c r="L950">
        <v>1.1416348689923834</v>
      </c>
      <c r="M950">
        <v>1.1416348689923834</v>
      </c>
    </row>
    <row r="951" spans="1:13" x14ac:dyDescent="0.25">
      <c r="A951">
        <v>1994</v>
      </c>
      <c r="B951">
        <v>1</v>
      </c>
      <c r="C951">
        <v>26</v>
      </c>
      <c r="D951">
        <v>-67.430000000000007</v>
      </c>
      <c r="E951">
        <v>77.94</v>
      </c>
      <c r="F951">
        <v>10</v>
      </c>
      <c r="G951">
        <v>160000</v>
      </c>
      <c r="H951">
        <v>0.1322445071507915</v>
      </c>
      <c r="I951">
        <v>4.6723995289996116</v>
      </c>
      <c r="J951">
        <v>1.3631461122297115</v>
      </c>
      <c r="K951">
        <v>1.3631461122297115</v>
      </c>
      <c r="L951">
        <v>1.3631461122297115</v>
      </c>
      <c r="M951">
        <v>1.3631461122297115</v>
      </c>
    </row>
    <row r="952" spans="1:13" x14ac:dyDescent="0.25">
      <c r="A952">
        <v>1994</v>
      </c>
      <c r="B952">
        <v>1</v>
      </c>
      <c r="C952">
        <v>26</v>
      </c>
      <c r="D952">
        <v>-67.430000000000007</v>
      </c>
      <c r="E952">
        <v>77.94</v>
      </c>
      <c r="F952">
        <v>15</v>
      </c>
      <c r="G952">
        <v>215000</v>
      </c>
      <c r="H952">
        <v>0.17770355648387609</v>
      </c>
      <c r="I952">
        <v>6.2785368670932282</v>
      </c>
      <c r="J952">
        <v>1.8317275883086748</v>
      </c>
      <c r="K952">
        <v>1.8317275883086748</v>
      </c>
      <c r="L952">
        <v>1.8317275883086748</v>
      </c>
      <c r="M952">
        <v>1.8317275883086748</v>
      </c>
    </row>
    <row r="953" spans="1:13" x14ac:dyDescent="0.25">
      <c r="A953">
        <v>1994</v>
      </c>
      <c r="B953">
        <v>1</v>
      </c>
      <c r="C953">
        <v>26</v>
      </c>
      <c r="D953">
        <v>-67.430000000000007</v>
      </c>
      <c r="E953">
        <v>77.94</v>
      </c>
      <c r="F953">
        <v>20</v>
      </c>
      <c r="G953">
        <v>145000</v>
      </c>
      <c r="H953">
        <v>0.1198465846054048</v>
      </c>
      <c r="I953">
        <v>4.2343620731558982</v>
      </c>
      <c r="J953">
        <v>1.235351164208176</v>
      </c>
      <c r="K953">
        <v>1.235351164208176</v>
      </c>
      <c r="L953">
        <v>1.235351164208176</v>
      </c>
      <c r="M953">
        <v>1.235351164208176</v>
      </c>
    </row>
    <row r="954" spans="1:13" x14ac:dyDescent="0.25">
      <c r="A954">
        <v>1994</v>
      </c>
      <c r="B954">
        <v>1</v>
      </c>
      <c r="C954">
        <v>31</v>
      </c>
      <c r="D954">
        <v>50.25</v>
      </c>
      <c r="E954">
        <v>-4.2169999999999996</v>
      </c>
      <c r="F954">
        <v>10</v>
      </c>
      <c r="G954">
        <v>0</v>
      </c>
      <c r="H954">
        <v>0</v>
      </c>
      <c r="I954">
        <v>0</v>
      </c>
      <c r="J954">
        <v>0</v>
      </c>
      <c r="K954">
        <v>0</v>
      </c>
      <c r="L954">
        <v>0</v>
      </c>
      <c r="M954">
        <v>0</v>
      </c>
    </row>
    <row r="955" spans="1:13" x14ac:dyDescent="0.25">
      <c r="A955">
        <v>1994</v>
      </c>
      <c r="B955">
        <v>1</v>
      </c>
      <c r="C955">
        <v>31</v>
      </c>
      <c r="D955">
        <v>53.033333333333331</v>
      </c>
      <c r="E955">
        <v>4.9666666666666668</v>
      </c>
      <c r="F955">
        <v>0</v>
      </c>
      <c r="G955">
        <v>0</v>
      </c>
      <c r="H955">
        <v>0</v>
      </c>
      <c r="I955">
        <v>0</v>
      </c>
      <c r="J955">
        <v>0</v>
      </c>
      <c r="K955">
        <v>0</v>
      </c>
      <c r="L955">
        <v>0</v>
      </c>
      <c r="M955">
        <v>0</v>
      </c>
    </row>
    <row r="956" spans="1:13" x14ac:dyDescent="0.25">
      <c r="A956">
        <v>1994</v>
      </c>
      <c r="B956">
        <v>2</v>
      </c>
      <c r="C956">
        <v>2</v>
      </c>
      <c r="D956">
        <v>-67.430000000000007</v>
      </c>
      <c r="E956">
        <v>77.94</v>
      </c>
      <c r="F956">
        <v>0</v>
      </c>
      <c r="G956">
        <v>283000</v>
      </c>
      <c r="H956">
        <v>0.2339074720229625</v>
      </c>
      <c r="I956">
        <v>8.2643066669180634</v>
      </c>
      <c r="J956">
        <v>2.4110646860063021</v>
      </c>
      <c r="K956">
        <v>2.4110646860063021</v>
      </c>
      <c r="L956">
        <v>2.4110646860063021</v>
      </c>
      <c r="M956">
        <v>2.4110646860063021</v>
      </c>
    </row>
    <row r="957" spans="1:13" x14ac:dyDescent="0.25">
      <c r="A957">
        <v>1994</v>
      </c>
      <c r="B957">
        <v>2</v>
      </c>
      <c r="C957">
        <v>2</v>
      </c>
      <c r="D957">
        <v>-67.430000000000007</v>
      </c>
      <c r="E957">
        <v>77.94</v>
      </c>
      <c r="F957">
        <v>5</v>
      </c>
      <c r="G957">
        <v>247000</v>
      </c>
      <c r="H957">
        <v>0.20415245791403439</v>
      </c>
      <c r="I957">
        <v>7.2130167728931509</v>
      </c>
      <c r="J957">
        <v>2.1043568107546169</v>
      </c>
      <c r="K957">
        <v>2.1043568107546169</v>
      </c>
      <c r="L957">
        <v>2.1043568107546169</v>
      </c>
      <c r="M957">
        <v>2.1043568107546169</v>
      </c>
    </row>
    <row r="958" spans="1:13" x14ac:dyDescent="0.25">
      <c r="A958">
        <v>1994</v>
      </c>
      <c r="B958">
        <v>2</v>
      </c>
      <c r="C958">
        <v>7</v>
      </c>
      <c r="D958">
        <v>50.25</v>
      </c>
      <c r="E958">
        <v>-4.2169999999999996</v>
      </c>
      <c r="F958">
        <v>10</v>
      </c>
      <c r="G958">
        <v>0</v>
      </c>
      <c r="H958">
        <v>0</v>
      </c>
      <c r="I958">
        <v>0</v>
      </c>
      <c r="J958">
        <v>0</v>
      </c>
      <c r="K958">
        <v>0</v>
      </c>
      <c r="L958">
        <v>0</v>
      </c>
      <c r="M958">
        <v>0</v>
      </c>
    </row>
    <row r="959" spans="1:13" x14ac:dyDescent="0.25">
      <c r="A959">
        <v>1994</v>
      </c>
      <c r="B959">
        <v>2</v>
      </c>
      <c r="C959">
        <v>9</v>
      </c>
      <c r="D959">
        <v>-67.430000000000007</v>
      </c>
      <c r="E959">
        <v>77.94</v>
      </c>
      <c r="F959">
        <v>0</v>
      </c>
      <c r="G959">
        <v>248000</v>
      </c>
      <c r="H959">
        <v>0.20497898608372683</v>
      </c>
      <c r="I959">
        <v>7.2422192699493984</v>
      </c>
      <c r="J959">
        <v>2.1128764739560526</v>
      </c>
      <c r="K959">
        <v>2.1128764739560526</v>
      </c>
      <c r="L959">
        <v>2.1128764739560526</v>
      </c>
      <c r="M959">
        <v>2.1128764739560526</v>
      </c>
    </row>
    <row r="960" spans="1:13" x14ac:dyDescent="0.25">
      <c r="A960">
        <v>1994</v>
      </c>
      <c r="B960">
        <v>2</v>
      </c>
      <c r="C960">
        <v>9</v>
      </c>
      <c r="D960">
        <v>-67.430000000000007</v>
      </c>
      <c r="E960">
        <v>77.94</v>
      </c>
      <c r="F960">
        <v>5</v>
      </c>
      <c r="G960">
        <v>53200</v>
      </c>
      <c r="H960">
        <v>4.3971298627638176E-2</v>
      </c>
      <c r="I960">
        <v>1.553572843392371</v>
      </c>
      <c r="J960">
        <v>0.45324608231637908</v>
      </c>
      <c r="K960">
        <v>0.45324608231637908</v>
      </c>
      <c r="L960">
        <v>0.45324608231637908</v>
      </c>
      <c r="M960">
        <v>0.45324608231637908</v>
      </c>
    </row>
    <row r="961" spans="1:13" x14ac:dyDescent="0.25">
      <c r="A961">
        <v>1994</v>
      </c>
      <c r="B961">
        <v>2</v>
      </c>
      <c r="C961">
        <v>14</v>
      </c>
      <c r="D961">
        <v>50.25</v>
      </c>
      <c r="E961">
        <v>-4.2169999999999996</v>
      </c>
      <c r="F961">
        <v>10</v>
      </c>
      <c r="G961">
        <v>0</v>
      </c>
      <c r="H961">
        <v>0</v>
      </c>
      <c r="I961">
        <v>0</v>
      </c>
      <c r="J961">
        <v>0</v>
      </c>
      <c r="K961">
        <v>0</v>
      </c>
      <c r="L961">
        <v>0</v>
      </c>
      <c r="M961">
        <v>0</v>
      </c>
    </row>
    <row r="962" spans="1:13" x14ac:dyDescent="0.25">
      <c r="A962">
        <v>1994</v>
      </c>
      <c r="B962">
        <v>2</v>
      </c>
      <c r="C962">
        <v>14</v>
      </c>
      <c r="D962">
        <v>53.033333333333331</v>
      </c>
      <c r="E962">
        <v>4.9666666666666668</v>
      </c>
      <c r="F962">
        <v>0</v>
      </c>
      <c r="G962">
        <v>0</v>
      </c>
      <c r="H962">
        <v>0</v>
      </c>
      <c r="I962">
        <v>0</v>
      </c>
      <c r="J962">
        <v>0</v>
      </c>
      <c r="K962">
        <v>0</v>
      </c>
      <c r="L962">
        <v>0</v>
      </c>
      <c r="M962">
        <v>0</v>
      </c>
    </row>
    <row r="963" spans="1:13" x14ac:dyDescent="0.25">
      <c r="A963">
        <v>1994</v>
      </c>
      <c r="B963">
        <v>2</v>
      </c>
      <c r="C963">
        <v>21</v>
      </c>
      <c r="D963">
        <v>50.25</v>
      </c>
      <c r="E963">
        <v>-4.2169999999999996</v>
      </c>
      <c r="F963">
        <v>10</v>
      </c>
      <c r="G963">
        <v>0</v>
      </c>
      <c r="H963">
        <v>0</v>
      </c>
      <c r="I963">
        <v>0</v>
      </c>
      <c r="J963">
        <v>0</v>
      </c>
      <c r="K963">
        <v>0</v>
      </c>
      <c r="L963">
        <v>0</v>
      </c>
      <c r="M963">
        <v>0</v>
      </c>
    </row>
    <row r="964" spans="1:13" x14ac:dyDescent="0.25">
      <c r="A964">
        <v>1994</v>
      </c>
      <c r="B964">
        <v>2</v>
      </c>
      <c r="C964">
        <v>24</v>
      </c>
      <c r="D964">
        <v>-67.430000000000007</v>
      </c>
      <c r="E964">
        <v>77.94</v>
      </c>
      <c r="F964">
        <v>0</v>
      </c>
      <c r="G964">
        <v>0</v>
      </c>
      <c r="H964">
        <v>0</v>
      </c>
      <c r="I964">
        <v>0</v>
      </c>
      <c r="J964">
        <v>0</v>
      </c>
      <c r="K964">
        <v>0</v>
      </c>
      <c r="L964">
        <v>0</v>
      </c>
      <c r="M964">
        <v>0</v>
      </c>
    </row>
    <row r="965" spans="1:13" x14ac:dyDescent="0.25">
      <c r="A965">
        <v>1994</v>
      </c>
      <c r="B965">
        <v>2</v>
      </c>
      <c r="C965">
        <v>24</v>
      </c>
      <c r="D965">
        <v>-67.430000000000007</v>
      </c>
      <c r="E965">
        <v>77.94</v>
      </c>
      <c r="F965">
        <v>5</v>
      </c>
      <c r="G965">
        <v>1860</v>
      </c>
      <c r="H965">
        <v>1.5373423956279513E-3</v>
      </c>
      <c r="I965">
        <v>5.431664452462049E-2</v>
      </c>
      <c r="J965">
        <v>1.5846573554670396E-2</v>
      </c>
      <c r="K965">
        <v>1.5846573554670396E-2</v>
      </c>
      <c r="L965">
        <v>1.5846573554670396E-2</v>
      </c>
      <c r="M965">
        <v>1.5846573554670396E-2</v>
      </c>
    </row>
    <row r="966" spans="1:13" x14ac:dyDescent="0.25">
      <c r="A966">
        <v>1994</v>
      </c>
      <c r="B966">
        <v>2</v>
      </c>
      <c r="C966">
        <v>24</v>
      </c>
      <c r="D966">
        <v>-67.430000000000007</v>
      </c>
      <c r="E966">
        <v>77.94</v>
      </c>
      <c r="F966">
        <v>10</v>
      </c>
      <c r="G966">
        <v>2190</v>
      </c>
      <c r="H966">
        <v>1.8100966916264588E-3</v>
      </c>
      <c r="I966">
        <v>6.3953468553182194E-2</v>
      </c>
      <c r="J966">
        <v>1.8658062411144174E-2</v>
      </c>
      <c r="K966">
        <v>1.8658062411144174E-2</v>
      </c>
      <c r="L966">
        <v>1.8658062411144174E-2</v>
      </c>
      <c r="M966">
        <v>1.8658062411144174E-2</v>
      </c>
    </row>
    <row r="967" spans="1:13" x14ac:dyDescent="0.25">
      <c r="A967">
        <v>1994</v>
      </c>
      <c r="B967">
        <v>2</v>
      </c>
      <c r="C967">
        <v>24</v>
      </c>
      <c r="D967">
        <v>-67.430000000000007</v>
      </c>
      <c r="E967">
        <v>77.94</v>
      </c>
      <c r="F967">
        <v>15</v>
      </c>
      <c r="G967">
        <v>0</v>
      </c>
      <c r="H967">
        <v>0</v>
      </c>
      <c r="I967">
        <v>0</v>
      </c>
      <c r="J967">
        <v>0</v>
      </c>
      <c r="K967">
        <v>0</v>
      </c>
      <c r="L967">
        <v>0</v>
      </c>
      <c r="M967">
        <v>0</v>
      </c>
    </row>
    <row r="968" spans="1:13" x14ac:dyDescent="0.25">
      <c r="A968">
        <v>1994</v>
      </c>
      <c r="B968">
        <v>2</v>
      </c>
      <c r="C968">
        <v>24</v>
      </c>
      <c r="D968">
        <v>-67.430000000000007</v>
      </c>
      <c r="E968">
        <v>77.94</v>
      </c>
      <c r="F968">
        <v>20</v>
      </c>
      <c r="G968">
        <v>2620</v>
      </c>
      <c r="H968">
        <v>2.1655038045942112E-3</v>
      </c>
      <c r="I968">
        <v>7.6510542287368644E-2</v>
      </c>
      <c r="J968">
        <v>2.2321517587761526E-2</v>
      </c>
      <c r="K968">
        <v>2.2321517587761526E-2</v>
      </c>
      <c r="L968">
        <v>2.2321517587761526E-2</v>
      </c>
      <c r="M968">
        <v>2.2321517587761526E-2</v>
      </c>
    </row>
    <row r="969" spans="1:13" x14ac:dyDescent="0.25">
      <c r="A969">
        <v>1994</v>
      </c>
      <c r="B969">
        <v>2</v>
      </c>
      <c r="C969">
        <v>28</v>
      </c>
      <c r="D969">
        <v>50.25</v>
      </c>
      <c r="E969">
        <v>-4.2169999999999996</v>
      </c>
      <c r="F969">
        <v>10</v>
      </c>
      <c r="G969">
        <v>0</v>
      </c>
      <c r="H969">
        <v>0</v>
      </c>
      <c r="I969">
        <v>0</v>
      </c>
      <c r="J969">
        <v>0</v>
      </c>
      <c r="K969">
        <v>0</v>
      </c>
      <c r="L969">
        <v>0</v>
      </c>
      <c r="M969">
        <v>0</v>
      </c>
    </row>
    <row r="970" spans="1:13" x14ac:dyDescent="0.25">
      <c r="A970">
        <v>1994</v>
      </c>
      <c r="B970">
        <v>2</v>
      </c>
      <c r="C970">
        <v>28</v>
      </c>
      <c r="D970">
        <v>53.033333333333331</v>
      </c>
      <c r="E970">
        <v>4.9666666666666668</v>
      </c>
      <c r="F970">
        <v>0</v>
      </c>
      <c r="G970">
        <v>0</v>
      </c>
      <c r="H970">
        <v>0</v>
      </c>
      <c r="I970">
        <v>0</v>
      </c>
      <c r="J970">
        <v>0</v>
      </c>
      <c r="K970">
        <v>0</v>
      </c>
      <c r="L970">
        <v>0</v>
      </c>
      <c r="M970">
        <v>0</v>
      </c>
    </row>
    <row r="971" spans="1:13" x14ac:dyDescent="0.25">
      <c r="A971">
        <v>1994</v>
      </c>
      <c r="B971">
        <v>3</v>
      </c>
      <c r="C971">
        <v>2</v>
      </c>
      <c r="D971">
        <v>-67.430000000000007</v>
      </c>
      <c r="E971">
        <v>77.94</v>
      </c>
      <c r="F971">
        <v>0</v>
      </c>
      <c r="G971">
        <v>459</v>
      </c>
      <c r="H971">
        <v>3.7937642988883314E-4</v>
      </c>
      <c r="I971">
        <v>1.3403946148817637E-2</v>
      </c>
      <c r="J971">
        <v>3.9105254094589847E-3</v>
      </c>
      <c r="K971">
        <v>3.9105254094589847E-3</v>
      </c>
      <c r="L971">
        <v>3.9105254094589847E-3</v>
      </c>
      <c r="M971">
        <v>3.9105254094589847E-3</v>
      </c>
    </row>
    <row r="972" spans="1:13" x14ac:dyDescent="0.25">
      <c r="A972">
        <v>1994</v>
      </c>
      <c r="B972">
        <v>3</v>
      </c>
      <c r="C972">
        <v>2</v>
      </c>
      <c r="D972">
        <v>-67.430000000000007</v>
      </c>
      <c r="E972">
        <v>77.94</v>
      </c>
      <c r="F972">
        <v>5</v>
      </c>
      <c r="G972">
        <v>0</v>
      </c>
      <c r="H972">
        <v>0</v>
      </c>
      <c r="I972">
        <v>0</v>
      </c>
      <c r="J972">
        <v>0</v>
      </c>
      <c r="K972">
        <v>0</v>
      </c>
      <c r="L972">
        <v>0</v>
      </c>
      <c r="M972">
        <v>0</v>
      </c>
    </row>
    <row r="973" spans="1:13" x14ac:dyDescent="0.25">
      <c r="A973">
        <v>1994</v>
      </c>
      <c r="B973">
        <v>3</v>
      </c>
      <c r="C973">
        <v>2</v>
      </c>
      <c r="D973">
        <v>-67.430000000000007</v>
      </c>
      <c r="E973">
        <v>77.94</v>
      </c>
      <c r="F973">
        <v>10</v>
      </c>
      <c r="G973">
        <v>0</v>
      </c>
      <c r="H973">
        <v>0</v>
      </c>
      <c r="I973">
        <v>0</v>
      </c>
      <c r="J973">
        <v>0</v>
      </c>
      <c r="K973">
        <v>0</v>
      </c>
      <c r="L973">
        <v>0</v>
      </c>
      <c r="M973">
        <v>0</v>
      </c>
    </row>
    <row r="974" spans="1:13" x14ac:dyDescent="0.25">
      <c r="A974">
        <v>1994</v>
      </c>
      <c r="B974">
        <v>3</v>
      </c>
      <c r="C974">
        <v>2</v>
      </c>
      <c r="D974">
        <v>-67.430000000000007</v>
      </c>
      <c r="E974">
        <v>77.94</v>
      </c>
      <c r="F974">
        <v>15</v>
      </c>
      <c r="G974">
        <v>356</v>
      </c>
      <c r="H974">
        <v>2.9424402841051112E-4</v>
      </c>
      <c r="I974">
        <v>1.0396088952024136E-2</v>
      </c>
      <c r="J974">
        <v>3.033000099711108E-3</v>
      </c>
      <c r="K974">
        <v>3.033000099711108E-3</v>
      </c>
      <c r="L974">
        <v>3.033000099711108E-3</v>
      </c>
      <c r="M974">
        <v>3.033000099711108E-3</v>
      </c>
    </row>
    <row r="975" spans="1:13" x14ac:dyDescent="0.25">
      <c r="A975">
        <v>1994</v>
      </c>
      <c r="B975">
        <v>3</v>
      </c>
      <c r="C975">
        <v>2</v>
      </c>
      <c r="D975">
        <v>-67.430000000000007</v>
      </c>
      <c r="E975">
        <v>77.94</v>
      </c>
      <c r="F975">
        <v>20</v>
      </c>
      <c r="G975">
        <v>285</v>
      </c>
      <c r="H975">
        <v>2.3556052836234739E-4</v>
      </c>
      <c r="I975">
        <v>8.3227116610305584E-3</v>
      </c>
      <c r="J975">
        <v>2.4281040124091735E-3</v>
      </c>
      <c r="K975">
        <v>2.4281040124091735E-3</v>
      </c>
      <c r="L975">
        <v>2.4281040124091735E-3</v>
      </c>
      <c r="M975">
        <v>2.4281040124091735E-3</v>
      </c>
    </row>
    <row r="976" spans="1:13" x14ac:dyDescent="0.25">
      <c r="A976">
        <v>1994</v>
      </c>
      <c r="B976">
        <v>3</v>
      </c>
      <c r="C976">
        <v>7</v>
      </c>
      <c r="D976">
        <v>50.25</v>
      </c>
      <c r="E976">
        <v>-4.2169999999999996</v>
      </c>
      <c r="F976">
        <v>10</v>
      </c>
      <c r="G976">
        <v>0</v>
      </c>
      <c r="H976">
        <v>0</v>
      </c>
      <c r="I976">
        <v>0</v>
      </c>
      <c r="J976">
        <v>0</v>
      </c>
      <c r="K976">
        <v>0</v>
      </c>
      <c r="L976">
        <v>0</v>
      </c>
      <c r="M976">
        <v>0</v>
      </c>
    </row>
    <row r="977" spans="1:13" x14ac:dyDescent="0.25">
      <c r="A977">
        <v>1994</v>
      </c>
      <c r="B977">
        <v>3</v>
      </c>
      <c r="C977">
        <v>7</v>
      </c>
      <c r="D977">
        <v>53.033333333333331</v>
      </c>
      <c r="E977">
        <v>4.9666666666666668</v>
      </c>
      <c r="F977">
        <v>0</v>
      </c>
      <c r="G977">
        <v>0</v>
      </c>
      <c r="H977">
        <v>0</v>
      </c>
      <c r="I977">
        <v>0</v>
      </c>
      <c r="J977">
        <v>0</v>
      </c>
      <c r="K977">
        <v>0</v>
      </c>
      <c r="L977">
        <v>0</v>
      </c>
      <c r="M977">
        <v>0</v>
      </c>
    </row>
    <row r="978" spans="1:13" x14ac:dyDescent="0.25">
      <c r="A978">
        <v>1994</v>
      </c>
      <c r="B978">
        <v>3</v>
      </c>
      <c r="C978">
        <v>12</v>
      </c>
      <c r="D978">
        <v>70.331699999999998</v>
      </c>
      <c r="E978">
        <v>18.9483</v>
      </c>
      <c r="F978">
        <v>5</v>
      </c>
      <c r="G978">
        <v>0</v>
      </c>
      <c r="H978">
        <v>0</v>
      </c>
      <c r="I978">
        <v>0</v>
      </c>
      <c r="J978">
        <v>0</v>
      </c>
      <c r="K978">
        <v>0</v>
      </c>
      <c r="L978">
        <v>0</v>
      </c>
      <c r="M978">
        <v>0</v>
      </c>
    </row>
    <row r="979" spans="1:13" x14ac:dyDescent="0.25">
      <c r="A979">
        <v>1994</v>
      </c>
      <c r="B979">
        <v>3</v>
      </c>
      <c r="C979">
        <v>12</v>
      </c>
      <c r="D979">
        <v>70.331699999999998</v>
      </c>
      <c r="E979">
        <v>18.9483</v>
      </c>
      <c r="F979">
        <v>20</v>
      </c>
      <c r="G979">
        <v>0</v>
      </c>
      <c r="H979">
        <v>0</v>
      </c>
      <c r="I979">
        <v>0</v>
      </c>
      <c r="J979">
        <v>0</v>
      </c>
      <c r="K979">
        <v>0</v>
      </c>
      <c r="L979">
        <v>0</v>
      </c>
      <c r="M979">
        <v>0</v>
      </c>
    </row>
    <row r="980" spans="1:13" x14ac:dyDescent="0.25">
      <c r="A980">
        <v>1994</v>
      </c>
      <c r="B980">
        <v>3</v>
      </c>
      <c r="C980">
        <v>12</v>
      </c>
      <c r="D980">
        <v>70.331699999999998</v>
      </c>
      <c r="E980">
        <v>18.9483</v>
      </c>
      <c r="F980">
        <v>30</v>
      </c>
      <c r="G980">
        <v>0</v>
      </c>
      <c r="H980">
        <v>0</v>
      </c>
      <c r="I980">
        <v>0</v>
      </c>
      <c r="J980">
        <v>0</v>
      </c>
      <c r="K980">
        <v>0</v>
      </c>
      <c r="L980">
        <v>0</v>
      </c>
      <c r="M980">
        <v>0</v>
      </c>
    </row>
    <row r="981" spans="1:13" x14ac:dyDescent="0.25">
      <c r="A981">
        <v>1994</v>
      </c>
      <c r="B981">
        <v>3</v>
      </c>
      <c r="C981">
        <v>12</v>
      </c>
      <c r="D981">
        <v>70.331699999999998</v>
      </c>
      <c r="E981">
        <v>18.9483</v>
      </c>
      <c r="F981">
        <v>50</v>
      </c>
      <c r="G981">
        <v>0</v>
      </c>
      <c r="H981">
        <v>0</v>
      </c>
      <c r="I981">
        <v>0</v>
      </c>
      <c r="J981">
        <v>0</v>
      </c>
      <c r="K981">
        <v>0</v>
      </c>
      <c r="L981">
        <v>0</v>
      </c>
      <c r="M981">
        <v>0</v>
      </c>
    </row>
    <row r="982" spans="1:13" x14ac:dyDescent="0.25">
      <c r="A982">
        <v>1994</v>
      </c>
      <c r="B982">
        <v>3</v>
      </c>
      <c r="C982">
        <v>12</v>
      </c>
      <c r="D982">
        <v>70.366699999999994</v>
      </c>
      <c r="E982">
        <v>18.2</v>
      </c>
      <c r="F982">
        <v>0.5</v>
      </c>
      <c r="G982">
        <v>0</v>
      </c>
      <c r="H982">
        <v>0</v>
      </c>
      <c r="I982">
        <v>0</v>
      </c>
      <c r="J982">
        <v>0</v>
      </c>
      <c r="K982">
        <v>0</v>
      </c>
      <c r="L982">
        <v>0</v>
      </c>
      <c r="M982">
        <v>0</v>
      </c>
    </row>
    <row r="983" spans="1:13" x14ac:dyDescent="0.25">
      <c r="A983">
        <v>1994</v>
      </c>
      <c r="B983">
        <v>3</v>
      </c>
      <c r="C983">
        <v>12</v>
      </c>
      <c r="D983">
        <v>70.366699999999994</v>
      </c>
      <c r="E983">
        <v>18.2</v>
      </c>
      <c r="F983">
        <v>10</v>
      </c>
      <c r="G983">
        <v>0</v>
      </c>
      <c r="H983">
        <v>0</v>
      </c>
      <c r="I983">
        <v>0</v>
      </c>
      <c r="J983">
        <v>0</v>
      </c>
      <c r="K983">
        <v>0</v>
      </c>
      <c r="L983">
        <v>0</v>
      </c>
      <c r="M983">
        <v>0</v>
      </c>
    </row>
    <row r="984" spans="1:13" x14ac:dyDescent="0.25">
      <c r="A984">
        <v>1994</v>
      </c>
      <c r="B984">
        <v>3</v>
      </c>
      <c r="C984">
        <v>12</v>
      </c>
      <c r="D984">
        <v>70.366699999999994</v>
      </c>
      <c r="E984">
        <v>18.2</v>
      </c>
      <c r="F984">
        <v>30</v>
      </c>
      <c r="G984">
        <v>0</v>
      </c>
      <c r="H984">
        <v>0</v>
      </c>
      <c r="I984">
        <v>0</v>
      </c>
      <c r="J984">
        <v>0</v>
      </c>
      <c r="K984">
        <v>0</v>
      </c>
      <c r="L984">
        <v>0</v>
      </c>
      <c r="M984">
        <v>0</v>
      </c>
    </row>
    <row r="985" spans="1:13" x14ac:dyDescent="0.25">
      <c r="A985">
        <v>1994</v>
      </c>
      <c r="B985">
        <v>3</v>
      </c>
      <c r="C985">
        <v>12</v>
      </c>
      <c r="D985">
        <v>70.366699999999994</v>
      </c>
      <c r="E985">
        <v>18.2</v>
      </c>
      <c r="F985">
        <v>50</v>
      </c>
      <c r="G985">
        <v>0</v>
      </c>
      <c r="H985">
        <v>0</v>
      </c>
      <c r="I985">
        <v>0</v>
      </c>
      <c r="J985">
        <v>0</v>
      </c>
      <c r="K985">
        <v>0</v>
      </c>
      <c r="L985">
        <v>0</v>
      </c>
      <c r="M985">
        <v>0</v>
      </c>
    </row>
    <row r="986" spans="1:13" x14ac:dyDescent="0.25">
      <c r="A986">
        <v>1994</v>
      </c>
      <c r="B986">
        <v>3</v>
      </c>
      <c r="C986">
        <v>12</v>
      </c>
      <c r="D986">
        <v>70.366699999999994</v>
      </c>
      <c r="E986">
        <v>18.2</v>
      </c>
      <c r="F986">
        <v>100</v>
      </c>
      <c r="G986">
        <v>0</v>
      </c>
      <c r="H986">
        <v>0</v>
      </c>
      <c r="I986">
        <v>0</v>
      </c>
      <c r="J986">
        <v>0</v>
      </c>
      <c r="K986">
        <v>0</v>
      </c>
      <c r="L986">
        <v>0</v>
      </c>
      <c r="M986">
        <v>0</v>
      </c>
    </row>
    <row r="987" spans="1:13" x14ac:dyDescent="0.25">
      <c r="A987">
        <v>1994</v>
      </c>
      <c r="B987">
        <v>3</v>
      </c>
      <c r="C987">
        <v>12</v>
      </c>
      <c r="D987">
        <v>70.41</v>
      </c>
      <c r="E987">
        <v>17.298300000000001</v>
      </c>
      <c r="F987">
        <v>0.5</v>
      </c>
      <c r="G987">
        <v>0</v>
      </c>
      <c r="H987">
        <v>0</v>
      </c>
      <c r="I987">
        <v>0</v>
      </c>
      <c r="J987">
        <v>0</v>
      </c>
      <c r="K987">
        <v>0</v>
      </c>
      <c r="L987">
        <v>0</v>
      </c>
      <c r="M987">
        <v>0</v>
      </c>
    </row>
    <row r="988" spans="1:13" x14ac:dyDescent="0.25">
      <c r="A988">
        <v>1994</v>
      </c>
      <c r="B988">
        <v>3</v>
      </c>
      <c r="C988">
        <v>12</v>
      </c>
      <c r="D988">
        <v>70.41</v>
      </c>
      <c r="E988">
        <v>17.298300000000001</v>
      </c>
      <c r="F988">
        <v>10</v>
      </c>
      <c r="G988">
        <v>0</v>
      </c>
      <c r="H988">
        <v>0</v>
      </c>
      <c r="I988">
        <v>0</v>
      </c>
      <c r="J988">
        <v>0</v>
      </c>
      <c r="K988">
        <v>0</v>
      </c>
      <c r="L988">
        <v>0</v>
      </c>
      <c r="M988">
        <v>0</v>
      </c>
    </row>
    <row r="989" spans="1:13" x14ac:dyDescent="0.25">
      <c r="A989">
        <v>1994</v>
      </c>
      <c r="B989">
        <v>3</v>
      </c>
      <c r="C989">
        <v>12</v>
      </c>
      <c r="D989">
        <v>70.41</v>
      </c>
      <c r="E989">
        <v>17.298300000000001</v>
      </c>
      <c r="F989">
        <v>30</v>
      </c>
      <c r="G989">
        <v>0</v>
      </c>
      <c r="H989">
        <v>0</v>
      </c>
      <c r="I989">
        <v>0</v>
      </c>
      <c r="J989">
        <v>0</v>
      </c>
      <c r="K989">
        <v>0</v>
      </c>
      <c r="L989">
        <v>0</v>
      </c>
      <c r="M989">
        <v>0</v>
      </c>
    </row>
    <row r="990" spans="1:13" x14ac:dyDescent="0.25">
      <c r="A990">
        <v>1994</v>
      </c>
      <c r="B990">
        <v>3</v>
      </c>
      <c r="C990">
        <v>12</v>
      </c>
      <c r="D990">
        <v>70.41</v>
      </c>
      <c r="E990">
        <v>17.298300000000001</v>
      </c>
      <c r="F990">
        <v>50</v>
      </c>
      <c r="G990">
        <v>0</v>
      </c>
      <c r="H990">
        <v>0</v>
      </c>
      <c r="I990">
        <v>0</v>
      </c>
      <c r="J990">
        <v>0</v>
      </c>
      <c r="K990">
        <v>0</v>
      </c>
      <c r="L990">
        <v>0</v>
      </c>
      <c r="M990">
        <v>0</v>
      </c>
    </row>
    <row r="991" spans="1:13" x14ac:dyDescent="0.25">
      <c r="A991">
        <v>1994</v>
      </c>
      <c r="B991">
        <v>3</v>
      </c>
      <c r="C991">
        <v>12</v>
      </c>
      <c r="D991">
        <v>70.41</v>
      </c>
      <c r="E991">
        <v>17.298300000000001</v>
      </c>
      <c r="F991">
        <v>100</v>
      </c>
      <c r="G991">
        <v>0</v>
      </c>
      <c r="H991">
        <v>0</v>
      </c>
      <c r="I991">
        <v>0</v>
      </c>
      <c r="J991">
        <v>0</v>
      </c>
      <c r="K991">
        <v>0</v>
      </c>
      <c r="L991">
        <v>0</v>
      </c>
      <c r="M991">
        <v>0</v>
      </c>
    </row>
    <row r="992" spans="1:13" x14ac:dyDescent="0.25">
      <c r="A992">
        <v>1994</v>
      </c>
      <c r="B992">
        <v>3</v>
      </c>
      <c r="C992">
        <v>12</v>
      </c>
      <c r="D992">
        <v>70.416700000000006</v>
      </c>
      <c r="E992">
        <v>17.216699999999999</v>
      </c>
      <c r="F992">
        <v>0.5</v>
      </c>
      <c r="G992">
        <v>0</v>
      </c>
      <c r="H992">
        <v>0</v>
      </c>
      <c r="I992">
        <v>0</v>
      </c>
      <c r="J992">
        <v>0</v>
      </c>
      <c r="K992">
        <v>0</v>
      </c>
      <c r="L992">
        <v>0</v>
      </c>
      <c r="M992">
        <v>0</v>
      </c>
    </row>
    <row r="993" spans="1:13" x14ac:dyDescent="0.25">
      <c r="A993">
        <v>1994</v>
      </c>
      <c r="B993">
        <v>3</v>
      </c>
      <c r="C993">
        <v>12</v>
      </c>
      <c r="D993">
        <v>70.416700000000006</v>
      </c>
      <c r="E993">
        <v>17.216699999999999</v>
      </c>
      <c r="F993">
        <v>10</v>
      </c>
      <c r="G993">
        <v>0</v>
      </c>
      <c r="H993">
        <v>0</v>
      </c>
      <c r="I993">
        <v>0</v>
      </c>
      <c r="J993">
        <v>0</v>
      </c>
      <c r="K993">
        <v>0</v>
      </c>
      <c r="L993">
        <v>0</v>
      </c>
      <c r="M993">
        <v>0</v>
      </c>
    </row>
    <row r="994" spans="1:13" x14ac:dyDescent="0.25">
      <c r="A994">
        <v>1994</v>
      </c>
      <c r="B994">
        <v>3</v>
      </c>
      <c r="C994">
        <v>12</v>
      </c>
      <c r="D994">
        <v>70.416700000000006</v>
      </c>
      <c r="E994">
        <v>17.216699999999999</v>
      </c>
      <c r="F994">
        <v>30</v>
      </c>
      <c r="G994">
        <v>0</v>
      </c>
      <c r="H994">
        <v>0</v>
      </c>
      <c r="I994">
        <v>0</v>
      </c>
      <c r="J994">
        <v>0</v>
      </c>
      <c r="K994">
        <v>0</v>
      </c>
      <c r="L994">
        <v>0</v>
      </c>
      <c r="M994">
        <v>0</v>
      </c>
    </row>
    <row r="995" spans="1:13" x14ac:dyDescent="0.25">
      <c r="A995">
        <v>1994</v>
      </c>
      <c r="B995">
        <v>3</v>
      </c>
      <c r="C995">
        <v>12</v>
      </c>
      <c r="D995">
        <v>70.416700000000006</v>
      </c>
      <c r="E995">
        <v>17.216699999999999</v>
      </c>
      <c r="F995">
        <v>50</v>
      </c>
      <c r="G995">
        <v>0</v>
      </c>
      <c r="H995">
        <v>0</v>
      </c>
      <c r="I995">
        <v>0</v>
      </c>
      <c r="J995">
        <v>0</v>
      </c>
      <c r="K995">
        <v>0</v>
      </c>
      <c r="L995">
        <v>0</v>
      </c>
      <c r="M995">
        <v>0</v>
      </c>
    </row>
    <row r="996" spans="1:13" x14ac:dyDescent="0.25">
      <c r="A996">
        <v>1994</v>
      </c>
      <c r="B996">
        <v>3</v>
      </c>
      <c r="C996">
        <v>12</v>
      </c>
      <c r="D996">
        <v>70.416700000000006</v>
      </c>
      <c r="E996">
        <v>17.216699999999999</v>
      </c>
      <c r="F996">
        <v>100</v>
      </c>
      <c r="G996">
        <v>0</v>
      </c>
      <c r="H996">
        <v>0</v>
      </c>
      <c r="I996">
        <v>0</v>
      </c>
      <c r="J996">
        <v>0</v>
      </c>
      <c r="K996">
        <v>0</v>
      </c>
      <c r="L996">
        <v>0</v>
      </c>
      <c r="M996">
        <v>0</v>
      </c>
    </row>
    <row r="997" spans="1:13" x14ac:dyDescent="0.25">
      <c r="A997">
        <v>1994</v>
      </c>
      <c r="B997">
        <v>3</v>
      </c>
      <c r="C997">
        <v>13</v>
      </c>
      <c r="D997">
        <v>70.408299999999997</v>
      </c>
      <c r="E997">
        <v>17.183299999999999</v>
      </c>
      <c r="F997">
        <v>0.5</v>
      </c>
      <c r="G997">
        <v>0</v>
      </c>
      <c r="H997">
        <v>0</v>
      </c>
      <c r="I997">
        <v>0</v>
      </c>
      <c r="J997">
        <v>0</v>
      </c>
      <c r="K997">
        <v>0</v>
      </c>
      <c r="L997">
        <v>0</v>
      </c>
      <c r="M997">
        <v>0</v>
      </c>
    </row>
    <row r="998" spans="1:13" x14ac:dyDescent="0.25">
      <c r="A998">
        <v>1994</v>
      </c>
      <c r="B998">
        <v>3</v>
      </c>
      <c r="C998">
        <v>13</v>
      </c>
      <c r="D998">
        <v>70.408299999999997</v>
      </c>
      <c r="E998">
        <v>17.183299999999999</v>
      </c>
      <c r="F998">
        <v>10</v>
      </c>
      <c r="G998">
        <v>0</v>
      </c>
      <c r="H998">
        <v>0</v>
      </c>
      <c r="I998">
        <v>0</v>
      </c>
      <c r="J998">
        <v>0</v>
      </c>
      <c r="K998">
        <v>0</v>
      </c>
      <c r="L998">
        <v>0</v>
      </c>
      <c r="M998">
        <v>0</v>
      </c>
    </row>
    <row r="999" spans="1:13" x14ac:dyDescent="0.25">
      <c r="A999">
        <v>1994</v>
      </c>
      <c r="B999">
        <v>3</v>
      </c>
      <c r="C999">
        <v>13</v>
      </c>
      <c r="D999">
        <v>70.408299999999997</v>
      </c>
      <c r="E999">
        <v>17.183299999999999</v>
      </c>
      <c r="F999">
        <v>30</v>
      </c>
      <c r="G999">
        <v>0</v>
      </c>
      <c r="H999">
        <v>0</v>
      </c>
      <c r="I999">
        <v>0</v>
      </c>
      <c r="J999">
        <v>0</v>
      </c>
      <c r="K999">
        <v>0</v>
      </c>
      <c r="L999">
        <v>0</v>
      </c>
      <c r="M999">
        <v>0</v>
      </c>
    </row>
    <row r="1000" spans="1:13" x14ac:dyDescent="0.25">
      <c r="A1000">
        <v>1994</v>
      </c>
      <c r="B1000">
        <v>3</v>
      </c>
      <c r="C1000">
        <v>13</v>
      </c>
      <c r="D1000">
        <v>70.408299999999997</v>
      </c>
      <c r="E1000">
        <v>17.183299999999999</v>
      </c>
      <c r="F1000">
        <v>50</v>
      </c>
      <c r="G1000">
        <v>0</v>
      </c>
      <c r="H1000">
        <v>0</v>
      </c>
      <c r="I1000">
        <v>0</v>
      </c>
      <c r="J1000">
        <v>0</v>
      </c>
      <c r="K1000">
        <v>0</v>
      </c>
      <c r="L1000">
        <v>0</v>
      </c>
      <c r="M1000">
        <v>0</v>
      </c>
    </row>
    <row r="1001" spans="1:13" x14ac:dyDescent="0.25">
      <c r="A1001">
        <v>1994</v>
      </c>
      <c r="B1001">
        <v>3</v>
      </c>
      <c r="C1001">
        <v>13</v>
      </c>
      <c r="D1001">
        <v>70.408299999999997</v>
      </c>
      <c r="E1001">
        <v>17.183299999999999</v>
      </c>
      <c r="F1001">
        <v>100</v>
      </c>
      <c r="G1001">
        <v>0</v>
      </c>
      <c r="H1001">
        <v>0</v>
      </c>
      <c r="I1001">
        <v>0</v>
      </c>
      <c r="J1001">
        <v>0</v>
      </c>
      <c r="K1001">
        <v>0</v>
      </c>
      <c r="L1001">
        <v>0</v>
      </c>
      <c r="M1001">
        <v>0</v>
      </c>
    </row>
    <row r="1002" spans="1:13" x14ac:dyDescent="0.25">
      <c r="A1002">
        <v>1994</v>
      </c>
      <c r="B1002">
        <v>3</v>
      </c>
      <c r="C1002">
        <v>14</v>
      </c>
      <c r="D1002">
        <v>50.25</v>
      </c>
      <c r="E1002">
        <v>-4.2169999999999996</v>
      </c>
      <c r="F1002">
        <v>10</v>
      </c>
      <c r="G1002">
        <v>100</v>
      </c>
      <c r="H1002">
        <v>8.265281696924469E-5</v>
      </c>
      <c r="I1002">
        <v>3.4754692982584268E-3</v>
      </c>
      <c r="J1002">
        <v>1.2651381005465991E-3</v>
      </c>
      <c r="K1002">
        <v>2.8625184318941091E-3</v>
      </c>
      <c r="L1002">
        <v>0.60082541043100091</v>
      </c>
      <c r="M1002">
        <v>4.1471361343812685E-2</v>
      </c>
    </row>
    <row r="1003" spans="1:13" x14ac:dyDescent="0.25">
      <c r="A1003">
        <v>1994</v>
      </c>
      <c r="B1003">
        <v>3</v>
      </c>
      <c r="C1003">
        <v>14</v>
      </c>
      <c r="D1003">
        <v>53.033333333333331</v>
      </c>
      <c r="E1003">
        <v>4.9666666666666668</v>
      </c>
      <c r="F1003">
        <v>0</v>
      </c>
      <c r="G1003">
        <v>0</v>
      </c>
      <c r="H1003">
        <v>0</v>
      </c>
      <c r="I1003">
        <v>0</v>
      </c>
      <c r="J1003">
        <v>0</v>
      </c>
      <c r="K1003">
        <v>0</v>
      </c>
      <c r="L1003">
        <v>0</v>
      </c>
      <c r="M1003">
        <v>0</v>
      </c>
    </row>
    <row r="1004" spans="1:13" x14ac:dyDescent="0.25">
      <c r="A1004">
        <v>1994</v>
      </c>
      <c r="B1004">
        <v>3</v>
      </c>
      <c r="C1004">
        <v>21</v>
      </c>
      <c r="D1004">
        <v>50.25</v>
      </c>
      <c r="E1004">
        <v>-4.2169999999999996</v>
      </c>
      <c r="F1004">
        <v>10</v>
      </c>
      <c r="G1004">
        <v>3000</v>
      </c>
      <c r="H1004">
        <v>2.479584509077341E-3</v>
      </c>
      <c r="I1004">
        <v>0.1042640789477528</v>
      </c>
      <c r="J1004">
        <v>3.7954143016397969E-2</v>
      </c>
      <c r="K1004">
        <v>8.5875552956823267E-2</v>
      </c>
      <c r="L1004">
        <v>18.024762312930029</v>
      </c>
      <c r="M1004">
        <v>1.2441408403143805</v>
      </c>
    </row>
    <row r="1005" spans="1:13" x14ac:dyDescent="0.25">
      <c r="A1005">
        <v>1994</v>
      </c>
      <c r="B1005">
        <v>3</v>
      </c>
      <c r="C1005">
        <v>21</v>
      </c>
      <c r="D1005">
        <v>53.033333333333331</v>
      </c>
      <c r="E1005">
        <v>4.9666666666666668</v>
      </c>
      <c r="F1005">
        <v>0</v>
      </c>
      <c r="G1005">
        <v>0</v>
      </c>
      <c r="H1005">
        <v>0</v>
      </c>
      <c r="I1005">
        <v>0</v>
      </c>
      <c r="J1005">
        <v>0</v>
      </c>
      <c r="K1005">
        <v>0</v>
      </c>
      <c r="L1005">
        <v>0</v>
      </c>
      <c r="M1005">
        <v>0</v>
      </c>
    </row>
    <row r="1006" spans="1:13" x14ac:dyDescent="0.25">
      <c r="A1006">
        <v>1994</v>
      </c>
      <c r="B1006">
        <v>3</v>
      </c>
      <c r="C1006">
        <v>28</v>
      </c>
      <c r="D1006">
        <v>50.25</v>
      </c>
      <c r="E1006">
        <v>-4.2169999999999996</v>
      </c>
      <c r="F1006">
        <v>10</v>
      </c>
      <c r="G1006">
        <v>0</v>
      </c>
      <c r="H1006">
        <v>0</v>
      </c>
      <c r="I1006">
        <v>0</v>
      </c>
      <c r="J1006">
        <v>0</v>
      </c>
      <c r="K1006">
        <v>0</v>
      </c>
      <c r="L1006">
        <v>0</v>
      </c>
      <c r="M1006">
        <v>0</v>
      </c>
    </row>
    <row r="1007" spans="1:13" x14ac:dyDescent="0.25">
      <c r="A1007">
        <v>1994</v>
      </c>
      <c r="B1007">
        <v>3</v>
      </c>
      <c r="C1007">
        <v>28</v>
      </c>
      <c r="D1007">
        <v>53.033333333333331</v>
      </c>
      <c r="E1007">
        <v>4.9666666666666668</v>
      </c>
      <c r="F1007">
        <v>0</v>
      </c>
      <c r="G1007">
        <v>2600000</v>
      </c>
      <c r="H1007">
        <v>6.4142980086413113</v>
      </c>
      <c r="I1007">
        <v>90.362201754719095</v>
      </c>
      <c r="J1007">
        <v>32.893590614211575</v>
      </c>
      <c r="K1007">
        <v>32.893590614211575</v>
      </c>
      <c r="L1007">
        <v>32.893590614211575</v>
      </c>
      <c r="M1007">
        <v>32.893590614211575</v>
      </c>
    </row>
    <row r="1008" spans="1:13" x14ac:dyDescent="0.25">
      <c r="A1008">
        <v>1994</v>
      </c>
      <c r="B1008">
        <v>4</v>
      </c>
      <c r="C1008">
        <v>1</v>
      </c>
      <c r="D1008">
        <v>53.033333333333331</v>
      </c>
      <c r="E1008">
        <v>4.9666666666666668</v>
      </c>
      <c r="F1008">
        <v>0</v>
      </c>
      <c r="G1008">
        <v>0</v>
      </c>
      <c r="H1008">
        <v>0</v>
      </c>
      <c r="I1008">
        <v>0</v>
      </c>
      <c r="J1008">
        <v>0</v>
      </c>
      <c r="K1008">
        <v>0</v>
      </c>
      <c r="L1008">
        <v>0</v>
      </c>
      <c r="M1008">
        <v>0</v>
      </c>
    </row>
    <row r="1009" spans="1:13" x14ac:dyDescent="0.25">
      <c r="A1009">
        <v>1994</v>
      </c>
      <c r="B1009">
        <v>4</v>
      </c>
      <c r="C1009">
        <v>2</v>
      </c>
      <c r="D1009">
        <v>-67.430000000000007</v>
      </c>
      <c r="E1009">
        <v>77.94</v>
      </c>
      <c r="F1009">
        <v>5</v>
      </c>
      <c r="G1009">
        <v>1310</v>
      </c>
      <c r="H1009">
        <v>1.0827519022971056E-3</v>
      </c>
      <c r="I1009">
        <v>3.8255271143684322E-2</v>
      </c>
      <c r="J1009">
        <v>1.1160758793880763E-2</v>
      </c>
      <c r="K1009">
        <v>1.1160758793880763E-2</v>
      </c>
      <c r="L1009">
        <v>1.1160758793880763E-2</v>
      </c>
      <c r="M1009">
        <v>1.1160758793880763E-2</v>
      </c>
    </row>
    <row r="1010" spans="1:13" x14ac:dyDescent="0.25">
      <c r="A1010">
        <v>1994</v>
      </c>
      <c r="B1010">
        <v>4</v>
      </c>
      <c r="C1010">
        <v>2</v>
      </c>
      <c r="D1010">
        <v>-67.430000000000007</v>
      </c>
      <c r="E1010">
        <v>77.94</v>
      </c>
      <c r="F1010">
        <v>10</v>
      </c>
      <c r="G1010">
        <v>653</v>
      </c>
      <c r="H1010">
        <v>5.3972289480916781E-4</v>
      </c>
      <c r="I1010">
        <v>1.9069230577729666E-2</v>
      </c>
      <c r="J1010">
        <v>5.5633400705375098E-3</v>
      </c>
      <c r="K1010">
        <v>5.5633400705375098E-3</v>
      </c>
      <c r="L1010">
        <v>5.5633400705375098E-3</v>
      </c>
      <c r="M1010">
        <v>5.5633400705375098E-3</v>
      </c>
    </row>
    <row r="1011" spans="1:13" x14ac:dyDescent="0.25">
      <c r="A1011">
        <v>1994</v>
      </c>
      <c r="B1011">
        <v>4</v>
      </c>
      <c r="C1011">
        <v>2</v>
      </c>
      <c r="D1011">
        <v>-67.430000000000007</v>
      </c>
      <c r="E1011">
        <v>77.94</v>
      </c>
      <c r="F1011">
        <v>15</v>
      </c>
      <c r="G1011">
        <v>0</v>
      </c>
      <c r="H1011">
        <v>0</v>
      </c>
      <c r="I1011">
        <v>0</v>
      </c>
      <c r="J1011">
        <v>0</v>
      </c>
      <c r="K1011">
        <v>0</v>
      </c>
      <c r="L1011">
        <v>0</v>
      </c>
      <c r="M1011">
        <v>0</v>
      </c>
    </row>
    <row r="1012" spans="1:13" x14ac:dyDescent="0.25">
      <c r="A1012">
        <v>1994</v>
      </c>
      <c r="B1012">
        <v>4</v>
      </c>
      <c r="C1012">
        <v>6</v>
      </c>
      <c r="D1012">
        <v>53.033333333333331</v>
      </c>
      <c r="E1012">
        <v>4.9666666666666668</v>
      </c>
      <c r="F1012">
        <v>0</v>
      </c>
      <c r="G1012">
        <v>7458000</v>
      </c>
      <c r="H1012">
        <v>20.641821573314374</v>
      </c>
      <c r="I1012">
        <v>275.58148490519335</v>
      </c>
      <c r="J1012">
        <v>101.69529099440945</v>
      </c>
      <c r="K1012">
        <v>101.72272060297038</v>
      </c>
      <c r="L1012">
        <v>3646.4636004597719</v>
      </c>
      <c r="M1012">
        <v>103.93779745857441</v>
      </c>
    </row>
    <row r="1013" spans="1:13" x14ac:dyDescent="0.25">
      <c r="A1013">
        <v>1994</v>
      </c>
      <c r="B1013">
        <v>4</v>
      </c>
      <c r="C1013">
        <v>11</v>
      </c>
      <c r="D1013">
        <v>50.25</v>
      </c>
      <c r="E1013">
        <v>-4.2169999999999996</v>
      </c>
      <c r="F1013">
        <v>10</v>
      </c>
      <c r="G1013">
        <v>0</v>
      </c>
      <c r="H1013">
        <v>0</v>
      </c>
      <c r="I1013">
        <v>0</v>
      </c>
      <c r="J1013">
        <v>0</v>
      </c>
      <c r="K1013">
        <v>0</v>
      </c>
      <c r="L1013">
        <v>0</v>
      </c>
      <c r="M1013">
        <v>0</v>
      </c>
    </row>
    <row r="1014" spans="1:13" x14ac:dyDescent="0.25">
      <c r="A1014">
        <v>1994</v>
      </c>
      <c r="B1014">
        <v>4</v>
      </c>
      <c r="C1014">
        <v>11</v>
      </c>
      <c r="D1014">
        <v>70.333299999999994</v>
      </c>
      <c r="E1014">
        <v>18.916699999999999</v>
      </c>
      <c r="F1014">
        <v>0.5</v>
      </c>
      <c r="G1014">
        <v>0</v>
      </c>
      <c r="H1014">
        <v>0</v>
      </c>
      <c r="I1014">
        <v>0</v>
      </c>
      <c r="J1014">
        <v>0</v>
      </c>
      <c r="K1014">
        <v>0</v>
      </c>
      <c r="L1014">
        <v>0</v>
      </c>
      <c r="M1014">
        <v>0</v>
      </c>
    </row>
    <row r="1015" spans="1:13" x14ac:dyDescent="0.25">
      <c r="A1015">
        <v>1994</v>
      </c>
      <c r="B1015">
        <v>4</v>
      </c>
      <c r="C1015">
        <v>11</v>
      </c>
      <c r="D1015">
        <v>70.333299999999994</v>
      </c>
      <c r="E1015">
        <v>18.916699999999999</v>
      </c>
      <c r="F1015">
        <v>10</v>
      </c>
      <c r="G1015">
        <v>0</v>
      </c>
      <c r="H1015">
        <v>0</v>
      </c>
      <c r="I1015">
        <v>0</v>
      </c>
      <c r="J1015">
        <v>0</v>
      </c>
      <c r="K1015">
        <v>0</v>
      </c>
      <c r="L1015">
        <v>0</v>
      </c>
      <c r="M1015">
        <v>0</v>
      </c>
    </row>
    <row r="1016" spans="1:13" x14ac:dyDescent="0.25">
      <c r="A1016">
        <v>1994</v>
      </c>
      <c r="B1016">
        <v>4</v>
      </c>
      <c r="C1016">
        <v>11</v>
      </c>
      <c r="D1016">
        <v>70.333299999999994</v>
      </c>
      <c r="E1016">
        <v>18.916699999999999</v>
      </c>
      <c r="F1016">
        <v>30</v>
      </c>
      <c r="G1016">
        <v>0</v>
      </c>
      <c r="H1016">
        <v>0</v>
      </c>
      <c r="I1016">
        <v>0</v>
      </c>
      <c r="J1016">
        <v>0</v>
      </c>
      <c r="K1016">
        <v>0</v>
      </c>
      <c r="L1016">
        <v>0</v>
      </c>
      <c r="M1016">
        <v>0</v>
      </c>
    </row>
    <row r="1017" spans="1:13" x14ac:dyDescent="0.25">
      <c r="A1017">
        <v>1994</v>
      </c>
      <c r="B1017">
        <v>4</v>
      </c>
      <c r="C1017">
        <v>11</v>
      </c>
      <c r="D1017">
        <v>70.333299999999994</v>
      </c>
      <c r="E1017">
        <v>18.916699999999999</v>
      </c>
      <c r="F1017">
        <v>50</v>
      </c>
      <c r="G1017">
        <v>0</v>
      </c>
      <c r="H1017">
        <v>0</v>
      </c>
      <c r="I1017">
        <v>0</v>
      </c>
      <c r="J1017">
        <v>0</v>
      </c>
      <c r="K1017">
        <v>0</v>
      </c>
      <c r="L1017">
        <v>0</v>
      </c>
      <c r="M1017">
        <v>0</v>
      </c>
    </row>
    <row r="1018" spans="1:13" x14ac:dyDescent="0.25">
      <c r="A1018">
        <v>1994</v>
      </c>
      <c r="B1018">
        <v>4</v>
      </c>
      <c r="C1018">
        <v>11</v>
      </c>
      <c r="D1018">
        <v>70.333299999999994</v>
      </c>
      <c r="E1018">
        <v>18.916699999999999</v>
      </c>
      <c r="F1018">
        <v>100</v>
      </c>
      <c r="G1018">
        <v>0</v>
      </c>
      <c r="H1018">
        <v>0</v>
      </c>
      <c r="I1018">
        <v>0</v>
      </c>
      <c r="J1018">
        <v>0</v>
      </c>
      <c r="K1018">
        <v>0</v>
      </c>
      <c r="L1018">
        <v>0</v>
      </c>
      <c r="M1018">
        <v>0</v>
      </c>
    </row>
    <row r="1019" spans="1:13" x14ac:dyDescent="0.25">
      <c r="A1019">
        <v>1994</v>
      </c>
      <c r="B1019">
        <v>4</v>
      </c>
      <c r="C1019">
        <v>11</v>
      </c>
      <c r="D1019">
        <v>70.366699999999994</v>
      </c>
      <c r="E1019">
        <v>18.318300000000001</v>
      </c>
      <c r="F1019">
        <v>0.5</v>
      </c>
      <c r="G1019">
        <v>0</v>
      </c>
      <c r="H1019">
        <v>0</v>
      </c>
      <c r="I1019">
        <v>0</v>
      </c>
      <c r="J1019">
        <v>0</v>
      </c>
      <c r="K1019">
        <v>0</v>
      </c>
      <c r="L1019">
        <v>0</v>
      </c>
      <c r="M1019">
        <v>0</v>
      </c>
    </row>
    <row r="1020" spans="1:13" x14ac:dyDescent="0.25">
      <c r="A1020">
        <v>1994</v>
      </c>
      <c r="B1020">
        <v>4</v>
      </c>
      <c r="C1020">
        <v>11</v>
      </c>
      <c r="D1020">
        <v>70.366699999999994</v>
      </c>
      <c r="E1020">
        <v>18.318300000000001</v>
      </c>
      <c r="F1020">
        <v>10</v>
      </c>
      <c r="G1020">
        <v>0</v>
      </c>
      <c r="H1020">
        <v>0</v>
      </c>
      <c r="I1020">
        <v>0</v>
      </c>
      <c r="J1020">
        <v>0</v>
      </c>
      <c r="K1020">
        <v>0</v>
      </c>
      <c r="L1020">
        <v>0</v>
      </c>
      <c r="M1020">
        <v>0</v>
      </c>
    </row>
    <row r="1021" spans="1:13" x14ac:dyDescent="0.25">
      <c r="A1021">
        <v>1994</v>
      </c>
      <c r="B1021">
        <v>4</v>
      </c>
      <c r="C1021">
        <v>11</v>
      </c>
      <c r="D1021">
        <v>70.366699999999994</v>
      </c>
      <c r="E1021">
        <v>18.318300000000001</v>
      </c>
      <c r="F1021">
        <v>30</v>
      </c>
      <c r="G1021">
        <v>0</v>
      </c>
      <c r="H1021">
        <v>0</v>
      </c>
      <c r="I1021">
        <v>0</v>
      </c>
      <c r="J1021">
        <v>0</v>
      </c>
      <c r="K1021">
        <v>0</v>
      </c>
      <c r="L1021">
        <v>0</v>
      </c>
      <c r="M1021">
        <v>0</v>
      </c>
    </row>
    <row r="1022" spans="1:13" x14ac:dyDescent="0.25">
      <c r="A1022">
        <v>1994</v>
      </c>
      <c r="B1022">
        <v>4</v>
      </c>
      <c r="C1022">
        <v>11</v>
      </c>
      <c r="D1022">
        <v>70.366699999999994</v>
      </c>
      <c r="E1022">
        <v>18.318300000000001</v>
      </c>
      <c r="F1022">
        <v>50</v>
      </c>
      <c r="G1022">
        <v>0</v>
      </c>
      <c r="H1022">
        <v>0</v>
      </c>
      <c r="I1022">
        <v>0</v>
      </c>
      <c r="J1022">
        <v>0</v>
      </c>
      <c r="K1022">
        <v>0</v>
      </c>
      <c r="L1022">
        <v>0</v>
      </c>
      <c r="M1022">
        <v>0</v>
      </c>
    </row>
    <row r="1023" spans="1:13" x14ac:dyDescent="0.25">
      <c r="A1023">
        <v>1994</v>
      </c>
      <c r="B1023">
        <v>4</v>
      </c>
      <c r="C1023">
        <v>11</v>
      </c>
      <c r="D1023">
        <v>70.366699999999994</v>
      </c>
      <c r="E1023">
        <v>18.318300000000001</v>
      </c>
      <c r="F1023">
        <v>100</v>
      </c>
      <c r="G1023">
        <v>0</v>
      </c>
      <c r="H1023">
        <v>0</v>
      </c>
      <c r="I1023">
        <v>0</v>
      </c>
      <c r="J1023">
        <v>0</v>
      </c>
      <c r="K1023">
        <v>0</v>
      </c>
      <c r="L1023">
        <v>0</v>
      </c>
      <c r="M1023">
        <v>0</v>
      </c>
    </row>
    <row r="1024" spans="1:13" x14ac:dyDescent="0.25">
      <c r="A1024">
        <v>1994</v>
      </c>
      <c r="B1024">
        <v>4</v>
      </c>
      <c r="C1024">
        <v>11</v>
      </c>
      <c r="D1024">
        <v>70.400000000000006</v>
      </c>
      <c r="E1024">
        <v>17.5</v>
      </c>
      <c r="F1024">
        <v>0.5</v>
      </c>
      <c r="G1024">
        <v>0</v>
      </c>
      <c r="H1024">
        <v>0</v>
      </c>
      <c r="I1024">
        <v>0</v>
      </c>
      <c r="J1024">
        <v>0</v>
      </c>
      <c r="K1024">
        <v>0</v>
      </c>
      <c r="L1024">
        <v>0</v>
      </c>
      <c r="M1024">
        <v>0</v>
      </c>
    </row>
    <row r="1025" spans="1:13" x14ac:dyDescent="0.25">
      <c r="A1025">
        <v>1994</v>
      </c>
      <c r="B1025">
        <v>4</v>
      </c>
      <c r="C1025">
        <v>11</v>
      </c>
      <c r="D1025">
        <v>70.400000000000006</v>
      </c>
      <c r="E1025">
        <v>17.5</v>
      </c>
      <c r="F1025">
        <v>10</v>
      </c>
      <c r="G1025">
        <v>0</v>
      </c>
      <c r="H1025">
        <v>0</v>
      </c>
      <c r="I1025">
        <v>0</v>
      </c>
      <c r="J1025">
        <v>0</v>
      </c>
      <c r="K1025">
        <v>0</v>
      </c>
      <c r="L1025">
        <v>0</v>
      </c>
      <c r="M1025">
        <v>0</v>
      </c>
    </row>
    <row r="1026" spans="1:13" x14ac:dyDescent="0.25">
      <c r="A1026">
        <v>1994</v>
      </c>
      <c r="B1026">
        <v>4</v>
      </c>
      <c r="C1026">
        <v>11</v>
      </c>
      <c r="D1026">
        <v>70.400000000000006</v>
      </c>
      <c r="E1026">
        <v>17.5</v>
      </c>
      <c r="F1026">
        <v>30</v>
      </c>
      <c r="G1026">
        <v>0</v>
      </c>
      <c r="H1026">
        <v>0</v>
      </c>
      <c r="I1026">
        <v>0</v>
      </c>
      <c r="J1026">
        <v>0</v>
      </c>
      <c r="K1026">
        <v>0</v>
      </c>
      <c r="L1026">
        <v>0</v>
      </c>
      <c r="M1026">
        <v>0</v>
      </c>
    </row>
    <row r="1027" spans="1:13" x14ac:dyDescent="0.25">
      <c r="A1027">
        <v>1994</v>
      </c>
      <c r="B1027">
        <v>4</v>
      </c>
      <c r="C1027">
        <v>11</v>
      </c>
      <c r="D1027">
        <v>70.400000000000006</v>
      </c>
      <c r="E1027">
        <v>17.5</v>
      </c>
      <c r="F1027">
        <v>50</v>
      </c>
      <c r="G1027">
        <v>0</v>
      </c>
      <c r="H1027">
        <v>0</v>
      </c>
      <c r="I1027">
        <v>0</v>
      </c>
      <c r="J1027">
        <v>0</v>
      </c>
      <c r="K1027">
        <v>0</v>
      </c>
      <c r="L1027">
        <v>0</v>
      </c>
      <c r="M1027">
        <v>0</v>
      </c>
    </row>
    <row r="1028" spans="1:13" x14ac:dyDescent="0.25">
      <c r="A1028">
        <v>1994</v>
      </c>
      <c r="B1028">
        <v>4</v>
      </c>
      <c r="C1028">
        <v>11</v>
      </c>
      <c r="D1028">
        <v>70.400000000000006</v>
      </c>
      <c r="E1028">
        <v>17.5</v>
      </c>
      <c r="F1028">
        <v>100</v>
      </c>
      <c r="G1028">
        <v>0</v>
      </c>
      <c r="H1028">
        <v>0</v>
      </c>
      <c r="I1028">
        <v>0</v>
      </c>
      <c r="J1028">
        <v>0</v>
      </c>
      <c r="K1028">
        <v>0</v>
      </c>
      <c r="L1028">
        <v>0</v>
      </c>
      <c r="M1028">
        <v>0</v>
      </c>
    </row>
    <row r="1029" spans="1:13" x14ac:dyDescent="0.25">
      <c r="A1029">
        <v>1994</v>
      </c>
      <c r="B1029">
        <v>4</v>
      </c>
      <c r="C1029">
        <v>11</v>
      </c>
      <c r="D1029">
        <v>70.411699999999996</v>
      </c>
      <c r="E1029">
        <v>17.216699999999999</v>
      </c>
      <c r="F1029">
        <v>0.5</v>
      </c>
      <c r="G1029">
        <v>0</v>
      </c>
      <c r="H1029">
        <v>0</v>
      </c>
      <c r="I1029">
        <v>0</v>
      </c>
      <c r="J1029">
        <v>0</v>
      </c>
      <c r="K1029">
        <v>0</v>
      </c>
      <c r="L1029">
        <v>0</v>
      </c>
      <c r="M1029">
        <v>0</v>
      </c>
    </row>
    <row r="1030" spans="1:13" x14ac:dyDescent="0.25">
      <c r="A1030">
        <v>1994</v>
      </c>
      <c r="B1030">
        <v>4</v>
      </c>
      <c r="C1030">
        <v>11</v>
      </c>
      <c r="D1030">
        <v>70.411699999999996</v>
      </c>
      <c r="E1030">
        <v>17.216699999999999</v>
      </c>
      <c r="F1030">
        <v>10</v>
      </c>
      <c r="G1030">
        <v>0</v>
      </c>
      <c r="H1030">
        <v>0</v>
      </c>
      <c r="I1030">
        <v>0</v>
      </c>
      <c r="J1030">
        <v>0</v>
      </c>
      <c r="K1030">
        <v>0</v>
      </c>
      <c r="L1030">
        <v>0</v>
      </c>
      <c r="M1030">
        <v>0</v>
      </c>
    </row>
    <row r="1031" spans="1:13" x14ac:dyDescent="0.25">
      <c r="A1031">
        <v>1994</v>
      </c>
      <c r="B1031">
        <v>4</v>
      </c>
      <c r="C1031">
        <v>11</v>
      </c>
      <c r="D1031">
        <v>70.411699999999996</v>
      </c>
      <c r="E1031">
        <v>17.216699999999999</v>
      </c>
      <c r="F1031">
        <v>30</v>
      </c>
      <c r="G1031">
        <v>0</v>
      </c>
      <c r="H1031">
        <v>0</v>
      </c>
      <c r="I1031">
        <v>0</v>
      </c>
      <c r="J1031">
        <v>0</v>
      </c>
      <c r="K1031">
        <v>0</v>
      </c>
      <c r="L1031">
        <v>0</v>
      </c>
      <c r="M1031">
        <v>0</v>
      </c>
    </row>
    <row r="1032" spans="1:13" x14ac:dyDescent="0.25">
      <c r="A1032">
        <v>1994</v>
      </c>
      <c r="B1032">
        <v>4</v>
      </c>
      <c r="C1032">
        <v>11</v>
      </c>
      <c r="D1032">
        <v>70.411699999999996</v>
      </c>
      <c r="E1032">
        <v>17.216699999999999</v>
      </c>
      <c r="F1032">
        <v>50</v>
      </c>
      <c r="G1032">
        <v>0</v>
      </c>
      <c r="H1032">
        <v>0</v>
      </c>
      <c r="I1032">
        <v>0</v>
      </c>
      <c r="J1032">
        <v>0</v>
      </c>
      <c r="K1032">
        <v>0</v>
      </c>
      <c r="L1032">
        <v>0</v>
      </c>
      <c r="M1032">
        <v>0</v>
      </c>
    </row>
    <row r="1033" spans="1:13" x14ac:dyDescent="0.25">
      <c r="A1033">
        <v>1994</v>
      </c>
      <c r="B1033">
        <v>4</v>
      </c>
      <c r="C1033">
        <v>11</v>
      </c>
      <c r="D1033">
        <v>70.411699999999996</v>
      </c>
      <c r="E1033">
        <v>17.216699999999999</v>
      </c>
      <c r="F1033">
        <v>100</v>
      </c>
      <c r="G1033">
        <v>0</v>
      </c>
      <c r="H1033">
        <v>0</v>
      </c>
      <c r="I1033">
        <v>0</v>
      </c>
      <c r="J1033">
        <v>0</v>
      </c>
      <c r="K1033">
        <v>0</v>
      </c>
      <c r="L1033">
        <v>0</v>
      </c>
      <c r="M1033">
        <v>0</v>
      </c>
    </row>
    <row r="1034" spans="1:13" x14ac:dyDescent="0.25">
      <c r="A1034">
        <v>1994</v>
      </c>
      <c r="B1034">
        <v>4</v>
      </c>
      <c r="C1034">
        <v>11</v>
      </c>
      <c r="D1034">
        <v>70.416700000000006</v>
      </c>
      <c r="E1034">
        <v>17.166699999999999</v>
      </c>
      <c r="F1034">
        <v>0.5</v>
      </c>
      <c r="G1034">
        <v>0</v>
      </c>
      <c r="H1034">
        <v>0</v>
      </c>
      <c r="I1034">
        <v>0</v>
      </c>
      <c r="J1034">
        <v>0</v>
      </c>
      <c r="K1034">
        <v>0</v>
      </c>
      <c r="L1034">
        <v>0</v>
      </c>
      <c r="M1034">
        <v>0</v>
      </c>
    </row>
    <row r="1035" spans="1:13" x14ac:dyDescent="0.25">
      <c r="A1035">
        <v>1994</v>
      </c>
      <c r="B1035">
        <v>4</v>
      </c>
      <c r="C1035">
        <v>11</v>
      </c>
      <c r="D1035">
        <v>70.416700000000006</v>
      </c>
      <c r="E1035">
        <v>17.166699999999999</v>
      </c>
      <c r="F1035">
        <v>10</v>
      </c>
      <c r="G1035">
        <v>0</v>
      </c>
      <c r="H1035">
        <v>0</v>
      </c>
      <c r="I1035">
        <v>0</v>
      </c>
      <c r="J1035">
        <v>0</v>
      </c>
      <c r="K1035">
        <v>0</v>
      </c>
      <c r="L1035">
        <v>0</v>
      </c>
      <c r="M1035">
        <v>0</v>
      </c>
    </row>
    <row r="1036" spans="1:13" x14ac:dyDescent="0.25">
      <c r="A1036">
        <v>1994</v>
      </c>
      <c r="B1036">
        <v>4</v>
      </c>
      <c r="C1036">
        <v>11</v>
      </c>
      <c r="D1036">
        <v>70.416700000000006</v>
      </c>
      <c r="E1036">
        <v>17.166699999999999</v>
      </c>
      <c r="F1036">
        <v>30</v>
      </c>
      <c r="G1036">
        <v>0</v>
      </c>
      <c r="H1036">
        <v>0</v>
      </c>
      <c r="I1036">
        <v>0</v>
      </c>
      <c r="J1036">
        <v>0</v>
      </c>
      <c r="K1036">
        <v>0</v>
      </c>
      <c r="L1036">
        <v>0</v>
      </c>
      <c r="M1036">
        <v>0</v>
      </c>
    </row>
    <row r="1037" spans="1:13" x14ac:dyDescent="0.25">
      <c r="A1037">
        <v>1994</v>
      </c>
      <c r="B1037">
        <v>4</v>
      </c>
      <c r="C1037">
        <v>11</v>
      </c>
      <c r="D1037">
        <v>70.416700000000006</v>
      </c>
      <c r="E1037">
        <v>17.166699999999999</v>
      </c>
      <c r="F1037">
        <v>50</v>
      </c>
      <c r="G1037">
        <v>0</v>
      </c>
      <c r="H1037">
        <v>0</v>
      </c>
      <c r="I1037">
        <v>0</v>
      </c>
      <c r="J1037">
        <v>0</v>
      </c>
      <c r="K1037">
        <v>0</v>
      </c>
      <c r="L1037">
        <v>0</v>
      </c>
      <c r="M1037">
        <v>0</v>
      </c>
    </row>
    <row r="1038" spans="1:13" x14ac:dyDescent="0.25">
      <c r="A1038">
        <v>1994</v>
      </c>
      <c r="B1038">
        <v>4</v>
      </c>
      <c r="C1038">
        <v>11</v>
      </c>
      <c r="D1038">
        <v>70.416700000000006</v>
      </c>
      <c r="E1038">
        <v>17.166699999999999</v>
      </c>
      <c r="F1038">
        <v>100</v>
      </c>
      <c r="G1038">
        <v>0</v>
      </c>
      <c r="H1038">
        <v>0</v>
      </c>
      <c r="I1038">
        <v>0</v>
      </c>
      <c r="J1038">
        <v>0</v>
      </c>
      <c r="K1038">
        <v>0</v>
      </c>
      <c r="L1038">
        <v>0</v>
      </c>
      <c r="M1038">
        <v>0</v>
      </c>
    </row>
    <row r="1039" spans="1:13" x14ac:dyDescent="0.25">
      <c r="A1039">
        <v>1994</v>
      </c>
      <c r="B1039">
        <v>4</v>
      </c>
      <c r="C1039">
        <v>12</v>
      </c>
      <c r="D1039">
        <v>53.033333333333331</v>
      </c>
      <c r="E1039">
        <v>4.9666666666666668</v>
      </c>
      <c r="F1039">
        <v>0</v>
      </c>
      <c r="G1039">
        <v>10806000</v>
      </c>
      <c r="H1039">
        <v>28.646839256795719</v>
      </c>
      <c r="I1039">
        <v>390.08034722630873</v>
      </c>
      <c r="J1039">
        <v>143.21860552714301</v>
      </c>
      <c r="K1039">
        <v>143.2429208570027</v>
      </c>
      <c r="L1039">
        <v>3285.5241374986217</v>
      </c>
      <c r="M1039">
        <v>145.20650427048574</v>
      </c>
    </row>
    <row r="1040" spans="1:13" x14ac:dyDescent="0.25">
      <c r="A1040">
        <v>1994</v>
      </c>
      <c r="B1040">
        <v>4</v>
      </c>
      <c r="C1040">
        <v>18</v>
      </c>
      <c r="D1040">
        <v>50.25</v>
      </c>
      <c r="E1040">
        <v>-4.2169999999999996</v>
      </c>
      <c r="F1040">
        <v>10</v>
      </c>
      <c r="G1040">
        <v>787260</v>
      </c>
      <c r="H1040">
        <v>0.65069256687207577</v>
      </c>
      <c r="I1040">
        <v>27.360979597469289</v>
      </c>
      <c r="J1040">
        <v>9.9599262103631556</v>
      </c>
      <c r="K1040">
        <v>22.535462606929563</v>
      </c>
      <c r="L1040">
        <v>4730.0581261590978</v>
      </c>
      <c r="M1040">
        <v>326.48743931529975</v>
      </c>
    </row>
    <row r="1041" spans="1:13" x14ac:dyDescent="0.25">
      <c r="A1041">
        <v>1994</v>
      </c>
      <c r="B1041">
        <v>4</v>
      </c>
      <c r="C1041">
        <v>18</v>
      </c>
      <c r="D1041">
        <v>53.033333333333331</v>
      </c>
      <c r="E1041">
        <v>4.9666666666666668</v>
      </c>
      <c r="F1041">
        <v>0</v>
      </c>
      <c r="G1041">
        <v>13260000</v>
      </c>
      <c r="H1041">
        <v>47.696593608801678</v>
      </c>
      <c r="I1041">
        <v>570.29223550300708</v>
      </c>
      <c r="J1041">
        <v>216.80611530774303</v>
      </c>
      <c r="K1041">
        <v>216.98937863131613</v>
      </c>
      <c r="L1041">
        <v>23900.192637063221</v>
      </c>
      <c r="M1041">
        <v>231.78880041766615</v>
      </c>
    </row>
    <row r="1042" spans="1:13" x14ac:dyDescent="0.25">
      <c r="A1042">
        <v>1994</v>
      </c>
      <c r="B1042">
        <v>4</v>
      </c>
      <c r="C1042">
        <v>20</v>
      </c>
      <c r="D1042">
        <v>53.033333333333331</v>
      </c>
      <c r="E1042">
        <v>4.9666666666666668</v>
      </c>
      <c r="F1042">
        <v>0</v>
      </c>
      <c r="G1042">
        <v>18000000</v>
      </c>
      <c r="H1042">
        <v>51.261954099998022</v>
      </c>
      <c r="I1042">
        <v>675.65735250204477</v>
      </c>
      <c r="J1042">
        <v>250.16548700210339</v>
      </c>
      <c r="K1042">
        <v>250.24933296713684</v>
      </c>
      <c r="L1042">
        <v>11085.701804145134</v>
      </c>
      <c r="M1042">
        <v>257.02031025500941</v>
      </c>
    </row>
    <row r="1043" spans="1:13" x14ac:dyDescent="0.25">
      <c r="A1043">
        <v>1994</v>
      </c>
      <c r="B1043">
        <v>4</v>
      </c>
      <c r="C1043">
        <v>25</v>
      </c>
      <c r="D1043">
        <v>49.338810000000002</v>
      </c>
      <c r="E1043">
        <v>-11.63875</v>
      </c>
      <c r="F1043">
        <v>10</v>
      </c>
      <c r="G1043">
        <v>1000</v>
      </c>
      <c r="H1043">
        <v>8.2652816969244693E-4</v>
      </c>
      <c r="I1043">
        <v>7.0521034993675694E-2</v>
      </c>
      <c r="J1043">
        <v>2.1542867203683227E-2</v>
      </c>
      <c r="K1043">
        <v>2.862518431894109E-2</v>
      </c>
      <c r="L1043">
        <v>7.7683491996102836</v>
      </c>
      <c r="M1043">
        <v>0.22414515870630414</v>
      </c>
    </row>
    <row r="1044" spans="1:13" x14ac:dyDescent="0.25">
      <c r="A1044">
        <v>1994</v>
      </c>
      <c r="B1044">
        <v>4</v>
      </c>
      <c r="C1044">
        <v>25</v>
      </c>
      <c r="D1044">
        <v>50.25</v>
      </c>
      <c r="E1044">
        <v>-4.2169999999999996</v>
      </c>
      <c r="F1044">
        <v>10</v>
      </c>
      <c r="G1044">
        <v>1876120</v>
      </c>
      <c r="H1044">
        <v>1.5506660297233936</v>
      </c>
      <c r="I1044">
        <v>65.203974598485999</v>
      </c>
      <c r="J1044">
        <v>23.735508931974852</v>
      </c>
      <c r="K1044">
        <v>53.704280804451756</v>
      </c>
      <c r="L1044">
        <v>11272.205690178096</v>
      </c>
      <c r="M1044">
        <v>778.05250444353851</v>
      </c>
    </row>
    <row r="1045" spans="1:13" x14ac:dyDescent="0.25">
      <c r="A1045">
        <v>1994</v>
      </c>
      <c r="B1045">
        <v>4</v>
      </c>
      <c r="C1045">
        <v>25</v>
      </c>
      <c r="D1045">
        <v>53.033333333333331</v>
      </c>
      <c r="E1045">
        <v>4.9666666666666668</v>
      </c>
      <c r="F1045">
        <v>0</v>
      </c>
      <c r="G1045">
        <v>22500000</v>
      </c>
      <c r="H1045">
        <v>119.65414106607489</v>
      </c>
      <c r="I1045">
        <v>1250.5196724534437</v>
      </c>
      <c r="J1045">
        <v>494.63624307918042</v>
      </c>
      <c r="K1045">
        <v>495.42080175199339</v>
      </c>
      <c r="L1045">
        <v>101884.2974963461</v>
      </c>
      <c r="M1045">
        <v>558.77780351708657</v>
      </c>
    </row>
    <row r="1046" spans="1:13" x14ac:dyDescent="0.25">
      <c r="A1046">
        <v>1994</v>
      </c>
      <c r="B1046">
        <v>4</v>
      </c>
      <c r="C1046">
        <v>28</v>
      </c>
      <c r="D1046">
        <v>53.033333333333331</v>
      </c>
      <c r="E1046">
        <v>4.9666666666666668</v>
      </c>
      <c r="F1046">
        <v>0</v>
      </c>
      <c r="G1046">
        <v>3866200</v>
      </c>
      <c r="H1046">
        <v>28.390068980096132</v>
      </c>
      <c r="I1046">
        <v>272.0690107519693</v>
      </c>
      <c r="J1046">
        <v>110.62449872855042</v>
      </c>
      <c r="K1046">
        <v>110.85507513239239</v>
      </c>
      <c r="L1046">
        <v>29908.349370871882</v>
      </c>
      <c r="M1046">
        <v>129.47526267404191</v>
      </c>
    </row>
    <row r="1047" spans="1:13" x14ac:dyDescent="0.25">
      <c r="A1047">
        <v>1994</v>
      </c>
      <c r="B1047">
        <v>5</v>
      </c>
      <c r="C1047">
        <v>2</v>
      </c>
      <c r="D1047">
        <v>50.25</v>
      </c>
      <c r="E1047">
        <v>-4.2169999999999996</v>
      </c>
      <c r="F1047">
        <v>10</v>
      </c>
      <c r="G1047">
        <v>3071390</v>
      </c>
      <c r="H1047">
        <v>2.5385903551116846</v>
      </c>
      <c r="I1047">
        <v>106.74521647977949</v>
      </c>
      <c r="J1047">
        <v>38.857325106378191</v>
      </c>
      <c r="K1047">
        <v>87.919104865352466</v>
      </c>
      <c r="L1047">
        <v>18453.691573436721</v>
      </c>
      <c r="M1047">
        <v>1273.7472451777285</v>
      </c>
    </row>
    <row r="1048" spans="1:13" x14ac:dyDescent="0.25">
      <c r="A1048">
        <v>1994</v>
      </c>
      <c r="B1048">
        <v>5</v>
      </c>
      <c r="C1048">
        <v>2</v>
      </c>
      <c r="D1048">
        <v>53.033333333333331</v>
      </c>
      <c r="E1048">
        <v>4.9666666666666668</v>
      </c>
      <c r="F1048">
        <v>0</v>
      </c>
      <c r="G1048">
        <v>28500000</v>
      </c>
      <c r="H1048">
        <v>108.99391509064645</v>
      </c>
      <c r="I1048">
        <v>1273.062851891274</v>
      </c>
      <c r="J1048">
        <v>487.19362175531853</v>
      </c>
      <c r="K1048">
        <v>487.66675255800726</v>
      </c>
      <c r="L1048">
        <v>61630.577125633841</v>
      </c>
      <c r="M1048">
        <v>525.87441011100236</v>
      </c>
    </row>
    <row r="1049" spans="1:13" x14ac:dyDescent="0.25">
      <c r="A1049">
        <v>1994</v>
      </c>
      <c r="B1049">
        <v>5</v>
      </c>
      <c r="C1049">
        <v>4</v>
      </c>
      <c r="D1049">
        <v>53.033333333333331</v>
      </c>
      <c r="E1049">
        <v>4.9666666666666668</v>
      </c>
      <c r="F1049">
        <v>0</v>
      </c>
      <c r="G1049">
        <v>0</v>
      </c>
      <c r="H1049">
        <v>0</v>
      </c>
      <c r="I1049">
        <v>0</v>
      </c>
      <c r="J1049">
        <v>0</v>
      </c>
      <c r="K1049">
        <v>0</v>
      </c>
      <c r="L1049">
        <v>0</v>
      </c>
      <c r="M1049">
        <v>0</v>
      </c>
    </row>
    <row r="1050" spans="1:13" x14ac:dyDescent="0.25">
      <c r="A1050">
        <v>1994</v>
      </c>
      <c r="B1050">
        <v>5</v>
      </c>
      <c r="C1050">
        <v>6</v>
      </c>
      <c r="D1050">
        <v>53.033333333333331</v>
      </c>
      <c r="E1050">
        <v>4.9666666666666668</v>
      </c>
      <c r="F1050">
        <v>0</v>
      </c>
      <c r="G1050">
        <v>20000000</v>
      </c>
      <c r="H1050">
        <v>85.428883208725921</v>
      </c>
      <c r="I1050">
        <v>958.69180027342918</v>
      </c>
      <c r="J1050">
        <v>371.16150226673676</v>
      </c>
      <c r="K1050">
        <v>371.60289138266279</v>
      </c>
      <c r="L1050">
        <v>57412.520543226827</v>
      </c>
      <c r="M1050">
        <v>407.24725039096336</v>
      </c>
    </row>
    <row r="1051" spans="1:13" x14ac:dyDescent="0.25">
      <c r="A1051">
        <v>1994</v>
      </c>
      <c r="B1051">
        <v>5</v>
      </c>
      <c r="C1051">
        <v>9</v>
      </c>
      <c r="D1051">
        <v>50.25</v>
      </c>
      <c r="E1051">
        <v>-4.2169999999999996</v>
      </c>
      <c r="F1051">
        <v>10</v>
      </c>
      <c r="G1051">
        <v>30760</v>
      </c>
      <c r="H1051">
        <v>2.5424006499739669E-2</v>
      </c>
      <c r="I1051">
        <v>1.069054356144292</v>
      </c>
      <c r="J1051">
        <v>0.38915647972813389</v>
      </c>
      <c r="K1051">
        <v>0.88051066965062785</v>
      </c>
      <c r="L1051">
        <v>184.8138962485759</v>
      </c>
      <c r="M1051">
        <v>12.756590749356782</v>
      </c>
    </row>
    <row r="1052" spans="1:13" x14ac:dyDescent="0.25">
      <c r="A1052">
        <v>1994</v>
      </c>
      <c r="B1052">
        <v>5</v>
      </c>
      <c r="C1052">
        <v>9</v>
      </c>
      <c r="D1052">
        <v>53.033333333333331</v>
      </c>
      <c r="E1052">
        <v>4.9666666666666668</v>
      </c>
      <c r="F1052">
        <v>0</v>
      </c>
      <c r="G1052">
        <v>7034000</v>
      </c>
      <c r="H1052">
        <v>39.583822527501326</v>
      </c>
      <c r="I1052">
        <v>406.8437031698528</v>
      </c>
      <c r="J1052">
        <v>161.76156772306825</v>
      </c>
      <c r="K1052">
        <v>162.0334682096767</v>
      </c>
      <c r="L1052">
        <v>35299.857910458326</v>
      </c>
      <c r="M1052">
        <v>183.99078027177771</v>
      </c>
    </row>
    <row r="1053" spans="1:13" x14ac:dyDescent="0.25">
      <c r="A1053">
        <v>1994</v>
      </c>
      <c r="B1053">
        <v>5</v>
      </c>
      <c r="C1053">
        <v>10</v>
      </c>
      <c r="D1053">
        <v>-67.430000000000007</v>
      </c>
      <c r="E1053">
        <v>77.94</v>
      </c>
      <c r="F1053">
        <v>0</v>
      </c>
      <c r="G1053">
        <v>0</v>
      </c>
      <c r="H1053">
        <v>0</v>
      </c>
      <c r="I1053">
        <v>0</v>
      </c>
      <c r="J1053">
        <v>0</v>
      </c>
      <c r="K1053">
        <v>0</v>
      </c>
      <c r="L1053">
        <v>0</v>
      </c>
      <c r="M1053">
        <v>0</v>
      </c>
    </row>
    <row r="1054" spans="1:13" x14ac:dyDescent="0.25">
      <c r="A1054">
        <v>1994</v>
      </c>
      <c r="B1054">
        <v>5</v>
      </c>
      <c r="C1054">
        <v>10</v>
      </c>
      <c r="D1054">
        <v>-67.430000000000007</v>
      </c>
      <c r="E1054">
        <v>77.94</v>
      </c>
      <c r="F1054">
        <v>5</v>
      </c>
      <c r="G1054">
        <v>0</v>
      </c>
      <c r="H1054">
        <v>0</v>
      </c>
      <c r="I1054">
        <v>0</v>
      </c>
      <c r="J1054">
        <v>0</v>
      </c>
      <c r="K1054">
        <v>0</v>
      </c>
      <c r="L1054">
        <v>0</v>
      </c>
      <c r="M1054">
        <v>0</v>
      </c>
    </row>
    <row r="1055" spans="1:13" x14ac:dyDescent="0.25">
      <c r="A1055">
        <v>1994</v>
      </c>
      <c r="B1055">
        <v>5</v>
      </c>
      <c r="C1055">
        <v>10</v>
      </c>
      <c r="D1055">
        <v>-67.430000000000007</v>
      </c>
      <c r="E1055">
        <v>77.94</v>
      </c>
      <c r="F1055">
        <v>10</v>
      </c>
      <c r="G1055">
        <v>0</v>
      </c>
      <c r="H1055">
        <v>0</v>
      </c>
      <c r="I1055">
        <v>0</v>
      </c>
      <c r="J1055">
        <v>0</v>
      </c>
      <c r="K1055">
        <v>0</v>
      </c>
      <c r="L1055">
        <v>0</v>
      </c>
      <c r="M1055">
        <v>0</v>
      </c>
    </row>
    <row r="1056" spans="1:13" x14ac:dyDescent="0.25">
      <c r="A1056">
        <v>1994</v>
      </c>
      <c r="B1056">
        <v>5</v>
      </c>
      <c r="C1056">
        <v>10</v>
      </c>
      <c r="D1056">
        <v>-67.430000000000007</v>
      </c>
      <c r="E1056">
        <v>77.94</v>
      </c>
      <c r="F1056">
        <v>15</v>
      </c>
      <c r="G1056">
        <v>0</v>
      </c>
      <c r="H1056">
        <v>0</v>
      </c>
      <c r="I1056">
        <v>0</v>
      </c>
      <c r="J1056">
        <v>0</v>
      </c>
      <c r="K1056">
        <v>0</v>
      </c>
      <c r="L1056">
        <v>0</v>
      </c>
      <c r="M1056">
        <v>0</v>
      </c>
    </row>
    <row r="1057" spans="1:13" x14ac:dyDescent="0.25">
      <c r="A1057">
        <v>1994</v>
      </c>
      <c r="B1057">
        <v>5</v>
      </c>
      <c r="C1057">
        <v>10</v>
      </c>
      <c r="D1057">
        <v>-67.430000000000007</v>
      </c>
      <c r="E1057">
        <v>77.94</v>
      </c>
      <c r="F1057">
        <v>20</v>
      </c>
      <c r="G1057">
        <v>0</v>
      </c>
      <c r="H1057">
        <v>0</v>
      </c>
      <c r="I1057">
        <v>0</v>
      </c>
      <c r="J1057">
        <v>0</v>
      </c>
      <c r="K1057">
        <v>0</v>
      </c>
      <c r="L1057">
        <v>0</v>
      </c>
      <c r="M1057">
        <v>0</v>
      </c>
    </row>
    <row r="1058" spans="1:13" x14ac:dyDescent="0.25">
      <c r="A1058">
        <v>1994</v>
      </c>
      <c r="B1058">
        <v>5</v>
      </c>
      <c r="C1058">
        <v>11</v>
      </c>
      <c r="D1058">
        <v>53.033333333333331</v>
      </c>
      <c r="E1058">
        <v>4.9666666666666668</v>
      </c>
      <c r="F1058">
        <v>0</v>
      </c>
      <c r="G1058">
        <v>38100000</v>
      </c>
      <c r="H1058">
        <v>156.18127895259843</v>
      </c>
      <c r="I1058">
        <v>1778.3863461773217</v>
      </c>
      <c r="J1058">
        <v>685.58617850624546</v>
      </c>
      <c r="K1058">
        <v>686.3467811890489</v>
      </c>
      <c r="L1058">
        <v>98979.379912589444</v>
      </c>
      <c r="M1058">
        <v>747.76921801474987</v>
      </c>
    </row>
    <row r="1059" spans="1:13" x14ac:dyDescent="0.25">
      <c r="A1059">
        <v>1994</v>
      </c>
      <c r="B1059">
        <v>5</v>
      </c>
      <c r="C1059">
        <v>16</v>
      </c>
      <c r="D1059">
        <v>50.25</v>
      </c>
      <c r="E1059">
        <v>-4.2169999999999996</v>
      </c>
      <c r="F1059">
        <v>10</v>
      </c>
      <c r="G1059">
        <v>136170</v>
      </c>
      <c r="H1059">
        <v>0.11254834086702051</v>
      </c>
      <c r="I1059">
        <v>4.7325465434384997</v>
      </c>
      <c r="J1059">
        <v>1.7227385515143039</v>
      </c>
      <c r="K1059">
        <v>3.8978913487102083</v>
      </c>
      <c r="L1059">
        <v>818.14396138389407</v>
      </c>
      <c r="M1059">
        <v>56.471552741869729</v>
      </c>
    </row>
    <row r="1060" spans="1:13" x14ac:dyDescent="0.25">
      <c r="A1060">
        <v>1994</v>
      </c>
      <c r="B1060">
        <v>5</v>
      </c>
      <c r="C1060">
        <v>16</v>
      </c>
      <c r="D1060">
        <v>53.033333333333331</v>
      </c>
      <c r="E1060">
        <v>4.9666666666666668</v>
      </c>
      <c r="F1060">
        <v>0</v>
      </c>
      <c r="G1060">
        <v>11595000</v>
      </c>
      <c r="H1060">
        <v>47.163512397292479</v>
      </c>
      <c r="I1060">
        <v>538.53510135510101</v>
      </c>
      <c r="J1060">
        <v>207.4427510048653</v>
      </c>
      <c r="K1060">
        <v>207.66973401020584</v>
      </c>
      <c r="L1060">
        <v>29540.787495270641</v>
      </c>
      <c r="M1060">
        <v>225.99973681094656</v>
      </c>
    </row>
    <row r="1061" spans="1:13" x14ac:dyDescent="0.25">
      <c r="A1061">
        <v>1994</v>
      </c>
      <c r="B1061">
        <v>5</v>
      </c>
      <c r="C1061">
        <v>16</v>
      </c>
      <c r="D1061">
        <v>70.333299999999994</v>
      </c>
      <c r="E1061">
        <v>18.95</v>
      </c>
      <c r="F1061">
        <v>0.5</v>
      </c>
      <c r="G1061">
        <v>0</v>
      </c>
      <c r="H1061">
        <v>0</v>
      </c>
      <c r="I1061">
        <v>0</v>
      </c>
      <c r="J1061">
        <v>0</v>
      </c>
      <c r="K1061">
        <v>0</v>
      </c>
      <c r="L1061">
        <v>0</v>
      </c>
      <c r="M1061">
        <v>0</v>
      </c>
    </row>
    <row r="1062" spans="1:13" x14ac:dyDescent="0.25">
      <c r="A1062">
        <v>1994</v>
      </c>
      <c r="B1062">
        <v>5</v>
      </c>
      <c r="C1062">
        <v>16</v>
      </c>
      <c r="D1062">
        <v>70.333299999999994</v>
      </c>
      <c r="E1062">
        <v>18.95</v>
      </c>
      <c r="F1062">
        <v>10</v>
      </c>
      <c r="G1062">
        <v>0</v>
      </c>
      <c r="H1062">
        <v>0</v>
      </c>
      <c r="I1062">
        <v>0</v>
      </c>
      <c r="J1062">
        <v>0</v>
      </c>
      <c r="K1062">
        <v>0</v>
      </c>
      <c r="L1062">
        <v>0</v>
      </c>
      <c r="M1062">
        <v>0</v>
      </c>
    </row>
    <row r="1063" spans="1:13" x14ac:dyDescent="0.25">
      <c r="A1063">
        <v>1994</v>
      </c>
      <c r="B1063">
        <v>5</v>
      </c>
      <c r="C1063">
        <v>16</v>
      </c>
      <c r="D1063">
        <v>70.333299999999994</v>
      </c>
      <c r="E1063">
        <v>18.95</v>
      </c>
      <c r="F1063">
        <v>30</v>
      </c>
      <c r="G1063">
        <v>0</v>
      </c>
      <c r="H1063">
        <v>0</v>
      </c>
      <c r="I1063">
        <v>0</v>
      </c>
      <c r="J1063">
        <v>0</v>
      </c>
      <c r="K1063">
        <v>0</v>
      </c>
      <c r="L1063">
        <v>0</v>
      </c>
      <c r="M1063">
        <v>0</v>
      </c>
    </row>
    <row r="1064" spans="1:13" x14ac:dyDescent="0.25">
      <c r="A1064">
        <v>1994</v>
      </c>
      <c r="B1064">
        <v>5</v>
      </c>
      <c r="C1064">
        <v>16</v>
      </c>
      <c r="D1064">
        <v>70.333299999999994</v>
      </c>
      <c r="E1064">
        <v>18.95</v>
      </c>
      <c r="F1064">
        <v>50</v>
      </c>
      <c r="G1064">
        <v>0</v>
      </c>
      <c r="H1064">
        <v>0</v>
      </c>
      <c r="I1064">
        <v>0</v>
      </c>
      <c r="J1064">
        <v>0</v>
      </c>
      <c r="K1064">
        <v>0</v>
      </c>
      <c r="L1064">
        <v>0</v>
      </c>
      <c r="M1064">
        <v>0</v>
      </c>
    </row>
    <row r="1065" spans="1:13" x14ac:dyDescent="0.25">
      <c r="A1065">
        <v>1994</v>
      </c>
      <c r="B1065">
        <v>5</v>
      </c>
      <c r="C1065">
        <v>16</v>
      </c>
      <c r="D1065">
        <v>70.333299999999994</v>
      </c>
      <c r="E1065">
        <v>18.95</v>
      </c>
      <c r="F1065">
        <v>100</v>
      </c>
      <c r="G1065">
        <v>0</v>
      </c>
      <c r="H1065">
        <v>0</v>
      </c>
      <c r="I1065">
        <v>0</v>
      </c>
      <c r="J1065">
        <v>0</v>
      </c>
      <c r="K1065">
        <v>0</v>
      </c>
      <c r="L1065">
        <v>0</v>
      </c>
      <c r="M1065">
        <v>0</v>
      </c>
    </row>
    <row r="1066" spans="1:13" x14ac:dyDescent="0.25">
      <c r="A1066">
        <v>1994</v>
      </c>
      <c r="B1066">
        <v>5</v>
      </c>
      <c r="C1066">
        <v>17</v>
      </c>
      <c r="D1066">
        <v>70.366699999999994</v>
      </c>
      <c r="E1066">
        <v>18.2</v>
      </c>
      <c r="F1066">
        <v>0.5</v>
      </c>
      <c r="G1066">
        <v>0</v>
      </c>
      <c r="H1066">
        <v>0</v>
      </c>
      <c r="I1066">
        <v>0</v>
      </c>
      <c r="J1066">
        <v>0</v>
      </c>
      <c r="K1066">
        <v>0</v>
      </c>
      <c r="L1066">
        <v>0</v>
      </c>
      <c r="M1066">
        <v>0</v>
      </c>
    </row>
    <row r="1067" spans="1:13" x14ac:dyDescent="0.25">
      <c r="A1067">
        <v>1994</v>
      </c>
      <c r="B1067">
        <v>5</v>
      </c>
      <c r="C1067">
        <v>17</v>
      </c>
      <c r="D1067">
        <v>70.366699999999994</v>
      </c>
      <c r="E1067">
        <v>18.2</v>
      </c>
      <c r="F1067">
        <v>10</v>
      </c>
      <c r="G1067">
        <v>0</v>
      </c>
      <c r="H1067">
        <v>0</v>
      </c>
      <c r="I1067">
        <v>0</v>
      </c>
      <c r="J1067">
        <v>0</v>
      </c>
      <c r="K1067">
        <v>0</v>
      </c>
      <c r="L1067">
        <v>0</v>
      </c>
      <c r="M1067">
        <v>0</v>
      </c>
    </row>
    <row r="1068" spans="1:13" x14ac:dyDescent="0.25">
      <c r="A1068">
        <v>1994</v>
      </c>
      <c r="B1068">
        <v>5</v>
      </c>
      <c r="C1068">
        <v>17</v>
      </c>
      <c r="D1068">
        <v>70.366699999999994</v>
      </c>
      <c r="E1068">
        <v>18.2</v>
      </c>
      <c r="F1068">
        <v>30</v>
      </c>
      <c r="G1068">
        <v>0</v>
      </c>
      <c r="H1068">
        <v>0</v>
      </c>
      <c r="I1068">
        <v>0</v>
      </c>
      <c r="J1068">
        <v>0</v>
      </c>
      <c r="K1068">
        <v>0</v>
      </c>
      <c r="L1068">
        <v>0</v>
      </c>
      <c r="M1068">
        <v>0</v>
      </c>
    </row>
    <row r="1069" spans="1:13" x14ac:dyDescent="0.25">
      <c r="A1069">
        <v>1994</v>
      </c>
      <c r="B1069">
        <v>5</v>
      </c>
      <c r="C1069">
        <v>17</v>
      </c>
      <c r="D1069">
        <v>70.366699999999994</v>
      </c>
      <c r="E1069">
        <v>18.2</v>
      </c>
      <c r="F1069">
        <v>50</v>
      </c>
      <c r="G1069">
        <v>0</v>
      </c>
      <c r="H1069">
        <v>0</v>
      </c>
      <c r="I1069">
        <v>0</v>
      </c>
      <c r="J1069">
        <v>0</v>
      </c>
      <c r="K1069">
        <v>0</v>
      </c>
      <c r="L1069">
        <v>0</v>
      </c>
      <c r="M1069">
        <v>0</v>
      </c>
    </row>
    <row r="1070" spans="1:13" x14ac:dyDescent="0.25">
      <c r="A1070">
        <v>1994</v>
      </c>
      <c r="B1070">
        <v>5</v>
      </c>
      <c r="C1070">
        <v>17</v>
      </c>
      <c r="D1070">
        <v>70.366699999999994</v>
      </c>
      <c r="E1070">
        <v>18.2</v>
      </c>
      <c r="F1070">
        <v>100</v>
      </c>
      <c r="G1070">
        <v>0</v>
      </c>
      <c r="H1070">
        <v>0</v>
      </c>
      <c r="I1070">
        <v>0</v>
      </c>
      <c r="J1070">
        <v>0</v>
      </c>
      <c r="K1070">
        <v>0</v>
      </c>
      <c r="L1070">
        <v>0</v>
      </c>
      <c r="M1070">
        <v>0</v>
      </c>
    </row>
    <row r="1071" spans="1:13" x14ac:dyDescent="0.25">
      <c r="A1071">
        <v>1994</v>
      </c>
      <c r="B1071">
        <v>5</v>
      </c>
      <c r="C1071">
        <v>17</v>
      </c>
      <c r="D1071">
        <v>70.408299999999997</v>
      </c>
      <c r="E1071">
        <v>17.3</v>
      </c>
      <c r="F1071">
        <v>0.5</v>
      </c>
      <c r="G1071">
        <v>0</v>
      </c>
      <c r="H1071">
        <v>0</v>
      </c>
      <c r="I1071">
        <v>0</v>
      </c>
      <c r="J1071">
        <v>0</v>
      </c>
      <c r="K1071">
        <v>0</v>
      </c>
      <c r="L1071">
        <v>0</v>
      </c>
      <c r="M1071">
        <v>0</v>
      </c>
    </row>
    <row r="1072" spans="1:13" x14ac:dyDescent="0.25">
      <c r="A1072">
        <v>1994</v>
      </c>
      <c r="B1072">
        <v>5</v>
      </c>
      <c r="C1072">
        <v>17</v>
      </c>
      <c r="D1072">
        <v>70.408299999999997</v>
      </c>
      <c r="E1072">
        <v>17.3</v>
      </c>
      <c r="F1072">
        <v>10</v>
      </c>
      <c r="G1072">
        <v>0</v>
      </c>
      <c r="H1072">
        <v>0</v>
      </c>
      <c r="I1072">
        <v>0</v>
      </c>
      <c r="J1072">
        <v>0</v>
      </c>
      <c r="K1072">
        <v>0</v>
      </c>
      <c r="L1072">
        <v>0</v>
      </c>
      <c r="M1072">
        <v>0</v>
      </c>
    </row>
    <row r="1073" spans="1:13" x14ac:dyDescent="0.25">
      <c r="A1073">
        <v>1994</v>
      </c>
      <c r="B1073">
        <v>5</v>
      </c>
      <c r="C1073">
        <v>17</v>
      </c>
      <c r="D1073">
        <v>70.408299999999997</v>
      </c>
      <c r="E1073">
        <v>17.3</v>
      </c>
      <c r="F1073">
        <v>30</v>
      </c>
      <c r="G1073">
        <v>0</v>
      </c>
      <c r="H1073">
        <v>0</v>
      </c>
      <c r="I1073">
        <v>0</v>
      </c>
      <c r="J1073">
        <v>0</v>
      </c>
      <c r="K1073">
        <v>0</v>
      </c>
      <c r="L1073">
        <v>0</v>
      </c>
      <c r="M1073">
        <v>0</v>
      </c>
    </row>
    <row r="1074" spans="1:13" x14ac:dyDescent="0.25">
      <c r="A1074">
        <v>1994</v>
      </c>
      <c r="B1074">
        <v>5</v>
      </c>
      <c r="C1074">
        <v>17</v>
      </c>
      <c r="D1074">
        <v>70.408299999999997</v>
      </c>
      <c r="E1074">
        <v>17.3</v>
      </c>
      <c r="F1074">
        <v>50</v>
      </c>
      <c r="G1074">
        <v>0</v>
      </c>
      <c r="H1074">
        <v>0</v>
      </c>
      <c r="I1074">
        <v>0</v>
      </c>
      <c r="J1074">
        <v>0</v>
      </c>
      <c r="K1074">
        <v>0</v>
      </c>
      <c r="L1074">
        <v>0</v>
      </c>
      <c r="M1074">
        <v>0</v>
      </c>
    </row>
    <row r="1075" spans="1:13" x14ac:dyDescent="0.25">
      <c r="A1075">
        <v>1994</v>
      </c>
      <c r="B1075">
        <v>5</v>
      </c>
      <c r="C1075">
        <v>17</v>
      </c>
      <c r="D1075">
        <v>70.408299999999997</v>
      </c>
      <c r="E1075">
        <v>17.3</v>
      </c>
      <c r="F1075">
        <v>100</v>
      </c>
      <c r="G1075">
        <v>0</v>
      </c>
      <c r="H1075">
        <v>0</v>
      </c>
      <c r="I1075">
        <v>0</v>
      </c>
      <c r="J1075">
        <v>0</v>
      </c>
      <c r="K1075">
        <v>0</v>
      </c>
      <c r="L1075">
        <v>0</v>
      </c>
      <c r="M1075">
        <v>0</v>
      </c>
    </row>
    <row r="1076" spans="1:13" x14ac:dyDescent="0.25">
      <c r="A1076">
        <v>1994</v>
      </c>
      <c r="B1076">
        <v>5</v>
      </c>
      <c r="C1076">
        <v>17</v>
      </c>
      <c r="D1076">
        <v>70.411699999999996</v>
      </c>
      <c r="E1076">
        <v>17.216699999999999</v>
      </c>
      <c r="F1076">
        <v>0.5</v>
      </c>
      <c r="G1076">
        <v>0</v>
      </c>
      <c r="H1076">
        <v>0</v>
      </c>
      <c r="I1076">
        <v>0</v>
      </c>
      <c r="J1076">
        <v>0</v>
      </c>
      <c r="K1076">
        <v>0</v>
      </c>
      <c r="L1076">
        <v>0</v>
      </c>
      <c r="M1076">
        <v>0</v>
      </c>
    </row>
    <row r="1077" spans="1:13" x14ac:dyDescent="0.25">
      <c r="A1077">
        <v>1994</v>
      </c>
      <c r="B1077">
        <v>5</v>
      </c>
      <c r="C1077">
        <v>17</v>
      </c>
      <c r="D1077">
        <v>70.411699999999996</v>
      </c>
      <c r="E1077">
        <v>17.216699999999999</v>
      </c>
      <c r="F1077">
        <v>10</v>
      </c>
      <c r="G1077">
        <v>70</v>
      </c>
      <c r="H1077">
        <v>5.7856971878471286E-5</v>
      </c>
      <c r="I1077">
        <v>4.9364724495572984E-3</v>
      </c>
      <c r="J1077">
        <v>1.5080007042578259E-3</v>
      </c>
      <c r="K1077">
        <v>2.0037629023258764E-3</v>
      </c>
      <c r="L1077">
        <v>0.54378444397271986</v>
      </c>
      <c r="M1077">
        <v>1.5690161109441287E-2</v>
      </c>
    </row>
    <row r="1078" spans="1:13" x14ac:dyDescent="0.25">
      <c r="A1078">
        <v>1994</v>
      </c>
      <c r="B1078">
        <v>5</v>
      </c>
      <c r="C1078">
        <v>17</v>
      </c>
      <c r="D1078">
        <v>70.411699999999996</v>
      </c>
      <c r="E1078">
        <v>17.216699999999999</v>
      </c>
      <c r="F1078">
        <v>30</v>
      </c>
      <c r="G1078">
        <v>0</v>
      </c>
      <c r="H1078">
        <v>0</v>
      </c>
      <c r="I1078">
        <v>0</v>
      </c>
      <c r="J1078">
        <v>0</v>
      </c>
      <c r="K1078">
        <v>0</v>
      </c>
      <c r="L1078">
        <v>0</v>
      </c>
      <c r="M1078">
        <v>0</v>
      </c>
    </row>
    <row r="1079" spans="1:13" x14ac:dyDescent="0.25">
      <c r="A1079">
        <v>1994</v>
      </c>
      <c r="B1079">
        <v>5</v>
      </c>
      <c r="C1079">
        <v>17</v>
      </c>
      <c r="D1079">
        <v>70.411699999999996</v>
      </c>
      <c r="E1079">
        <v>17.216699999999999</v>
      </c>
      <c r="F1079">
        <v>50</v>
      </c>
      <c r="G1079">
        <v>0</v>
      </c>
      <c r="H1079">
        <v>0</v>
      </c>
      <c r="I1079">
        <v>0</v>
      </c>
      <c r="J1079">
        <v>0</v>
      </c>
      <c r="K1079">
        <v>0</v>
      </c>
      <c r="L1079">
        <v>0</v>
      </c>
      <c r="M1079">
        <v>0</v>
      </c>
    </row>
    <row r="1080" spans="1:13" x14ac:dyDescent="0.25">
      <c r="A1080">
        <v>1994</v>
      </c>
      <c r="B1080">
        <v>5</v>
      </c>
      <c r="C1080">
        <v>17</v>
      </c>
      <c r="D1080">
        <v>70.411699999999996</v>
      </c>
      <c r="E1080">
        <v>17.216699999999999</v>
      </c>
      <c r="F1080">
        <v>100</v>
      </c>
      <c r="G1080">
        <v>0</v>
      </c>
      <c r="H1080">
        <v>0</v>
      </c>
      <c r="I1080">
        <v>0</v>
      </c>
      <c r="J1080">
        <v>0</v>
      </c>
      <c r="K1080">
        <v>0</v>
      </c>
      <c r="L1080">
        <v>0</v>
      </c>
      <c r="M1080">
        <v>0</v>
      </c>
    </row>
    <row r="1081" spans="1:13" x14ac:dyDescent="0.25">
      <c r="A1081">
        <v>1994</v>
      </c>
      <c r="B1081">
        <v>5</v>
      </c>
      <c r="C1081">
        <v>17</v>
      </c>
      <c r="D1081">
        <v>70.415000000000006</v>
      </c>
      <c r="E1081">
        <v>17.166699999999999</v>
      </c>
      <c r="F1081">
        <v>0.5</v>
      </c>
      <c r="G1081">
        <v>940</v>
      </c>
      <c r="H1081">
        <v>7.7693647951090016E-4</v>
      </c>
      <c r="I1081">
        <v>6.6289772894055146E-2</v>
      </c>
      <c r="J1081">
        <v>2.0250295171462235E-2</v>
      </c>
      <c r="K1081">
        <v>2.6907673259804622E-2</v>
      </c>
      <c r="L1081">
        <v>7.302248247633667</v>
      </c>
      <c r="M1081">
        <v>0.21069644918392588</v>
      </c>
    </row>
    <row r="1082" spans="1:13" x14ac:dyDescent="0.25">
      <c r="A1082">
        <v>1994</v>
      </c>
      <c r="B1082">
        <v>5</v>
      </c>
      <c r="C1082">
        <v>17</v>
      </c>
      <c r="D1082">
        <v>70.415000000000006</v>
      </c>
      <c r="E1082">
        <v>17.166699999999999</v>
      </c>
      <c r="F1082">
        <v>10</v>
      </c>
      <c r="G1082">
        <v>70</v>
      </c>
      <c r="H1082">
        <v>5.7856971878471286E-5</v>
      </c>
      <c r="I1082">
        <v>4.9364724495572984E-3</v>
      </c>
      <c r="J1082">
        <v>1.5080007042578259E-3</v>
      </c>
      <c r="K1082">
        <v>2.0037629023258764E-3</v>
      </c>
      <c r="L1082">
        <v>0.54378444397271986</v>
      </c>
      <c r="M1082">
        <v>1.5690161109441287E-2</v>
      </c>
    </row>
    <row r="1083" spans="1:13" x14ac:dyDescent="0.25">
      <c r="A1083">
        <v>1994</v>
      </c>
      <c r="B1083">
        <v>5</v>
      </c>
      <c r="C1083">
        <v>17</v>
      </c>
      <c r="D1083">
        <v>70.415000000000006</v>
      </c>
      <c r="E1083">
        <v>17.166699999999999</v>
      </c>
      <c r="F1083">
        <v>30</v>
      </c>
      <c r="G1083">
        <v>2180</v>
      </c>
      <c r="H1083">
        <v>1.8018314099295344E-3</v>
      </c>
      <c r="I1083">
        <v>0.153735856286213</v>
      </c>
      <c r="J1083">
        <v>4.6963450504029433E-2</v>
      </c>
      <c r="K1083">
        <v>6.2402901815291574E-2</v>
      </c>
      <c r="L1083">
        <v>16.935001255150418</v>
      </c>
      <c r="M1083">
        <v>0.48863644597974298</v>
      </c>
    </row>
    <row r="1084" spans="1:13" x14ac:dyDescent="0.25">
      <c r="A1084">
        <v>1994</v>
      </c>
      <c r="B1084">
        <v>5</v>
      </c>
      <c r="C1084">
        <v>17</v>
      </c>
      <c r="D1084">
        <v>70.415000000000006</v>
      </c>
      <c r="E1084">
        <v>17.166699999999999</v>
      </c>
      <c r="F1084">
        <v>50</v>
      </c>
      <c r="G1084">
        <v>30</v>
      </c>
      <c r="H1084">
        <v>2.4795845090773408E-5</v>
      </c>
      <c r="I1084">
        <v>2.1156310498102707E-3</v>
      </c>
      <c r="J1084">
        <v>6.4628601611049687E-4</v>
      </c>
      <c r="K1084">
        <v>8.5875552956823269E-4</v>
      </c>
      <c r="L1084">
        <v>0.23305047598830853</v>
      </c>
      <c r="M1084">
        <v>6.724354761189124E-3</v>
      </c>
    </row>
    <row r="1085" spans="1:13" x14ac:dyDescent="0.25">
      <c r="A1085">
        <v>1994</v>
      </c>
      <c r="B1085">
        <v>5</v>
      </c>
      <c r="C1085">
        <v>17</v>
      </c>
      <c r="D1085">
        <v>70.415000000000006</v>
      </c>
      <c r="E1085">
        <v>17.166699999999999</v>
      </c>
      <c r="F1085">
        <v>100</v>
      </c>
      <c r="G1085">
        <v>70</v>
      </c>
      <c r="H1085">
        <v>5.7856971878471286E-5</v>
      </c>
      <c r="I1085">
        <v>4.9364724495572984E-3</v>
      </c>
      <c r="J1085">
        <v>1.5080007042578259E-3</v>
      </c>
      <c r="K1085">
        <v>2.0037629023258764E-3</v>
      </c>
      <c r="L1085">
        <v>0.54378444397271986</v>
      </c>
      <c r="M1085">
        <v>1.5690161109441287E-2</v>
      </c>
    </row>
    <row r="1086" spans="1:13" x14ac:dyDescent="0.25">
      <c r="A1086">
        <v>1994</v>
      </c>
      <c r="B1086">
        <v>5</v>
      </c>
      <c r="C1086">
        <v>19</v>
      </c>
      <c r="D1086">
        <v>53.033333333333331</v>
      </c>
      <c r="E1086">
        <v>4.9666666666666668</v>
      </c>
      <c r="F1086">
        <v>0</v>
      </c>
      <c r="G1086">
        <v>0</v>
      </c>
      <c r="H1086">
        <v>0</v>
      </c>
      <c r="I1086">
        <v>0</v>
      </c>
      <c r="J1086">
        <v>0</v>
      </c>
      <c r="K1086">
        <v>0</v>
      </c>
      <c r="L1086">
        <v>0</v>
      </c>
      <c r="M1086">
        <v>0</v>
      </c>
    </row>
    <row r="1087" spans="1:13" x14ac:dyDescent="0.25">
      <c r="A1087">
        <v>1994</v>
      </c>
      <c r="B1087">
        <v>5</v>
      </c>
      <c r="C1087">
        <v>19</v>
      </c>
      <c r="D1087">
        <v>70.400000000000006</v>
      </c>
      <c r="E1087">
        <v>17.216699999999999</v>
      </c>
      <c r="F1087">
        <v>10</v>
      </c>
      <c r="G1087">
        <v>72</v>
      </c>
      <c r="H1087">
        <v>1.776267140854517E-4</v>
      </c>
      <c r="I1087">
        <v>2.502337894746067E-3</v>
      </c>
      <c r="J1087">
        <v>9.1089943239355126E-4</v>
      </c>
      <c r="K1087">
        <v>2.0610132709637584E-3</v>
      </c>
      <c r="L1087">
        <v>0.43259429551032069</v>
      </c>
      <c r="M1087">
        <v>2.9859380167545132E-2</v>
      </c>
    </row>
    <row r="1088" spans="1:13" x14ac:dyDescent="0.25">
      <c r="A1088">
        <v>1994</v>
      </c>
      <c r="B1088">
        <v>5</v>
      </c>
      <c r="C1088">
        <v>20</v>
      </c>
      <c r="D1088">
        <v>70.400000000000006</v>
      </c>
      <c r="E1088">
        <v>17.0167</v>
      </c>
      <c r="F1088">
        <v>0</v>
      </c>
      <c r="G1088">
        <v>945</v>
      </c>
      <c r="H1088">
        <v>2.3313506223715534E-3</v>
      </c>
      <c r="I1088">
        <v>3.2843184868542132E-2</v>
      </c>
      <c r="J1088">
        <v>1.1955555050165361E-2</v>
      </c>
      <c r="K1088">
        <v>2.705079918139933E-2</v>
      </c>
      <c r="L1088">
        <v>5.6778001285729589</v>
      </c>
      <c r="M1088">
        <v>0.39190436469902984</v>
      </c>
    </row>
    <row r="1089" spans="1:13" x14ac:dyDescent="0.25">
      <c r="A1089">
        <v>1994</v>
      </c>
      <c r="B1089">
        <v>5</v>
      </c>
      <c r="C1089">
        <v>20</v>
      </c>
      <c r="D1089">
        <v>70.400000000000006</v>
      </c>
      <c r="E1089">
        <v>17.0167</v>
      </c>
      <c r="F1089">
        <v>10</v>
      </c>
      <c r="G1089">
        <v>72</v>
      </c>
      <c r="H1089">
        <v>1.776267140854517E-4</v>
      </c>
      <c r="I1089">
        <v>2.502337894746067E-3</v>
      </c>
      <c r="J1089">
        <v>9.1089943239355126E-4</v>
      </c>
      <c r="K1089">
        <v>2.0610132709637584E-3</v>
      </c>
      <c r="L1089">
        <v>0.43259429551032069</v>
      </c>
      <c r="M1089">
        <v>2.9859380167545132E-2</v>
      </c>
    </row>
    <row r="1090" spans="1:13" x14ac:dyDescent="0.25">
      <c r="A1090">
        <v>1994</v>
      </c>
      <c r="B1090">
        <v>5</v>
      </c>
      <c r="C1090">
        <v>20</v>
      </c>
      <c r="D1090">
        <v>70.400000000000006</v>
      </c>
      <c r="E1090">
        <v>17.0167</v>
      </c>
      <c r="F1090">
        <v>30</v>
      </c>
      <c r="G1090">
        <v>2176</v>
      </c>
      <c r="H1090">
        <v>5.3682740256936513E-3</v>
      </c>
      <c r="I1090">
        <v>7.5626211930103368E-2</v>
      </c>
      <c r="J1090">
        <v>2.7529405067893996E-2</v>
      </c>
      <c r="K1090">
        <v>6.2288401078015809E-2</v>
      </c>
      <c r="L1090">
        <v>13.073960930978581</v>
      </c>
      <c r="M1090">
        <v>0.90241682284136404</v>
      </c>
    </row>
    <row r="1091" spans="1:13" x14ac:dyDescent="0.25">
      <c r="A1091">
        <v>1994</v>
      </c>
      <c r="B1091">
        <v>5</v>
      </c>
      <c r="C1091">
        <v>20</v>
      </c>
      <c r="D1091">
        <v>70.400000000000006</v>
      </c>
      <c r="E1091">
        <v>17.0167</v>
      </c>
      <c r="F1091">
        <v>50</v>
      </c>
      <c r="G1091">
        <v>34</v>
      </c>
      <c r="H1091">
        <v>8.3879281651463302E-5</v>
      </c>
      <c r="I1091">
        <v>1.1816595614078651E-3</v>
      </c>
      <c r="J1091">
        <v>4.3014695418584368E-4</v>
      </c>
      <c r="K1091">
        <v>9.7325626684399702E-4</v>
      </c>
      <c r="L1091">
        <v>0.20428063954654033</v>
      </c>
      <c r="M1091">
        <v>1.4100262856896313E-2</v>
      </c>
    </row>
    <row r="1092" spans="1:13" x14ac:dyDescent="0.25">
      <c r="A1092">
        <v>1994</v>
      </c>
      <c r="B1092">
        <v>5</v>
      </c>
      <c r="C1092">
        <v>20</v>
      </c>
      <c r="D1092">
        <v>70.400000000000006</v>
      </c>
      <c r="E1092">
        <v>17.0167</v>
      </c>
      <c r="F1092">
        <v>100</v>
      </c>
      <c r="G1092">
        <v>72</v>
      </c>
      <c r="H1092">
        <v>1.776267140854517E-4</v>
      </c>
      <c r="I1092">
        <v>2.502337894746067E-3</v>
      </c>
      <c r="J1092">
        <v>9.1089943239355126E-4</v>
      </c>
      <c r="K1092">
        <v>2.0610132709637584E-3</v>
      </c>
      <c r="L1092">
        <v>0.43259429551032069</v>
      </c>
      <c r="M1092">
        <v>2.9859380167545132E-2</v>
      </c>
    </row>
    <row r="1093" spans="1:13" x14ac:dyDescent="0.25">
      <c r="A1093">
        <v>1994</v>
      </c>
      <c r="B1093">
        <v>5</v>
      </c>
      <c r="C1093">
        <v>23</v>
      </c>
      <c r="D1093">
        <v>50.25</v>
      </c>
      <c r="E1093">
        <v>-4.2169999999999996</v>
      </c>
      <c r="F1093">
        <v>10</v>
      </c>
      <c r="G1093">
        <v>31260</v>
      </c>
      <c r="H1093">
        <v>2.5837270584585893E-2</v>
      </c>
      <c r="I1093">
        <v>1.0864317026355841</v>
      </c>
      <c r="J1093">
        <v>0.39548217023086685</v>
      </c>
      <c r="K1093">
        <v>0.89482326181009841</v>
      </c>
      <c r="L1093">
        <v>187.81802330073091</v>
      </c>
      <c r="M1093">
        <v>12.963947556075844</v>
      </c>
    </row>
    <row r="1094" spans="1:13" x14ac:dyDescent="0.25">
      <c r="A1094">
        <v>1994</v>
      </c>
      <c r="B1094">
        <v>5</v>
      </c>
      <c r="C1094">
        <v>24</v>
      </c>
      <c r="D1094">
        <v>53.033333333333331</v>
      </c>
      <c r="E1094">
        <v>4.9666666666666668</v>
      </c>
      <c r="F1094">
        <v>0</v>
      </c>
      <c r="G1094">
        <v>2359000</v>
      </c>
      <c r="H1094">
        <v>7.5776304473727452</v>
      </c>
      <c r="I1094">
        <v>94.826437527898108</v>
      </c>
      <c r="J1094">
        <v>35.599026203632761</v>
      </c>
      <c r="K1094">
        <v>35.620526704666339</v>
      </c>
      <c r="L1094">
        <v>2814.1401246710238</v>
      </c>
      <c r="M1094">
        <v>37.356798737770802</v>
      </c>
    </row>
    <row r="1095" spans="1:13" x14ac:dyDescent="0.25">
      <c r="A1095">
        <v>1994</v>
      </c>
      <c r="B1095">
        <v>5</v>
      </c>
      <c r="C1095">
        <v>28</v>
      </c>
      <c r="D1095">
        <v>53.033333333333331</v>
      </c>
      <c r="E1095">
        <v>4.9666666666666668</v>
      </c>
      <c r="F1095">
        <v>0</v>
      </c>
      <c r="G1095">
        <v>0</v>
      </c>
      <c r="H1095">
        <v>0</v>
      </c>
      <c r="I1095">
        <v>0</v>
      </c>
      <c r="J1095">
        <v>0</v>
      </c>
      <c r="K1095">
        <v>0</v>
      </c>
      <c r="L1095">
        <v>0</v>
      </c>
      <c r="M1095">
        <v>0</v>
      </c>
    </row>
    <row r="1096" spans="1:13" x14ac:dyDescent="0.25">
      <c r="A1096">
        <v>1994</v>
      </c>
      <c r="B1096">
        <v>5</v>
      </c>
      <c r="C1096">
        <v>30</v>
      </c>
      <c r="D1096">
        <v>50.25</v>
      </c>
      <c r="E1096">
        <v>-4.2169999999999996</v>
      </c>
      <c r="F1096">
        <v>10</v>
      </c>
      <c r="G1096">
        <v>1165010</v>
      </c>
      <c r="H1096">
        <v>0.96291358297339757</v>
      </c>
      <c r="I1096">
        <v>40.489564871640496</v>
      </c>
      <c r="J1096">
        <v>14.738985385177934</v>
      </c>
      <c r="K1096">
        <v>33.348625983409555</v>
      </c>
      <c r="L1096">
        <v>6999.6761140622039</v>
      </c>
      <c r="M1096">
        <v>483.14550679155212</v>
      </c>
    </row>
    <row r="1097" spans="1:13" x14ac:dyDescent="0.25">
      <c r="A1097">
        <v>1994</v>
      </c>
      <c r="B1097">
        <v>5</v>
      </c>
      <c r="C1097">
        <v>30</v>
      </c>
      <c r="D1097">
        <v>53.033333333333331</v>
      </c>
      <c r="E1097">
        <v>4.9666666666666668</v>
      </c>
      <c r="F1097">
        <v>0</v>
      </c>
      <c r="G1097">
        <v>6624000</v>
      </c>
      <c r="H1097">
        <v>23.245899528629757</v>
      </c>
      <c r="I1097">
        <v>280.64562855227712</v>
      </c>
      <c r="J1097">
        <v>106.40366689037739</v>
      </c>
      <c r="K1097">
        <v>106.48811175516107</v>
      </c>
      <c r="L1097">
        <v>11019.336672013</v>
      </c>
      <c r="M1097">
        <v>113.30745316651844</v>
      </c>
    </row>
    <row r="1098" spans="1:13" x14ac:dyDescent="0.25">
      <c r="A1098">
        <v>1994</v>
      </c>
      <c r="B1098">
        <v>6</v>
      </c>
      <c r="C1098">
        <v>2</v>
      </c>
      <c r="D1098">
        <v>53.033333333333331</v>
      </c>
      <c r="E1098">
        <v>4.9666666666666668</v>
      </c>
      <c r="F1098">
        <v>0</v>
      </c>
      <c r="G1098">
        <v>65200000</v>
      </c>
      <c r="H1098">
        <v>183.52223341878795</v>
      </c>
      <c r="I1098">
        <v>2431.6041459758476</v>
      </c>
      <c r="J1098">
        <v>899.08440714509902</v>
      </c>
      <c r="K1098">
        <v>899.36169772945959</v>
      </c>
      <c r="L1098">
        <v>36733.750941696686</v>
      </c>
      <c r="M1098">
        <v>921.75428690292392</v>
      </c>
    </row>
    <row r="1099" spans="1:13" x14ac:dyDescent="0.25">
      <c r="A1099">
        <v>1994</v>
      </c>
      <c r="B1099">
        <v>6</v>
      </c>
      <c r="C1099">
        <v>6</v>
      </c>
      <c r="D1099">
        <v>50.25</v>
      </c>
      <c r="E1099">
        <v>-4.2169999999999996</v>
      </c>
      <c r="F1099">
        <v>10</v>
      </c>
      <c r="G1099">
        <v>15130</v>
      </c>
      <c r="H1099">
        <v>1.2505371207446722E-2</v>
      </c>
      <c r="I1099">
        <v>0.52583850482649996</v>
      </c>
      <c r="J1099">
        <v>0.19141539461270043</v>
      </c>
      <c r="K1099">
        <v>0.4330990387455787</v>
      </c>
      <c r="L1099">
        <v>90.904884598210444</v>
      </c>
      <c r="M1099">
        <v>6.2746169713188591</v>
      </c>
    </row>
    <row r="1100" spans="1:13" x14ac:dyDescent="0.25">
      <c r="A1100">
        <v>1994</v>
      </c>
      <c r="B1100">
        <v>6</v>
      </c>
      <c r="C1100">
        <v>6</v>
      </c>
      <c r="D1100">
        <v>53.033333333333331</v>
      </c>
      <c r="E1100">
        <v>4.9666666666666668</v>
      </c>
      <c r="F1100">
        <v>0</v>
      </c>
      <c r="G1100">
        <v>6532000</v>
      </c>
      <c r="H1100">
        <v>16.11469022786348</v>
      </c>
      <c r="I1100">
        <v>227.01765456224044</v>
      </c>
      <c r="J1100">
        <v>82.638820727703845</v>
      </c>
      <c r="K1100">
        <v>82.638820727703845</v>
      </c>
      <c r="L1100">
        <v>82.638820727703845</v>
      </c>
      <c r="M1100">
        <v>82.638820727703845</v>
      </c>
    </row>
    <row r="1101" spans="1:13" x14ac:dyDescent="0.25">
      <c r="A1101">
        <v>1994</v>
      </c>
      <c r="B1101">
        <v>6</v>
      </c>
      <c r="C1101">
        <v>9</v>
      </c>
      <c r="D1101">
        <v>-67.430000000000007</v>
      </c>
      <c r="E1101">
        <v>77.94</v>
      </c>
      <c r="F1101">
        <v>0</v>
      </c>
      <c r="G1101">
        <v>0</v>
      </c>
      <c r="H1101">
        <v>0</v>
      </c>
      <c r="I1101">
        <v>0</v>
      </c>
      <c r="J1101">
        <v>0</v>
      </c>
      <c r="K1101">
        <v>0</v>
      </c>
      <c r="L1101">
        <v>0</v>
      </c>
      <c r="M1101">
        <v>0</v>
      </c>
    </row>
    <row r="1102" spans="1:13" x14ac:dyDescent="0.25">
      <c r="A1102">
        <v>1994</v>
      </c>
      <c r="B1102">
        <v>6</v>
      </c>
      <c r="C1102">
        <v>9</v>
      </c>
      <c r="D1102">
        <v>-67.430000000000007</v>
      </c>
      <c r="E1102">
        <v>77.94</v>
      </c>
      <c r="F1102">
        <v>10</v>
      </c>
      <c r="G1102">
        <v>0</v>
      </c>
      <c r="H1102">
        <v>0</v>
      </c>
      <c r="I1102">
        <v>0</v>
      </c>
      <c r="J1102">
        <v>0</v>
      </c>
      <c r="K1102">
        <v>0</v>
      </c>
      <c r="L1102">
        <v>0</v>
      </c>
      <c r="M1102">
        <v>0</v>
      </c>
    </row>
    <row r="1103" spans="1:13" x14ac:dyDescent="0.25">
      <c r="A1103">
        <v>1994</v>
      </c>
      <c r="B1103">
        <v>6</v>
      </c>
      <c r="C1103">
        <v>9</v>
      </c>
      <c r="D1103">
        <v>-67.430000000000007</v>
      </c>
      <c r="E1103">
        <v>77.94</v>
      </c>
      <c r="F1103">
        <v>15</v>
      </c>
      <c r="G1103">
        <v>0</v>
      </c>
      <c r="H1103">
        <v>0</v>
      </c>
      <c r="I1103">
        <v>0</v>
      </c>
      <c r="J1103">
        <v>0</v>
      </c>
      <c r="K1103">
        <v>0</v>
      </c>
      <c r="L1103">
        <v>0</v>
      </c>
      <c r="M1103">
        <v>0</v>
      </c>
    </row>
    <row r="1104" spans="1:13" x14ac:dyDescent="0.25">
      <c r="A1104">
        <v>1994</v>
      </c>
      <c r="B1104">
        <v>6</v>
      </c>
      <c r="C1104">
        <v>9</v>
      </c>
      <c r="D1104">
        <v>-67.430000000000007</v>
      </c>
      <c r="E1104">
        <v>77.94</v>
      </c>
      <c r="F1104">
        <v>20</v>
      </c>
      <c r="G1104">
        <v>0</v>
      </c>
      <c r="H1104">
        <v>0</v>
      </c>
      <c r="I1104">
        <v>0</v>
      </c>
      <c r="J1104">
        <v>0</v>
      </c>
      <c r="K1104">
        <v>0</v>
      </c>
      <c r="L1104">
        <v>0</v>
      </c>
      <c r="M1104">
        <v>0</v>
      </c>
    </row>
    <row r="1105" spans="1:13" x14ac:dyDescent="0.25">
      <c r="A1105">
        <v>1994</v>
      </c>
      <c r="B1105">
        <v>6</v>
      </c>
      <c r="C1105">
        <v>9</v>
      </c>
      <c r="D1105">
        <v>53.033333333333331</v>
      </c>
      <c r="E1105">
        <v>4.9666666666666668</v>
      </c>
      <c r="F1105">
        <v>0</v>
      </c>
      <c r="G1105">
        <v>1159000</v>
      </c>
      <c r="H1105">
        <v>2.859296689236646</v>
      </c>
      <c r="I1105">
        <v>40.280689166815165</v>
      </c>
      <c r="J1105">
        <v>14.662950585335082</v>
      </c>
      <c r="K1105">
        <v>14.662950585335082</v>
      </c>
      <c r="L1105">
        <v>14.662950585335082</v>
      </c>
      <c r="M1105">
        <v>14.662950585335082</v>
      </c>
    </row>
    <row r="1106" spans="1:13" x14ac:dyDescent="0.25">
      <c r="A1106">
        <v>1994</v>
      </c>
      <c r="B1106">
        <v>6</v>
      </c>
      <c r="C1106">
        <v>13</v>
      </c>
      <c r="D1106">
        <v>50.25</v>
      </c>
      <c r="E1106">
        <v>-4.2169999999999996</v>
      </c>
      <c r="F1106">
        <v>10</v>
      </c>
      <c r="G1106">
        <v>2000</v>
      </c>
      <c r="H1106">
        <v>1.6530563393848939E-3</v>
      </c>
      <c r="I1106">
        <v>6.9509385965168535E-2</v>
      </c>
      <c r="J1106">
        <v>2.530276201093198E-2</v>
      </c>
      <c r="K1106">
        <v>5.7250368637882181E-2</v>
      </c>
      <c r="L1106">
        <v>12.016508208620019</v>
      </c>
      <c r="M1106">
        <v>0.8294272268762537</v>
      </c>
    </row>
    <row r="1107" spans="1:13" x14ac:dyDescent="0.25">
      <c r="A1107">
        <v>1994</v>
      </c>
      <c r="B1107">
        <v>6</v>
      </c>
      <c r="C1107">
        <v>13</v>
      </c>
      <c r="D1107">
        <v>53.033333333333331</v>
      </c>
      <c r="E1107">
        <v>4.9666666666666668</v>
      </c>
      <c r="F1107">
        <v>0</v>
      </c>
      <c r="G1107">
        <v>8370000</v>
      </c>
      <c r="H1107">
        <v>27.357482328669526</v>
      </c>
      <c r="I1107">
        <v>339.8966688194256</v>
      </c>
      <c r="J1107">
        <v>127.85181730010058</v>
      </c>
      <c r="K1107">
        <v>127.93386656588331</v>
      </c>
      <c r="L1107">
        <v>10731.198070504352</v>
      </c>
      <c r="M1107">
        <v>134.55975148330145</v>
      </c>
    </row>
    <row r="1108" spans="1:13" x14ac:dyDescent="0.25">
      <c r="A1108">
        <v>1994</v>
      </c>
      <c r="B1108">
        <v>6</v>
      </c>
      <c r="C1108">
        <v>13</v>
      </c>
      <c r="D1108">
        <v>70.333299999999994</v>
      </c>
      <c r="E1108">
        <v>18.95</v>
      </c>
      <c r="F1108">
        <v>0</v>
      </c>
      <c r="G1108">
        <v>98230</v>
      </c>
      <c r="H1108">
        <v>0.24233711284186002</v>
      </c>
      <c r="I1108">
        <v>3.4139534916792527</v>
      </c>
      <c r="J1108">
        <v>1.2427451561669243</v>
      </c>
      <c r="K1108">
        <v>2.8118518556495831</v>
      </c>
      <c r="L1108">
        <v>590.1908006663723</v>
      </c>
      <c r="M1108">
        <v>40.737318248027201</v>
      </c>
    </row>
    <row r="1109" spans="1:13" x14ac:dyDescent="0.25">
      <c r="A1109">
        <v>1994</v>
      </c>
      <c r="B1109">
        <v>6</v>
      </c>
      <c r="C1109">
        <v>13</v>
      </c>
      <c r="D1109">
        <v>70.333299999999994</v>
      </c>
      <c r="E1109">
        <v>18.95</v>
      </c>
      <c r="F1109">
        <v>10</v>
      </c>
      <c r="G1109">
        <v>126306</v>
      </c>
      <c r="H1109">
        <v>0.31160166318440363</v>
      </c>
      <c r="I1109">
        <v>4.3897262518582885</v>
      </c>
      <c r="J1109">
        <v>1.5979453292763874</v>
      </c>
      <c r="K1109">
        <v>3.6155325305881734</v>
      </c>
      <c r="L1109">
        <v>758.87854289898007</v>
      </c>
      <c r="M1109">
        <v>52.380817658916051</v>
      </c>
    </row>
    <row r="1110" spans="1:13" x14ac:dyDescent="0.25">
      <c r="A1110">
        <v>1994</v>
      </c>
      <c r="B1110">
        <v>6</v>
      </c>
      <c r="C1110">
        <v>13</v>
      </c>
      <c r="D1110">
        <v>70.333299999999994</v>
      </c>
      <c r="E1110">
        <v>18.95</v>
      </c>
      <c r="F1110">
        <v>30</v>
      </c>
      <c r="G1110">
        <v>73348</v>
      </c>
      <c r="H1110">
        <v>0.18095228089916265</v>
      </c>
      <c r="I1110">
        <v>2.5491872208865907</v>
      </c>
      <c r="J1110">
        <v>0.92795349398891946</v>
      </c>
      <c r="K1110">
        <v>2.099600019425691</v>
      </c>
      <c r="L1110">
        <v>440.69342204293059</v>
      </c>
      <c r="M1110">
        <v>30.418414118459726</v>
      </c>
    </row>
    <row r="1111" spans="1:13" x14ac:dyDescent="0.25">
      <c r="A1111">
        <v>1994</v>
      </c>
      <c r="B1111">
        <v>6</v>
      </c>
      <c r="C1111">
        <v>13</v>
      </c>
      <c r="D1111">
        <v>70.333299999999994</v>
      </c>
      <c r="E1111">
        <v>18.95</v>
      </c>
      <c r="F1111">
        <v>50</v>
      </c>
      <c r="G1111">
        <v>85428</v>
      </c>
      <c r="H1111">
        <v>0.21075409626238845</v>
      </c>
      <c r="I1111">
        <v>2.9690239121162088</v>
      </c>
      <c r="J1111">
        <v>1.0807821765349486</v>
      </c>
      <c r="K1111">
        <v>2.4453922459984994</v>
      </c>
      <c r="L1111">
        <v>513.27313162299549</v>
      </c>
      <c r="M1111">
        <v>35.428154568792301</v>
      </c>
    </row>
    <row r="1112" spans="1:13" x14ac:dyDescent="0.25">
      <c r="A1112">
        <v>1994</v>
      </c>
      <c r="B1112">
        <v>6</v>
      </c>
      <c r="C1112">
        <v>13</v>
      </c>
      <c r="D1112">
        <v>70.333299999999994</v>
      </c>
      <c r="E1112">
        <v>18.95</v>
      </c>
      <c r="F1112">
        <v>100</v>
      </c>
      <c r="G1112">
        <v>90510</v>
      </c>
      <c r="H1112">
        <v>0.22329158183158657</v>
      </c>
      <c r="I1112">
        <v>3.1456472618537021</v>
      </c>
      <c r="J1112">
        <v>1.1450764948047267</v>
      </c>
      <c r="K1112">
        <v>2.5908654327073579</v>
      </c>
      <c r="L1112">
        <v>543.80707898109893</v>
      </c>
      <c r="M1112">
        <v>37.535729152284858</v>
      </c>
    </row>
    <row r="1113" spans="1:13" x14ac:dyDescent="0.25">
      <c r="A1113">
        <v>1994</v>
      </c>
      <c r="B1113">
        <v>6</v>
      </c>
      <c r="C1113">
        <v>14</v>
      </c>
      <c r="D1113">
        <v>70.333299999999994</v>
      </c>
      <c r="E1113">
        <v>18.899999999999999</v>
      </c>
      <c r="F1113">
        <v>0.5</v>
      </c>
      <c r="G1113">
        <v>98230</v>
      </c>
      <c r="H1113">
        <v>8.1189862108889066E-2</v>
      </c>
      <c r="I1113">
        <v>6.9272812674287634</v>
      </c>
      <c r="J1113">
        <v>2.1161558454178033</v>
      </c>
      <c r="K1113">
        <v>2.8118518556495831</v>
      </c>
      <c r="L1113">
        <v>763.08494187771817</v>
      </c>
      <c r="M1113">
        <v>22.017778939720255</v>
      </c>
    </row>
    <row r="1114" spans="1:13" x14ac:dyDescent="0.25">
      <c r="A1114">
        <v>1994</v>
      </c>
      <c r="B1114">
        <v>6</v>
      </c>
      <c r="C1114">
        <v>14</v>
      </c>
      <c r="D1114">
        <v>70.333299999999994</v>
      </c>
      <c r="E1114">
        <v>18.899999999999999</v>
      </c>
      <c r="F1114">
        <v>10</v>
      </c>
      <c r="G1114">
        <v>126310</v>
      </c>
      <c r="H1114">
        <v>0.10439877311385297</v>
      </c>
      <c r="I1114">
        <v>8.9075119300511769</v>
      </c>
      <c r="J1114">
        <v>2.7210795564972283</v>
      </c>
      <c r="K1114">
        <v>3.615647031325449</v>
      </c>
      <c r="L1114">
        <v>981.22018740277497</v>
      </c>
      <c r="M1114">
        <v>28.311774996193275</v>
      </c>
    </row>
    <row r="1115" spans="1:13" x14ac:dyDescent="0.25">
      <c r="A1115">
        <v>1994</v>
      </c>
      <c r="B1115">
        <v>6</v>
      </c>
      <c r="C1115">
        <v>14</v>
      </c>
      <c r="D1115">
        <v>70.333299999999994</v>
      </c>
      <c r="E1115">
        <v>18.899999999999999</v>
      </c>
      <c r="F1115">
        <v>30</v>
      </c>
      <c r="G1115">
        <v>73350</v>
      </c>
      <c r="H1115">
        <v>6.0625841246940981E-2</v>
      </c>
      <c r="I1115">
        <v>5.1727179167861124</v>
      </c>
      <c r="J1115">
        <v>1.5801693093901648</v>
      </c>
      <c r="K1115">
        <v>2.0996572697943288</v>
      </c>
      <c r="L1115">
        <v>569.8084137914143</v>
      </c>
      <c r="M1115">
        <v>16.441047391107407</v>
      </c>
    </row>
    <row r="1116" spans="1:13" x14ac:dyDescent="0.25">
      <c r="A1116">
        <v>1994</v>
      </c>
      <c r="B1116">
        <v>6</v>
      </c>
      <c r="C1116">
        <v>14</v>
      </c>
      <c r="D1116">
        <v>70.333299999999994</v>
      </c>
      <c r="E1116">
        <v>18.899999999999999</v>
      </c>
      <c r="F1116">
        <v>50</v>
      </c>
      <c r="G1116">
        <v>85430</v>
      </c>
      <c r="H1116">
        <v>7.0610301536825737E-2</v>
      </c>
      <c r="I1116">
        <v>6.0246120195097141</v>
      </c>
      <c r="J1116">
        <v>1.8404071452106581</v>
      </c>
      <c r="K1116">
        <v>2.4454494963671372</v>
      </c>
      <c r="L1116">
        <v>663.65007212270655</v>
      </c>
      <c r="M1116">
        <v>19.148720908279561</v>
      </c>
    </row>
    <row r="1117" spans="1:13" x14ac:dyDescent="0.25">
      <c r="A1117">
        <v>1994</v>
      </c>
      <c r="B1117">
        <v>6</v>
      </c>
      <c r="C1117">
        <v>14</v>
      </c>
      <c r="D1117">
        <v>70.333299999999994</v>
      </c>
      <c r="E1117">
        <v>18.899999999999999</v>
      </c>
      <c r="F1117">
        <v>100</v>
      </c>
      <c r="G1117">
        <v>90510</v>
      </c>
      <c r="H1117">
        <v>7.4809064638863373E-2</v>
      </c>
      <c r="I1117">
        <v>6.3828588772775872</v>
      </c>
      <c r="J1117">
        <v>1.949844910605369</v>
      </c>
      <c r="K1117">
        <v>2.5908654327073579</v>
      </c>
      <c r="L1117">
        <v>703.11328605672679</v>
      </c>
      <c r="M1117">
        <v>20.287378314507585</v>
      </c>
    </row>
    <row r="1118" spans="1:13" x14ac:dyDescent="0.25">
      <c r="A1118">
        <v>1994</v>
      </c>
      <c r="B1118">
        <v>6</v>
      </c>
      <c r="C1118">
        <v>14</v>
      </c>
      <c r="D1118">
        <v>70.366699999999994</v>
      </c>
      <c r="E1118">
        <v>17.675000000000001</v>
      </c>
      <c r="F1118">
        <v>0</v>
      </c>
      <c r="G1118">
        <v>33340</v>
      </c>
      <c r="H1118">
        <v>8.2251036772346658E-2</v>
      </c>
      <c r="I1118">
        <v>1.1587214640393595</v>
      </c>
      <c r="J1118">
        <v>0.42179704272223612</v>
      </c>
      <c r="K1118">
        <v>0.95436364519349592</v>
      </c>
      <c r="L1118">
        <v>200.31519183769572</v>
      </c>
      <c r="M1118">
        <v>13.826551872027149</v>
      </c>
    </row>
    <row r="1119" spans="1:13" x14ac:dyDescent="0.25">
      <c r="A1119">
        <v>1994</v>
      </c>
      <c r="B1119">
        <v>6</v>
      </c>
      <c r="C1119">
        <v>14</v>
      </c>
      <c r="D1119">
        <v>70.366699999999994</v>
      </c>
      <c r="E1119">
        <v>17.675000000000001</v>
      </c>
      <c r="F1119">
        <v>10</v>
      </c>
      <c r="G1119">
        <v>36840</v>
      </c>
      <c r="H1119">
        <v>9.0885668707056125E-2</v>
      </c>
      <c r="I1119">
        <v>1.2803628894784043</v>
      </c>
      <c r="J1119">
        <v>0.46607687624136707</v>
      </c>
      <c r="K1119">
        <v>1.0545517903097896</v>
      </c>
      <c r="L1119">
        <v>221.34408120278076</v>
      </c>
      <c r="M1119">
        <v>15.278049519060593</v>
      </c>
    </row>
    <row r="1120" spans="1:13" x14ac:dyDescent="0.25">
      <c r="A1120">
        <v>1994</v>
      </c>
      <c r="B1120">
        <v>6</v>
      </c>
      <c r="C1120">
        <v>14</v>
      </c>
      <c r="D1120">
        <v>70.366699999999994</v>
      </c>
      <c r="E1120">
        <v>18.133299999999998</v>
      </c>
      <c r="F1120">
        <v>0.5</v>
      </c>
      <c r="G1120">
        <v>33340</v>
      </c>
      <c r="H1120">
        <v>2.7556449177546183E-2</v>
      </c>
      <c r="I1120">
        <v>2.3511713066891478</v>
      </c>
      <c r="J1120">
        <v>0.71823919257079882</v>
      </c>
      <c r="K1120">
        <v>0.95436364519349592</v>
      </c>
      <c r="L1120">
        <v>258.99676231500689</v>
      </c>
      <c r="M1120">
        <v>7.4729995912681799</v>
      </c>
    </row>
    <row r="1121" spans="1:13" x14ac:dyDescent="0.25">
      <c r="A1121">
        <v>1994</v>
      </c>
      <c r="B1121">
        <v>6</v>
      </c>
      <c r="C1121">
        <v>14</v>
      </c>
      <c r="D1121">
        <v>70.366699999999994</v>
      </c>
      <c r="E1121">
        <v>18.133299999999998</v>
      </c>
      <c r="F1121">
        <v>10</v>
      </c>
      <c r="G1121">
        <v>36840</v>
      </c>
      <c r="H1121">
        <v>3.0449297771469746E-2</v>
      </c>
      <c r="I1121">
        <v>2.5979949291670126</v>
      </c>
      <c r="J1121">
        <v>0.79363922778369012</v>
      </c>
      <c r="K1121">
        <v>1.0545517903097896</v>
      </c>
      <c r="L1121">
        <v>286.18598451364284</v>
      </c>
      <c r="M1121">
        <v>8.257507646740244</v>
      </c>
    </row>
    <row r="1122" spans="1:13" x14ac:dyDescent="0.25">
      <c r="A1122">
        <v>1994</v>
      </c>
      <c r="B1122">
        <v>6</v>
      </c>
      <c r="C1122">
        <v>14</v>
      </c>
      <c r="D1122">
        <v>70.366699999999994</v>
      </c>
      <c r="E1122">
        <v>18.133299999999998</v>
      </c>
      <c r="F1122">
        <v>100</v>
      </c>
      <c r="G1122">
        <v>0</v>
      </c>
      <c r="H1122">
        <v>0</v>
      </c>
      <c r="I1122">
        <v>0</v>
      </c>
      <c r="J1122">
        <v>0</v>
      </c>
      <c r="K1122">
        <v>0</v>
      </c>
      <c r="L1122">
        <v>0</v>
      </c>
      <c r="M1122">
        <v>0</v>
      </c>
    </row>
    <row r="1123" spans="1:13" x14ac:dyDescent="0.25">
      <c r="A1123">
        <v>1994</v>
      </c>
      <c r="B1123">
        <v>6</v>
      </c>
      <c r="C1123">
        <v>14</v>
      </c>
      <c r="D1123">
        <v>70.400000000000006</v>
      </c>
      <c r="E1123">
        <v>17.3</v>
      </c>
      <c r="F1123">
        <v>0.5</v>
      </c>
      <c r="G1123">
        <v>40940</v>
      </c>
      <c r="H1123">
        <v>3.3838063267208777E-2</v>
      </c>
      <c r="I1123">
        <v>2.8871311726410829</v>
      </c>
      <c r="J1123">
        <v>0.88196498331879136</v>
      </c>
      <c r="K1123">
        <v>1.1719150460174481</v>
      </c>
      <c r="L1123">
        <v>318.03621623204504</v>
      </c>
      <c r="M1123">
        <v>9.1765027974360915</v>
      </c>
    </row>
    <row r="1124" spans="1:13" x14ac:dyDescent="0.25">
      <c r="A1124">
        <v>1994</v>
      </c>
      <c r="B1124">
        <v>6</v>
      </c>
      <c r="C1124">
        <v>14</v>
      </c>
      <c r="D1124">
        <v>70.400000000000006</v>
      </c>
      <c r="E1124">
        <v>17.3</v>
      </c>
      <c r="F1124">
        <v>10</v>
      </c>
      <c r="G1124">
        <v>24310</v>
      </c>
      <c r="H1124">
        <v>2.0092899805223385E-2</v>
      </c>
      <c r="I1124">
        <v>1.714366360696256</v>
      </c>
      <c r="J1124">
        <v>0.52370710172153923</v>
      </c>
      <c r="K1124">
        <v>0.6958782307934579</v>
      </c>
      <c r="L1124">
        <v>188.84856904252601</v>
      </c>
      <c r="M1124">
        <v>5.4489688081502532</v>
      </c>
    </row>
    <row r="1125" spans="1:13" x14ac:dyDescent="0.25">
      <c r="A1125">
        <v>1994</v>
      </c>
      <c r="B1125">
        <v>6</v>
      </c>
      <c r="C1125">
        <v>14</v>
      </c>
      <c r="D1125">
        <v>70.400000000000006</v>
      </c>
      <c r="E1125">
        <v>17.3</v>
      </c>
      <c r="F1125">
        <v>30</v>
      </c>
      <c r="G1125">
        <v>15520</v>
      </c>
      <c r="H1125">
        <v>1.2827717193626777E-2</v>
      </c>
      <c r="I1125">
        <v>1.0944864631018467</v>
      </c>
      <c r="J1125">
        <v>0.33434529900116366</v>
      </c>
      <c r="K1125">
        <v>0.44426286062996573</v>
      </c>
      <c r="L1125">
        <v>120.56477957795161</v>
      </c>
      <c r="M1125">
        <v>3.4787328631218402</v>
      </c>
    </row>
    <row r="1126" spans="1:13" x14ac:dyDescent="0.25">
      <c r="A1126">
        <v>1994</v>
      </c>
      <c r="B1126">
        <v>6</v>
      </c>
      <c r="C1126">
        <v>14</v>
      </c>
      <c r="D1126">
        <v>70.400000000000006</v>
      </c>
      <c r="E1126">
        <v>17.3</v>
      </c>
      <c r="F1126">
        <v>50</v>
      </c>
      <c r="G1126">
        <v>13900</v>
      </c>
      <c r="H1126">
        <v>1.1488741558725013E-2</v>
      </c>
      <c r="I1126">
        <v>0.98024238641209216</v>
      </c>
      <c r="J1126">
        <v>0.29944585413119684</v>
      </c>
      <c r="K1126">
        <v>0.39789006203328114</v>
      </c>
      <c r="L1126">
        <v>107.98005387458295</v>
      </c>
      <c r="M1126">
        <v>3.1156177060176273</v>
      </c>
    </row>
    <row r="1127" spans="1:13" x14ac:dyDescent="0.25">
      <c r="A1127">
        <v>1994</v>
      </c>
      <c r="B1127">
        <v>6</v>
      </c>
      <c r="C1127">
        <v>14</v>
      </c>
      <c r="D1127">
        <v>70.400000000000006</v>
      </c>
      <c r="E1127">
        <v>17.3</v>
      </c>
      <c r="F1127">
        <v>100</v>
      </c>
      <c r="G1127">
        <v>0</v>
      </c>
      <c r="H1127">
        <v>0</v>
      </c>
      <c r="I1127">
        <v>0</v>
      </c>
      <c r="J1127">
        <v>0</v>
      </c>
      <c r="K1127">
        <v>0</v>
      </c>
      <c r="L1127">
        <v>0</v>
      </c>
      <c r="M1127">
        <v>0</v>
      </c>
    </row>
    <row r="1128" spans="1:13" x14ac:dyDescent="0.25">
      <c r="A1128">
        <v>1994</v>
      </c>
      <c r="B1128">
        <v>6</v>
      </c>
      <c r="C1128">
        <v>14</v>
      </c>
      <c r="D1128">
        <v>70.411699999999996</v>
      </c>
      <c r="E1128">
        <v>17.216699999999999</v>
      </c>
      <c r="F1128">
        <v>0.5</v>
      </c>
      <c r="G1128">
        <v>25780</v>
      </c>
      <c r="H1128">
        <v>2.1307896214671284E-2</v>
      </c>
      <c r="I1128">
        <v>1.8180322821369594</v>
      </c>
      <c r="J1128">
        <v>0.55537511651095361</v>
      </c>
      <c r="K1128">
        <v>0.73795725174230131</v>
      </c>
      <c r="L1128">
        <v>200.26804236595311</v>
      </c>
      <c r="M1128">
        <v>5.7784621914485204</v>
      </c>
    </row>
    <row r="1129" spans="1:13" x14ac:dyDescent="0.25">
      <c r="A1129">
        <v>1994</v>
      </c>
      <c r="B1129">
        <v>6</v>
      </c>
      <c r="C1129">
        <v>14</v>
      </c>
      <c r="D1129">
        <v>70.411699999999996</v>
      </c>
      <c r="E1129">
        <v>17.216699999999999</v>
      </c>
      <c r="F1129">
        <v>30</v>
      </c>
      <c r="G1129">
        <v>11110</v>
      </c>
      <c r="H1129">
        <v>9.182727965283086E-3</v>
      </c>
      <c r="I1129">
        <v>0.78348869877973693</v>
      </c>
      <c r="J1129">
        <v>0.23934125463292066</v>
      </c>
      <c r="K1129">
        <v>0.31802579778343548</v>
      </c>
      <c r="L1129">
        <v>86.306359607670259</v>
      </c>
      <c r="M1129">
        <v>2.4902527132270387</v>
      </c>
    </row>
    <row r="1130" spans="1:13" x14ac:dyDescent="0.25">
      <c r="A1130">
        <v>1994</v>
      </c>
      <c r="B1130">
        <v>6</v>
      </c>
      <c r="C1130">
        <v>14</v>
      </c>
      <c r="D1130">
        <v>70.411699999999996</v>
      </c>
      <c r="E1130">
        <v>17.216699999999999</v>
      </c>
      <c r="F1130">
        <v>100</v>
      </c>
      <c r="G1130">
        <v>0</v>
      </c>
      <c r="H1130">
        <v>0</v>
      </c>
      <c r="I1130">
        <v>0</v>
      </c>
      <c r="J1130">
        <v>0</v>
      </c>
      <c r="K1130">
        <v>0</v>
      </c>
      <c r="L1130">
        <v>0</v>
      </c>
      <c r="M1130">
        <v>0</v>
      </c>
    </row>
    <row r="1131" spans="1:13" x14ac:dyDescent="0.25">
      <c r="A1131">
        <v>1994</v>
      </c>
      <c r="B1131">
        <v>6</v>
      </c>
      <c r="C1131">
        <v>14</v>
      </c>
      <c r="D1131">
        <v>70.415000000000006</v>
      </c>
      <c r="E1131">
        <v>17.1633</v>
      </c>
      <c r="F1131">
        <v>0.5</v>
      </c>
      <c r="G1131">
        <v>22800</v>
      </c>
      <c r="H1131">
        <v>1.8844842268987791E-2</v>
      </c>
      <c r="I1131">
        <v>1.6078795978558058</v>
      </c>
      <c r="J1131">
        <v>0.49117737224397756</v>
      </c>
      <c r="K1131">
        <v>0.65265420247185679</v>
      </c>
      <c r="L1131">
        <v>177.11836175111446</v>
      </c>
      <c r="M1131">
        <v>5.110509618503734</v>
      </c>
    </row>
    <row r="1132" spans="1:13" x14ac:dyDescent="0.25">
      <c r="A1132">
        <v>1994</v>
      </c>
      <c r="B1132">
        <v>6</v>
      </c>
      <c r="C1132">
        <v>14</v>
      </c>
      <c r="D1132">
        <v>70.415000000000006</v>
      </c>
      <c r="E1132">
        <v>17.1633</v>
      </c>
      <c r="F1132">
        <v>10</v>
      </c>
      <c r="G1132">
        <v>15630</v>
      </c>
      <c r="H1132">
        <v>1.2918635292292946E-2</v>
      </c>
      <c r="I1132">
        <v>1.1022437769511511</v>
      </c>
      <c r="J1132">
        <v>0.33671501439356882</v>
      </c>
      <c r="K1132">
        <v>0.44741163090504921</v>
      </c>
      <c r="L1132">
        <v>121.41929798990874</v>
      </c>
      <c r="M1132">
        <v>3.5033888305795333</v>
      </c>
    </row>
    <row r="1133" spans="1:13" x14ac:dyDescent="0.25">
      <c r="A1133">
        <v>1994</v>
      </c>
      <c r="B1133">
        <v>6</v>
      </c>
      <c r="C1133">
        <v>14</v>
      </c>
      <c r="D1133">
        <v>70.415000000000006</v>
      </c>
      <c r="E1133">
        <v>17.1633</v>
      </c>
      <c r="F1133">
        <v>30</v>
      </c>
      <c r="G1133">
        <v>0</v>
      </c>
      <c r="H1133">
        <v>0</v>
      </c>
      <c r="I1133">
        <v>0</v>
      </c>
      <c r="J1133">
        <v>0</v>
      </c>
      <c r="K1133">
        <v>0</v>
      </c>
      <c r="L1133">
        <v>0</v>
      </c>
      <c r="M1133">
        <v>0</v>
      </c>
    </row>
    <row r="1134" spans="1:13" x14ac:dyDescent="0.25">
      <c r="A1134">
        <v>1994</v>
      </c>
      <c r="B1134">
        <v>6</v>
      </c>
      <c r="C1134">
        <v>14</v>
      </c>
      <c r="D1134">
        <v>70.415000000000006</v>
      </c>
      <c r="E1134">
        <v>17.1633</v>
      </c>
      <c r="F1134">
        <v>50</v>
      </c>
      <c r="G1134">
        <v>0</v>
      </c>
      <c r="H1134">
        <v>0</v>
      </c>
      <c r="I1134">
        <v>0</v>
      </c>
      <c r="J1134">
        <v>0</v>
      </c>
      <c r="K1134">
        <v>0</v>
      </c>
      <c r="L1134">
        <v>0</v>
      </c>
      <c r="M1134">
        <v>0</v>
      </c>
    </row>
    <row r="1135" spans="1:13" x14ac:dyDescent="0.25">
      <c r="A1135">
        <v>1994</v>
      </c>
      <c r="B1135">
        <v>6</v>
      </c>
      <c r="C1135">
        <v>14</v>
      </c>
      <c r="D1135">
        <v>70.415000000000006</v>
      </c>
      <c r="E1135">
        <v>17.1633</v>
      </c>
      <c r="F1135">
        <v>100</v>
      </c>
      <c r="G1135">
        <v>30</v>
      </c>
      <c r="H1135">
        <v>2.4795845090773408E-5</v>
      </c>
      <c r="I1135">
        <v>2.1156310498102707E-3</v>
      </c>
      <c r="J1135">
        <v>6.4628601611049687E-4</v>
      </c>
      <c r="K1135">
        <v>8.5875552956823269E-4</v>
      </c>
      <c r="L1135">
        <v>0.23305047598830853</v>
      </c>
      <c r="M1135">
        <v>6.724354761189124E-3</v>
      </c>
    </row>
    <row r="1136" spans="1:13" x14ac:dyDescent="0.25">
      <c r="A1136">
        <v>1994</v>
      </c>
      <c r="B1136">
        <v>6</v>
      </c>
      <c r="C1136">
        <v>15</v>
      </c>
      <c r="D1136">
        <v>70.400000000000006</v>
      </c>
      <c r="E1136">
        <v>17.399999999999999</v>
      </c>
      <c r="F1136">
        <v>0</v>
      </c>
      <c r="G1136">
        <v>40944</v>
      </c>
      <c r="H1136">
        <v>0.10101039140992686</v>
      </c>
      <c r="I1136">
        <v>1.4229961494789303</v>
      </c>
      <c r="J1136">
        <v>0.51799814388779952</v>
      </c>
      <c r="K1136">
        <v>1.1720295467547239</v>
      </c>
      <c r="L1136">
        <v>246.00195604686903</v>
      </c>
      <c r="M1136">
        <v>16.980034188610666</v>
      </c>
    </row>
    <row r="1137" spans="1:13" x14ac:dyDescent="0.25">
      <c r="A1137">
        <v>1994</v>
      </c>
      <c r="B1137">
        <v>6</v>
      </c>
      <c r="C1137">
        <v>15</v>
      </c>
      <c r="D1137">
        <v>70.400000000000006</v>
      </c>
      <c r="E1137">
        <v>17.399999999999999</v>
      </c>
      <c r="F1137">
        <v>10</v>
      </c>
      <c r="G1137">
        <v>24309</v>
      </c>
      <c r="H1137">
        <v>5.997121934310063E-2</v>
      </c>
      <c r="I1137">
        <v>0.84485183171364098</v>
      </c>
      <c r="J1137">
        <v>0.30754242086187278</v>
      </c>
      <c r="K1137">
        <v>0.69584960560913889</v>
      </c>
      <c r="L1137">
        <v>146.05464902167202</v>
      </c>
      <c r="M1137">
        <v>10.081273229067426</v>
      </c>
    </row>
    <row r="1138" spans="1:13" x14ac:dyDescent="0.25">
      <c r="A1138">
        <v>1994</v>
      </c>
      <c r="B1138">
        <v>6</v>
      </c>
      <c r="C1138">
        <v>15</v>
      </c>
      <c r="D1138">
        <v>70.400000000000006</v>
      </c>
      <c r="E1138">
        <v>17.399999999999999</v>
      </c>
      <c r="F1138">
        <v>30</v>
      </c>
      <c r="G1138">
        <v>15516</v>
      </c>
      <c r="H1138">
        <v>3.8278556885414844E-2</v>
      </c>
      <c r="I1138">
        <v>0.53925381631777747</v>
      </c>
      <c r="J1138">
        <v>0.19629882768081031</v>
      </c>
      <c r="K1138">
        <v>0.44414835989268991</v>
      </c>
      <c r="L1138">
        <v>93.224070682474107</v>
      </c>
      <c r="M1138">
        <v>6.434696426105976</v>
      </c>
    </row>
    <row r="1139" spans="1:13" x14ac:dyDescent="0.25">
      <c r="A1139">
        <v>1994</v>
      </c>
      <c r="B1139">
        <v>6</v>
      </c>
      <c r="C1139">
        <v>15</v>
      </c>
      <c r="D1139">
        <v>70.400000000000006</v>
      </c>
      <c r="E1139">
        <v>17.399999999999999</v>
      </c>
      <c r="F1139">
        <v>50</v>
      </c>
      <c r="G1139">
        <v>13904</v>
      </c>
      <c r="H1139">
        <v>3.430169212005723E-2</v>
      </c>
      <c r="I1139">
        <v>0.48322925122985161</v>
      </c>
      <c r="J1139">
        <v>0.17590480149999912</v>
      </c>
      <c r="K1139">
        <v>0.3980045627705569</v>
      </c>
      <c r="L1139">
        <v>83.538765066326377</v>
      </c>
      <c r="M1139">
        <v>5.7661780812437158</v>
      </c>
    </row>
    <row r="1140" spans="1:13" x14ac:dyDescent="0.25">
      <c r="A1140">
        <v>1994</v>
      </c>
      <c r="B1140">
        <v>6</v>
      </c>
      <c r="C1140">
        <v>16</v>
      </c>
      <c r="D1140">
        <v>53.033333333333331</v>
      </c>
      <c r="E1140">
        <v>4.9666666666666668</v>
      </c>
      <c r="F1140">
        <v>0</v>
      </c>
      <c r="G1140">
        <v>2138000</v>
      </c>
      <c r="H1140">
        <v>5.2745265932596634</v>
      </c>
      <c r="I1140">
        <v>74.305533596765159</v>
      </c>
      <c r="J1140">
        <v>27.048652589686288</v>
      </c>
      <c r="K1140">
        <v>27.048652589686288</v>
      </c>
      <c r="L1140">
        <v>27.048652589686288</v>
      </c>
      <c r="M1140">
        <v>27.048652589686288</v>
      </c>
    </row>
    <row r="1141" spans="1:13" x14ac:dyDescent="0.25">
      <c r="A1141">
        <v>1994</v>
      </c>
      <c r="B1141">
        <v>6</v>
      </c>
      <c r="C1141">
        <v>16</v>
      </c>
      <c r="D1141">
        <v>70.400000000000006</v>
      </c>
      <c r="E1141">
        <v>17.216699999999999</v>
      </c>
      <c r="F1141">
        <v>0</v>
      </c>
      <c r="G1141">
        <v>25785</v>
      </c>
      <c r="H1141">
        <v>6.3612566981852386E-2</v>
      </c>
      <c r="I1141">
        <v>0.89614975855593526</v>
      </c>
      <c r="J1141">
        <v>0.32621585922594054</v>
      </c>
      <c r="K1141">
        <v>0.73810037766389602</v>
      </c>
      <c r="L1141">
        <v>154.92283207963359</v>
      </c>
      <c r="M1141">
        <v>10.693390522502101</v>
      </c>
    </row>
    <row r="1142" spans="1:13" x14ac:dyDescent="0.25">
      <c r="A1142">
        <v>1994</v>
      </c>
      <c r="B1142">
        <v>6</v>
      </c>
      <c r="C1142">
        <v>16</v>
      </c>
      <c r="D1142">
        <v>70.400000000000006</v>
      </c>
      <c r="E1142">
        <v>17.216699999999999</v>
      </c>
      <c r="F1142">
        <v>10</v>
      </c>
      <c r="G1142">
        <v>11110</v>
      </c>
      <c r="H1142">
        <v>2.7408788798463452E-2</v>
      </c>
      <c r="I1142">
        <v>0.38612463903651117</v>
      </c>
      <c r="J1142">
        <v>0.14055684297072715</v>
      </c>
      <c r="K1142">
        <v>0.31802579778343548</v>
      </c>
      <c r="L1142">
        <v>66.751703098884207</v>
      </c>
      <c r="M1142">
        <v>4.6074682452975892</v>
      </c>
    </row>
    <row r="1143" spans="1:13" x14ac:dyDescent="0.25">
      <c r="A1143">
        <v>1994</v>
      </c>
      <c r="B1143">
        <v>6</v>
      </c>
      <c r="C1143">
        <v>17</v>
      </c>
      <c r="D1143">
        <v>70.400000000000006</v>
      </c>
      <c r="E1143">
        <v>17.0167</v>
      </c>
      <c r="F1143">
        <v>0</v>
      </c>
      <c r="G1143">
        <v>22800</v>
      </c>
      <c r="H1143">
        <v>5.6248459460393037E-2</v>
      </c>
      <c r="I1143">
        <v>0.7924070000029213</v>
      </c>
      <c r="J1143">
        <v>0.28845148692462458</v>
      </c>
      <c r="K1143">
        <v>0.65265420247185679</v>
      </c>
      <c r="L1143">
        <v>136.98819357826821</v>
      </c>
      <c r="M1143">
        <v>9.4554703863892922</v>
      </c>
    </row>
    <row r="1144" spans="1:13" x14ac:dyDescent="0.25">
      <c r="A1144">
        <v>1994</v>
      </c>
      <c r="B1144">
        <v>6</v>
      </c>
      <c r="C1144">
        <v>17</v>
      </c>
      <c r="D1144">
        <v>70.400000000000006</v>
      </c>
      <c r="E1144">
        <v>17.0167</v>
      </c>
      <c r="F1144">
        <v>10</v>
      </c>
      <c r="G1144">
        <v>15632</v>
      </c>
      <c r="H1144">
        <v>3.8564733258108067E-2</v>
      </c>
      <c r="I1144">
        <v>0.54328536070375721</v>
      </c>
      <c r="J1144">
        <v>0.19776638787744436</v>
      </c>
      <c r="K1144">
        <v>0.44746888127368711</v>
      </c>
      <c r="L1144">
        <v>93.921028158574074</v>
      </c>
      <c r="M1144">
        <v>6.4828032052647986</v>
      </c>
    </row>
    <row r="1145" spans="1:13" x14ac:dyDescent="0.25">
      <c r="A1145">
        <v>1994</v>
      </c>
      <c r="B1145">
        <v>6</v>
      </c>
      <c r="C1145">
        <v>17</v>
      </c>
      <c r="D1145">
        <v>70.400000000000006</v>
      </c>
      <c r="E1145">
        <v>17.0167</v>
      </c>
      <c r="F1145">
        <v>100</v>
      </c>
      <c r="G1145">
        <v>34</v>
      </c>
      <c r="H1145">
        <v>8.3879281651463302E-5</v>
      </c>
      <c r="I1145">
        <v>1.1816595614078651E-3</v>
      </c>
      <c r="J1145">
        <v>4.3014695418584368E-4</v>
      </c>
      <c r="K1145">
        <v>9.7325626684399702E-4</v>
      </c>
      <c r="L1145">
        <v>0.20428063954654033</v>
      </c>
      <c r="M1145">
        <v>1.4100262856896313E-2</v>
      </c>
    </row>
    <row r="1146" spans="1:13" x14ac:dyDescent="0.25">
      <c r="A1146">
        <v>1994</v>
      </c>
      <c r="B1146">
        <v>6</v>
      </c>
      <c r="C1146">
        <v>20</v>
      </c>
      <c r="D1146">
        <v>50.25</v>
      </c>
      <c r="E1146">
        <v>-4.2169999999999996</v>
      </c>
      <c r="F1146">
        <v>10</v>
      </c>
      <c r="G1146">
        <v>0</v>
      </c>
      <c r="H1146">
        <v>0</v>
      </c>
      <c r="I1146">
        <v>0</v>
      </c>
      <c r="J1146">
        <v>0</v>
      </c>
      <c r="K1146">
        <v>0</v>
      </c>
      <c r="L1146">
        <v>0</v>
      </c>
      <c r="M1146">
        <v>0</v>
      </c>
    </row>
    <row r="1147" spans="1:13" x14ac:dyDescent="0.25">
      <c r="A1147">
        <v>1994</v>
      </c>
      <c r="B1147">
        <v>6</v>
      </c>
      <c r="C1147">
        <v>20</v>
      </c>
      <c r="D1147">
        <v>53.033333333333331</v>
      </c>
      <c r="E1147">
        <v>4.9666666666666668</v>
      </c>
      <c r="F1147">
        <v>0</v>
      </c>
      <c r="G1147">
        <v>1747000</v>
      </c>
      <c r="H1147">
        <v>8.3251476931826751</v>
      </c>
      <c r="I1147">
        <v>90.044849089669682</v>
      </c>
      <c r="J1147">
        <v>35.245759545868204</v>
      </c>
      <c r="K1147">
        <v>35.294869325387786</v>
      </c>
      <c r="L1147">
        <v>6381.7741738724999</v>
      </c>
      <c r="M1147">
        <v>39.260727451141719</v>
      </c>
    </row>
    <row r="1148" spans="1:13" x14ac:dyDescent="0.25">
      <c r="A1148">
        <v>1994</v>
      </c>
      <c r="B1148">
        <v>6</v>
      </c>
      <c r="C1148">
        <v>27</v>
      </c>
      <c r="D1148">
        <v>50.25</v>
      </c>
      <c r="E1148">
        <v>-4.2169999999999996</v>
      </c>
      <c r="F1148">
        <v>10</v>
      </c>
      <c r="G1148">
        <v>0</v>
      </c>
      <c r="H1148">
        <v>0</v>
      </c>
      <c r="I1148">
        <v>0</v>
      </c>
      <c r="J1148">
        <v>0</v>
      </c>
      <c r="K1148">
        <v>0</v>
      </c>
      <c r="L1148">
        <v>0</v>
      </c>
      <c r="M1148">
        <v>0</v>
      </c>
    </row>
    <row r="1149" spans="1:13" x14ac:dyDescent="0.25">
      <c r="A1149">
        <v>1994</v>
      </c>
      <c r="B1149">
        <v>6</v>
      </c>
      <c r="C1149">
        <v>28</v>
      </c>
      <c r="D1149">
        <v>53.033333333333331</v>
      </c>
      <c r="E1149">
        <v>4.9666666666666668</v>
      </c>
      <c r="F1149">
        <v>0</v>
      </c>
      <c r="G1149">
        <v>20468000</v>
      </c>
      <c r="H1149">
        <v>129.82065924981555</v>
      </c>
      <c r="I1149">
        <v>1290.7737965472159</v>
      </c>
      <c r="J1149">
        <v>518.61860087715809</v>
      </c>
      <c r="K1149">
        <v>519.58881847254497</v>
      </c>
      <c r="L1149">
        <v>125901.25312781794</v>
      </c>
      <c r="M1149">
        <v>597.93869851792749</v>
      </c>
    </row>
    <row r="1150" spans="1:13" x14ac:dyDescent="0.25">
      <c r="A1150">
        <v>1994</v>
      </c>
      <c r="B1150">
        <v>7</v>
      </c>
      <c r="C1150">
        <v>1</v>
      </c>
      <c r="D1150">
        <v>53.033333333333331</v>
      </c>
      <c r="E1150">
        <v>4.9666666666666668</v>
      </c>
      <c r="F1150">
        <v>0</v>
      </c>
      <c r="G1150">
        <v>46226000</v>
      </c>
      <c r="H1150">
        <v>275.14026061617591</v>
      </c>
      <c r="I1150">
        <v>2783.2830899778482</v>
      </c>
      <c r="J1150">
        <v>1112.1775175959867</v>
      </c>
      <c r="K1150">
        <v>1114.1478977742725</v>
      </c>
      <c r="L1150">
        <v>255747.28097045716</v>
      </c>
      <c r="M1150">
        <v>1273.2658640392776</v>
      </c>
    </row>
    <row r="1151" spans="1:13" x14ac:dyDescent="0.25">
      <c r="A1151">
        <v>1994</v>
      </c>
      <c r="B1151">
        <v>7</v>
      </c>
      <c r="C1151">
        <v>4</v>
      </c>
      <c r="D1151">
        <v>50.25</v>
      </c>
      <c r="E1151">
        <v>-4.2169999999999996</v>
      </c>
      <c r="F1151">
        <v>10</v>
      </c>
      <c r="G1151">
        <v>0</v>
      </c>
      <c r="H1151">
        <v>0</v>
      </c>
      <c r="I1151">
        <v>0</v>
      </c>
      <c r="J1151">
        <v>0</v>
      </c>
      <c r="K1151">
        <v>0</v>
      </c>
      <c r="L1151">
        <v>0</v>
      </c>
      <c r="M1151">
        <v>0</v>
      </c>
    </row>
    <row r="1152" spans="1:13" x14ac:dyDescent="0.25">
      <c r="A1152">
        <v>1994</v>
      </c>
      <c r="B1152">
        <v>7</v>
      </c>
      <c r="C1152">
        <v>4</v>
      </c>
      <c r="D1152">
        <v>53.033333333333331</v>
      </c>
      <c r="E1152">
        <v>4.9666666666666668</v>
      </c>
      <c r="F1152">
        <v>0</v>
      </c>
      <c r="G1152">
        <v>44729000</v>
      </c>
      <c r="H1152">
        <v>246.96397811926204</v>
      </c>
      <c r="I1152">
        <v>2552.4236045274624</v>
      </c>
      <c r="J1152">
        <v>1013.0932970032485</v>
      </c>
      <c r="K1152">
        <v>1014.7642273064149</v>
      </c>
      <c r="L1152">
        <v>216949.85276006791</v>
      </c>
      <c r="M1152">
        <v>1149.7001318290181</v>
      </c>
    </row>
    <row r="1153" spans="1:13" x14ac:dyDescent="0.25">
      <c r="A1153">
        <v>1994</v>
      </c>
      <c r="B1153">
        <v>7</v>
      </c>
      <c r="C1153">
        <v>8</v>
      </c>
      <c r="D1153">
        <v>53.033333333333331</v>
      </c>
      <c r="E1153">
        <v>4.9666666666666668</v>
      </c>
      <c r="F1153">
        <v>0</v>
      </c>
      <c r="G1153">
        <v>0</v>
      </c>
      <c r="H1153">
        <v>0</v>
      </c>
      <c r="I1153">
        <v>0</v>
      </c>
      <c r="J1153">
        <v>0</v>
      </c>
      <c r="K1153">
        <v>0</v>
      </c>
      <c r="L1153">
        <v>0</v>
      </c>
      <c r="M1153">
        <v>0</v>
      </c>
    </row>
    <row r="1154" spans="1:13" x14ac:dyDescent="0.25">
      <c r="A1154">
        <v>1994</v>
      </c>
      <c r="B1154">
        <v>7</v>
      </c>
      <c r="C1154">
        <v>11</v>
      </c>
      <c r="D1154">
        <v>-67.430000000000007</v>
      </c>
      <c r="E1154">
        <v>77.94</v>
      </c>
      <c r="F1154">
        <v>0</v>
      </c>
      <c r="G1154">
        <v>0</v>
      </c>
      <c r="H1154">
        <v>0</v>
      </c>
      <c r="I1154">
        <v>0</v>
      </c>
      <c r="J1154">
        <v>0</v>
      </c>
      <c r="K1154">
        <v>0</v>
      </c>
      <c r="L1154">
        <v>0</v>
      </c>
      <c r="M1154">
        <v>0</v>
      </c>
    </row>
    <row r="1155" spans="1:13" x14ac:dyDescent="0.25">
      <c r="A1155">
        <v>1994</v>
      </c>
      <c r="B1155">
        <v>7</v>
      </c>
      <c r="C1155">
        <v>11</v>
      </c>
      <c r="D1155">
        <v>-67.430000000000007</v>
      </c>
      <c r="E1155">
        <v>77.94</v>
      </c>
      <c r="F1155">
        <v>5</v>
      </c>
      <c r="G1155">
        <v>2690</v>
      </c>
      <c r="H1155">
        <v>2.2233607764726823E-3</v>
      </c>
      <c r="I1155">
        <v>7.8554717081305972E-2</v>
      </c>
      <c r="J1155">
        <v>2.2917894011862023E-2</v>
      </c>
      <c r="K1155">
        <v>2.2917894011862023E-2</v>
      </c>
      <c r="L1155">
        <v>2.2917894011862023E-2</v>
      </c>
      <c r="M1155">
        <v>2.2917894011862023E-2</v>
      </c>
    </row>
    <row r="1156" spans="1:13" x14ac:dyDescent="0.25">
      <c r="A1156">
        <v>1994</v>
      </c>
      <c r="B1156">
        <v>7</v>
      </c>
      <c r="C1156">
        <v>11</v>
      </c>
      <c r="D1156">
        <v>-67.430000000000007</v>
      </c>
      <c r="E1156">
        <v>77.94</v>
      </c>
      <c r="F1156">
        <v>10</v>
      </c>
      <c r="G1156">
        <v>1340</v>
      </c>
      <c r="H1156">
        <v>1.107547747387879E-3</v>
      </c>
      <c r="I1156">
        <v>3.9131346055371746E-2</v>
      </c>
      <c r="J1156">
        <v>1.1416348689923833E-2</v>
      </c>
      <c r="K1156">
        <v>1.1416348689923833E-2</v>
      </c>
      <c r="L1156">
        <v>1.1416348689923833E-2</v>
      </c>
      <c r="M1156">
        <v>1.1416348689923833E-2</v>
      </c>
    </row>
    <row r="1157" spans="1:13" x14ac:dyDescent="0.25">
      <c r="A1157">
        <v>1994</v>
      </c>
      <c r="B1157">
        <v>7</v>
      </c>
      <c r="C1157">
        <v>11</v>
      </c>
      <c r="D1157">
        <v>-67.430000000000007</v>
      </c>
      <c r="E1157">
        <v>77.94</v>
      </c>
      <c r="F1157">
        <v>15</v>
      </c>
      <c r="G1157">
        <v>0</v>
      </c>
      <c r="H1157">
        <v>0</v>
      </c>
      <c r="I1157">
        <v>0</v>
      </c>
      <c r="J1157">
        <v>0</v>
      </c>
      <c r="K1157">
        <v>0</v>
      </c>
      <c r="L1157">
        <v>0</v>
      </c>
      <c r="M1157">
        <v>0</v>
      </c>
    </row>
    <row r="1158" spans="1:13" x14ac:dyDescent="0.25">
      <c r="A1158">
        <v>1994</v>
      </c>
      <c r="B1158">
        <v>7</v>
      </c>
      <c r="C1158">
        <v>11</v>
      </c>
      <c r="D1158">
        <v>-67.430000000000007</v>
      </c>
      <c r="E1158">
        <v>77.94</v>
      </c>
      <c r="F1158">
        <v>20</v>
      </c>
      <c r="G1158">
        <v>0</v>
      </c>
      <c r="H1158">
        <v>0</v>
      </c>
      <c r="I1158">
        <v>0</v>
      </c>
      <c r="J1158">
        <v>0</v>
      </c>
      <c r="K1158">
        <v>0</v>
      </c>
      <c r="L1158">
        <v>0</v>
      </c>
      <c r="M1158">
        <v>0</v>
      </c>
    </row>
    <row r="1159" spans="1:13" x14ac:dyDescent="0.25">
      <c r="A1159">
        <v>1994</v>
      </c>
      <c r="B1159">
        <v>7</v>
      </c>
      <c r="C1159">
        <v>11</v>
      </c>
      <c r="D1159">
        <v>50.25</v>
      </c>
      <c r="E1159">
        <v>-4.2169999999999996</v>
      </c>
      <c r="F1159">
        <v>10</v>
      </c>
      <c r="G1159">
        <v>0</v>
      </c>
      <c r="H1159">
        <v>0</v>
      </c>
      <c r="I1159">
        <v>0</v>
      </c>
      <c r="J1159">
        <v>0</v>
      </c>
      <c r="K1159">
        <v>0</v>
      </c>
      <c r="L1159">
        <v>0</v>
      </c>
      <c r="M1159">
        <v>0</v>
      </c>
    </row>
    <row r="1160" spans="1:13" x14ac:dyDescent="0.25">
      <c r="A1160">
        <v>1994</v>
      </c>
      <c r="B1160">
        <v>7</v>
      </c>
      <c r="C1160">
        <v>11</v>
      </c>
      <c r="D1160">
        <v>53.033333333333331</v>
      </c>
      <c r="E1160">
        <v>4.9666666666666668</v>
      </c>
      <c r="F1160">
        <v>0</v>
      </c>
      <c r="G1160">
        <v>933000</v>
      </c>
      <c r="H1160">
        <v>6.8702976806429366</v>
      </c>
      <c r="I1160">
        <v>65.796125649099423</v>
      </c>
      <c r="J1160">
        <v>26.758814740361643</v>
      </c>
      <c r="K1160">
        <v>26.81469208705893</v>
      </c>
      <c r="L1160">
        <v>7247.8698032363945</v>
      </c>
      <c r="M1160">
        <v>31.327064808191142</v>
      </c>
    </row>
    <row r="1161" spans="1:13" x14ac:dyDescent="0.25">
      <c r="A1161">
        <v>1994</v>
      </c>
      <c r="B1161">
        <v>7</v>
      </c>
      <c r="C1161">
        <v>15</v>
      </c>
      <c r="D1161">
        <v>70.333299999999994</v>
      </c>
      <c r="E1161">
        <v>18.95</v>
      </c>
      <c r="F1161">
        <v>0</v>
      </c>
      <c r="G1161">
        <v>7690</v>
      </c>
      <c r="H1161">
        <v>1.8971519879404493E-2</v>
      </c>
      <c r="I1161">
        <v>0.267263589036073</v>
      </c>
      <c r="J1161">
        <v>9.7289119932033472E-2</v>
      </c>
      <c r="K1161">
        <v>0.22012766741265696</v>
      </c>
      <c r="L1161">
        <v>46.203474062143975</v>
      </c>
      <c r="M1161">
        <v>3.1891476873391955</v>
      </c>
    </row>
    <row r="1162" spans="1:13" x14ac:dyDescent="0.25">
      <c r="A1162">
        <v>1994</v>
      </c>
      <c r="B1162">
        <v>7</v>
      </c>
      <c r="C1162">
        <v>15</v>
      </c>
      <c r="D1162">
        <v>70.333299999999994</v>
      </c>
      <c r="E1162">
        <v>18.95</v>
      </c>
      <c r="F1162">
        <v>0.5</v>
      </c>
      <c r="G1162">
        <v>7690</v>
      </c>
      <c r="H1162">
        <v>6.3560016249349172E-3</v>
      </c>
      <c r="I1162">
        <v>0.54230675910136605</v>
      </c>
      <c r="J1162">
        <v>0.16566464879632403</v>
      </c>
      <c r="K1162">
        <v>0.22012766741265696</v>
      </c>
      <c r="L1162">
        <v>59.73860534500308</v>
      </c>
      <c r="M1162">
        <v>1.7236762704514788</v>
      </c>
    </row>
    <row r="1163" spans="1:13" x14ac:dyDescent="0.25">
      <c r="A1163">
        <v>1994</v>
      </c>
      <c r="B1163">
        <v>7</v>
      </c>
      <c r="C1163">
        <v>15</v>
      </c>
      <c r="D1163">
        <v>70.333299999999994</v>
      </c>
      <c r="E1163">
        <v>18.95</v>
      </c>
      <c r="F1163">
        <v>10</v>
      </c>
      <c r="G1163">
        <v>6796</v>
      </c>
      <c r="H1163">
        <v>1.1188255791318125E-2</v>
      </c>
      <c r="I1163">
        <v>0.35779845634735352</v>
      </c>
      <c r="J1163">
        <v>0.11620983838708548</v>
      </c>
      <c r="K1163">
        <v>0.19453675263152365</v>
      </c>
      <c r="L1163">
        <v>46.816418216911757</v>
      </c>
      <c r="M1163">
        <v>2.1704609708373126</v>
      </c>
    </row>
    <row r="1164" spans="1:13" x14ac:dyDescent="0.25">
      <c r="A1164">
        <v>1994</v>
      </c>
      <c r="B1164">
        <v>7</v>
      </c>
      <c r="C1164">
        <v>15</v>
      </c>
      <c r="D1164">
        <v>70.333299999999994</v>
      </c>
      <c r="E1164">
        <v>18.95</v>
      </c>
      <c r="F1164">
        <v>30</v>
      </c>
      <c r="G1164">
        <v>1785</v>
      </c>
      <c r="H1164">
        <v>2.943608808616268E-3</v>
      </c>
      <c r="I1164">
        <v>9.3869171363784282E-2</v>
      </c>
      <c r="J1164">
        <v>3.0496137811170131E-2</v>
      </c>
      <c r="K1164">
        <v>5.1095954009309844E-2</v>
      </c>
      <c r="L1164">
        <v>12.291218211010612</v>
      </c>
      <c r="M1164">
        <v>0.57065787527573419</v>
      </c>
    </row>
    <row r="1165" spans="1:13" x14ac:dyDescent="0.25">
      <c r="A1165">
        <v>1994</v>
      </c>
      <c r="B1165">
        <v>7</v>
      </c>
      <c r="C1165">
        <v>15</v>
      </c>
      <c r="D1165">
        <v>70.333299999999994</v>
      </c>
      <c r="E1165">
        <v>18.95</v>
      </c>
      <c r="F1165">
        <v>50</v>
      </c>
      <c r="G1165">
        <v>0</v>
      </c>
      <c r="H1165">
        <v>0</v>
      </c>
      <c r="I1165">
        <v>0</v>
      </c>
      <c r="J1165">
        <v>0</v>
      </c>
      <c r="K1165">
        <v>0</v>
      </c>
      <c r="L1165">
        <v>0</v>
      </c>
      <c r="M1165">
        <v>0</v>
      </c>
    </row>
    <row r="1166" spans="1:13" x14ac:dyDescent="0.25">
      <c r="A1166">
        <v>1994</v>
      </c>
      <c r="B1166">
        <v>7</v>
      </c>
      <c r="C1166">
        <v>15</v>
      </c>
      <c r="D1166">
        <v>70.333299999999994</v>
      </c>
      <c r="E1166">
        <v>18.95</v>
      </c>
      <c r="F1166">
        <v>100</v>
      </c>
      <c r="G1166">
        <v>0</v>
      </c>
      <c r="H1166">
        <v>0</v>
      </c>
      <c r="I1166">
        <v>0</v>
      </c>
      <c r="J1166">
        <v>0</v>
      </c>
      <c r="K1166">
        <v>0</v>
      </c>
      <c r="L1166">
        <v>0</v>
      </c>
      <c r="M1166">
        <v>0</v>
      </c>
    </row>
    <row r="1167" spans="1:13" x14ac:dyDescent="0.25">
      <c r="A1167">
        <v>1994</v>
      </c>
      <c r="B1167">
        <v>7</v>
      </c>
      <c r="C1167">
        <v>15</v>
      </c>
      <c r="D1167">
        <v>70.366699999999994</v>
      </c>
      <c r="E1167">
        <v>18.583300000000001</v>
      </c>
      <c r="F1167">
        <v>0.5</v>
      </c>
      <c r="G1167">
        <v>0</v>
      </c>
      <c r="H1167">
        <v>0</v>
      </c>
      <c r="I1167">
        <v>0</v>
      </c>
      <c r="J1167">
        <v>0</v>
      </c>
      <c r="K1167">
        <v>0</v>
      </c>
      <c r="L1167">
        <v>0</v>
      </c>
      <c r="M1167">
        <v>0</v>
      </c>
    </row>
    <row r="1168" spans="1:13" x14ac:dyDescent="0.25">
      <c r="A1168">
        <v>1994</v>
      </c>
      <c r="B1168">
        <v>7</v>
      </c>
      <c r="C1168">
        <v>15</v>
      </c>
      <c r="D1168">
        <v>70.366699999999994</v>
      </c>
      <c r="E1168">
        <v>18.583300000000001</v>
      </c>
      <c r="F1168">
        <v>10</v>
      </c>
      <c r="G1168">
        <v>0</v>
      </c>
      <c r="H1168">
        <v>0</v>
      </c>
      <c r="I1168">
        <v>0</v>
      </c>
      <c r="J1168">
        <v>0</v>
      </c>
      <c r="K1168">
        <v>0</v>
      </c>
      <c r="L1168">
        <v>0</v>
      </c>
      <c r="M1168">
        <v>0</v>
      </c>
    </row>
    <row r="1169" spans="1:13" x14ac:dyDescent="0.25">
      <c r="A1169">
        <v>1994</v>
      </c>
      <c r="B1169">
        <v>7</v>
      </c>
      <c r="C1169">
        <v>15</v>
      </c>
      <c r="D1169">
        <v>70.366699999999994</v>
      </c>
      <c r="E1169">
        <v>18.583300000000001</v>
      </c>
      <c r="F1169">
        <v>30</v>
      </c>
      <c r="G1169">
        <v>0</v>
      </c>
      <c r="H1169">
        <v>0</v>
      </c>
      <c r="I1169">
        <v>0</v>
      </c>
      <c r="J1169">
        <v>0</v>
      </c>
      <c r="K1169">
        <v>0</v>
      </c>
      <c r="L1169">
        <v>0</v>
      </c>
      <c r="M1169">
        <v>0</v>
      </c>
    </row>
    <row r="1170" spans="1:13" x14ac:dyDescent="0.25">
      <c r="A1170">
        <v>1994</v>
      </c>
      <c r="B1170">
        <v>7</v>
      </c>
      <c r="C1170">
        <v>15</v>
      </c>
      <c r="D1170">
        <v>70.366699999999994</v>
      </c>
      <c r="E1170">
        <v>18.583300000000001</v>
      </c>
      <c r="F1170">
        <v>50</v>
      </c>
      <c r="G1170">
        <v>0</v>
      </c>
      <c r="H1170">
        <v>0</v>
      </c>
      <c r="I1170">
        <v>0</v>
      </c>
      <c r="J1170">
        <v>0</v>
      </c>
      <c r="K1170">
        <v>0</v>
      </c>
      <c r="L1170">
        <v>0</v>
      </c>
      <c r="M1170">
        <v>0</v>
      </c>
    </row>
    <row r="1171" spans="1:13" x14ac:dyDescent="0.25">
      <c r="A1171">
        <v>1994</v>
      </c>
      <c r="B1171">
        <v>7</v>
      </c>
      <c r="C1171">
        <v>15</v>
      </c>
      <c r="D1171">
        <v>70.366699999999994</v>
      </c>
      <c r="E1171">
        <v>18.583300000000001</v>
      </c>
      <c r="F1171">
        <v>100</v>
      </c>
      <c r="G1171">
        <v>0</v>
      </c>
      <c r="H1171">
        <v>0</v>
      </c>
      <c r="I1171">
        <v>0</v>
      </c>
      <c r="J1171">
        <v>0</v>
      </c>
      <c r="K1171">
        <v>0</v>
      </c>
      <c r="L1171">
        <v>0</v>
      </c>
      <c r="M1171">
        <v>0</v>
      </c>
    </row>
    <row r="1172" spans="1:13" x14ac:dyDescent="0.25">
      <c r="A1172">
        <v>1994</v>
      </c>
      <c r="B1172">
        <v>7</v>
      </c>
      <c r="C1172">
        <v>16</v>
      </c>
      <c r="D1172">
        <v>70.400000000000006</v>
      </c>
      <c r="E1172">
        <v>17.3</v>
      </c>
      <c r="F1172">
        <v>0.5</v>
      </c>
      <c r="G1172">
        <v>140</v>
      </c>
      <c r="H1172">
        <v>1.1571394375694257E-4</v>
      </c>
      <c r="I1172">
        <v>9.8729448991145968E-3</v>
      </c>
      <c r="J1172">
        <v>3.0160014085156518E-3</v>
      </c>
      <c r="K1172">
        <v>4.0075258046517528E-3</v>
      </c>
      <c r="L1172">
        <v>1.0875688879454397</v>
      </c>
      <c r="M1172">
        <v>3.1380322218882574E-2</v>
      </c>
    </row>
    <row r="1173" spans="1:13" x14ac:dyDescent="0.25">
      <c r="A1173">
        <v>1994</v>
      </c>
      <c r="B1173">
        <v>7</v>
      </c>
      <c r="C1173">
        <v>16</v>
      </c>
      <c r="D1173">
        <v>70.400000000000006</v>
      </c>
      <c r="E1173">
        <v>17.3</v>
      </c>
      <c r="F1173">
        <v>10</v>
      </c>
      <c r="G1173">
        <v>40</v>
      </c>
      <c r="H1173">
        <v>3.3061126787697881E-5</v>
      </c>
      <c r="I1173">
        <v>2.8208413997470277E-3</v>
      </c>
      <c r="J1173">
        <v>8.6171468814732913E-4</v>
      </c>
      <c r="K1173">
        <v>1.1450073727576435E-3</v>
      </c>
      <c r="L1173">
        <v>0.31073396798441133</v>
      </c>
      <c r="M1173">
        <v>8.9658063482521647E-3</v>
      </c>
    </row>
    <row r="1174" spans="1:13" x14ac:dyDescent="0.25">
      <c r="A1174">
        <v>1994</v>
      </c>
      <c r="B1174">
        <v>7</v>
      </c>
      <c r="C1174">
        <v>16</v>
      </c>
      <c r="D1174">
        <v>70.400000000000006</v>
      </c>
      <c r="E1174">
        <v>17.3</v>
      </c>
      <c r="F1174">
        <v>30</v>
      </c>
      <c r="G1174">
        <v>150</v>
      </c>
      <c r="H1174">
        <v>1.2397922545386706E-4</v>
      </c>
      <c r="I1174">
        <v>1.0578155249051355E-2</v>
      </c>
      <c r="J1174">
        <v>3.2314300805524839E-3</v>
      </c>
      <c r="K1174">
        <v>4.293777647841163E-3</v>
      </c>
      <c r="L1174">
        <v>1.1652523799415426</v>
      </c>
      <c r="M1174">
        <v>3.3621773805945616E-2</v>
      </c>
    </row>
    <row r="1175" spans="1:13" x14ac:dyDescent="0.25">
      <c r="A1175">
        <v>1994</v>
      </c>
      <c r="B1175">
        <v>7</v>
      </c>
      <c r="C1175">
        <v>16</v>
      </c>
      <c r="D1175">
        <v>70.400000000000006</v>
      </c>
      <c r="E1175">
        <v>17.3</v>
      </c>
      <c r="F1175">
        <v>50</v>
      </c>
      <c r="G1175">
        <v>150</v>
      </c>
      <c r="H1175">
        <v>1.2397922545386706E-4</v>
      </c>
      <c r="I1175">
        <v>1.0578155249051355E-2</v>
      </c>
      <c r="J1175">
        <v>3.2314300805524839E-3</v>
      </c>
      <c r="K1175">
        <v>4.293777647841163E-3</v>
      </c>
      <c r="L1175">
        <v>1.1652523799415426</v>
      </c>
      <c r="M1175">
        <v>3.3621773805945616E-2</v>
      </c>
    </row>
    <row r="1176" spans="1:13" x14ac:dyDescent="0.25">
      <c r="A1176">
        <v>1994</v>
      </c>
      <c r="B1176">
        <v>7</v>
      </c>
      <c r="C1176">
        <v>16</v>
      </c>
      <c r="D1176">
        <v>70.400000000000006</v>
      </c>
      <c r="E1176">
        <v>17.3</v>
      </c>
      <c r="F1176">
        <v>100</v>
      </c>
      <c r="G1176">
        <v>0</v>
      </c>
      <c r="H1176">
        <v>0</v>
      </c>
      <c r="I1176">
        <v>0</v>
      </c>
      <c r="J1176">
        <v>0</v>
      </c>
      <c r="K1176">
        <v>0</v>
      </c>
      <c r="L1176">
        <v>0</v>
      </c>
      <c r="M1176">
        <v>0</v>
      </c>
    </row>
    <row r="1177" spans="1:13" x14ac:dyDescent="0.25">
      <c r="A1177">
        <v>1994</v>
      </c>
      <c r="B1177">
        <v>7</v>
      </c>
      <c r="C1177">
        <v>16</v>
      </c>
      <c r="D1177">
        <v>70.411699999999996</v>
      </c>
      <c r="E1177">
        <v>17.216699999999999</v>
      </c>
      <c r="F1177">
        <v>0.5</v>
      </c>
      <c r="G1177">
        <v>40</v>
      </c>
      <c r="H1177">
        <v>3.3061126787697881E-5</v>
      </c>
      <c r="I1177">
        <v>2.8208413997470277E-3</v>
      </c>
      <c r="J1177">
        <v>8.6171468814732913E-4</v>
      </c>
      <c r="K1177">
        <v>1.1450073727576435E-3</v>
      </c>
      <c r="L1177">
        <v>0.31073396798441133</v>
      </c>
      <c r="M1177">
        <v>8.9658063482521647E-3</v>
      </c>
    </row>
    <row r="1178" spans="1:13" x14ac:dyDescent="0.25">
      <c r="A1178">
        <v>1994</v>
      </c>
      <c r="B1178">
        <v>7</v>
      </c>
      <c r="C1178">
        <v>16</v>
      </c>
      <c r="D1178">
        <v>70.411699999999996</v>
      </c>
      <c r="E1178">
        <v>17.216699999999999</v>
      </c>
      <c r="F1178">
        <v>10</v>
      </c>
      <c r="G1178">
        <v>110</v>
      </c>
      <c r="H1178">
        <v>9.091809866616916E-5</v>
      </c>
      <c r="I1178">
        <v>7.7573138493043266E-3</v>
      </c>
      <c r="J1178">
        <v>2.3697153924051549E-3</v>
      </c>
      <c r="K1178">
        <v>3.1487702750835197E-3</v>
      </c>
      <c r="L1178">
        <v>0.85451841195713119</v>
      </c>
      <c r="M1178">
        <v>2.4655967457693453E-2</v>
      </c>
    </row>
    <row r="1179" spans="1:13" x14ac:dyDescent="0.25">
      <c r="A1179">
        <v>1994</v>
      </c>
      <c r="B1179">
        <v>7</v>
      </c>
      <c r="C1179">
        <v>16</v>
      </c>
      <c r="D1179">
        <v>70.411699999999996</v>
      </c>
      <c r="E1179">
        <v>17.216699999999999</v>
      </c>
      <c r="F1179">
        <v>30</v>
      </c>
      <c r="G1179">
        <v>0</v>
      </c>
      <c r="H1179">
        <v>0</v>
      </c>
      <c r="I1179">
        <v>0</v>
      </c>
      <c r="J1179">
        <v>0</v>
      </c>
      <c r="K1179">
        <v>0</v>
      </c>
      <c r="L1179">
        <v>0</v>
      </c>
      <c r="M1179">
        <v>0</v>
      </c>
    </row>
    <row r="1180" spans="1:13" x14ac:dyDescent="0.25">
      <c r="A1180">
        <v>1994</v>
      </c>
      <c r="B1180">
        <v>7</v>
      </c>
      <c r="C1180">
        <v>16</v>
      </c>
      <c r="D1180">
        <v>70.411699999999996</v>
      </c>
      <c r="E1180">
        <v>17.216699999999999</v>
      </c>
      <c r="F1180">
        <v>50</v>
      </c>
      <c r="G1180">
        <v>0</v>
      </c>
      <c r="H1180">
        <v>0</v>
      </c>
      <c r="I1180">
        <v>0</v>
      </c>
      <c r="J1180">
        <v>0</v>
      </c>
      <c r="K1180">
        <v>0</v>
      </c>
      <c r="L1180">
        <v>0</v>
      </c>
      <c r="M1180">
        <v>0</v>
      </c>
    </row>
    <row r="1181" spans="1:13" x14ac:dyDescent="0.25">
      <c r="A1181">
        <v>1994</v>
      </c>
      <c r="B1181">
        <v>7</v>
      </c>
      <c r="C1181">
        <v>16</v>
      </c>
      <c r="D1181">
        <v>70.411699999999996</v>
      </c>
      <c r="E1181">
        <v>17.216699999999999</v>
      </c>
      <c r="F1181">
        <v>100</v>
      </c>
      <c r="G1181">
        <v>0</v>
      </c>
      <c r="H1181">
        <v>0</v>
      </c>
      <c r="I1181">
        <v>0</v>
      </c>
      <c r="J1181">
        <v>0</v>
      </c>
      <c r="K1181">
        <v>0</v>
      </c>
      <c r="L1181">
        <v>0</v>
      </c>
      <c r="M1181">
        <v>0</v>
      </c>
    </row>
    <row r="1182" spans="1:13" x14ac:dyDescent="0.25">
      <c r="A1182">
        <v>1994</v>
      </c>
      <c r="B1182">
        <v>7</v>
      </c>
      <c r="C1182">
        <v>16</v>
      </c>
      <c r="D1182">
        <v>70.415000000000006</v>
      </c>
      <c r="E1182">
        <v>17.166699999999999</v>
      </c>
      <c r="F1182">
        <v>0.5</v>
      </c>
      <c r="G1182">
        <v>5030</v>
      </c>
      <c r="H1182">
        <v>4.157436693553008E-3</v>
      </c>
      <c r="I1182">
        <v>0.35472080601818873</v>
      </c>
      <c r="J1182">
        <v>0.10836062203452664</v>
      </c>
      <c r="K1182">
        <v>0.14398467712427368</v>
      </c>
      <c r="L1182">
        <v>39.074796474039729</v>
      </c>
      <c r="M1182">
        <v>1.1274501482927097</v>
      </c>
    </row>
    <row r="1183" spans="1:13" x14ac:dyDescent="0.25">
      <c r="A1183">
        <v>1994</v>
      </c>
      <c r="B1183">
        <v>7</v>
      </c>
      <c r="C1183">
        <v>16</v>
      </c>
      <c r="D1183">
        <v>70.415000000000006</v>
      </c>
      <c r="E1183">
        <v>17.166699999999999</v>
      </c>
      <c r="F1183">
        <v>10</v>
      </c>
      <c r="G1183">
        <v>340</v>
      </c>
      <c r="H1183">
        <v>2.8101957769543194E-4</v>
      </c>
      <c r="I1183">
        <v>2.3977151897849734E-2</v>
      </c>
      <c r="J1183">
        <v>7.3245748492522973E-3</v>
      </c>
      <c r="K1183">
        <v>9.7325626684399702E-3</v>
      </c>
      <c r="L1183">
        <v>2.6412387278674965</v>
      </c>
      <c r="M1183">
        <v>7.6209353960143403E-2</v>
      </c>
    </row>
    <row r="1184" spans="1:13" x14ac:dyDescent="0.25">
      <c r="A1184">
        <v>1994</v>
      </c>
      <c r="B1184">
        <v>7</v>
      </c>
      <c r="C1184">
        <v>16</v>
      </c>
      <c r="D1184">
        <v>70.415000000000006</v>
      </c>
      <c r="E1184">
        <v>17.166699999999999</v>
      </c>
      <c r="F1184">
        <v>30</v>
      </c>
      <c r="G1184">
        <v>110</v>
      </c>
      <c r="H1184">
        <v>9.091809866616916E-5</v>
      </c>
      <c r="I1184">
        <v>7.7573138493043266E-3</v>
      </c>
      <c r="J1184">
        <v>2.3697153924051549E-3</v>
      </c>
      <c r="K1184">
        <v>3.1487702750835197E-3</v>
      </c>
      <c r="L1184">
        <v>0.85451841195713119</v>
      </c>
      <c r="M1184">
        <v>2.4655967457693453E-2</v>
      </c>
    </row>
    <row r="1185" spans="1:13" x14ac:dyDescent="0.25">
      <c r="A1185">
        <v>1994</v>
      </c>
      <c r="B1185">
        <v>7</v>
      </c>
      <c r="C1185">
        <v>16</v>
      </c>
      <c r="D1185">
        <v>70.415000000000006</v>
      </c>
      <c r="E1185">
        <v>17.166699999999999</v>
      </c>
      <c r="F1185">
        <v>50</v>
      </c>
      <c r="G1185">
        <v>1110</v>
      </c>
      <c r="H1185">
        <v>9.1744626835861607E-4</v>
      </c>
      <c r="I1185">
        <v>7.8278348842980017E-2</v>
      </c>
      <c r="J1185">
        <v>2.3912582596088382E-2</v>
      </c>
      <c r="K1185">
        <v>3.1773954594024607E-2</v>
      </c>
      <c r="L1185">
        <v>8.6228676115674148</v>
      </c>
      <c r="M1185">
        <v>0.24880112616399758</v>
      </c>
    </row>
    <row r="1186" spans="1:13" x14ac:dyDescent="0.25">
      <c r="A1186">
        <v>1994</v>
      </c>
      <c r="B1186">
        <v>7</v>
      </c>
      <c r="C1186">
        <v>16</v>
      </c>
      <c r="D1186">
        <v>70.415000000000006</v>
      </c>
      <c r="E1186">
        <v>17.166699999999999</v>
      </c>
      <c r="F1186">
        <v>100</v>
      </c>
      <c r="G1186">
        <v>0</v>
      </c>
      <c r="H1186">
        <v>0</v>
      </c>
      <c r="I1186">
        <v>0</v>
      </c>
      <c r="J1186">
        <v>0</v>
      </c>
      <c r="K1186">
        <v>0</v>
      </c>
      <c r="L1186">
        <v>0</v>
      </c>
      <c r="M1186">
        <v>0</v>
      </c>
    </row>
    <row r="1187" spans="1:13" x14ac:dyDescent="0.25">
      <c r="A1187">
        <v>1994</v>
      </c>
      <c r="B1187">
        <v>7</v>
      </c>
      <c r="C1187">
        <v>17</v>
      </c>
      <c r="D1187">
        <v>70.400000000000006</v>
      </c>
      <c r="E1187">
        <v>17.399999999999999</v>
      </c>
      <c r="F1187">
        <v>0</v>
      </c>
      <c r="G1187">
        <v>136</v>
      </c>
      <c r="H1187">
        <v>3.3551712660585321E-4</v>
      </c>
      <c r="I1187">
        <v>4.7266382456314605E-3</v>
      </c>
      <c r="J1187">
        <v>1.7205878167433747E-3</v>
      </c>
      <c r="K1187">
        <v>3.8930250673759881E-3</v>
      </c>
      <c r="L1187">
        <v>0.81712255818616131</v>
      </c>
      <c r="M1187">
        <v>5.6401051427585253E-2</v>
      </c>
    </row>
    <row r="1188" spans="1:13" x14ac:dyDescent="0.25">
      <c r="A1188">
        <v>1994</v>
      </c>
      <c r="B1188">
        <v>7</v>
      </c>
      <c r="C1188">
        <v>17</v>
      </c>
      <c r="D1188">
        <v>70.400000000000006</v>
      </c>
      <c r="E1188">
        <v>17.399999999999999</v>
      </c>
      <c r="F1188">
        <v>10</v>
      </c>
      <c r="G1188">
        <v>38</v>
      </c>
      <c r="H1188">
        <v>9.3747432433988393E-5</v>
      </c>
      <c r="I1188">
        <v>1.3206783333382021E-3</v>
      </c>
      <c r="J1188">
        <v>4.8075247820770763E-4</v>
      </c>
      <c r="K1188">
        <v>1.0877570041197613E-3</v>
      </c>
      <c r="L1188">
        <v>0.22831365596378037</v>
      </c>
      <c r="M1188">
        <v>1.5759117310648819E-2</v>
      </c>
    </row>
    <row r="1189" spans="1:13" x14ac:dyDescent="0.25">
      <c r="A1189">
        <v>1994</v>
      </c>
      <c r="B1189">
        <v>7</v>
      </c>
      <c r="C1189">
        <v>17</v>
      </c>
      <c r="D1189">
        <v>70.400000000000006</v>
      </c>
      <c r="E1189">
        <v>17.399999999999999</v>
      </c>
      <c r="F1189">
        <v>30</v>
      </c>
      <c r="G1189">
        <v>152</v>
      </c>
      <c r="H1189">
        <v>3.7498972973595357E-4</v>
      </c>
      <c r="I1189">
        <v>5.2827133333528085E-3</v>
      </c>
      <c r="J1189">
        <v>1.9230099128308305E-3</v>
      </c>
      <c r="K1189">
        <v>4.3510280164790454E-3</v>
      </c>
      <c r="L1189">
        <v>0.91325462385512146</v>
      </c>
      <c r="M1189">
        <v>6.3036469242595275E-2</v>
      </c>
    </row>
    <row r="1190" spans="1:13" x14ac:dyDescent="0.25">
      <c r="A1190">
        <v>1994</v>
      </c>
      <c r="B1190">
        <v>7</v>
      </c>
      <c r="C1190">
        <v>17</v>
      </c>
      <c r="D1190">
        <v>70.400000000000006</v>
      </c>
      <c r="E1190">
        <v>17.399999999999999</v>
      </c>
      <c r="F1190">
        <v>50</v>
      </c>
      <c r="G1190">
        <v>152</v>
      </c>
      <c r="H1190">
        <v>3.7498972973595357E-4</v>
      </c>
      <c r="I1190">
        <v>5.2827133333528085E-3</v>
      </c>
      <c r="J1190">
        <v>1.9230099128308305E-3</v>
      </c>
      <c r="K1190">
        <v>4.3510280164790454E-3</v>
      </c>
      <c r="L1190">
        <v>0.91325462385512146</v>
      </c>
      <c r="M1190">
        <v>6.3036469242595275E-2</v>
      </c>
    </row>
    <row r="1191" spans="1:13" x14ac:dyDescent="0.25">
      <c r="A1191">
        <v>1994</v>
      </c>
      <c r="B1191">
        <v>7</v>
      </c>
      <c r="C1191">
        <v>18</v>
      </c>
      <c r="D1191">
        <v>50.25</v>
      </c>
      <c r="E1191">
        <v>-4.2169999999999996</v>
      </c>
      <c r="F1191">
        <v>10</v>
      </c>
      <c r="G1191">
        <v>0</v>
      </c>
      <c r="H1191">
        <v>0</v>
      </c>
      <c r="I1191">
        <v>0</v>
      </c>
      <c r="J1191">
        <v>0</v>
      </c>
      <c r="K1191">
        <v>0</v>
      </c>
      <c r="L1191">
        <v>0</v>
      </c>
      <c r="M1191">
        <v>0</v>
      </c>
    </row>
    <row r="1192" spans="1:13" x14ac:dyDescent="0.25">
      <c r="A1192">
        <v>1994</v>
      </c>
      <c r="B1192">
        <v>7</v>
      </c>
      <c r="C1192">
        <v>18</v>
      </c>
      <c r="D1192">
        <v>53.033333333333331</v>
      </c>
      <c r="E1192">
        <v>4.9666666666666668</v>
      </c>
      <c r="F1192">
        <v>0</v>
      </c>
      <c r="G1192">
        <v>113000</v>
      </c>
      <c r="H1192">
        <v>0.83209393131045206</v>
      </c>
      <c r="I1192">
        <v>7.9688769542853537</v>
      </c>
      <c r="J1192">
        <v>3.2408853865604135</v>
      </c>
      <c r="K1192">
        <v>3.2476529537381125</v>
      </c>
      <c r="L1192">
        <v>877.82345955596213</v>
      </c>
      <c r="M1192">
        <v>3.7941675491163975</v>
      </c>
    </row>
    <row r="1193" spans="1:13" x14ac:dyDescent="0.25">
      <c r="A1193">
        <v>1994</v>
      </c>
      <c r="B1193">
        <v>7</v>
      </c>
      <c r="C1193">
        <v>18</v>
      </c>
      <c r="D1193">
        <v>70.400000000000006</v>
      </c>
      <c r="E1193">
        <v>17.216699999999999</v>
      </c>
      <c r="F1193">
        <v>0</v>
      </c>
      <c r="G1193">
        <v>38</v>
      </c>
      <c r="H1193">
        <v>9.3747432433988393E-5</v>
      </c>
      <c r="I1193">
        <v>1.3206783333382021E-3</v>
      </c>
      <c r="J1193">
        <v>4.8075247820770763E-4</v>
      </c>
      <c r="K1193">
        <v>1.0877570041197613E-3</v>
      </c>
      <c r="L1193">
        <v>0.22831365596378037</v>
      </c>
      <c r="M1193">
        <v>1.5759117310648819E-2</v>
      </c>
    </row>
    <row r="1194" spans="1:13" x14ac:dyDescent="0.25">
      <c r="A1194">
        <v>1994</v>
      </c>
      <c r="B1194">
        <v>7</v>
      </c>
      <c r="C1194">
        <v>18</v>
      </c>
      <c r="D1194">
        <v>70.400000000000006</v>
      </c>
      <c r="E1194">
        <v>17.216699999999999</v>
      </c>
      <c r="F1194">
        <v>10</v>
      </c>
      <c r="G1194">
        <v>114</v>
      </c>
      <c r="H1194">
        <v>2.8124229730196518E-4</v>
      </c>
      <c r="I1194">
        <v>3.9620350000146064E-3</v>
      </c>
      <c r="J1194">
        <v>1.4422574346231228E-3</v>
      </c>
      <c r="K1194">
        <v>3.263271012359284E-3</v>
      </c>
      <c r="L1194">
        <v>0.68494096789134107</v>
      </c>
      <c r="M1194">
        <v>4.727735193194646E-2</v>
      </c>
    </row>
    <row r="1195" spans="1:13" x14ac:dyDescent="0.25">
      <c r="A1195">
        <v>1994</v>
      </c>
      <c r="B1195">
        <v>7</v>
      </c>
      <c r="C1195">
        <v>19</v>
      </c>
      <c r="D1195">
        <v>70.400000000000006</v>
      </c>
      <c r="E1195">
        <v>17.0167</v>
      </c>
      <c r="F1195">
        <v>0</v>
      </c>
      <c r="G1195">
        <v>5032</v>
      </c>
      <c r="H1195">
        <v>1.2414133684416569E-2</v>
      </c>
      <c r="I1195">
        <v>0.17488561508836403</v>
      </c>
      <c r="J1195">
        <v>6.3661749219504862E-2</v>
      </c>
      <c r="K1195">
        <v>0.14404192749291156</v>
      </c>
      <c r="L1195">
        <v>30.233534652887968</v>
      </c>
      <c r="M1195">
        <v>2.0868389028206544</v>
      </c>
    </row>
    <row r="1196" spans="1:13" x14ac:dyDescent="0.25">
      <c r="A1196">
        <v>1994</v>
      </c>
      <c r="B1196">
        <v>7</v>
      </c>
      <c r="C1196">
        <v>19</v>
      </c>
      <c r="D1196">
        <v>70.400000000000006</v>
      </c>
      <c r="E1196">
        <v>17.0167</v>
      </c>
      <c r="F1196">
        <v>10</v>
      </c>
      <c r="G1196">
        <v>342</v>
      </c>
      <c r="H1196">
        <v>8.4372689190589554E-4</v>
      </c>
      <c r="I1196">
        <v>1.1886105000043818E-2</v>
      </c>
      <c r="J1196">
        <v>4.3267723038693685E-3</v>
      </c>
      <c r="K1196">
        <v>9.7898130370778526E-3</v>
      </c>
      <c r="L1196">
        <v>2.0548229036740233</v>
      </c>
      <c r="M1196">
        <v>0.14183205579583938</v>
      </c>
    </row>
    <row r="1197" spans="1:13" x14ac:dyDescent="0.25">
      <c r="A1197">
        <v>1994</v>
      </c>
      <c r="B1197">
        <v>7</v>
      </c>
      <c r="C1197">
        <v>19</v>
      </c>
      <c r="D1197">
        <v>70.400000000000006</v>
      </c>
      <c r="E1197">
        <v>17.0167</v>
      </c>
      <c r="F1197">
        <v>30</v>
      </c>
      <c r="G1197">
        <v>114</v>
      </c>
      <c r="H1197">
        <v>2.8124229730196518E-4</v>
      </c>
      <c r="I1197">
        <v>3.9620350000146064E-3</v>
      </c>
      <c r="J1197">
        <v>1.4422574346231228E-3</v>
      </c>
      <c r="K1197">
        <v>3.263271012359284E-3</v>
      </c>
      <c r="L1197">
        <v>0.68494096789134107</v>
      </c>
      <c r="M1197">
        <v>4.727735193194646E-2</v>
      </c>
    </row>
    <row r="1198" spans="1:13" x14ac:dyDescent="0.25">
      <c r="A1198">
        <v>1994</v>
      </c>
      <c r="B1198">
        <v>7</v>
      </c>
      <c r="C1198">
        <v>19</v>
      </c>
      <c r="D1198">
        <v>70.400000000000006</v>
      </c>
      <c r="E1198">
        <v>17.0167</v>
      </c>
      <c r="F1198">
        <v>50</v>
      </c>
      <c r="G1198">
        <v>1111</v>
      </c>
      <c r="H1198">
        <v>2.7408788798463451E-3</v>
      </c>
      <c r="I1198">
        <v>3.8612463903651119E-2</v>
      </c>
      <c r="J1198">
        <v>1.4055684297072716E-2</v>
      </c>
      <c r="K1198">
        <v>3.1802579778343547E-2</v>
      </c>
      <c r="L1198">
        <v>6.6751703098884203</v>
      </c>
      <c r="M1198">
        <v>0.4607468245297589</v>
      </c>
    </row>
    <row r="1199" spans="1:13" x14ac:dyDescent="0.25">
      <c r="A1199">
        <v>1994</v>
      </c>
      <c r="B1199">
        <v>7</v>
      </c>
      <c r="C1199">
        <v>25</v>
      </c>
      <c r="D1199">
        <v>53.033333333333331</v>
      </c>
      <c r="E1199">
        <v>4.9666666666666668</v>
      </c>
      <c r="F1199">
        <v>0</v>
      </c>
      <c r="G1199">
        <v>367000</v>
      </c>
      <c r="H1199">
        <v>1.5419641380270788</v>
      </c>
      <c r="I1199">
        <v>17.404596786050313</v>
      </c>
      <c r="J1199">
        <v>6.726829512922464</v>
      </c>
      <c r="K1199">
        <v>6.7346152096755691</v>
      </c>
      <c r="L1199">
        <v>1012.8837732476323</v>
      </c>
      <c r="M1199">
        <v>7.3633488149780213</v>
      </c>
    </row>
    <row r="1200" spans="1:13" x14ac:dyDescent="0.25">
      <c r="A1200">
        <v>1994</v>
      </c>
      <c r="B1200">
        <v>8</v>
      </c>
      <c r="C1200">
        <v>1</v>
      </c>
      <c r="D1200">
        <v>50.25</v>
      </c>
      <c r="E1200">
        <v>-4.2169999999999996</v>
      </c>
      <c r="F1200">
        <v>10</v>
      </c>
      <c r="G1200">
        <v>0</v>
      </c>
      <c r="H1200">
        <v>0</v>
      </c>
      <c r="I1200">
        <v>0</v>
      </c>
      <c r="J1200">
        <v>0</v>
      </c>
      <c r="K1200">
        <v>0</v>
      </c>
      <c r="L1200">
        <v>0</v>
      </c>
      <c r="M1200">
        <v>0</v>
      </c>
    </row>
    <row r="1201" spans="1:13" x14ac:dyDescent="0.25">
      <c r="A1201">
        <v>1994</v>
      </c>
      <c r="B1201">
        <v>8</v>
      </c>
      <c r="C1201">
        <v>1</v>
      </c>
      <c r="D1201">
        <v>53.033333333333331</v>
      </c>
      <c r="E1201">
        <v>4.9666666666666668</v>
      </c>
      <c r="F1201">
        <v>0</v>
      </c>
      <c r="G1201">
        <v>0</v>
      </c>
      <c r="H1201">
        <v>0</v>
      </c>
      <c r="I1201">
        <v>0</v>
      </c>
      <c r="J1201">
        <v>0</v>
      </c>
      <c r="K1201">
        <v>0</v>
      </c>
      <c r="L1201">
        <v>0</v>
      </c>
      <c r="M1201">
        <v>0</v>
      </c>
    </row>
    <row r="1202" spans="1:13" x14ac:dyDescent="0.25">
      <c r="A1202">
        <v>1994</v>
      </c>
      <c r="B1202">
        <v>8</v>
      </c>
      <c r="C1202">
        <v>8</v>
      </c>
      <c r="D1202">
        <v>50.25</v>
      </c>
      <c r="E1202">
        <v>-4.2169999999999996</v>
      </c>
      <c r="F1202">
        <v>10</v>
      </c>
      <c r="G1202">
        <v>0</v>
      </c>
      <c r="H1202">
        <v>0</v>
      </c>
      <c r="I1202">
        <v>0</v>
      </c>
      <c r="J1202">
        <v>0</v>
      </c>
      <c r="K1202">
        <v>0</v>
      </c>
      <c r="L1202">
        <v>0</v>
      </c>
      <c r="M1202">
        <v>0</v>
      </c>
    </row>
    <row r="1203" spans="1:13" x14ac:dyDescent="0.25">
      <c r="A1203">
        <v>1994</v>
      </c>
      <c r="B1203">
        <v>8</v>
      </c>
      <c r="C1203">
        <v>8</v>
      </c>
      <c r="D1203">
        <v>70.333299999999994</v>
      </c>
      <c r="E1203">
        <v>18.95</v>
      </c>
      <c r="F1203">
        <v>0</v>
      </c>
      <c r="G1203">
        <v>7576</v>
      </c>
      <c r="H1203">
        <v>1.8690277582102528E-2</v>
      </c>
      <c r="I1203">
        <v>0.26330155403605837</v>
      </c>
      <c r="J1203">
        <v>9.584686249741034E-2</v>
      </c>
      <c r="K1203">
        <v>0.2168643964002977</v>
      </c>
      <c r="L1203">
        <v>45.518533094252632</v>
      </c>
      <c r="M1203">
        <v>3.141870335407249</v>
      </c>
    </row>
    <row r="1204" spans="1:13" x14ac:dyDescent="0.25">
      <c r="A1204">
        <v>1994</v>
      </c>
      <c r="B1204">
        <v>8</v>
      </c>
      <c r="C1204">
        <v>8</v>
      </c>
      <c r="D1204">
        <v>70.333299999999994</v>
      </c>
      <c r="E1204">
        <v>18.95</v>
      </c>
      <c r="F1204">
        <v>0.5</v>
      </c>
      <c r="G1204">
        <v>7580</v>
      </c>
      <c r="H1204">
        <v>6.2650835262687476E-3</v>
      </c>
      <c r="I1204">
        <v>0.53454944525206172</v>
      </c>
      <c r="J1204">
        <v>0.16329493340391887</v>
      </c>
      <c r="K1204">
        <v>0.21697889713757346</v>
      </c>
      <c r="L1204">
        <v>58.88408693304595</v>
      </c>
      <c r="M1204">
        <v>1.6990203029937851</v>
      </c>
    </row>
    <row r="1205" spans="1:13" x14ac:dyDescent="0.25">
      <c r="A1205">
        <v>1994</v>
      </c>
      <c r="B1205">
        <v>8</v>
      </c>
      <c r="C1205">
        <v>8</v>
      </c>
      <c r="D1205">
        <v>70.333299999999994</v>
      </c>
      <c r="E1205">
        <v>18.95</v>
      </c>
      <c r="F1205">
        <v>10</v>
      </c>
      <c r="G1205">
        <v>14280</v>
      </c>
      <c r="H1205">
        <v>2.3516060278411365E-2</v>
      </c>
      <c r="I1205">
        <v>0.75166869775049616</v>
      </c>
      <c r="J1205">
        <v>0.2441469322133254</v>
      </c>
      <c r="K1205">
        <v>0.40876763207447875</v>
      </c>
      <c r="L1205">
        <v>98.364947589990891</v>
      </c>
      <c r="M1205">
        <v>4.5614516331112371</v>
      </c>
    </row>
    <row r="1206" spans="1:13" x14ac:dyDescent="0.25">
      <c r="A1206">
        <v>1994</v>
      </c>
      <c r="B1206">
        <v>8</v>
      </c>
      <c r="C1206">
        <v>8</v>
      </c>
      <c r="D1206">
        <v>70.333299999999994</v>
      </c>
      <c r="E1206">
        <v>18.95</v>
      </c>
      <c r="F1206">
        <v>30</v>
      </c>
      <c r="G1206">
        <v>9658</v>
      </c>
      <c r="H1206">
        <v>1.5902989054122307E-2</v>
      </c>
      <c r="I1206">
        <v>0.50841225673937052</v>
      </c>
      <c r="J1206">
        <v>0.16513291608817979</v>
      </c>
      <c r="K1206">
        <v>0.27646203015233306</v>
      </c>
      <c r="L1206">
        <v>66.528977449726398</v>
      </c>
      <c r="M1206">
        <v>3.0848584422307255</v>
      </c>
    </row>
    <row r="1207" spans="1:13" x14ac:dyDescent="0.25">
      <c r="A1207">
        <v>1994</v>
      </c>
      <c r="B1207">
        <v>8</v>
      </c>
      <c r="C1207">
        <v>8</v>
      </c>
      <c r="D1207">
        <v>70.333299999999994</v>
      </c>
      <c r="E1207">
        <v>18.95</v>
      </c>
      <c r="F1207">
        <v>50</v>
      </c>
      <c r="G1207">
        <v>17801</v>
      </c>
      <c r="H1207">
        <v>2.9315203239076743E-2</v>
      </c>
      <c r="I1207">
        <v>0.93698873368169622</v>
      </c>
      <c r="J1207">
        <v>0.30434146044243349</v>
      </c>
      <c r="K1207">
        <v>0.50955690606147042</v>
      </c>
      <c r="L1207">
        <v>122.61777765899492</v>
      </c>
      <c r="M1207">
        <v>5.6862577856988734</v>
      </c>
    </row>
    <row r="1208" spans="1:13" x14ac:dyDescent="0.25">
      <c r="A1208">
        <v>1994</v>
      </c>
      <c r="B1208">
        <v>8</v>
      </c>
      <c r="C1208">
        <v>8</v>
      </c>
      <c r="D1208">
        <v>70.333299999999994</v>
      </c>
      <c r="E1208">
        <v>18.95</v>
      </c>
      <c r="F1208">
        <v>100</v>
      </c>
      <c r="G1208">
        <v>1839</v>
      </c>
      <c r="H1208">
        <v>3.0276135584021919E-3</v>
      </c>
      <c r="I1208">
        <v>9.681891504517659E-2</v>
      </c>
      <c r="J1208">
        <v>3.1446056971411812E-2</v>
      </c>
      <c r="K1208">
        <v>5.2641713962532664E-2</v>
      </c>
      <c r="L1208">
        <v>12.66846678550236</v>
      </c>
      <c r="M1208">
        <v>0.58733535675943838</v>
      </c>
    </row>
    <row r="1209" spans="1:13" x14ac:dyDescent="0.25">
      <c r="A1209">
        <v>1994</v>
      </c>
      <c r="B1209">
        <v>8</v>
      </c>
      <c r="C1209">
        <v>9</v>
      </c>
      <c r="D1209">
        <v>-67.430000000000007</v>
      </c>
      <c r="E1209">
        <v>77.94</v>
      </c>
      <c r="F1209">
        <v>0</v>
      </c>
      <c r="G1209">
        <v>0</v>
      </c>
      <c r="H1209">
        <v>0</v>
      </c>
      <c r="I1209">
        <v>0</v>
      </c>
      <c r="J1209">
        <v>0</v>
      </c>
      <c r="K1209">
        <v>0</v>
      </c>
      <c r="L1209">
        <v>0</v>
      </c>
      <c r="M1209">
        <v>0</v>
      </c>
    </row>
    <row r="1210" spans="1:13" x14ac:dyDescent="0.25">
      <c r="A1210">
        <v>1994</v>
      </c>
      <c r="B1210">
        <v>8</v>
      </c>
      <c r="C1210">
        <v>9</v>
      </c>
      <c r="D1210">
        <v>-67.430000000000007</v>
      </c>
      <c r="E1210">
        <v>77.94</v>
      </c>
      <c r="F1210">
        <v>10</v>
      </c>
      <c r="G1210">
        <v>0</v>
      </c>
      <c r="H1210">
        <v>0</v>
      </c>
      <c r="I1210">
        <v>0</v>
      </c>
      <c r="J1210">
        <v>0</v>
      </c>
      <c r="K1210">
        <v>0</v>
      </c>
      <c r="L1210">
        <v>0</v>
      </c>
      <c r="M1210">
        <v>0</v>
      </c>
    </row>
    <row r="1211" spans="1:13" x14ac:dyDescent="0.25">
      <c r="A1211">
        <v>1994</v>
      </c>
      <c r="B1211">
        <v>8</v>
      </c>
      <c r="C1211">
        <v>9</v>
      </c>
      <c r="D1211">
        <v>-67.430000000000007</v>
      </c>
      <c r="E1211">
        <v>77.94</v>
      </c>
      <c r="F1211">
        <v>15</v>
      </c>
      <c r="G1211">
        <v>0</v>
      </c>
      <c r="H1211">
        <v>0</v>
      </c>
      <c r="I1211">
        <v>0</v>
      </c>
      <c r="J1211">
        <v>0</v>
      </c>
      <c r="K1211">
        <v>0</v>
      </c>
      <c r="L1211">
        <v>0</v>
      </c>
      <c r="M1211">
        <v>0</v>
      </c>
    </row>
    <row r="1212" spans="1:13" x14ac:dyDescent="0.25">
      <c r="A1212">
        <v>1994</v>
      </c>
      <c r="B1212">
        <v>8</v>
      </c>
      <c r="C1212">
        <v>9</v>
      </c>
      <c r="D1212">
        <v>-67.430000000000007</v>
      </c>
      <c r="E1212">
        <v>77.94</v>
      </c>
      <c r="F1212">
        <v>20</v>
      </c>
      <c r="G1212">
        <v>0</v>
      </c>
      <c r="H1212">
        <v>0</v>
      </c>
      <c r="I1212">
        <v>0</v>
      </c>
      <c r="J1212">
        <v>0</v>
      </c>
      <c r="K1212">
        <v>0</v>
      </c>
      <c r="L1212">
        <v>0</v>
      </c>
      <c r="M1212">
        <v>0</v>
      </c>
    </row>
    <row r="1213" spans="1:13" x14ac:dyDescent="0.25">
      <c r="A1213">
        <v>1994</v>
      </c>
      <c r="B1213">
        <v>8</v>
      </c>
      <c r="C1213">
        <v>9</v>
      </c>
      <c r="D1213">
        <v>70.366699999999994</v>
      </c>
      <c r="E1213">
        <v>17.675000000000001</v>
      </c>
      <c r="F1213">
        <v>0</v>
      </c>
      <c r="G1213">
        <v>13750</v>
      </c>
      <c r="H1213">
        <v>3.3921768314930011E-2</v>
      </c>
      <c r="I1213">
        <v>0.47787702851053365</v>
      </c>
      <c r="J1213">
        <v>0.17395648882515738</v>
      </c>
      <c r="K1213">
        <v>0.39359628438543998</v>
      </c>
      <c r="L1213">
        <v>82.613493934262635</v>
      </c>
      <c r="M1213">
        <v>5.702312184774244</v>
      </c>
    </row>
    <row r="1214" spans="1:13" x14ac:dyDescent="0.25">
      <c r="A1214">
        <v>1994</v>
      </c>
      <c r="B1214">
        <v>8</v>
      </c>
      <c r="C1214">
        <v>9</v>
      </c>
      <c r="D1214">
        <v>70.366699999999994</v>
      </c>
      <c r="E1214">
        <v>17.675000000000001</v>
      </c>
      <c r="F1214">
        <v>10</v>
      </c>
      <c r="G1214">
        <v>3808</v>
      </c>
      <c r="H1214">
        <v>9.3944795449638907E-3</v>
      </c>
      <c r="I1214">
        <v>0.13234587087768088</v>
      </c>
      <c r="J1214">
        <v>4.8176458868814491E-2</v>
      </c>
      <c r="K1214">
        <v>0.10900470188652767</v>
      </c>
      <c r="L1214">
        <v>22.879431629212515</v>
      </c>
      <c r="M1214">
        <v>1.579229439972387</v>
      </c>
    </row>
    <row r="1215" spans="1:13" x14ac:dyDescent="0.25">
      <c r="A1215">
        <v>1994</v>
      </c>
      <c r="B1215">
        <v>8</v>
      </c>
      <c r="C1215">
        <v>9</v>
      </c>
      <c r="D1215">
        <v>70.366699999999994</v>
      </c>
      <c r="E1215">
        <v>17.675000000000001</v>
      </c>
      <c r="F1215">
        <v>30</v>
      </c>
      <c r="G1215">
        <v>965</v>
      </c>
      <c r="H1215">
        <v>2.380691376284179E-3</v>
      </c>
      <c r="I1215">
        <v>3.3538278728193816E-2</v>
      </c>
      <c r="J1215">
        <v>1.220858267027468E-2</v>
      </c>
      <c r="K1215">
        <v>2.762330286777815E-2</v>
      </c>
      <c r="L1215">
        <v>5.797965210659159</v>
      </c>
      <c r="M1215">
        <v>0.4001986369677924</v>
      </c>
    </row>
    <row r="1216" spans="1:13" x14ac:dyDescent="0.25">
      <c r="A1216">
        <v>1994</v>
      </c>
      <c r="B1216">
        <v>8</v>
      </c>
      <c r="C1216">
        <v>9</v>
      </c>
      <c r="D1216">
        <v>70.366699999999994</v>
      </c>
      <c r="E1216">
        <v>17.675000000000001</v>
      </c>
      <c r="F1216">
        <v>50</v>
      </c>
      <c r="G1216">
        <v>14937</v>
      </c>
      <c r="H1216">
        <v>3.6850142059644334E-2</v>
      </c>
      <c r="I1216">
        <v>0.51913084908086116</v>
      </c>
      <c r="J1216">
        <v>0.18897367807864549</v>
      </c>
      <c r="K1216">
        <v>0.42757437817202304</v>
      </c>
      <c r="L1216">
        <v>89.745291556078612</v>
      </c>
      <c r="M1216">
        <v>6.1945772439253002</v>
      </c>
    </row>
    <row r="1217" spans="1:13" x14ac:dyDescent="0.25">
      <c r="A1217">
        <v>1994</v>
      </c>
      <c r="B1217">
        <v>8</v>
      </c>
      <c r="C1217">
        <v>9</v>
      </c>
      <c r="D1217">
        <v>70.366699999999994</v>
      </c>
      <c r="E1217">
        <v>17.675000000000001</v>
      </c>
      <c r="F1217">
        <v>100</v>
      </c>
      <c r="G1217">
        <v>22275</v>
      </c>
      <c r="H1217">
        <v>5.4953264670186623E-2</v>
      </c>
      <c r="I1217">
        <v>0.77416078618706452</v>
      </c>
      <c r="J1217">
        <v>0.28180951189675491</v>
      </c>
      <c r="K1217">
        <v>0.63762598070441279</v>
      </c>
      <c r="L1217">
        <v>133.83386017350546</v>
      </c>
      <c r="M1217">
        <v>9.2377457393342759</v>
      </c>
    </row>
    <row r="1218" spans="1:13" x14ac:dyDescent="0.25">
      <c r="A1218">
        <v>1994</v>
      </c>
      <c r="B1218">
        <v>8</v>
      </c>
      <c r="C1218">
        <v>9</v>
      </c>
      <c r="D1218">
        <v>70.366699999999994</v>
      </c>
      <c r="E1218">
        <v>18.2</v>
      </c>
      <c r="F1218">
        <v>0.5</v>
      </c>
      <c r="G1218">
        <v>13750</v>
      </c>
      <c r="H1218">
        <v>1.1364762333271146E-2</v>
      </c>
      <c r="I1218">
        <v>0.96966423116304079</v>
      </c>
      <c r="J1218">
        <v>0.29621442405064435</v>
      </c>
      <c r="K1218">
        <v>0.39359628438543998</v>
      </c>
      <c r="L1218">
        <v>106.8148014946414</v>
      </c>
      <c r="M1218">
        <v>3.0819959322116817</v>
      </c>
    </row>
    <row r="1219" spans="1:13" x14ac:dyDescent="0.25">
      <c r="A1219">
        <v>1994</v>
      </c>
      <c r="B1219">
        <v>8</v>
      </c>
      <c r="C1219">
        <v>9</v>
      </c>
      <c r="D1219">
        <v>70.366699999999994</v>
      </c>
      <c r="E1219">
        <v>18.2</v>
      </c>
      <c r="F1219">
        <v>10</v>
      </c>
      <c r="G1219">
        <v>3810</v>
      </c>
      <c r="H1219">
        <v>3.149072326528223E-3</v>
      </c>
      <c r="I1219">
        <v>0.26868514332590437</v>
      </c>
      <c r="J1219">
        <v>8.2078324046033102E-2</v>
      </c>
      <c r="K1219">
        <v>0.10906195225516555</v>
      </c>
      <c r="L1219">
        <v>29.597410450515181</v>
      </c>
      <c r="M1219">
        <v>0.85399305467101871</v>
      </c>
    </row>
    <row r="1220" spans="1:13" x14ac:dyDescent="0.25">
      <c r="A1220">
        <v>1994</v>
      </c>
      <c r="B1220">
        <v>8</v>
      </c>
      <c r="C1220">
        <v>9</v>
      </c>
      <c r="D1220">
        <v>70.366699999999994</v>
      </c>
      <c r="E1220">
        <v>18.2</v>
      </c>
      <c r="F1220">
        <v>30</v>
      </c>
      <c r="G1220">
        <v>960</v>
      </c>
      <c r="H1220">
        <v>7.9346704290474905E-4</v>
      </c>
      <c r="I1220">
        <v>6.7700193593928662E-2</v>
      </c>
      <c r="J1220">
        <v>2.06811525155359E-2</v>
      </c>
      <c r="K1220">
        <v>2.7480176946183446E-2</v>
      </c>
      <c r="L1220">
        <v>7.4576152316258728</v>
      </c>
      <c r="M1220">
        <v>0.21517935235805197</v>
      </c>
    </row>
    <row r="1221" spans="1:13" x14ac:dyDescent="0.25">
      <c r="A1221">
        <v>1994</v>
      </c>
      <c r="B1221">
        <v>8</v>
      </c>
      <c r="C1221">
        <v>9</v>
      </c>
      <c r="D1221">
        <v>70.366699999999994</v>
      </c>
      <c r="E1221">
        <v>18.2</v>
      </c>
      <c r="F1221">
        <v>50</v>
      </c>
      <c r="G1221">
        <v>14940</v>
      </c>
      <c r="H1221">
        <v>1.2348330855205158E-2</v>
      </c>
      <c r="I1221">
        <v>1.0535842628055148</v>
      </c>
      <c r="J1221">
        <v>0.32185043602302743</v>
      </c>
      <c r="K1221">
        <v>0.4276602537249799</v>
      </c>
      <c r="L1221">
        <v>116.05913704217764</v>
      </c>
      <c r="M1221">
        <v>3.3487286710721835</v>
      </c>
    </row>
    <row r="1222" spans="1:13" x14ac:dyDescent="0.25">
      <c r="A1222">
        <v>1994</v>
      </c>
      <c r="B1222">
        <v>8</v>
      </c>
      <c r="C1222">
        <v>9</v>
      </c>
      <c r="D1222">
        <v>70.366699999999994</v>
      </c>
      <c r="E1222">
        <v>18.2</v>
      </c>
      <c r="F1222">
        <v>100</v>
      </c>
      <c r="G1222">
        <v>22270</v>
      </c>
      <c r="H1222">
        <v>1.8406782339050794E-2</v>
      </c>
      <c r="I1222">
        <v>1.5705034493091576</v>
      </c>
      <c r="J1222">
        <v>0.47975965262602549</v>
      </c>
      <c r="K1222">
        <v>0.63748285478281808</v>
      </c>
      <c r="L1222">
        <v>173.00113667532102</v>
      </c>
      <c r="M1222">
        <v>4.9917126843893929</v>
      </c>
    </row>
    <row r="1223" spans="1:13" x14ac:dyDescent="0.25">
      <c r="A1223">
        <v>1994</v>
      </c>
      <c r="B1223">
        <v>8</v>
      </c>
      <c r="C1223">
        <v>9</v>
      </c>
      <c r="D1223">
        <v>70.408299999999997</v>
      </c>
      <c r="E1223">
        <v>17.3</v>
      </c>
      <c r="F1223">
        <v>0.5</v>
      </c>
      <c r="G1223">
        <v>4830</v>
      </c>
      <c r="H1223">
        <v>3.9921310596145185E-3</v>
      </c>
      <c r="I1223">
        <v>0.34061659901945363</v>
      </c>
      <c r="J1223">
        <v>0.10405204859378998</v>
      </c>
      <c r="K1223">
        <v>0.13825964026048546</v>
      </c>
      <c r="L1223">
        <v>37.521126634117671</v>
      </c>
      <c r="M1223">
        <v>1.082621116551449</v>
      </c>
    </row>
    <row r="1224" spans="1:13" x14ac:dyDescent="0.25">
      <c r="A1224">
        <v>1994</v>
      </c>
      <c r="B1224">
        <v>8</v>
      </c>
      <c r="C1224">
        <v>9</v>
      </c>
      <c r="D1224">
        <v>70.408299999999997</v>
      </c>
      <c r="E1224">
        <v>17.3</v>
      </c>
      <c r="F1224">
        <v>10</v>
      </c>
      <c r="G1224">
        <v>0</v>
      </c>
      <c r="H1224">
        <v>0</v>
      </c>
      <c r="I1224">
        <v>0</v>
      </c>
      <c r="J1224">
        <v>0</v>
      </c>
      <c r="K1224">
        <v>0</v>
      </c>
      <c r="L1224">
        <v>0</v>
      </c>
      <c r="M1224">
        <v>0</v>
      </c>
    </row>
    <row r="1225" spans="1:13" x14ac:dyDescent="0.25">
      <c r="A1225">
        <v>1994</v>
      </c>
      <c r="B1225">
        <v>8</v>
      </c>
      <c r="C1225">
        <v>9</v>
      </c>
      <c r="D1225">
        <v>70.408299999999997</v>
      </c>
      <c r="E1225">
        <v>17.3</v>
      </c>
      <c r="F1225">
        <v>30</v>
      </c>
      <c r="G1225">
        <v>1280</v>
      </c>
      <c r="H1225">
        <v>1.0579560572063322E-3</v>
      </c>
      <c r="I1225">
        <v>9.0266924791904887E-2</v>
      </c>
      <c r="J1225">
        <v>2.7574870020714532E-2</v>
      </c>
      <c r="K1225">
        <v>3.6640235928244592E-2</v>
      </c>
      <c r="L1225">
        <v>9.9434869755011626</v>
      </c>
      <c r="M1225">
        <v>0.28690580314406927</v>
      </c>
    </row>
    <row r="1226" spans="1:13" x14ac:dyDescent="0.25">
      <c r="A1226">
        <v>1994</v>
      </c>
      <c r="B1226">
        <v>8</v>
      </c>
      <c r="C1226">
        <v>9</v>
      </c>
      <c r="D1226">
        <v>70.408299999999997</v>
      </c>
      <c r="E1226">
        <v>17.3</v>
      </c>
      <c r="F1226">
        <v>50</v>
      </c>
      <c r="G1226">
        <v>0</v>
      </c>
      <c r="H1226">
        <v>0</v>
      </c>
      <c r="I1226">
        <v>0</v>
      </c>
      <c r="J1226">
        <v>0</v>
      </c>
      <c r="K1226">
        <v>0</v>
      </c>
      <c r="L1226">
        <v>0</v>
      </c>
      <c r="M1226">
        <v>0</v>
      </c>
    </row>
    <row r="1227" spans="1:13" x14ac:dyDescent="0.25">
      <c r="A1227">
        <v>1994</v>
      </c>
      <c r="B1227">
        <v>8</v>
      </c>
      <c r="C1227">
        <v>9</v>
      </c>
      <c r="D1227">
        <v>70.408299999999997</v>
      </c>
      <c r="E1227">
        <v>17.3</v>
      </c>
      <c r="F1227">
        <v>100</v>
      </c>
      <c r="G1227">
        <v>0</v>
      </c>
      <c r="H1227">
        <v>0</v>
      </c>
      <c r="I1227">
        <v>0</v>
      </c>
      <c r="J1227">
        <v>0</v>
      </c>
      <c r="K1227">
        <v>0</v>
      </c>
      <c r="L1227">
        <v>0</v>
      </c>
      <c r="M1227">
        <v>0</v>
      </c>
    </row>
    <row r="1228" spans="1:13" x14ac:dyDescent="0.25">
      <c r="A1228">
        <v>1994</v>
      </c>
      <c r="B1228">
        <v>8</v>
      </c>
      <c r="C1228">
        <v>9</v>
      </c>
      <c r="D1228">
        <v>70.411699999999996</v>
      </c>
      <c r="E1228">
        <v>17.216699999999999</v>
      </c>
      <c r="F1228">
        <v>0.5</v>
      </c>
      <c r="G1228">
        <v>80</v>
      </c>
      <c r="H1228">
        <v>6.6122253575395763E-5</v>
      </c>
      <c r="I1228">
        <v>5.6416827994940555E-3</v>
      </c>
      <c r="J1228">
        <v>1.7234293762946583E-3</v>
      </c>
      <c r="K1228">
        <v>2.290014745515287E-3</v>
      </c>
      <c r="L1228">
        <v>0.62146793596882266</v>
      </c>
      <c r="M1228">
        <v>1.7931612696504329E-2</v>
      </c>
    </row>
    <row r="1229" spans="1:13" x14ac:dyDescent="0.25">
      <c r="A1229">
        <v>1994</v>
      </c>
      <c r="B1229">
        <v>8</v>
      </c>
      <c r="C1229">
        <v>9</v>
      </c>
      <c r="D1229">
        <v>70.411699999999996</v>
      </c>
      <c r="E1229">
        <v>17.216699999999999</v>
      </c>
      <c r="F1229">
        <v>10</v>
      </c>
      <c r="G1229">
        <v>0</v>
      </c>
      <c r="H1229">
        <v>0</v>
      </c>
      <c r="I1229">
        <v>0</v>
      </c>
      <c r="J1229">
        <v>0</v>
      </c>
      <c r="K1229">
        <v>0</v>
      </c>
      <c r="L1229">
        <v>0</v>
      </c>
      <c r="M1229">
        <v>0</v>
      </c>
    </row>
    <row r="1230" spans="1:13" x14ac:dyDescent="0.25">
      <c r="A1230">
        <v>1994</v>
      </c>
      <c r="B1230">
        <v>8</v>
      </c>
      <c r="C1230">
        <v>9</v>
      </c>
      <c r="D1230">
        <v>70.411699999999996</v>
      </c>
      <c r="E1230">
        <v>17.216699999999999</v>
      </c>
      <c r="F1230">
        <v>30</v>
      </c>
      <c r="G1230">
        <v>13690</v>
      </c>
      <c r="H1230">
        <v>1.1315170643089598E-2</v>
      </c>
      <c r="I1230">
        <v>0.96543296906342024</v>
      </c>
      <c r="J1230">
        <v>0.29492185201842336</v>
      </c>
      <c r="K1230">
        <v>0.3918787733263035</v>
      </c>
      <c r="L1230">
        <v>106.34870054266479</v>
      </c>
      <c r="M1230">
        <v>3.0685472226893036</v>
      </c>
    </row>
    <row r="1231" spans="1:13" x14ac:dyDescent="0.25">
      <c r="A1231">
        <v>1994</v>
      </c>
      <c r="B1231">
        <v>8</v>
      </c>
      <c r="C1231">
        <v>9</v>
      </c>
      <c r="D1231">
        <v>70.411699999999996</v>
      </c>
      <c r="E1231">
        <v>17.216699999999999</v>
      </c>
      <c r="F1231">
        <v>50</v>
      </c>
      <c r="G1231">
        <v>6840</v>
      </c>
      <c r="H1231">
        <v>5.6534526806963368E-3</v>
      </c>
      <c r="I1231">
        <v>0.48236387935674174</v>
      </c>
      <c r="J1231">
        <v>0.14735321167319326</v>
      </c>
      <c r="K1231">
        <v>0.19579626074155704</v>
      </c>
      <c r="L1231">
        <v>53.135508525334345</v>
      </c>
      <c r="M1231">
        <v>1.5331528855511203</v>
      </c>
    </row>
    <row r="1232" spans="1:13" x14ac:dyDescent="0.25">
      <c r="A1232">
        <v>1994</v>
      </c>
      <c r="B1232">
        <v>8</v>
      </c>
      <c r="C1232">
        <v>9</v>
      </c>
      <c r="D1232">
        <v>70.411699999999996</v>
      </c>
      <c r="E1232">
        <v>17.216699999999999</v>
      </c>
      <c r="F1232">
        <v>100</v>
      </c>
      <c r="G1232">
        <v>2270</v>
      </c>
      <c r="H1232">
        <v>1.8762189452018545E-3</v>
      </c>
      <c r="I1232">
        <v>0.16008274943564382</v>
      </c>
      <c r="J1232">
        <v>4.8902308552360926E-2</v>
      </c>
      <c r="K1232">
        <v>6.4979168403996271E-2</v>
      </c>
      <c r="L1232">
        <v>17.634152683115346</v>
      </c>
      <c r="M1232">
        <v>0.50880951026331034</v>
      </c>
    </row>
    <row r="1233" spans="1:13" x14ac:dyDescent="0.25">
      <c r="A1233">
        <v>1994</v>
      </c>
      <c r="B1233">
        <v>8</v>
      </c>
      <c r="C1233">
        <v>9</v>
      </c>
      <c r="D1233">
        <v>70.415000000000006</v>
      </c>
      <c r="E1233">
        <v>17.166699999999999</v>
      </c>
      <c r="F1233">
        <v>0.5</v>
      </c>
      <c r="G1233">
        <v>5170</v>
      </c>
      <c r="H1233">
        <v>4.2731506373099503E-3</v>
      </c>
      <c r="I1233">
        <v>0.36459375091730334</v>
      </c>
      <c r="J1233">
        <v>0.11137662344304229</v>
      </c>
      <c r="K1233">
        <v>0.14799220292892543</v>
      </c>
      <c r="L1233">
        <v>40.162365361985167</v>
      </c>
      <c r="M1233">
        <v>1.1588304705115924</v>
      </c>
    </row>
    <row r="1234" spans="1:13" x14ac:dyDescent="0.25">
      <c r="A1234">
        <v>1994</v>
      </c>
      <c r="B1234">
        <v>8</v>
      </c>
      <c r="C1234">
        <v>9</v>
      </c>
      <c r="D1234">
        <v>70.415000000000006</v>
      </c>
      <c r="E1234">
        <v>17.166699999999999</v>
      </c>
      <c r="F1234">
        <v>10</v>
      </c>
      <c r="G1234">
        <v>11990</v>
      </c>
      <c r="H1234">
        <v>9.9100727546124392E-3</v>
      </c>
      <c r="I1234">
        <v>0.84554720957417151</v>
      </c>
      <c r="J1234">
        <v>0.25829897777216188</v>
      </c>
      <c r="K1234">
        <v>0.34321595998410365</v>
      </c>
      <c r="L1234">
        <v>93.142506903327302</v>
      </c>
      <c r="M1234">
        <v>2.6875004528885866</v>
      </c>
    </row>
    <row r="1235" spans="1:13" x14ac:dyDescent="0.25">
      <c r="A1235">
        <v>1994</v>
      </c>
      <c r="B1235">
        <v>8</v>
      </c>
      <c r="C1235">
        <v>9</v>
      </c>
      <c r="D1235">
        <v>70.415000000000006</v>
      </c>
      <c r="E1235">
        <v>17.166699999999999</v>
      </c>
      <c r="F1235">
        <v>30</v>
      </c>
      <c r="G1235">
        <v>0</v>
      </c>
      <c r="H1235">
        <v>0</v>
      </c>
      <c r="I1235">
        <v>0</v>
      </c>
      <c r="J1235">
        <v>0</v>
      </c>
      <c r="K1235">
        <v>0</v>
      </c>
      <c r="L1235">
        <v>0</v>
      </c>
      <c r="M1235">
        <v>0</v>
      </c>
    </row>
    <row r="1236" spans="1:13" x14ac:dyDescent="0.25">
      <c r="A1236">
        <v>1994</v>
      </c>
      <c r="B1236">
        <v>8</v>
      </c>
      <c r="C1236">
        <v>9</v>
      </c>
      <c r="D1236">
        <v>70.415000000000006</v>
      </c>
      <c r="E1236">
        <v>17.166699999999999</v>
      </c>
      <c r="F1236">
        <v>50</v>
      </c>
      <c r="G1236">
        <v>0</v>
      </c>
      <c r="H1236">
        <v>0</v>
      </c>
      <c r="I1236">
        <v>0</v>
      </c>
      <c r="J1236">
        <v>0</v>
      </c>
      <c r="K1236">
        <v>0</v>
      </c>
      <c r="L1236">
        <v>0</v>
      </c>
      <c r="M1236">
        <v>0</v>
      </c>
    </row>
    <row r="1237" spans="1:13" x14ac:dyDescent="0.25">
      <c r="A1237">
        <v>1994</v>
      </c>
      <c r="B1237">
        <v>8</v>
      </c>
      <c r="C1237">
        <v>9</v>
      </c>
      <c r="D1237">
        <v>70.415000000000006</v>
      </c>
      <c r="E1237">
        <v>17.166699999999999</v>
      </c>
      <c r="F1237">
        <v>100</v>
      </c>
      <c r="G1237">
        <v>0</v>
      </c>
      <c r="H1237">
        <v>0</v>
      </c>
      <c r="I1237">
        <v>0</v>
      </c>
      <c r="J1237">
        <v>0</v>
      </c>
      <c r="K1237">
        <v>0</v>
      </c>
      <c r="L1237">
        <v>0</v>
      </c>
      <c r="M1237">
        <v>0</v>
      </c>
    </row>
    <row r="1238" spans="1:13" x14ac:dyDescent="0.25">
      <c r="A1238">
        <v>1994</v>
      </c>
      <c r="B1238">
        <v>8</v>
      </c>
      <c r="C1238">
        <v>10</v>
      </c>
      <c r="D1238">
        <v>70.400000000000006</v>
      </c>
      <c r="E1238">
        <v>17.399999999999999</v>
      </c>
      <c r="F1238">
        <v>0</v>
      </c>
      <c r="G1238">
        <v>4828</v>
      </c>
      <c r="H1238">
        <v>1.1910857994507789E-2</v>
      </c>
      <c r="I1238">
        <v>0.16779565771991684</v>
      </c>
      <c r="J1238">
        <v>6.1080867494389804E-2</v>
      </c>
      <c r="K1238">
        <v>0.13820238989184758</v>
      </c>
      <c r="L1238">
        <v>29.007850815608727</v>
      </c>
      <c r="M1238">
        <v>2.0022373256792765</v>
      </c>
    </row>
    <row r="1239" spans="1:13" x14ac:dyDescent="0.25">
      <c r="A1239">
        <v>1994</v>
      </c>
      <c r="B1239">
        <v>8</v>
      </c>
      <c r="C1239">
        <v>10</v>
      </c>
      <c r="D1239">
        <v>70.400000000000006</v>
      </c>
      <c r="E1239">
        <v>17.399999999999999</v>
      </c>
      <c r="F1239">
        <v>30</v>
      </c>
      <c r="G1239">
        <v>1282</v>
      </c>
      <c r="H1239">
        <v>3.162742325799293E-3</v>
      </c>
      <c r="I1239">
        <v>4.4555516403673029E-2</v>
      </c>
      <c r="J1239">
        <v>1.6219070449007399E-2</v>
      </c>
      <c r="K1239">
        <v>3.6697486296882478E-2</v>
      </c>
      <c r="L1239">
        <v>7.7025817617254324</v>
      </c>
      <c r="M1239">
        <v>0.53166285242767863</v>
      </c>
    </row>
    <row r="1240" spans="1:13" x14ac:dyDescent="0.25">
      <c r="A1240">
        <v>1994</v>
      </c>
      <c r="B1240">
        <v>8</v>
      </c>
      <c r="C1240">
        <v>11</v>
      </c>
      <c r="D1240">
        <v>70.400000000000006</v>
      </c>
      <c r="E1240">
        <v>17.216699999999999</v>
      </c>
      <c r="F1240">
        <v>0</v>
      </c>
      <c r="G1240">
        <v>76</v>
      </c>
      <c r="H1240">
        <v>1.8749486486797679E-4</v>
      </c>
      <c r="I1240">
        <v>2.6413566666764043E-3</v>
      </c>
      <c r="J1240">
        <v>9.6150495641541525E-4</v>
      </c>
      <c r="K1240">
        <v>2.1755140082395227E-3</v>
      </c>
      <c r="L1240">
        <v>0.45662731192756073</v>
      </c>
      <c r="M1240">
        <v>3.1518234621297637E-2</v>
      </c>
    </row>
    <row r="1241" spans="1:13" x14ac:dyDescent="0.25">
      <c r="A1241">
        <v>1994</v>
      </c>
      <c r="B1241">
        <v>8</v>
      </c>
      <c r="C1241">
        <v>11</v>
      </c>
      <c r="D1241">
        <v>70.400000000000006</v>
      </c>
      <c r="E1241">
        <v>17.216699999999999</v>
      </c>
      <c r="F1241">
        <v>30</v>
      </c>
      <c r="G1241">
        <v>13685</v>
      </c>
      <c r="H1241">
        <v>3.376141086471398E-2</v>
      </c>
      <c r="I1241">
        <v>0.47561797346666568</v>
      </c>
      <c r="J1241">
        <v>0.17313414905980207</v>
      </c>
      <c r="K1241">
        <v>0.39173564740470879</v>
      </c>
      <c r="L1241">
        <v>82.222957417482476</v>
      </c>
      <c r="M1241">
        <v>5.6753557999007658</v>
      </c>
    </row>
    <row r="1242" spans="1:13" x14ac:dyDescent="0.25">
      <c r="A1242">
        <v>1994</v>
      </c>
      <c r="B1242">
        <v>8</v>
      </c>
      <c r="C1242">
        <v>11</v>
      </c>
      <c r="D1242">
        <v>70.400000000000006</v>
      </c>
      <c r="E1242">
        <v>17.216699999999999</v>
      </c>
      <c r="F1242">
        <v>50</v>
      </c>
      <c r="G1242">
        <v>6839</v>
      </c>
      <c r="H1242">
        <v>1.687207080042228E-2</v>
      </c>
      <c r="I1242">
        <v>0.23768734530789379</v>
      </c>
      <c r="J1242">
        <v>8.6522794696381911E-2</v>
      </c>
      <c r="K1242">
        <v>0.19576763555723811</v>
      </c>
      <c r="L1242">
        <v>41.090449819376154</v>
      </c>
      <c r="M1242">
        <v>2.8362264023033492</v>
      </c>
    </row>
    <row r="1243" spans="1:13" x14ac:dyDescent="0.25">
      <c r="A1243">
        <v>1994</v>
      </c>
      <c r="B1243">
        <v>8</v>
      </c>
      <c r="C1243">
        <v>11</v>
      </c>
      <c r="D1243">
        <v>70.400000000000006</v>
      </c>
      <c r="E1243">
        <v>17.216699999999999</v>
      </c>
      <c r="F1243">
        <v>100</v>
      </c>
      <c r="G1243">
        <v>2271</v>
      </c>
      <c r="H1243">
        <v>5.6026426067786227E-3</v>
      </c>
      <c r="I1243">
        <v>7.8927907763448865E-2</v>
      </c>
      <c r="J1243">
        <v>2.8731286263413265E-2</v>
      </c>
      <c r="K1243">
        <v>6.500779358831521E-2</v>
      </c>
      <c r="L1243">
        <v>13.644745070888032</v>
      </c>
      <c r="M1243">
        <v>0.941814616117986</v>
      </c>
    </row>
    <row r="1244" spans="1:13" x14ac:dyDescent="0.25">
      <c r="A1244">
        <v>1994</v>
      </c>
      <c r="B1244">
        <v>8</v>
      </c>
      <c r="C1244">
        <v>12</v>
      </c>
      <c r="D1244">
        <v>70.400000000000006</v>
      </c>
      <c r="E1244">
        <v>17.0167</v>
      </c>
      <c r="F1244">
        <v>0</v>
      </c>
      <c r="G1244">
        <v>5172</v>
      </c>
      <c r="H1244">
        <v>1.2759518961804947E-2</v>
      </c>
      <c r="I1244">
        <v>0.17975127210592581</v>
      </c>
      <c r="J1244">
        <v>6.5432942560270102E-2</v>
      </c>
      <c r="K1244">
        <v>0.1480494532975633</v>
      </c>
      <c r="L1244">
        <v>31.07469022749137</v>
      </c>
      <c r="M1244">
        <v>2.144898808701992</v>
      </c>
    </row>
    <row r="1245" spans="1:13" x14ac:dyDescent="0.25">
      <c r="A1245">
        <v>1994</v>
      </c>
      <c r="B1245">
        <v>8</v>
      </c>
      <c r="C1245">
        <v>12</v>
      </c>
      <c r="D1245">
        <v>70.400000000000006</v>
      </c>
      <c r="E1245">
        <v>17.0167</v>
      </c>
      <c r="F1245">
        <v>10</v>
      </c>
      <c r="G1245">
        <v>11990</v>
      </c>
      <c r="H1245">
        <v>2.957978197061897E-2</v>
      </c>
      <c r="I1245">
        <v>0.41670876886118535</v>
      </c>
      <c r="J1245">
        <v>0.15169005825553722</v>
      </c>
      <c r="K1245">
        <v>0.34321595998410365</v>
      </c>
      <c r="L1245">
        <v>72.038966710677016</v>
      </c>
      <c r="M1245">
        <v>4.9724162251231405</v>
      </c>
    </row>
    <row r="1246" spans="1:13" x14ac:dyDescent="0.25">
      <c r="A1246">
        <v>1994</v>
      </c>
      <c r="B1246">
        <v>8</v>
      </c>
      <c r="C1246">
        <v>15</v>
      </c>
      <c r="D1246">
        <v>50.25</v>
      </c>
      <c r="E1246">
        <v>-4.2169999999999996</v>
      </c>
      <c r="F1246">
        <v>10</v>
      </c>
      <c r="G1246">
        <v>0</v>
      </c>
      <c r="H1246">
        <v>0</v>
      </c>
      <c r="I1246">
        <v>0</v>
      </c>
      <c r="J1246">
        <v>0</v>
      </c>
      <c r="K1246">
        <v>0</v>
      </c>
      <c r="L1246">
        <v>0</v>
      </c>
      <c r="M1246">
        <v>0</v>
      </c>
    </row>
    <row r="1247" spans="1:13" x14ac:dyDescent="0.25">
      <c r="A1247">
        <v>1994</v>
      </c>
      <c r="B1247">
        <v>8</v>
      </c>
      <c r="C1247">
        <v>18</v>
      </c>
      <c r="D1247">
        <v>80.372</v>
      </c>
      <c r="E1247">
        <v>55.872</v>
      </c>
      <c r="F1247">
        <v>0</v>
      </c>
      <c r="G1247">
        <v>32000</v>
      </c>
      <c r="H1247">
        <v>2.6448901430158302E-2</v>
      </c>
      <c r="I1247">
        <v>1.1121501754426966</v>
      </c>
      <c r="J1247">
        <v>0.40484419217491169</v>
      </c>
      <c r="K1247">
        <v>0.91600589820611489</v>
      </c>
      <c r="L1247">
        <v>192.2641313379203</v>
      </c>
      <c r="M1247">
        <v>13.270835630020059</v>
      </c>
    </row>
    <row r="1248" spans="1:13" x14ac:dyDescent="0.25">
      <c r="A1248">
        <v>1994</v>
      </c>
      <c r="B1248">
        <v>8</v>
      </c>
      <c r="C1248">
        <v>19</v>
      </c>
      <c r="D1248">
        <v>80.33</v>
      </c>
      <c r="E1248">
        <v>55.67</v>
      </c>
      <c r="F1248">
        <v>0</v>
      </c>
      <c r="G1248">
        <v>600</v>
      </c>
      <c r="H1248">
        <v>4.9591690181546822E-4</v>
      </c>
      <c r="I1248">
        <v>2.0852815789550561E-2</v>
      </c>
      <c r="J1248">
        <v>7.5908286032795938E-3</v>
      </c>
      <c r="K1248">
        <v>1.7175110591364652E-2</v>
      </c>
      <c r="L1248">
        <v>3.6049524625860059</v>
      </c>
      <c r="M1248">
        <v>0.24882816806287611</v>
      </c>
    </row>
    <row r="1249" spans="1:13" x14ac:dyDescent="0.25">
      <c r="A1249">
        <v>1994</v>
      </c>
      <c r="B1249">
        <v>8</v>
      </c>
      <c r="C1249">
        <v>22</v>
      </c>
      <c r="D1249">
        <v>50.25</v>
      </c>
      <c r="E1249">
        <v>-4.2169999999999996</v>
      </c>
      <c r="F1249">
        <v>10</v>
      </c>
      <c r="G1249">
        <v>0</v>
      </c>
      <c r="H1249">
        <v>0</v>
      </c>
      <c r="I1249">
        <v>0</v>
      </c>
      <c r="J1249">
        <v>0</v>
      </c>
      <c r="K1249">
        <v>0</v>
      </c>
      <c r="L1249">
        <v>0</v>
      </c>
      <c r="M1249">
        <v>0</v>
      </c>
    </row>
    <row r="1250" spans="1:13" x14ac:dyDescent="0.25">
      <c r="A1250">
        <v>1994</v>
      </c>
      <c r="B1250">
        <v>8</v>
      </c>
      <c r="C1250">
        <v>27</v>
      </c>
      <c r="D1250">
        <v>23.920380000000002</v>
      </c>
      <c r="E1250">
        <v>59.251869999999997</v>
      </c>
      <c r="F1250">
        <v>48.2</v>
      </c>
      <c r="G1250">
        <v>1000</v>
      </c>
      <c r="H1250">
        <v>8.2652816969244693E-4</v>
      </c>
      <c r="I1250">
        <v>7.0521034993675694E-2</v>
      </c>
      <c r="J1250">
        <v>2.1542867203683227E-2</v>
      </c>
      <c r="K1250">
        <v>2.862518431894109E-2</v>
      </c>
      <c r="L1250">
        <v>7.7683491996102836</v>
      </c>
      <c r="M1250">
        <v>0.22414515870630414</v>
      </c>
    </row>
    <row r="1251" spans="1:13" x14ac:dyDescent="0.25">
      <c r="A1251">
        <v>1994</v>
      </c>
      <c r="B1251">
        <v>8</v>
      </c>
      <c r="C1251">
        <v>29</v>
      </c>
      <c r="D1251">
        <v>50.25</v>
      </c>
      <c r="E1251">
        <v>-4.2169999999999996</v>
      </c>
      <c r="F1251">
        <v>10</v>
      </c>
      <c r="G1251">
        <v>0</v>
      </c>
      <c r="H1251">
        <v>0</v>
      </c>
      <c r="I1251">
        <v>0</v>
      </c>
      <c r="J1251">
        <v>0</v>
      </c>
      <c r="K1251">
        <v>0</v>
      </c>
      <c r="L1251">
        <v>0</v>
      </c>
      <c r="M1251">
        <v>0</v>
      </c>
    </row>
    <row r="1252" spans="1:13" x14ac:dyDescent="0.25">
      <c r="A1252">
        <v>1994</v>
      </c>
      <c r="B1252">
        <v>8</v>
      </c>
      <c r="C1252">
        <v>30</v>
      </c>
      <c r="D1252">
        <v>26.004359999999998</v>
      </c>
      <c r="E1252">
        <v>56.576619999999998</v>
      </c>
      <c r="F1252">
        <v>12.7</v>
      </c>
      <c r="G1252">
        <v>2000</v>
      </c>
      <c r="H1252">
        <v>1.6530563393848939E-3</v>
      </c>
      <c r="I1252">
        <v>0.14104206998735139</v>
      </c>
      <c r="J1252">
        <v>4.3085734407366454E-2</v>
      </c>
      <c r="K1252">
        <v>5.7250368637882181E-2</v>
      </c>
      <c r="L1252">
        <v>15.536698399220567</v>
      </c>
      <c r="M1252">
        <v>0.44829031741260827</v>
      </c>
    </row>
    <row r="1253" spans="1:13" x14ac:dyDescent="0.25">
      <c r="A1253">
        <v>1994</v>
      </c>
      <c r="B1253">
        <v>8</v>
      </c>
      <c r="C1253">
        <v>30</v>
      </c>
      <c r="D1253">
        <v>26.004359999999998</v>
      </c>
      <c r="E1253">
        <v>56.576619999999998</v>
      </c>
      <c r="F1253">
        <v>25.3</v>
      </c>
      <c r="G1253">
        <v>4000</v>
      </c>
      <c r="H1253">
        <v>3.3061126787697877E-3</v>
      </c>
      <c r="I1253">
        <v>0.28208413997470277</v>
      </c>
      <c r="J1253">
        <v>8.6171468814732907E-2</v>
      </c>
      <c r="K1253">
        <v>0.11450073727576436</v>
      </c>
      <c r="L1253">
        <v>31.073396798441134</v>
      </c>
      <c r="M1253">
        <v>0.89658063482521655</v>
      </c>
    </row>
    <row r="1254" spans="1:13" x14ac:dyDescent="0.25">
      <c r="A1254">
        <v>1994</v>
      </c>
      <c r="B1254">
        <v>8</v>
      </c>
      <c r="D1254">
        <v>22.75</v>
      </c>
      <c r="E1254">
        <v>-158</v>
      </c>
      <c r="F1254">
        <v>5</v>
      </c>
      <c r="G1254">
        <v>229000</v>
      </c>
      <c r="H1254">
        <v>0.56495163229956169</v>
      </c>
      <c r="I1254">
        <v>16.149317013551734</v>
      </c>
      <c r="J1254">
        <v>6.5678119780737578</v>
      </c>
      <c r="K1254">
        <v>6.5815267823542278</v>
      </c>
      <c r="L1254">
        <v>1778.951966710755</v>
      </c>
      <c r="M1254">
        <v>7.6890652101562393</v>
      </c>
    </row>
    <row r="1255" spans="1:13" x14ac:dyDescent="0.25">
      <c r="A1255">
        <v>1994</v>
      </c>
      <c r="B1255">
        <v>9</v>
      </c>
      <c r="C1255">
        <v>1</v>
      </c>
      <c r="D1255">
        <v>22.673190000000002</v>
      </c>
      <c r="E1255">
        <v>60.714530000000003</v>
      </c>
      <c r="F1255">
        <v>6.7</v>
      </c>
      <c r="G1255">
        <v>4000</v>
      </c>
      <c r="H1255">
        <v>3.3061126787697877E-3</v>
      </c>
      <c r="I1255">
        <v>0.28208413997470277</v>
      </c>
      <c r="J1255">
        <v>8.6171468814732907E-2</v>
      </c>
      <c r="K1255">
        <v>0.11450073727576436</v>
      </c>
      <c r="L1255">
        <v>31.073396798441134</v>
      </c>
      <c r="M1255">
        <v>0.89658063482521655</v>
      </c>
    </row>
    <row r="1256" spans="1:13" x14ac:dyDescent="0.25">
      <c r="A1256">
        <v>1994</v>
      </c>
      <c r="B1256">
        <v>9</v>
      </c>
      <c r="C1256">
        <v>1</v>
      </c>
      <c r="D1256">
        <v>22.673190000000002</v>
      </c>
      <c r="E1256">
        <v>60.714530000000003</v>
      </c>
      <c r="F1256">
        <v>48.4</v>
      </c>
      <c r="G1256">
        <v>30260</v>
      </c>
      <c r="H1256">
        <v>2.5010742414893445E-2</v>
      </c>
      <c r="I1256">
        <v>2.1339665189086263</v>
      </c>
      <c r="J1256">
        <v>0.6518871615834545</v>
      </c>
      <c r="K1256">
        <v>0.8661980774911574</v>
      </c>
      <c r="L1256">
        <v>235.07024678020719</v>
      </c>
      <c r="M1256">
        <v>6.7826325024527625</v>
      </c>
    </row>
    <row r="1257" spans="1:13" x14ac:dyDescent="0.25">
      <c r="A1257">
        <v>1994</v>
      </c>
      <c r="B1257">
        <v>9</v>
      </c>
      <c r="C1257">
        <v>2</v>
      </c>
      <c r="D1257">
        <v>21.261810000000001</v>
      </c>
      <c r="E1257">
        <v>63.354080000000003</v>
      </c>
      <c r="F1257">
        <v>8</v>
      </c>
      <c r="G1257">
        <v>287470</v>
      </c>
      <c r="H1257">
        <v>0.23760205294148773</v>
      </c>
      <c r="I1257">
        <v>20.27268192963195</v>
      </c>
      <c r="J1257">
        <v>6.1929280350428177</v>
      </c>
      <c r="K1257">
        <v>8.2288817361659952</v>
      </c>
      <c r="L1257">
        <v>2233.1673444119683</v>
      </c>
      <c r="M1257">
        <v>64.435008773301249</v>
      </c>
    </row>
    <row r="1258" spans="1:13" x14ac:dyDescent="0.25">
      <c r="A1258">
        <v>1994</v>
      </c>
      <c r="B1258">
        <v>9</v>
      </c>
      <c r="C1258">
        <v>2</v>
      </c>
      <c r="D1258">
        <v>21.261810000000001</v>
      </c>
      <c r="E1258">
        <v>63.354080000000003</v>
      </c>
      <c r="F1258">
        <v>16.7</v>
      </c>
      <c r="G1258">
        <v>146170</v>
      </c>
      <c r="H1258">
        <v>0.12081362256394497</v>
      </c>
      <c r="I1258">
        <v>10.308059685025576</v>
      </c>
      <c r="J1258">
        <v>3.1489208991623774</v>
      </c>
      <c r="K1258">
        <v>4.1841431918996186</v>
      </c>
      <c r="L1258">
        <v>1135.4996025070352</v>
      </c>
      <c r="M1258">
        <v>32.763297848100471</v>
      </c>
    </row>
    <row r="1259" spans="1:13" x14ac:dyDescent="0.25">
      <c r="A1259">
        <v>1994</v>
      </c>
      <c r="B1259">
        <v>9</v>
      </c>
      <c r="C1259">
        <v>2</v>
      </c>
      <c r="D1259">
        <v>21.261810000000001</v>
      </c>
      <c r="E1259">
        <v>63.354080000000003</v>
      </c>
      <c r="F1259">
        <v>46.5</v>
      </c>
      <c r="G1259">
        <v>4000</v>
      </c>
      <c r="H1259">
        <v>3.3061126787697877E-3</v>
      </c>
      <c r="I1259">
        <v>0.28208413997470277</v>
      </c>
      <c r="J1259">
        <v>8.6171468814732907E-2</v>
      </c>
      <c r="K1259">
        <v>0.11450073727576436</v>
      </c>
      <c r="L1259">
        <v>31.073396798441134</v>
      </c>
      <c r="M1259">
        <v>0.89658063482521655</v>
      </c>
    </row>
    <row r="1260" spans="1:13" x14ac:dyDescent="0.25">
      <c r="A1260">
        <v>1994</v>
      </c>
      <c r="B1260">
        <v>9</v>
      </c>
      <c r="C1260">
        <v>5</v>
      </c>
      <c r="D1260">
        <v>50.25</v>
      </c>
      <c r="E1260">
        <v>-4.2169999999999996</v>
      </c>
      <c r="F1260">
        <v>10</v>
      </c>
      <c r="G1260">
        <v>0</v>
      </c>
      <c r="H1260">
        <v>0</v>
      </c>
      <c r="I1260">
        <v>0</v>
      </c>
      <c r="J1260">
        <v>0</v>
      </c>
      <c r="K1260">
        <v>0</v>
      </c>
      <c r="L1260">
        <v>0</v>
      </c>
      <c r="M1260">
        <v>0</v>
      </c>
    </row>
    <row r="1261" spans="1:13" x14ac:dyDescent="0.25">
      <c r="A1261">
        <v>1994</v>
      </c>
      <c r="B1261">
        <v>9</v>
      </c>
      <c r="C1261">
        <v>5</v>
      </c>
      <c r="D1261">
        <v>70.333299999999994</v>
      </c>
      <c r="E1261">
        <v>18.95</v>
      </c>
      <c r="F1261">
        <v>0</v>
      </c>
      <c r="G1261">
        <v>6320</v>
      </c>
      <c r="H1261">
        <v>1.5591678236389649E-2</v>
      </c>
      <c r="I1261">
        <v>0.21964965964993255</v>
      </c>
      <c r="J1261">
        <v>7.9956727954545059E-2</v>
      </c>
      <c r="K1261">
        <v>0.18091116489570769</v>
      </c>
      <c r="L1261">
        <v>37.972165939239261</v>
      </c>
      <c r="M1261">
        <v>2.6209900369289616</v>
      </c>
    </row>
    <row r="1262" spans="1:13" x14ac:dyDescent="0.25">
      <c r="A1262">
        <v>1994</v>
      </c>
      <c r="B1262">
        <v>9</v>
      </c>
      <c r="C1262">
        <v>5</v>
      </c>
      <c r="D1262">
        <v>70.333299999999994</v>
      </c>
      <c r="E1262">
        <v>18.95</v>
      </c>
      <c r="F1262">
        <v>0.5</v>
      </c>
      <c r="G1262">
        <v>6320</v>
      </c>
      <c r="H1262">
        <v>5.2236580324562651E-3</v>
      </c>
      <c r="I1262">
        <v>0.44569294116003039</v>
      </c>
      <c r="J1262">
        <v>0.136150920727278</v>
      </c>
      <c r="K1262">
        <v>0.18091116489570769</v>
      </c>
      <c r="L1262">
        <v>49.095966941536993</v>
      </c>
      <c r="M1262">
        <v>1.416597403023842</v>
      </c>
    </row>
    <row r="1263" spans="1:13" x14ac:dyDescent="0.25">
      <c r="A1263">
        <v>1994</v>
      </c>
      <c r="B1263">
        <v>9</v>
      </c>
      <c r="C1263">
        <v>5</v>
      </c>
      <c r="D1263">
        <v>70.333299999999994</v>
      </c>
      <c r="E1263">
        <v>18.95</v>
      </c>
      <c r="F1263">
        <v>30</v>
      </c>
      <c r="G1263">
        <v>0</v>
      </c>
      <c r="H1263">
        <v>0</v>
      </c>
      <c r="I1263">
        <v>0</v>
      </c>
      <c r="J1263">
        <v>0</v>
      </c>
      <c r="K1263">
        <v>0</v>
      </c>
      <c r="L1263">
        <v>0</v>
      </c>
      <c r="M1263">
        <v>0</v>
      </c>
    </row>
    <row r="1264" spans="1:13" x14ac:dyDescent="0.25">
      <c r="A1264">
        <v>1994</v>
      </c>
      <c r="B1264">
        <v>9</v>
      </c>
      <c r="C1264">
        <v>5</v>
      </c>
      <c r="D1264">
        <v>70.333299999999994</v>
      </c>
      <c r="E1264">
        <v>18.95</v>
      </c>
      <c r="F1264">
        <v>50</v>
      </c>
      <c r="G1264">
        <v>2984</v>
      </c>
      <c r="H1264">
        <v>4.9172812901148687E-3</v>
      </c>
      <c r="I1264">
        <v>0.15699985345655768</v>
      </c>
      <c r="J1264">
        <v>5.10000353556542E-2</v>
      </c>
      <c r="K1264">
        <v>8.5417550007720222E-2</v>
      </c>
      <c r="L1264">
        <v>20.551171939258477</v>
      </c>
      <c r="M1264">
        <v>0.9535584249489546</v>
      </c>
    </row>
    <row r="1265" spans="1:13" x14ac:dyDescent="0.25">
      <c r="A1265">
        <v>1994</v>
      </c>
      <c r="B1265">
        <v>9</v>
      </c>
      <c r="C1265">
        <v>5</v>
      </c>
      <c r="D1265">
        <v>70.333299999999994</v>
      </c>
      <c r="E1265">
        <v>18.95</v>
      </c>
      <c r="F1265">
        <v>100</v>
      </c>
      <c r="G1265">
        <v>1898</v>
      </c>
      <c r="H1265">
        <v>3.123953496666272E-3</v>
      </c>
      <c r="I1265">
        <v>9.9942432191481786E-2</v>
      </c>
      <c r="J1265">
        <v>3.2459233036680829E-2</v>
      </c>
      <c r="K1265">
        <v>5.4330599837350183E-2</v>
      </c>
      <c r="L1265">
        <v>13.075756630515659</v>
      </c>
      <c r="M1265">
        <v>0.60608640631033317</v>
      </c>
    </row>
    <row r="1266" spans="1:13" x14ac:dyDescent="0.25">
      <c r="A1266">
        <v>1994</v>
      </c>
      <c r="B1266">
        <v>9</v>
      </c>
      <c r="C1266">
        <v>6</v>
      </c>
      <c r="D1266">
        <v>70.366699999999994</v>
      </c>
      <c r="E1266">
        <v>17.675000000000001</v>
      </c>
      <c r="F1266">
        <v>0</v>
      </c>
      <c r="G1266">
        <v>2738</v>
      </c>
      <c r="H1266">
        <v>6.7547492106384268E-3</v>
      </c>
      <c r="I1266">
        <v>9.5158349386315719E-2</v>
      </c>
      <c r="J1266">
        <v>3.4639481192965879E-2</v>
      </c>
      <c r="K1266">
        <v>7.83757546652607E-2</v>
      </c>
      <c r="L1266">
        <v>16.450599737600808</v>
      </c>
      <c r="M1266">
        <v>1.1354858735935913</v>
      </c>
    </row>
    <row r="1267" spans="1:13" x14ac:dyDescent="0.25">
      <c r="A1267">
        <v>1994</v>
      </c>
      <c r="B1267">
        <v>9</v>
      </c>
      <c r="C1267">
        <v>6</v>
      </c>
      <c r="D1267">
        <v>70.366699999999994</v>
      </c>
      <c r="E1267">
        <v>17.675000000000001</v>
      </c>
      <c r="F1267">
        <v>10</v>
      </c>
      <c r="G1267">
        <v>6668</v>
      </c>
      <c r="H1267">
        <v>1.6450207354469334E-2</v>
      </c>
      <c r="I1267">
        <v>0.2317442928078719</v>
      </c>
      <c r="J1267">
        <v>8.435940854444722E-2</v>
      </c>
      <c r="K1267">
        <v>0.19087272903869917</v>
      </c>
      <c r="L1267">
        <v>40.063038367539143</v>
      </c>
      <c r="M1267">
        <v>2.7653103744054297</v>
      </c>
    </row>
    <row r="1268" spans="1:13" x14ac:dyDescent="0.25">
      <c r="A1268">
        <v>1994</v>
      </c>
      <c r="B1268">
        <v>9</v>
      </c>
      <c r="C1268">
        <v>6</v>
      </c>
      <c r="D1268">
        <v>70.366699999999994</v>
      </c>
      <c r="E1268">
        <v>17.675000000000001</v>
      </c>
      <c r="F1268">
        <v>30</v>
      </c>
      <c r="G1268">
        <v>1462</v>
      </c>
      <c r="H1268">
        <v>3.6068091110129223E-3</v>
      </c>
      <c r="I1268">
        <v>5.0811361140538198E-2</v>
      </c>
      <c r="J1268">
        <v>1.8496319029991277E-2</v>
      </c>
      <c r="K1268">
        <v>4.1850019474291872E-2</v>
      </c>
      <c r="L1268">
        <v>8.7840675005012336</v>
      </c>
      <c r="M1268">
        <v>0.60631130284654144</v>
      </c>
    </row>
    <row r="1269" spans="1:13" x14ac:dyDescent="0.25">
      <c r="A1269">
        <v>1994</v>
      </c>
      <c r="B1269">
        <v>9</v>
      </c>
      <c r="C1269">
        <v>6</v>
      </c>
      <c r="D1269">
        <v>70.366699999999994</v>
      </c>
      <c r="E1269">
        <v>18.2</v>
      </c>
      <c r="F1269">
        <v>0.5</v>
      </c>
      <c r="G1269">
        <v>2740</v>
      </c>
      <c r="H1269">
        <v>2.2646871849573047E-3</v>
      </c>
      <c r="I1269">
        <v>0.19322763588267139</v>
      </c>
      <c r="J1269">
        <v>5.9027456138092044E-2</v>
      </c>
      <c r="K1269">
        <v>7.8433005033898578E-2</v>
      </c>
      <c r="L1269">
        <v>21.285276806932178</v>
      </c>
      <c r="M1269">
        <v>0.61415773485527325</v>
      </c>
    </row>
    <row r="1270" spans="1:13" x14ac:dyDescent="0.25">
      <c r="A1270">
        <v>1994</v>
      </c>
      <c r="B1270">
        <v>9</v>
      </c>
      <c r="C1270">
        <v>6</v>
      </c>
      <c r="D1270">
        <v>70.366699999999994</v>
      </c>
      <c r="E1270">
        <v>18.2</v>
      </c>
      <c r="F1270">
        <v>10</v>
      </c>
      <c r="G1270">
        <v>6670</v>
      </c>
      <c r="H1270">
        <v>5.5129428918486208E-3</v>
      </c>
      <c r="I1270">
        <v>0.47037530340781686</v>
      </c>
      <c r="J1270">
        <v>0.14369092424856714</v>
      </c>
      <c r="K1270">
        <v>0.19092997940733705</v>
      </c>
      <c r="L1270">
        <v>51.814889161400593</v>
      </c>
      <c r="M1270">
        <v>1.4950482085710486</v>
      </c>
    </row>
    <row r="1271" spans="1:13" x14ac:dyDescent="0.25">
      <c r="A1271">
        <v>1994</v>
      </c>
      <c r="B1271">
        <v>9</v>
      </c>
      <c r="C1271">
        <v>6</v>
      </c>
      <c r="D1271">
        <v>70.366699999999994</v>
      </c>
      <c r="E1271">
        <v>18.2</v>
      </c>
      <c r="F1271">
        <v>30</v>
      </c>
      <c r="G1271">
        <v>1460</v>
      </c>
      <c r="H1271">
        <v>1.2067311277509725E-3</v>
      </c>
      <c r="I1271">
        <v>0.10296071109076652</v>
      </c>
      <c r="J1271">
        <v>3.1452586117377515E-2</v>
      </c>
      <c r="K1271">
        <v>4.1792769105653993E-2</v>
      </c>
      <c r="L1271">
        <v>11.341789831431015</v>
      </c>
      <c r="M1271">
        <v>0.32725193171120404</v>
      </c>
    </row>
    <row r="1272" spans="1:13" x14ac:dyDescent="0.25">
      <c r="A1272">
        <v>1994</v>
      </c>
      <c r="B1272">
        <v>9</v>
      </c>
      <c r="C1272">
        <v>6</v>
      </c>
      <c r="D1272">
        <v>70.366699999999994</v>
      </c>
      <c r="E1272">
        <v>18.2</v>
      </c>
      <c r="F1272">
        <v>50</v>
      </c>
      <c r="G1272">
        <v>0</v>
      </c>
      <c r="H1272">
        <v>0</v>
      </c>
      <c r="I1272">
        <v>0</v>
      </c>
      <c r="J1272">
        <v>0</v>
      </c>
      <c r="K1272">
        <v>0</v>
      </c>
      <c r="L1272">
        <v>0</v>
      </c>
      <c r="M1272">
        <v>0</v>
      </c>
    </row>
    <row r="1273" spans="1:13" x14ac:dyDescent="0.25">
      <c r="A1273">
        <v>1994</v>
      </c>
      <c r="B1273">
        <v>9</v>
      </c>
      <c r="C1273">
        <v>6</v>
      </c>
      <c r="D1273">
        <v>70.366699999999994</v>
      </c>
      <c r="E1273">
        <v>18.2</v>
      </c>
      <c r="F1273">
        <v>100</v>
      </c>
      <c r="G1273">
        <v>0</v>
      </c>
      <c r="H1273">
        <v>0</v>
      </c>
      <c r="I1273">
        <v>0</v>
      </c>
      <c r="J1273">
        <v>0</v>
      </c>
      <c r="K1273">
        <v>0</v>
      </c>
      <c r="L1273">
        <v>0</v>
      </c>
      <c r="M1273">
        <v>0</v>
      </c>
    </row>
    <row r="1274" spans="1:13" x14ac:dyDescent="0.25">
      <c r="A1274">
        <v>1994</v>
      </c>
      <c r="B1274">
        <v>9</v>
      </c>
      <c r="C1274">
        <v>6</v>
      </c>
      <c r="D1274">
        <v>70.408299999999997</v>
      </c>
      <c r="E1274">
        <v>17.3</v>
      </c>
      <c r="F1274">
        <v>0.5</v>
      </c>
      <c r="G1274">
        <v>2890</v>
      </c>
      <c r="H1274">
        <v>2.3886664104111719E-3</v>
      </c>
      <c r="I1274">
        <v>0.20380579113172276</v>
      </c>
      <c r="J1274">
        <v>6.2258886218644525E-2</v>
      </c>
      <c r="K1274">
        <v>8.2726782681739747E-2</v>
      </c>
      <c r="L1274">
        <v>22.45052918687372</v>
      </c>
      <c r="M1274">
        <v>0.64777950866121892</v>
      </c>
    </row>
    <row r="1275" spans="1:13" x14ac:dyDescent="0.25">
      <c r="A1275">
        <v>1994</v>
      </c>
      <c r="B1275">
        <v>9</v>
      </c>
      <c r="C1275">
        <v>6</v>
      </c>
      <c r="D1275">
        <v>70.408299999999997</v>
      </c>
      <c r="E1275">
        <v>17.3</v>
      </c>
      <c r="F1275">
        <v>10</v>
      </c>
      <c r="G1275">
        <v>7010</v>
      </c>
      <c r="H1275">
        <v>5.7939624695440535E-3</v>
      </c>
      <c r="I1275">
        <v>0.49435245530566663</v>
      </c>
      <c r="J1275">
        <v>0.15101549909781942</v>
      </c>
      <c r="K1275">
        <v>0.20066254207577702</v>
      </c>
      <c r="L1275">
        <v>54.456127889268089</v>
      </c>
      <c r="M1275">
        <v>1.571257562531192</v>
      </c>
    </row>
    <row r="1276" spans="1:13" x14ac:dyDescent="0.25">
      <c r="A1276">
        <v>1994</v>
      </c>
      <c r="B1276">
        <v>9</v>
      </c>
      <c r="C1276">
        <v>6</v>
      </c>
      <c r="D1276">
        <v>70.408299999999997</v>
      </c>
      <c r="E1276">
        <v>17.3</v>
      </c>
      <c r="F1276">
        <v>50</v>
      </c>
      <c r="G1276">
        <v>2300</v>
      </c>
      <c r="H1276">
        <v>1.9010147902926279E-3</v>
      </c>
      <c r="I1276">
        <v>0.1621983804854541</v>
      </c>
      <c r="J1276">
        <v>4.9548594568471424E-2</v>
      </c>
      <c r="K1276">
        <v>6.583792393356451E-2</v>
      </c>
      <c r="L1276">
        <v>17.867203159103653</v>
      </c>
      <c r="M1276">
        <v>0.51553386502449949</v>
      </c>
    </row>
    <row r="1277" spans="1:13" x14ac:dyDescent="0.25">
      <c r="A1277">
        <v>1994</v>
      </c>
      <c r="B1277">
        <v>9</v>
      </c>
      <c r="C1277">
        <v>6</v>
      </c>
      <c r="D1277">
        <v>70.411699999999996</v>
      </c>
      <c r="E1277">
        <v>17.216699999999999</v>
      </c>
      <c r="F1277">
        <v>0.5</v>
      </c>
      <c r="G1277">
        <v>5140</v>
      </c>
      <c r="H1277">
        <v>4.2483547922191776E-3</v>
      </c>
      <c r="I1277">
        <v>0.36247811986749306</v>
      </c>
      <c r="J1277">
        <v>0.11073033742693179</v>
      </c>
      <c r="K1277">
        <v>0.14713344739935719</v>
      </c>
      <c r="L1277">
        <v>39.92931488599686</v>
      </c>
      <c r="M1277">
        <v>1.1521061157504031</v>
      </c>
    </row>
    <row r="1278" spans="1:13" x14ac:dyDescent="0.25">
      <c r="A1278">
        <v>1994</v>
      </c>
      <c r="B1278">
        <v>9</v>
      </c>
      <c r="C1278">
        <v>6</v>
      </c>
      <c r="D1278">
        <v>70.411699999999996</v>
      </c>
      <c r="E1278">
        <v>17.216699999999999</v>
      </c>
      <c r="F1278">
        <v>10</v>
      </c>
      <c r="G1278">
        <v>4280</v>
      </c>
      <c r="H1278">
        <v>3.5375405662836728E-3</v>
      </c>
      <c r="I1278">
        <v>0.30183002977293194</v>
      </c>
      <c r="J1278">
        <v>9.2203471631764219E-2</v>
      </c>
      <c r="K1278">
        <v>0.12251578888506787</v>
      </c>
      <c r="L1278">
        <v>33.248534574332012</v>
      </c>
      <c r="M1278">
        <v>0.95934127926298163</v>
      </c>
    </row>
    <row r="1279" spans="1:13" x14ac:dyDescent="0.25">
      <c r="A1279">
        <v>1994</v>
      </c>
      <c r="B1279">
        <v>9</v>
      </c>
      <c r="C1279">
        <v>6</v>
      </c>
      <c r="D1279">
        <v>70.411699999999996</v>
      </c>
      <c r="E1279">
        <v>17.216699999999999</v>
      </c>
      <c r="F1279">
        <v>30</v>
      </c>
      <c r="G1279">
        <v>2130</v>
      </c>
      <c r="H1279">
        <v>1.760505001444912E-3</v>
      </c>
      <c r="I1279">
        <v>0.15020980453652924</v>
      </c>
      <c r="J1279">
        <v>4.5886307143845277E-2</v>
      </c>
      <c r="K1279">
        <v>6.0971642599344518E-2</v>
      </c>
      <c r="L1279">
        <v>16.546583795169905</v>
      </c>
      <c r="M1279">
        <v>0.4774291880444278</v>
      </c>
    </row>
    <row r="1280" spans="1:13" x14ac:dyDescent="0.25">
      <c r="A1280">
        <v>1994</v>
      </c>
      <c r="B1280">
        <v>9</v>
      </c>
      <c r="C1280">
        <v>6</v>
      </c>
      <c r="D1280">
        <v>70.411699999999996</v>
      </c>
      <c r="E1280">
        <v>17.216699999999999</v>
      </c>
      <c r="F1280">
        <v>100</v>
      </c>
      <c r="G1280">
        <v>1030</v>
      </c>
      <c r="H1280">
        <v>8.5132401478322031E-4</v>
      </c>
      <c r="I1280">
        <v>7.2636666043485967E-2</v>
      </c>
      <c r="J1280">
        <v>2.2189153219793725E-2</v>
      </c>
      <c r="K1280">
        <v>2.9483939848509323E-2</v>
      </c>
      <c r="L1280">
        <v>8.0013996755985932</v>
      </c>
      <c r="M1280">
        <v>0.23086951346749324</v>
      </c>
    </row>
    <row r="1281" spans="1:13" x14ac:dyDescent="0.25">
      <c r="A1281">
        <v>1994</v>
      </c>
      <c r="B1281">
        <v>9</v>
      </c>
      <c r="C1281">
        <v>6</v>
      </c>
      <c r="D1281">
        <v>70.415000000000006</v>
      </c>
      <c r="E1281">
        <v>17.166699999999999</v>
      </c>
      <c r="F1281">
        <v>0.5</v>
      </c>
      <c r="G1281">
        <v>6550</v>
      </c>
      <c r="H1281">
        <v>5.4137595114855273E-3</v>
      </c>
      <c r="I1281">
        <v>0.46191277920857576</v>
      </c>
      <c r="J1281">
        <v>0.14110578018412515</v>
      </c>
      <c r="K1281">
        <v>0.18749495728906412</v>
      </c>
      <c r="L1281">
        <v>50.882687257447358</v>
      </c>
      <c r="M1281">
        <v>1.468150789526292</v>
      </c>
    </row>
    <row r="1282" spans="1:13" x14ac:dyDescent="0.25">
      <c r="A1282">
        <v>1994</v>
      </c>
      <c r="B1282">
        <v>9</v>
      </c>
      <c r="C1282">
        <v>6</v>
      </c>
      <c r="D1282">
        <v>70.415000000000006</v>
      </c>
      <c r="E1282">
        <v>17.166699999999999</v>
      </c>
      <c r="F1282">
        <v>10</v>
      </c>
      <c r="G1282">
        <v>0</v>
      </c>
      <c r="H1282">
        <v>0</v>
      </c>
      <c r="I1282">
        <v>0</v>
      </c>
      <c r="J1282">
        <v>0</v>
      </c>
      <c r="K1282">
        <v>0</v>
      </c>
      <c r="L1282">
        <v>0</v>
      </c>
      <c r="M1282">
        <v>0</v>
      </c>
    </row>
    <row r="1283" spans="1:13" x14ac:dyDescent="0.25">
      <c r="A1283">
        <v>1994</v>
      </c>
      <c r="B1283">
        <v>9</v>
      </c>
      <c r="C1283">
        <v>6</v>
      </c>
      <c r="D1283">
        <v>70.415000000000006</v>
      </c>
      <c r="E1283">
        <v>17.166699999999999</v>
      </c>
      <c r="F1283">
        <v>30</v>
      </c>
      <c r="G1283">
        <v>0</v>
      </c>
      <c r="H1283">
        <v>0</v>
      </c>
      <c r="I1283">
        <v>0</v>
      </c>
      <c r="J1283">
        <v>0</v>
      </c>
      <c r="K1283">
        <v>0</v>
      </c>
      <c r="L1283">
        <v>0</v>
      </c>
      <c r="M1283">
        <v>0</v>
      </c>
    </row>
    <row r="1284" spans="1:13" x14ac:dyDescent="0.25">
      <c r="A1284">
        <v>1994</v>
      </c>
      <c r="B1284">
        <v>9</v>
      </c>
      <c r="C1284">
        <v>6</v>
      </c>
      <c r="D1284">
        <v>70.415000000000006</v>
      </c>
      <c r="E1284">
        <v>17.166699999999999</v>
      </c>
      <c r="F1284">
        <v>50</v>
      </c>
      <c r="G1284">
        <v>0</v>
      </c>
      <c r="H1284">
        <v>0</v>
      </c>
      <c r="I1284">
        <v>0</v>
      </c>
      <c r="J1284">
        <v>0</v>
      </c>
      <c r="K1284">
        <v>0</v>
      </c>
      <c r="L1284">
        <v>0</v>
      </c>
      <c r="M1284">
        <v>0</v>
      </c>
    </row>
    <row r="1285" spans="1:13" x14ac:dyDescent="0.25">
      <c r="A1285">
        <v>1994</v>
      </c>
      <c r="B1285">
        <v>9</v>
      </c>
      <c r="C1285">
        <v>6</v>
      </c>
      <c r="D1285">
        <v>70.415000000000006</v>
      </c>
      <c r="E1285">
        <v>17.166699999999999</v>
      </c>
      <c r="F1285">
        <v>100</v>
      </c>
      <c r="G1285">
        <v>0</v>
      </c>
      <c r="H1285">
        <v>0</v>
      </c>
      <c r="I1285">
        <v>0</v>
      </c>
      <c r="J1285">
        <v>0</v>
      </c>
      <c r="K1285">
        <v>0</v>
      </c>
      <c r="L1285">
        <v>0</v>
      </c>
      <c r="M1285">
        <v>0</v>
      </c>
    </row>
    <row r="1286" spans="1:13" x14ac:dyDescent="0.25">
      <c r="A1286">
        <v>1994</v>
      </c>
      <c r="B1286">
        <v>9</v>
      </c>
      <c r="C1286">
        <v>7</v>
      </c>
      <c r="D1286">
        <v>70.400000000000006</v>
      </c>
      <c r="E1286">
        <v>17.399999999999999</v>
      </c>
      <c r="F1286">
        <v>0</v>
      </c>
      <c r="G1286">
        <v>2895</v>
      </c>
      <c r="H1286">
        <v>7.1420741288525371E-3</v>
      </c>
      <c r="I1286">
        <v>0.10061483618458145</v>
      </c>
      <c r="J1286">
        <v>3.6625748010824043E-2</v>
      </c>
      <c r="K1286">
        <v>8.2869908603334458E-2</v>
      </c>
      <c r="L1286">
        <v>17.393895631977479</v>
      </c>
      <c r="M1286">
        <v>1.2005959109033773</v>
      </c>
    </row>
    <row r="1287" spans="1:13" x14ac:dyDescent="0.25">
      <c r="A1287">
        <v>1994</v>
      </c>
      <c r="B1287">
        <v>9</v>
      </c>
      <c r="C1287">
        <v>7</v>
      </c>
      <c r="D1287">
        <v>70.400000000000006</v>
      </c>
      <c r="E1287">
        <v>17.399999999999999</v>
      </c>
      <c r="F1287">
        <v>10</v>
      </c>
      <c r="G1287">
        <v>7015</v>
      </c>
      <c r="H1287">
        <v>1.7306269434853385E-2</v>
      </c>
      <c r="I1287">
        <v>0.24380417127282863</v>
      </c>
      <c r="J1287">
        <v>8.8749437753343915E-2</v>
      </c>
      <c r="K1287">
        <v>0.20080566799737173</v>
      </c>
      <c r="L1287">
        <v>42.147902541734716</v>
      </c>
      <c r="M1287">
        <v>2.9092159982684596</v>
      </c>
    </row>
    <row r="1288" spans="1:13" x14ac:dyDescent="0.25">
      <c r="A1288">
        <v>1994</v>
      </c>
      <c r="B1288">
        <v>9</v>
      </c>
      <c r="C1288">
        <v>7</v>
      </c>
      <c r="D1288">
        <v>70.400000000000006</v>
      </c>
      <c r="E1288">
        <v>17.399999999999999</v>
      </c>
      <c r="F1288">
        <v>30</v>
      </c>
      <c r="G1288">
        <v>2300</v>
      </c>
      <c r="H1288">
        <v>5.6741866999519292E-3</v>
      </c>
      <c r="I1288">
        <v>7.9935793859943816E-2</v>
      </c>
      <c r="J1288">
        <v>2.9098176312571777E-2</v>
      </c>
      <c r="K1288">
        <v>6.583792393356451E-2</v>
      </c>
      <c r="L1288">
        <v>13.818984439913022</v>
      </c>
      <c r="M1288">
        <v>0.95384131090769175</v>
      </c>
    </row>
    <row r="1289" spans="1:13" x14ac:dyDescent="0.25">
      <c r="A1289">
        <v>1994</v>
      </c>
      <c r="B1289">
        <v>9</v>
      </c>
      <c r="C1289">
        <v>8</v>
      </c>
      <c r="D1289">
        <v>-67.430000000000007</v>
      </c>
      <c r="E1289">
        <v>77.94</v>
      </c>
      <c r="F1289">
        <v>0</v>
      </c>
      <c r="G1289">
        <v>0</v>
      </c>
      <c r="H1289">
        <v>0</v>
      </c>
      <c r="I1289">
        <v>0</v>
      </c>
      <c r="J1289">
        <v>0</v>
      </c>
      <c r="K1289">
        <v>0</v>
      </c>
      <c r="L1289">
        <v>0</v>
      </c>
      <c r="M1289">
        <v>0</v>
      </c>
    </row>
    <row r="1290" spans="1:13" x14ac:dyDescent="0.25">
      <c r="A1290">
        <v>1994</v>
      </c>
      <c r="B1290">
        <v>9</v>
      </c>
      <c r="C1290">
        <v>8</v>
      </c>
      <c r="D1290">
        <v>-67.430000000000007</v>
      </c>
      <c r="E1290">
        <v>77.94</v>
      </c>
      <c r="F1290">
        <v>5</v>
      </c>
      <c r="G1290">
        <v>0</v>
      </c>
      <c r="H1290">
        <v>0</v>
      </c>
      <c r="I1290">
        <v>0</v>
      </c>
      <c r="J1290">
        <v>0</v>
      </c>
      <c r="K1290">
        <v>0</v>
      </c>
      <c r="L1290">
        <v>0</v>
      </c>
      <c r="M1290">
        <v>0</v>
      </c>
    </row>
    <row r="1291" spans="1:13" x14ac:dyDescent="0.25">
      <c r="A1291">
        <v>1994</v>
      </c>
      <c r="B1291">
        <v>9</v>
      </c>
      <c r="C1291">
        <v>8</v>
      </c>
      <c r="D1291">
        <v>-67.430000000000007</v>
      </c>
      <c r="E1291">
        <v>77.94</v>
      </c>
      <c r="F1291">
        <v>10</v>
      </c>
      <c r="G1291">
        <v>0</v>
      </c>
      <c r="H1291">
        <v>0</v>
      </c>
      <c r="I1291">
        <v>0</v>
      </c>
      <c r="J1291">
        <v>0</v>
      </c>
      <c r="K1291">
        <v>0</v>
      </c>
      <c r="L1291">
        <v>0</v>
      </c>
      <c r="M1291">
        <v>0</v>
      </c>
    </row>
    <row r="1292" spans="1:13" x14ac:dyDescent="0.25">
      <c r="A1292">
        <v>1994</v>
      </c>
      <c r="B1292">
        <v>9</v>
      </c>
      <c r="C1292">
        <v>8</v>
      </c>
      <c r="D1292">
        <v>-67.430000000000007</v>
      </c>
      <c r="E1292">
        <v>77.94</v>
      </c>
      <c r="F1292">
        <v>15</v>
      </c>
      <c r="G1292">
        <v>0</v>
      </c>
      <c r="H1292">
        <v>0</v>
      </c>
      <c r="I1292">
        <v>0</v>
      </c>
      <c r="J1292">
        <v>0</v>
      </c>
      <c r="K1292">
        <v>0</v>
      </c>
      <c r="L1292">
        <v>0</v>
      </c>
      <c r="M1292">
        <v>0</v>
      </c>
    </row>
    <row r="1293" spans="1:13" x14ac:dyDescent="0.25">
      <c r="A1293">
        <v>1994</v>
      </c>
      <c r="B1293">
        <v>9</v>
      </c>
      <c r="C1293">
        <v>8</v>
      </c>
      <c r="D1293">
        <v>-67.430000000000007</v>
      </c>
      <c r="E1293">
        <v>77.94</v>
      </c>
      <c r="F1293">
        <v>20</v>
      </c>
      <c r="G1293">
        <v>0</v>
      </c>
      <c r="H1293">
        <v>0</v>
      </c>
      <c r="I1293">
        <v>0</v>
      </c>
      <c r="J1293">
        <v>0</v>
      </c>
      <c r="K1293">
        <v>0</v>
      </c>
      <c r="L1293">
        <v>0</v>
      </c>
      <c r="M1293">
        <v>0</v>
      </c>
    </row>
    <row r="1294" spans="1:13" x14ac:dyDescent="0.25">
      <c r="A1294">
        <v>1994</v>
      </c>
      <c r="B1294">
        <v>9</v>
      </c>
      <c r="C1294">
        <v>8</v>
      </c>
      <c r="D1294">
        <v>70.400000000000006</v>
      </c>
      <c r="E1294">
        <v>17.216699999999999</v>
      </c>
      <c r="F1294">
        <v>0</v>
      </c>
      <c r="G1294">
        <v>5144</v>
      </c>
      <c r="H1294">
        <v>1.2690441906327272E-2</v>
      </c>
      <c r="I1294">
        <v>0.17877814070241346</v>
      </c>
      <c r="J1294">
        <v>6.5078703892117049E-2</v>
      </c>
      <c r="K1294">
        <v>0.14724794813663297</v>
      </c>
      <c r="L1294">
        <v>30.90645911257069</v>
      </c>
      <c r="M1294">
        <v>2.1332868275257244</v>
      </c>
    </row>
    <row r="1295" spans="1:13" x14ac:dyDescent="0.25">
      <c r="A1295">
        <v>1994</v>
      </c>
      <c r="B1295">
        <v>9</v>
      </c>
      <c r="C1295">
        <v>8</v>
      </c>
      <c r="D1295">
        <v>70.400000000000006</v>
      </c>
      <c r="E1295">
        <v>17.216699999999999</v>
      </c>
      <c r="F1295">
        <v>10</v>
      </c>
      <c r="G1295">
        <v>4284</v>
      </c>
      <c r="H1295">
        <v>1.0568789488084377E-2</v>
      </c>
      <c r="I1295">
        <v>0.148889104737391</v>
      </c>
      <c r="J1295">
        <v>5.4198516227416303E-2</v>
      </c>
      <c r="K1295">
        <v>0.12263028962234362</v>
      </c>
      <c r="L1295">
        <v>25.73936058286408</v>
      </c>
      <c r="M1295">
        <v>1.7766331199689354</v>
      </c>
    </row>
    <row r="1296" spans="1:13" x14ac:dyDescent="0.25">
      <c r="A1296">
        <v>1994</v>
      </c>
      <c r="B1296">
        <v>9</v>
      </c>
      <c r="C1296">
        <v>8</v>
      </c>
      <c r="D1296">
        <v>70.400000000000006</v>
      </c>
      <c r="E1296">
        <v>17.216699999999999</v>
      </c>
      <c r="F1296">
        <v>30</v>
      </c>
      <c r="G1296">
        <v>2135</v>
      </c>
      <c r="H1296">
        <v>5.2671254801727688E-3</v>
      </c>
      <c r="I1296">
        <v>7.4201269517817414E-2</v>
      </c>
      <c r="J1296">
        <v>2.7010698446669888E-2</v>
      </c>
      <c r="K1296">
        <v>6.1114768520939222E-2</v>
      </c>
      <c r="L1296">
        <v>12.82762251270187</v>
      </c>
      <c r="M1296">
        <v>0.88541356469040078</v>
      </c>
    </row>
    <row r="1297" spans="1:13" x14ac:dyDescent="0.25">
      <c r="A1297">
        <v>1994</v>
      </c>
      <c r="B1297">
        <v>9</v>
      </c>
      <c r="C1297">
        <v>8</v>
      </c>
      <c r="D1297">
        <v>70.400000000000006</v>
      </c>
      <c r="E1297">
        <v>17.216699999999999</v>
      </c>
      <c r="F1297">
        <v>100</v>
      </c>
      <c r="G1297">
        <v>1030</v>
      </c>
      <c r="H1297">
        <v>2.5410488265002118E-3</v>
      </c>
      <c r="I1297">
        <v>3.5797333772061797E-2</v>
      </c>
      <c r="J1297">
        <v>1.303092243562997E-2</v>
      </c>
      <c r="K1297">
        <v>2.9483939848509323E-2</v>
      </c>
      <c r="L1297">
        <v>6.1885017274393102</v>
      </c>
      <c r="M1297">
        <v>0.42715502184127063</v>
      </c>
    </row>
    <row r="1298" spans="1:13" x14ac:dyDescent="0.25">
      <c r="A1298">
        <v>1994</v>
      </c>
      <c r="B1298">
        <v>9</v>
      </c>
      <c r="C1298">
        <v>9</v>
      </c>
      <c r="D1298">
        <v>70.400000000000006</v>
      </c>
      <c r="E1298">
        <v>17.0167</v>
      </c>
      <c r="F1298">
        <v>0</v>
      </c>
      <c r="G1298">
        <v>6545</v>
      </c>
      <c r="H1298">
        <v>1.6146761717906685E-2</v>
      </c>
      <c r="I1298">
        <v>0.22746946557101402</v>
      </c>
      <c r="J1298">
        <v>8.2803288680774911E-2</v>
      </c>
      <c r="K1298">
        <v>0.18735183136746944</v>
      </c>
      <c r="L1298">
        <v>39.324023112709014</v>
      </c>
      <c r="M1298">
        <v>2.7143005999525402</v>
      </c>
    </row>
    <row r="1299" spans="1:13" x14ac:dyDescent="0.25">
      <c r="A1299">
        <v>1994</v>
      </c>
      <c r="B1299">
        <v>9</v>
      </c>
      <c r="C1299">
        <v>12</v>
      </c>
      <c r="D1299">
        <v>50.25</v>
      </c>
      <c r="E1299">
        <v>-4.2169999999999996</v>
      </c>
      <c r="F1299">
        <v>10</v>
      </c>
      <c r="G1299">
        <v>0</v>
      </c>
      <c r="H1299">
        <v>0</v>
      </c>
      <c r="I1299">
        <v>0</v>
      </c>
      <c r="J1299">
        <v>0</v>
      </c>
      <c r="K1299">
        <v>0</v>
      </c>
      <c r="L1299">
        <v>0</v>
      </c>
      <c r="M1299">
        <v>0</v>
      </c>
    </row>
    <row r="1300" spans="1:13" x14ac:dyDescent="0.25">
      <c r="A1300">
        <v>1994</v>
      </c>
      <c r="B1300">
        <v>9</v>
      </c>
      <c r="C1300">
        <v>19</v>
      </c>
      <c r="D1300">
        <v>50.25</v>
      </c>
      <c r="E1300">
        <v>-4.2169999999999996</v>
      </c>
      <c r="F1300">
        <v>10</v>
      </c>
      <c r="G1300">
        <v>0</v>
      </c>
      <c r="H1300">
        <v>0</v>
      </c>
      <c r="I1300">
        <v>0</v>
      </c>
      <c r="J1300">
        <v>0</v>
      </c>
      <c r="K1300">
        <v>0</v>
      </c>
      <c r="L1300">
        <v>0</v>
      </c>
      <c r="M1300">
        <v>0</v>
      </c>
    </row>
    <row r="1301" spans="1:13" x14ac:dyDescent="0.25">
      <c r="A1301">
        <v>1994</v>
      </c>
      <c r="B1301">
        <v>9</v>
      </c>
      <c r="C1301">
        <v>26</v>
      </c>
      <c r="D1301">
        <v>50.25</v>
      </c>
      <c r="E1301">
        <v>-4.2169999999999996</v>
      </c>
      <c r="F1301">
        <v>10</v>
      </c>
      <c r="G1301">
        <v>0</v>
      </c>
      <c r="H1301">
        <v>0</v>
      </c>
      <c r="I1301">
        <v>0</v>
      </c>
      <c r="J1301">
        <v>0</v>
      </c>
      <c r="K1301">
        <v>0</v>
      </c>
      <c r="L1301">
        <v>0</v>
      </c>
      <c r="M1301">
        <v>0</v>
      </c>
    </row>
    <row r="1302" spans="1:13" x14ac:dyDescent="0.25">
      <c r="A1302">
        <v>1994</v>
      </c>
      <c r="B1302">
        <v>9</v>
      </c>
      <c r="C1302">
        <v>28</v>
      </c>
      <c r="D1302">
        <v>16.07687</v>
      </c>
      <c r="E1302">
        <v>62.046140000000001</v>
      </c>
      <c r="F1302">
        <v>2.2000000000000002</v>
      </c>
      <c r="G1302">
        <v>30260</v>
      </c>
      <c r="H1302">
        <v>2.5010742414893445E-2</v>
      </c>
      <c r="I1302">
        <v>2.1339665189086263</v>
      </c>
      <c r="J1302">
        <v>0.6518871615834545</v>
      </c>
      <c r="K1302">
        <v>0.8661980774911574</v>
      </c>
      <c r="L1302">
        <v>235.07024678020719</v>
      </c>
      <c r="M1302">
        <v>6.7826325024527625</v>
      </c>
    </row>
    <row r="1303" spans="1:13" x14ac:dyDescent="0.25">
      <c r="A1303">
        <v>1994</v>
      </c>
      <c r="B1303">
        <v>9</v>
      </c>
      <c r="C1303">
        <v>28</v>
      </c>
      <c r="D1303">
        <v>16.07687</v>
      </c>
      <c r="E1303">
        <v>62.046140000000001</v>
      </c>
      <c r="F1303">
        <v>7.1</v>
      </c>
      <c r="G1303">
        <v>15130</v>
      </c>
      <c r="H1303">
        <v>1.2505371207446722E-2</v>
      </c>
      <c r="I1303">
        <v>1.0669832594543132</v>
      </c>
      <c r="J1303">
        <v>0.32594358079172725</v>
      </c>
      <c r="K1303">
        <v>0.4330990387455787</v>
      </c>
      <c r="L1303">
        <v>117.53512339010359</v>
      </c>
      <c r="M1303">
        <v>3.3913162512263813</v>
      </c>
    </row>
    <row r="1304" spans="1:13" x14ac:dyDescent="0.25">
      <c r="A1304">
        <v>1994</v>
      </c>
      <c r="B1304">
        <v>9</v>
      </c>
      <c r="C1304">
        <v>28</v>
      </c>
      <c r="D1304">
        <v>16.07687</v>
      </c>
      <c r="E1304">
        <v>62.046140000000001</v>
      </c>
      <c r="F1304">
        <v>12</v>
      </c>
      <c r="G1304">
        <v>49390</v>
      </c>
      <c r="H1304">
        <v>4.0822226301109953E-2</v>
      </c>
      <c r="I1304">
        <v>3.4830339183376426</v>
      </c>
      <c r="J1304">
        <v>1.0640022111899146</v>
      </c>
      <c r="K1304">
        <v>1.4137978535125004</v>
      </c>
      <c r="L1304">
        <v>383.67876696875192</v>
      </c>
      <c r="M1304">
        <v>11.07052938850436</v>
      </c>
    </row>
    <row r="1305" spans="1:13" x14ac:dyDescent="0.25">
      <c r="A1305">
        <v>1994</v>
      </c>
      <c r="B1305">
        <v>9</v>
      </c>
      <c r="C1305">
        <v>28</v>
      </c>
      <c r="D1305">
        <v>16.07687</v>
      </c>
      <c r="E1305">
        <v>62.046140000000001</v>
      </c>
      <c r="F1305">
        <v>22.2</v>
      </c>
      <c r="G1305">
        <v>232950</v>
      </c>
      <c r="H1305">
        <v>0.1925397371298555</v>
      </c>
      <c r="I1305">
        <v>16.427875101776753</v>
      </c>
      <c r="J1305">
        <v>5.0184109150980083</v>
      </c>
      <c r="K1305">
        <v>6.6682366870973269</v>
      </c>
      <c r="L1305">
        <v>1809.6369460492156</v>
      </c>
      <c r="M1305">
        <v>52.214614720633548</v>
      </c>
    </row>
    <row r="1306" spans="1:13" x14ac:dyDescent="0.25">
      <c r="A1306">
        <v>1994</v>
      </c>
      <c r="B1306">
        <v>9</v>
      </c>
      <c r="C1306">
        <v>28</v>
      </c>
      <c r="D1306">
        <v>16.07687</v>
      </c>
      <c r="E1306">
        <v>62.046140000000001</v>
      </c>
      <c r="F1306">
        <v>36.700000000000003</v>
      </c>
      <c r="G1306">
        <v>303600</v>
      </c>
      <c r="H1306">
        <v>0.25093395231862692</v>
      </c>
      <c r="I1306">
        <v>21.41018622407994</v>
      </c>
      <c r="J1306">
        <v>6.5404144830382283</v>
      </c>
      <c r="K1306">
        <v>8.6906059592305152</v>
      </c>
      <c r="L1306">
        <v>2358.470817001682</v>
      </c>
      <c r="M1306">
        <v>68.050470183233926</v>
      </c>
    </row>
    <row r="1307" spans="1:13" x14ac:dyDescent="0.25">
      <c r="A1307">
        <v>1994</v>
      </c>
      <c r="B1307">
        <v>9</v>
      </c>
      <c r="C1307">
        <v>28</v>
      </c>
      <c r="D1307">
        <v>16.07687</v>
      </c>
      <c r="E1307">
        <v>62.046140000000001</v>
      </c>
      <c r="F1307">
        <v>52.5</v>
      </c>
      <c r="G1307">
        <v>15130</v>
      </c>
      <c r="H1307">
        <v>1.2505371207446722E-2</v>
      </c>
      <c r="I1307">
        <v>1.0669832594543132</v>
      </c>
      <c r="J1307">
        <v>0.32594358079172725</v>
      </c>
      <c r="K1307">
        <v>0.4330990387455787</v>
      </c>
      <c r="L1307">
        <v>117.53512339010359</v>
      </c>
      <c r="M1307">
        <v>3.3913162512263813</v>
      </c>
    </row>
    <row r="1308" spans="1:13" x14ac:dyDescent="0.25">
      <c r="A1308">
        <v>1994</v>
      </c>
      <c r="B1308">
        <v>9</v>
      </c>
      <c r="C1308">
        <v>30</v>
      </c>
      <c r="D1308">
        <v>18.987939999999998</v>
      </c>
      <c r="E1308">
        <v>58.999079999999999</v>
      </c>
      <c r="F1308">
        <v>17.600000000000001</v>
      </c>
      <c r="G1308">
        <v>75650</v>
      </c>
      <c r="H1308">
        <v>6.2526856037233611E-2</v>
      </c>
      <c r="I1308">
        <v>5.3349162972715662</v>
      </c>
      <c r="J1308">
        <v>1.6297179039586362</v>
      </c>
      <c r="K1308">
        <v>2.1654951937278932</v>
      </c>
      <c r="L1308">
        <v>587.67561695051802</v>
      </c>
      <c r="M1308">
        <v>16.956581256131908</v>
      </c>
    </row>
    <row r="1309" spans="1:13" x14ac:dyDescent="0.25">
      <c r="A1309">
        <v>1994</v>
      </c>
      <c r="B1309">
        <v>9</v>
      </c>
      <c r="C1309">
        <v>30</v>
      </c>
      <c r="D1309">
        <v>18.987939999999998</v>
      </c>
      <c r="E1309">
        <v>58.999079999999999</v>
      </c>
      <c r="F1309">
        <v>27.5</v>
      </c>
      <c r="G1309">
        <v>487160</v>
      </c>
      <c r="H1309">
        <v>0.40265146314737243</v>
      </c>
      <c r="I1309">
        <v>34.355027407519053</v>
      </c>
      <c r="J1309">
        <v>10.494823186946322</v>
      </c>
      <c r="K1309">
        <v>13.945044792815342</v>
      </c>
      <c r="L1309">
        <v>3784.4289960821461</v>
      </c>
      <c r="M1309">
        <v>109.19455551536312</v>
      </c>
    </row>
    <row r="1310" spans="1:13" x14ac:dyDescent="0.25">
      <c r="A1310">
        <v>1994</v>
      </c>
      <c r="B1310">
        <v>9</v>
      </c>
      <c r="C1310">
        <v>30</v>
      </c>
      <c r="D1310">
        <v>18.987939999999998</v>
      </c>
      <c r="E1310">
        <v>58.999079999999999</v>
      </c>
      <c r="F1310">
        <v>37.5</v>
      </c>
      <c r="G1310">
        <v>2662880</v>
      </c>
      <c r="H1310">
        <v>2.200945332510623</v>
      </c>
      <c r="I1310">
        <v>187.78905366395912</v>
      </c>
      <c r="J1310">
        <v>57.366070219343996</v>
      </c>
      <c r="K1310">
        <v>76.225430819221842</v>
      </c>
      <c r="L1310">
        <v>20686.181716658233</v>
      </c>
      <c r="M1310">
        <v>596.87166021584312</v>
      </c>
    </row>
    <row r="1311" spans="1:13" x14ac:dyDescent="0.25">
      <c r="A1311">
        <v>1994</v>
      </c>
      <c r="B1311">
        <v>9</v>
      </c>
      <c r="C1311">
        <v>30</v>
      </c>
      <c r="D1311">
        <v>18.987939999999998</v>
      </c>
      <c r="E1311">
        <v>58.999079999999999</v>
      </c>
      <c r="F1311">
        <v>46.4</v>
      </c>
      <c r="G1311">
        <v>832150</v>
      </c>
      <c r="H1311">
        <v>0.68779541640956976</v>
      </c>
      <c r="I1311">
        <v>58.68407926998723</v>
      </c>
      <c r="J1311">
        <v>17.926896943544996</v>
      </c>
      <c r="K1311">
        <v>23.820447131006826</v>
      </c>
      <c r="L1311">
        <v>6464.4317864556979</v>
      </c>
      <c r="M1311">
        <v>186.52239381745099</v>
      </c>
    </row>
    <row r="1312" spans="1:13" x14ac:dyDescent="0.25">
      <c r="A1312">
        <v>1994</v>
      </c>
      <c r="B1312">
        <v>9</v>
      </c>
      <c r="C1312">
        <v>30</v>
      </c>
      <c r="D1312">
        <v>18.987939999999998</v>
      </c>
      <c r="E1312">
        <v>58.999079999999999</v>
      </c>
      <c r="F1312">
        <v>56.4</v>
      </c>
      <c r="G1312">
        <v>408510</v>
      </c>
      <c r="H1312">
        <v>0.3376450226010615</v>
      </c>
      <c r="I1312">
        <v>28.808548005266456</v>
      </c>
      <c r="J1312">
        <v>8.8004766813766349</v>
      </c>
      <c r="K1312">
        <v>11.693674046130624</v>
      </c>
      <c r="L1312">
        <v>3173.4483315327971</v>
      </c>
      <c r="M1312">
        <v>91.565538783112302</v>
      </c>
    </row>
    <row r="1313" spans="1:13" x14ac:dyDescent="0.25">
      <c r="A1313">
        <v>1994</v>
      </c>
      <c r="B1313">
        <v>9</v>
      </c>
      <c r="C1313">
        <v>30</v>
      </c>
      <c r="D1313">
        <v>18.987939999999998</v>
      </c>
      <c r="E1313">
        <v>58.999079999999999</v>
      </c>
      <c r="F1313">
        <v>67.3</v>
      </c>
      <c r="G1313">
        <v>30260</v>
      </c>
      <c r="H1313">
        <v>2.5010742414893445E-2</v>
      </c>
      <c r="I1313">
        <v>2.1339665189086263</v>
      </c>
      <c r="J1313">
        <v>0.6518871615834545</v>
      </c>
      <c r="K1313">
        <v>0.8661980774911574</v>
      </c>
      <c r="L1313">
        <v>235.07024678020719</v>
      </c>
      <c r="M1313">
        <v>6.7826325024527625</v>
      </c>
    </row>
    <row r="1314" spans="1:13" x14ac:dyDescent="0.25">
      <c r="A1314">
        <v>1994</v>
      </c>
      <c r="B1314">
        <v>10</v>
      </c>
      <c r="C1314">
        <v>7</v>
      </c>
      <c r="D1314">
        <v>-67.430000000000007</v>
      </c>
      <c r="E1314">
        <v>77.94</v>
      </c>
      <c r="F1314">
        <v>0</v>
      </c>
      <c r="G1314">
        <v>0</v>
      </c>
      <c r="H1314">
        <v>0</v>
      </c>
      <c r="I1314">
        <v>0</v>
      </c>
      <c r="J1314">
        <v>0</v>
      </c>
      <c r="K1314">
        <v>0</v>
      </c>
      <c r="L1314">
        <v>0</v>
      </c>
      <c r="M1314">
        <v>0</v>
      </c>
    </row>
    <row r="1315" spans="1:13" x14ac:dyDescent="0.25">
      <c r="A1315">
        <v>1994</v>
      </c>
      <c r="B1315">
        <v>10</v>
      </c>
      <c r="C1315">
        <v>7</v>
      </c>
      <c r="D1315">
        <v>-67.430000000000007</v>
      </c>
      <c r="E1315">
        <v>77.94</v>
      </c>
      <c r="F1315">
        <v>5</v>
      </c>
      <c r="G1315">
        <v>0</v>
      </c>
      <c r="H1315">
        <v>0</v>
      </c>
      <c r="I1315">
        <v>0</v>
      </c>
      <c r="J1315">
        <v>0</v>
      </c>
      <c r="K1315">
        <v>0</v>
      </c>
      <c r="L1315">
        <v>0</v>
      </c>
      <c r="M1315">
        <v>0</v>
      </c>
    </row>
    <row r="1316" spans="1:13" x14ac:dyDescent="0.25">
      <c r="A1316">
        <v>1994</v>
      </c>
      <c r="B1316">
        <v>10</v>
      </c>
      <c r="C1316">
        <v>7</v>
      </c>
      <c r="D1316">
        <v>-67.430000000000007</v>
      </c>
      <c r="E1316">
        <v>77.94</v>
      </c>
      <c r="F1316">
        <v>10</v>
      </c>
      <c r="G1316">
        <v>0</v>
      </c>
      <c r="H1316">
        <v>0</v>
      </c>
      <c r="I1316">
        <v>0</v>
      </c>
      <c r="J1316">
        <v>0</v>
      </c>
      <c r="K1316">
        <v>0</v>
      </c>
      <c r="L1316">
        <v>0</v>
      </c>
      <c r="M1316">
        <v>0</v>
      </c>
    </row>
    <row r="1317" spans="1:13" x14ac:dyDescent="0.25">
      <c r="A1317">
        <v>1994</v>
      </c>
      <c r="B1317">
        <v>10</v>
      </c>
      <c r="C1317">
        <v>8</v>
      </c>
      <c r="D1317">
        <v>53.957259999999998</v>
      </c>
      <c r="E1317">
        <v>0.42176000000000002</v>
      </c>
      <c r="F1317">
        <v>3.6</v>
      </c>
      <c r="G1317">
        <v>15000</v>
      </c>
      <c r="H1317">
        <v>3.7005565434469104E-2</v>
      </c>
      <c r="I1317">
        <v>1.0578155249051353</v>
      </c>
      <c r="J1317">
        <v>0.32314300805524843</v>
      </c>
      <c r="K1317">
        <v>0.42937776478411632</v>
      </c>
      <c r="L1317">
        <v>116.52523799415425</v>
      </c>
      <c r="M1317">
        <v>3.3621773805945621</v>
      </c>
    </row>
    <row r="1318" spans="1:13" x14ac:dyDescent="0.25">
      <c r="A1318">
        <v>1994</v>
      </c>
      <c r="B1318">
        <v>10</v>
      </c>
      <c r="C1318">
        <v>10</v>
      </c>
      <c r="D1318">
        <v>70.333299999999994</v>
      </c>
      <c r="E1318">
        <v>18.95</v>
      </c>
      <c r="F1318">
        <v>0.5</v>
      </c>
      <c r="G1318">
        <v>0</v>
      </c>
      <c r="H1318">
        <v>0</v>
      </c>
      <c r="I1318">
        <v>0</v>
      </c>
      <c r="J1318">
        <v>0</v>
      </c>
      <c r="K1318">
        <v>0</v>
      </c>
      <c r="L1318">
        <v>0</v>
      </c>
      <c r="M1318">
        <v>0</v>
      </c>
    </row>
    <row r="1319" spans="1:13" x14ac:dyDescent="0.25">
      <c r="A1319">
        <v>1994</v>
      </c>
      <c r="B1319">
        <v>10</v>
      </c>
      <c r="C1319">
        <v>10</v>
      </c>
      <c r="D1319">
        <v>70.333299999999994</v>
      </c>
      <c r="E1319">
        <v>18.95</v>
      </c>
      <c r="F1319">
        <v>10</v>
      </c>
      <c r="G1319">
        <v>0</v>
      </c>
      <c r="H1319">
        <v>0</v>
      </c>
      <c r="I1319">
        <v>0</v>
      </c>
      <c r="J1319">
        <v>0</v>
      </c>
      <c r="K1319">
        <v>0</v>
      </c>
      <c r="L1319">
        <v>0</v>
      </c>
      <c r="M1319">
        <v>0</v>
      </c>
    </row>
    <row r="1320" spans="1:13" x14ac:dyDescent="0.25">
      <c r="A1320">
        <v>1994</v>
      </c>
      <c r="B1320">
        <v>10</v>
      </c>
      <c r="C1320">
        <v>10</v>
      </c>
      <c r="D1320">
        <v>70.333299999999994</v>
      </c>
      <c r="E1320">
        <v>18.95</v>
      </c>
      <c r="F1320">
        <v>30</v>
      </c>
      <c r="G1320">
        <v>0</v>
      </c>
      <c r="H1320">
        <v>0</v>
      </c>
      <c r="I1320">
        <v>0</v>
      </c>
      <c r="J1320">
        <v>0</v>
      </c>
      <c r="K1320">
        <v>0</v>
      </c>
      <c r="L1320">
        <v>0</v>
      </c>
      <c r="M1320">
        <v>0</v>
      </c>
    </row>
    <row r="1321" spans="1:13" x14ac:dyDescent="0.25">
      <c r="A1321">
        <v>1994</v>
      </c>
      <c r="B1321">
        <v>10</v>
      </c>
      <c r="C1321">
        <v>10</v>
      </c>
      <c r="D1321">
        <v>70.333299999999994</v>
      </c>
      <c r="E1321">
        <v>18.95</v>
      </c>
      <c r="F1321">
        <v>50</v>
      </c>
      <c r="G1321">
        <v>0</v>
      </c>
      <c r="H1321">
        <v>0</v>
      </c>
      <c r="I1321">
        <v>0</v>
      </c>
      <c r="J1321">
        <v>0</v>
      </c>
      <c r="K1321">
        <v>0</v>
      </c>
      <c r="L1321">
        <v>0</v>
      </c>
      <c r="M1321">
        <v>0</v>
      </c>
    </row>
    <row r="1322" spans="1:13" x14ac:dyDescent="0.25">
      <c r="A1322">
        <v>1994</v>
      </c>
      <c r="B1322">
        <v>10</v>
      </c>
      <c r="C1322">
        <v>10</v>
      </c>
      <c r="D1322">
        <v>70.333299999999994</v>
      </c>
      <c r="E1322">
        <v>18.95</v>
      </c>
      <c r="F1322">
        <v>100</v>
      </c>
      <c r="G1322">
        <v>0</v>
      </c>
      <c r="H1322">
        <v>0</v>
      </c>
      <c r="I1322">
        <v>0</v>
      </c>
      <c r="J1322">
        <v>0</v>
      </c>
      <c r="K1322">
        <v>0</v>
      </c>
      <c r="L1322">
        <v>0</v>
      </c>
      <c r="M1322">
        <v>0</v>
      </c>
    </row>
    <row r="1323" spans="1:13" x14ac:dyDescent="0.25">
      <c r="A1323">
        <v>1994</v>
      </c>
      <c r="B1323">
        <v>10</v>
      </c>
      <c r="C1323">
        <v>11</v>
      </c>
      <c r="D1323">
        <v>70.366699999999994</v>
      </c>
      <c r="E1323">
        <v>17.675000000000001</v>
      </c>
      <c r="F1323">
        <v>0</v>
      </c>
      <c r="G1323">
        <v>204</v>
      </c>
      <c r="H1323">
        <v>5.0327568990877981E-4</v>
      </c>
      <c r="I1323">
        <v>7.0899573684471903E-3</v>
      </c>
      <c r="J1323">
        <v>2.5808817251150619E-3</v>
      </c>
      <c r="K1323">
        <v>5.8395376010639821E-3</v>
      </c>
      <c r="L1323">
        <v>1.225683837279242</v>
      </c>
      <c r="M1323">
        <v>8.4601577141377879E-2</v>
      </c>
    </row>
    <row r="1324" spans="1:13" x14ac:dyDescent="0.25">
      <c r="A1324">
        <v>1994</v>
      </c>
      <c r="B1324">
        <v>10</v>
      </c>
      <c r="C1324">
        <v>11</v>
      </c>
      <c r="D1324">
        <v>70.366699999999994</v>
      </c>
      <c r="E1324">
        <v>17.675000000000001</v>
      </c>
      <c r="F1324">
        <v>10</v>
      </c>
      <c r="G1324">
        <v>105</v>
      </c>
      <c r="H1324">
        <v>2.5903895804128374E-4</v>
      </c>
      <c r="I1324">
        <v>3.6492427631713478E-3</v>
      </c>
      <c r="J1324">
        <v>1.3283950055739289E-3</v>
      </c>
      <c r="K1324">
        <v>3.0056443534888142E-3</v>
      </c>
      <c r="L1324">
        <v>0.63086668095255105</v>
      </c>
      <c r="M1324">
        <v>4.3544929411003318E-2</v>
      </c>
    </row>
    <row r="1325" spans="1:13" x14ac:dyDescent="0.25">
      <c r="A1325">
        <v>1994</v>
      </c>
      <c r="B1325">
        <v>10</v>
      </c>
      <c r="C1325">
        <v>11</v>
      </c>
      <c r="D1325">
        <v>70.366699999999994</v>
      </c>
      <c r="E1325">
        <v>18.2</v>
      </c>
      <c r="F1325">
        <v>0.5</v>
      </c>
      <c r="G1325">
        <v>200</v>
      </c>
      <c r="H1325">
        <v>1.6530563393848938E-4</v>
      </c>
      <c r="I1325">
        <v>1.4104206998735139E-2</v>
      </c>
      <c r="J1325">
        <v>4.3085734407366455E-3</v>
      </c>
      <c r="K1325">
        <v>5.7250368637882182E-3</v>
      </c>
      <c r="L1325">
        <v>1.5536698399220568</v>
      </c>
      <c r="M1325">
        <v>4.4829031741260822E-2</v>
      </c>
    </row>
    <row r="1326" spans="1:13" x14ac:dyDescent="0.25">
      <c r="A1326">
        <v>1994</v>
      </c>
      <c r="B1326">
        <v>10</v>
      </c>
      <c r="C1326">
        <v>11</v>
      </c>
      <c r="D1326">
        <v>70.366699999999994</v>
      </c>
      <c r="E1326">
        <v>18.2</v>
      </c>
      <c r="F1326">
        <v>10</v>
      </c>
      <c r="G1326">
        <v>100</v>
      </c>
      <c r="H1326">
        <v>8.265281696924469E-5</v>
      </c>
      <c r="I1326">
        <v>7.0521034993675695E-3</v>
      </c>
      <c r="J1326">
        <v>2.1542867203683228E-3</v>
      </c>
      <c r="K1326">
        <v>2.8625184318941091E-3</v>
      </c>
      <c r="L1326">
        <v>0.77683491996102838</v>
      </c>
      <c r="M1326">
        <v>2.2414515870630411E-2</v>
      </c>
    </row>
    <row r="1327" spans="1:13" x14ac:dyDescent="0.25">
      <c r="A1327">
        <v>1994</v>
      </c>
      <c r="B1327">
        <v>10</v>
      </c>
      <c r="C1327">
        <v>11</v>
      </c>
      <c r="D1327">
        <v>70.366699999999994</v>
      </c>
      <c r="E1327">
        <v>18.2</v>
      </c>
      <c r="F1327">
        <v>30</v>
      </c>
      <c r="G1327">
        <v>0</v>
      </c>
      <c r="H1327">
        <v>0</v>
      </c>
      <c r="I1327">
        <v>0</v>
      </c>
      <c r="J1327">
        <v>0</v>
      </c>
      <c r="K1327">
        <v>0</v>
      </c>
      <c r="L1327">
        <v>0</v>
      </c>
      <c r="M1327">
        <v>0</v>
      </c>
    </row>
    <row r="1328" spans="1:13" x14ac:dyDescent="0.25">
      <c r="A1328">
        <v>1994</v>
      </c>
      <c r="B1328">
        <v>10</v>
      </c>
      <c r="C1328">
        <v>11</v>
      </c>
      <c r="D1328">
        <v>70.366699999999994</v>
      </c>
      <c r="E1328">
        <v>18.2</v>
      </c>
      <c r="F1328">
        <v>50</v>
      </c>
      <c r="G1328">
        <v>0</v>
      </c>
      <c r="H1328">
        <v>0</v>
      </c>
      <c r="I1328">
        <v>0</v>
      </c>
      <c r="J1328">
        <v>0</v>
      </c>
      <c r="K1328">
        <v>0</v>
      </c>
      <c r="L1328">
        <v>0</v>
      </c>
      <c r="M1328">
        <v>0</v>
      </c>
    </row>
    <row r="1329" spans="1:13" x14ac:dyDescent="0.25">
      <c r="A1329">
        <v>1994</v>
      </c>
      <c r="B1329">
        <v>10</v>
      </c>
      <c r="C1329">
        <v>11</v>
      </c>
      <c r="D1329">
        <v>70.366699999999994</v>
      </c>
      <c r="E1329">
        <v>18.2</v>
      </c>
      <c r="F1329">
        <v>100</v>
      </c>
      <c r="G1329">
        <v>0</v>
      </c>
      <c r="H1329">
        <v>0</v>
      </c>
      <c r="I1329">
        <v>0</v>
      </c>
      <c r="J1329">
        <v>0</v>
      </c>
      <c r="K1329">
        <v>0</v>
      </c>
      <c r="L1329">
        <v>0</v>
      </c>
      <c r="M1329">
        <v>0</v>
      </c>
    </row>
    <row r="1330" spans="1:13" x14ac:dyDescent="0.25">
      <c r="A1330">
        <v>1994</v>
      </c>
      <c r="B1330">
        <v>10</v>
      </c>
      <c r="C1330">
        <v>11</v>
      </c>
      <c r="D1330">
        <v>70.408299999999997</v>
      </c>
      <c r="E1330">
        <v>17.3</v>
      </c>
      <c r="F1330">
        <v>0.5</v>
      </c>
      <c r="G1330">
        <v>0</v>
      </c>
      <c r="H1330">
        <v>0</v>
      </c>
      <c r="I1330">
        <v>0</v>
      </c>
      <c r="J1330">
        <v>0</v>
      </c>
      <c r="K1330">
        <v>0</v>
      </c>
      <c r="L1330">
        <v>0</v>
      </c>
      <c r="M1330">
        <v>0</v>
      </c>
    </row>
    <row r="1331" spans="1:13" x14ac:dyDescent="0.25">
      <c r="A1331">
        <v>1994</v>
      </c>
      <c r="B1331">
        <v>10</v>
      </c>
      <c r="C1331">
        <v>11</v>
      </c>
      <c r="D1331">
        <v>70.408299999999997</v>
      </c>
      <c r="E1331">
        <v>17.3</v>
      </c>
      <c r="F1331">
        <v>10</v>
      </c>
      <c r="G1331">
        <v>0</v>
      </c>
      <c r="H1331">
        <v>0</v>
      </c>
      <c r="I1331">
        <v>0</v>
      </c>
      <c r="J1331">
        <v>0</v>
      </c>
      <c r="K1331">
        <v>0</v>
      </c>
      <c r="L1331">
        <v>0</v>
      </c>
      <c r="M1331">
        <v>0</v>
      </c>
    </row>
    <row r="1332" spans="1:13" x14ac:dyDescent="0.25">
      <c r="A1332">
        <v>1994</v>
      </c>
      <c r="B1332">
        <v>10</v>
      </c>
      <c r="C1332">
        <v>11</v>
      </c>
      <c r="D1332">
        <v>70.408299999999997</v>
      </c>
      <c r="E1332">
        <v>17.3</v>
      </c>
      <c r="F1332">
        <v>30</v>
      </c>
      <c r="G1332">
        <v>0</v>
      </c>
      <c r="H1332">
        <v>0</v>
      </c>
      <c r="I1332">
        <v>0</v>
      </c>
      <c r="J1332">
        <v>0</v>
      </c>
      <c r="K1332">
        <v>0</v>
      </c>
      <c r="L1332">
        <v>0</v>
      </c>
      <c r="M1332">
        <v>0</v>
      </c>
    </row>
    <row r="1333" spans="1:13" x14ac:dyDescent="0.25">
      <c r="A1333">
        <v>1994</v>
      </c>
      <c r="B1333">
        <v>10</v>
      </c>
      <c r="C1333">
        <v>11</v>
      </c>
      <c r="D1333">
        <v>70.408299999999997</v>
      </c>
      <c r="E1333">
        <v>17.3</v>
      </c>
      <c r="F1333">
        <v>50</v>
      </c>
      <c r="G1333">
        <v>0</v>
      </c>
      <c r="H1333">
        <v>0</v>
      </c>
      <c r="I1333">
        <v>0</v>
      </c>
      <c r="J1333">
        <v>0</v>
      </c>
      <c r="K1333">
        <v>0</v>
      </c>
      <c r="L1333">
        <v>0</v>
      </c>
      <c r="M1333">
        <v>0</v>
      </c>
    </row>
    <row r="1334" spans="1:13" x14ac:dyDescent="0.25">
      <c r="A1334">
        <v>1994</v>
      </c>
      <c r="B1334">
        <v>10</v>
      </c>
      <c r="C1334">
        <v>11</v>
      </c>
      <c r="D1334">
        <v>70.408299999999997</v>
      </c>
      <c r="E1334">
        <v>17.3</v>
      </c>
      <c r="F1334">
        <v>100</v>
      </c>
      <c r="G1334">
        <v>0</v>
      </c>
      <c r="H1334">
        <v>0</v>
      </c>
      <c r="I1334">
        <v>0</v>
      </c>
      <c r="J1334">
        <v>0</v>
      </c>
      <c r="K1334">
        <v>0</v>
      </c>
      <c r="L1334">
        <v>0</v>
      </c>
      <c r="M1334">
        <v>0</v>
      </c>
    </row>
    <row r="1335" spans="1:13" x14ac:dyDescent="0.25">
      <c r="A1335">
        <v>1994</v>
      </c>
      <c r="B1335">
        <v>10</v>
      </c>
      <c r="C1335">
        <v>11</v>
      </c>
      <c r="D1335">
        <v>70.411699999999996</v>
      </c>
      <c r="E1335">
        <v>17.216699999999999</v>
      </c>
      <c r="F1335">
        <v>0.5</v>
      </c>
      <c r="G1335">
        <v>0</v>
      </c>
      <c r="H1335">
        <v>0</v>
      </c>
      <c r="I1335">
        <v>0</v>
      </c>
      <c r="J1335">
        <v>0</v>
      </c>
      <c r="K1335">
        <v>0</v>
      </c>
      <c r="L1335">
        <v>0</v>
      </c>
      <c r="M1335">
        <v>0</v>
      </c>
    </row>
    <row r="1336" spans="1:13" x14ac:dyDescent="0.25">
      <c r="A1336">
        <v>1994</v>
      </c>
      <c r="B1336">
        <v>10</v>
      </c>
      <c r="C1336">
        <v>11</v>
      </c>
      <c r="D1336">
        <v>70.411699999999996</v>
      </c>
      <c r="E1336">
        <v>17.216699999999999</v>
      </c>
      <c r="F1336">
        <v>10</v>
      </c>
      <c r="G1336">
        <v>0</v>
      </c>
      <c r="H1336">
        <v>0</v>
      </c>
      <c r="I1336">
        <v>0</v>
      </c>
      <c r="J1336">
        <v>0</v>
      </c>
      <c r="K1336">
        <v>0</v>
      </c>
      <c r="L1336">
        <v>0</v>
      </c>
      <c r="M1336">
        <v>0</v>
      </c>
    </row>
    <row r="1337" spans="1:13" x14ac:dyDescent="0.25">
      <c r="A1337">
        <v>1994</v>
      </c>
      <c r="B1337">
        <v>10</v>
      </c>
      <c r="C1337">
        <v>11</v>
      </c>
      <c r="D1337">
        <v>70.411699999999996</v>
      </c>
      <c r="E1337">
        <v>17.216699999999999</v>
      </c>
      <c r="F1337">
        <v>30</v>
      </c>
      <c r="G1337">
        <v>0</v>
      </c>
      <c r="H1337">
        <v>0</v>
      </c>
      <c r="I1337">
        <v>0</v>
      </c>
      <c r="J1337">
        <v>0</v>
      </c>
      <c r="K1337">
        <v>0</v>
      </c>
      <c r="L1337">
        <v>0</v>
      </c>
      <c r="M1337">
        <v>0</v>
      </c>
    </row>
    <row r="1338" spans="1:13" x14ac:dyDescent="0.25">
      <c r="A1338">
        <v>1994</v>
      </c>
      <c r="B1338">
        <v>10</v>
      </c>
      <c r="C1338">
        <v>11</v>
      </c>
      <c r="D1338">
        <v>70.411699999999996</v>
      </c>
      <c r="E1338">
        <v>17.216699999999999</v>
      </c>
      <c r="F1338">
        <v>50</v>
      </c>
      <c r="G1338">
        <v>0</v>
      </c>
      <c r="H1338">
        <v>0</v>
      </c>
      <c r="I1338">
        <v>0</v>
      </c>
      <c r="J1338">
        <v>0</v>
      </c>
      <c r="K1338">
        <v>0</v>
      </c>
      <c r="L1338">
        <v>0</v>
      </c>
      <c r="M1338">
        <v>0</v>
      </c>
    </row>
    <row r="1339" spans="1:13" x14ac:dyDescent="0.25">
      <c r="A1339">
        <v>1994</v>
      </c>
      <c r="B1339">
        <v>10</v>
      </c>
      <c r="C1339">
        <v>11</v>
      </c>
      <c r="D1339">
        <v>70.411699999999996</v>
      </c>
      <c r="E1339">
        <v>17.216699999999999</v>
      </c>
      <c r="F1339">
        <v>100</v>
      </c>
      <c r="G1339">
        <v>0</v>
      </c>
      <c r="H1339">
        <v>0</v>
      </c>
      <c r="I1339">
        <v>0</v>
      </c>
      <c r="J1339">
        <v>0</v>
      </c>
      <c r="K1339">
        <v>0</v>
      </c>
      <c r="L1339">
        <v>0</v>
      </c>
      <c r="M1339">
        <v>0</v>
      </c>
    </row>
    <row r="1340" spans="1:13" x14ac:dyDescent="0.25">
      <c r="A1340">
        <v>1994</v>
      </c>
      <c r="B1340">
        <v>10</v>
      </c>
      <c r="C1340">
        <v>13</v>
      </c>
      <c r="D1340">
        <v>54.571869999999997</v>
      </c>
      <c r="E1340">
        <v>-0.72233999999999998</v>
      </c>
      <c r="F1340">
        <v>3.4</v>
      </c>
      <c r="G1340">
        <v>15000</v>
      </c>
      <c r="H1340">
        <v>3.7005565434469104E-2</v>
      </c>
      <c r="I1340">
        <v>1.0578155249051353</v>
      </c>
      <c r="J1340">
        <v>0.32314300805524843</v>
      </c>
      <c r="K1340">
        <v>0.42937776478411632</v>
      </c>
      <c r="L1340">
        <v>116.52523799415425</v>
      </c>
      <c r="M1340">
        <v>3.3621773805945621</v>
      </c>
    </row>
    <row r="1341" spans="1:13" x14ac:dyDescent="0.25">
      <c r="A1341">
        <v>1994</v>
      </c>
      <c r="B1341">
        <v>10</v>
      </c>
      <c r="C1341">
        <v>21</v>
      </c>
      <c r="D1341">
        <v>-67.430000000000007</v>
      </c>
      <c r="E1341">
        <v>77.94</v>
      </c>
      <c r="F1341">
        <v>0</v>
      </c>
      <c r="G1341">
        <v>0</v>
      </c>
      <c r="H1341">
        <v>0</v>
      </c>
      <c r="I1341">
        <v>0</v>
      </c>
      <c r="J1341">
        <v>0</v>
      </c>
      <c r="K1341">
        <v>0</v>
      </c>
      <c r="L1341">
        <v>0</v>
      </c>
      <c r="M1341">
        <v>0</v>
      </c>
    </row>
    <row r="1342" spans="1:13" x14ac:dyDescent="0.25">
      <c r="A1342">
        <v>1994</v>
      </c>
      <c r="B1342">
        <v>10</v>
      </c>
      <c r="C1342">
        <v>21</v>
      </c>
      <c r="D1342">
        <v>-67.430000000000007</v>
      </c>
      <c r="E1342">
        <v>77.94</v>
      </c>
      <c r="F1342">
        <v>5</v>
      </c>
      <c r="G1342">
        <v>0</v>
      </c>
      <c r="H1342">
        <v>0</v>
      </c>
      <c r="I1342">
        <v>0</v>
      </c>
      <c r="J1342">
        <v>0</v>
      </c>
      <c r="K1342">
        <v>0</v>
      </c>
      <c r="L1342">
        <v>0</v>
      </c>
      <c r="M1342">
        <v>0</v>
      </c>
    </row>
    <row r="1343" spans="1:13" x14ac:dyDescent="0.25">
      <c r="A1343">
        <v>1994</v>
      </c>
      <c r="B1343">
        <v>10</v>
      </c>
      <c r="C1343">
        <v>21</v>
      </c>
      <c r="D1343">
        <v>-67.430000000000007</v>
      </c>
      <c r="E1343">
        <v>77.94</v>
      </c>
      <c r="F1343">
        <v>10</v>
      </c>
      <c r="G1343">
        <v>0</v>
      </c>
      <c r="H1343">
        <v>0</v>
      </c>
      <c r="I1343">
        <v>0</v>
      </c>
      <c r="J1343">
        <v>0</v>
      </c>
      <c r="K1343">
        <v>0</v>
      </c>
      <c r="L1343">
        <v>0</v>
      </c>
      <c r="M1343">
        <v>0</v>
      </c>
    </row>
    <row r="1344" spans="1:13" x14ac:dyDescent="0.25">
      <c r="A1344">
        <v>1994</v>
      </c>
      <c r="B1344">
        <v>10</v>
      </c>
      <c r="C1344">
        <v>21</v>
      </c>
      <c r="D1344">
        <v>-67.430000000000007</v>
      </c>
      <c r="E1344">
        <v>77.94</v>
      </c>
      <c r="F1344">
        <v>15</v>
      </c>
      <c r="G1344">
        <v>0</v>
      </c>
      <c r="H1344">
        <v>0</v>
      </c>
      <c r="I1344">
        <v>0</v>
      </c>
      <c r="J1344">
        <v>0</v>
      </c>
      <c r="K1344">
        <v>0</v>
      </c>
      <c r="L1344">
        <v>0</v>
      </c>
      <c r="M1344">
        <v>0</v>
      </c>
    </row>
    <row r="1345" spans="1:13" x14ac:dyDescent="0.25">
      <c r="A1345">
        <v>1994</v>
      </c>
      <c r="B1345">
        <v>10</v>
      </c>
      <c r="C1345">
        <v>21</v>
      </c>
      <c r="D1345">
        <v>-67.430000000000007</v>
      </c>
      <c r="E1345">
        <v>77.94</v>
      </c>
      <c r="F1345">
        <v>20</v>
      </c>
      <c r="G1345">
        <v>0</v>
      </c>
      <c r="H1345">
        <v>0</v>
      </c>
      <c r="I1345">
        <v>0</v>
      </c>
      <c r="J1345">
        <v>0</v>
      </c>
      <c r="K1345">
        <v>0</v>
      </c>
      <c r="L1345">
        <v>0</v>
      </c>
      <c r="M1345">
        <v>0</v>
      </c>
    </row>
    <row r="1346" spans="1:13" x14ac:dyDescent="0.25">
      <c r="A1346">
        <v>1994</v>
      </c>
      <c r="B1346">
        <v>11</v>
      </c>
      <c r="C1346">
        <v>4</v>
      </c>
      <c r="D1346">
        <v>-67.430000000000007</v>
      </c>
      <c r="E1346">
        <v>77.94</v>
      </c>
      <c r="F1346">
        <v>0</v>
      </c>
      <c r="G1346">
        <v>0</v>
      </c>
      <c r="H1346">
        <v>0</v>
      </c>
      <c r="I1346">
        <v>0</v>
      </c>
      <c r="J1346">
        <v>0</v>
      </c>
      <c r="K1346">
        <v>0</v>
      </c>
      <c r="L1346">
        <v>0</v>
      </c>
      <c r="M1346">
        <v>0</v>
      </c>
    </row>
    <row r="1347" spans="1:13" x14ac:dyDescent="0.25">
      <c r="A1347">
        <v>1994</v>
      </c>
      <c r="B1347">
        <v>11</v>
      </c>
      <c r="C1347">
        <v>4</v>
      </c>
      <c r="D1347">
        <v>-67.430000000000007</v>
      </c>
      <c r="E1347">
        <v>77.94</v>
      </c>
      <c r="F1347">
        <v>5</v>
      </c>
      <c r="G1347">
        <v>0</v>
      </c>
      <c r="H1347">
        <v>0</v>
      </c>
      <c r="I1347">
        <v>0</v>
      </c>
      <c r="J1347">
        <v>0</v>
      </c>
      <c r="K1347">
        <v>0</v>
      </c>
      <c r="L1347">
        <v>0</v>
      </c>
      <c r="M1347">
        <v>0</v>
      </c>
    </row>
    <row r="1348" spans="1:13" x14ac:dyDescent="0.25">
      <c r="A1348">
        <v>1994</v>
      </c>
      <c r="B1348">
        <v>11</v>
      </c>
      <c r="C1348">
        <v>4</v>
      </c>
      <c r="D1348">
        <v>-67.430000000000007</v>
      </c>
      <c r="E1348">
        <v>77.94</v>
      </c>
      <c r="F1348">
        <v>10</v>
      </c>
      <c r="G1348">
        <v>0</v>
      </c>
      <c r="H1348">
        <v>0</v>
      </c>
      <c r="I1348">
        <v>0</v>
      </c>
      <c r="J1348">
        <v>0</v>
      </c>
      <c r="K1348">
        <v>0</v>
      </c>
      <c r="L1348">
        <v>0</v>
      </c>
      <c r="M1348">
        <v>0</v>
      </c>
    </row>
    <row r="1349" spans="1:13" x14ac:dyDescent="0.25">
      <c r="A1349">
        <v>1994</v>
      </c>
      <c r="B1349">
        <v>11</v>
      </c>
      <c r="C1349">
        <v>4</v>
      </c>
      <c r="D1349">
        <v>-67.430000000000007</v>
      </c>
      <c r="E1349">
        <v>77.94</v>
      </c>
      <c r="F1349">
        <v>15</v>
      </c>
      <c r="G1349">
        <v>692</v>
      </c>
      <c r="H1349">
        <v>5.7195749342717325E-4</v>
      </c>
      <c r="I1349">
        <v>2.020812796292332E-2</v>
      </c>
      <c r="J1349">
        <v>5.8956069353935017E-3</v>
      </c>
      <c r="K1349">
        <v>5.8956069353935017E-3</v>
      </c>
      <c r="L1349">
        <v>5.8956069353935017E-3</v>
      </c>
      <c r="M1349">
        <v>5.8956069353935017E-3</v>
      </c>
    </row>
    <row r="1350" spans="1:13" x14ac:dyDescent="0.25">
      <c r="A1350">
        <v>1994</v>
      </c>
      <c r="B1350">
        <v>11</v>
      </c>
      <c r="C1350">
        <v>4</v>
      </c>
      <c r="D1350">
        <v>-67.430000000000007</v>
      </c>
      <c r="E1350">
        <v>77.94</v>
      </c>
      <c r="F1350">
        <v>20</v>
      </c>
      <c r="G1350">
        <v>0</v>
      </c>
      <c r="H1350">
        <v>0</v>
      </c>
      <c r="I1350">
        <v>0</v>
      </c>
      <c r="J1350">
        <v>0</v>
      </c>
      <c r="K1350">
        <v>0</v>
      </c>
      <c r="L1350">
        <v>0</v>
      </c>
      <c r="M1350">
        <v>0</v>
      </c>
    </row>
    <row r="1351" spans="1:13" x14ac:dyDescent="0.25">
      <c r="A1351">
        <v>1994</v>
      </c>
      <c r="B1351">
        <v>11</v>
      </c>
      <c r="C1351">
        <v>13</v>
      </c>
      <c r="D1351">
        <v>-76.400000000000006</v>
      </c>
      <c r="E1351">
        <v>180</v>
      </c>
      <c r="F1351">
        <v>0</v>
      </c>
      <c r="G1351">
        <v>1830000</v>
      </c>
      <c r="H1351">
        <v>3.3056734690350051</v>
      </c>
      <c r="I1351">
        <v>82.544506690974245</v>
      </c>
      <c r="J1351">
        <v>25.93290579626143</v>
      </c>
      <c r="K1351">
        <v>26.181223464498984</v>
      </c>
      <c r="L1351">
        <v>316.04819865543845</v>
      </c>
      <c r="M1351">
        <v>28.943939424300609</v>
      </c>
    </row>
    <row r="1352" spans="1:13" x14ac:dyDescent="0.25">
      <c r="A1352">
        <v>1994</v>
      </c>
      <c r="B1352">
        <v>11</v>
      </c>
      <c r="C1352">
        <v>19</v>
      </c>
      <c r="D1352">
        <v>-74.400000000000006</v>
      </c>
      <c r="E1352">
        <v>173.1</v>
      </c>
      <c r="F1352">
        <v>0</v>
      </c>
      <c r="G1352">
        <v>950000</v>
      </c>
      <c r="H1352">
        <v>2.2407989068119432</v>
      </c>
      <c r="I1352">
        <v>51.367921125609797</v>
      </c>
      <c r="J1352">
        <v>16.488887423678655</v>
      </c>
      <c r="K1352">
        <v>16.690462942600906</v>
      </c>
      <c r="L1352">
        <v>251.99424280348117</v>
      </c>
      <c r="M1352">
        <v>18.933138251145756</v>
      </c>
    </row>
    <row r="1353" spans="1:13" x14ac:dyDescent="0.25">
      <c r="A1353">
        <v>1994</v>
      </c>
      <c r="B1353">
        <v>11</v>
      </c>
      <c r="C1353">
        <v>19</v>
      </c>
      <c r="D1353">
        <v>-73.900000000000006</v>
      </c>
      <c r="E1353">
        <v>173</v>
      </c>
      <c r="F1353">
        <v>0</v>
      </c>
      <c r="G1353">
        <v>850000</v>
      </c>
      <c r="H1353">
        <v>0.95569627390886136</v>
      </c>
      <c r="I1353">
        <v>28.93091361471037</v>
      </c>
      <c r="J1353">
        <v>8.7017497877098613</v>
      </c>
      <c r="K1353">
        <v>8.7368063996963414</v>
      </c>
      <c r="L1353">
        <v>49.659202897240732</v>
      </c>
      <c r="M1353">
        <v>9.1268368881389232</v>
      </c>
    </row>
    <row r="1354" spans="1:13" x14ac:dyDescent="0.25">
      <c r="A1354">
        <v>1994</v>
      </c>
      <c r="B1354">
        <v>11</v>
      </c>
      <c r="C1354">
        <v>19</v>
      </c>
      <c r="D1354">
        <v>-67.430000000000007</v>
      </c>
      <c r="E1354">
        <v>77.94</v>
      </c>
      <c r="F1354">
        <v>0</v>
      </c>
      <c r="G1354">
        <v>201000</v>
      </c>
      <c r="H1354">
        <v>0.16613216210818182</v>
      </c>
      <c r="I1354">
        <v>5.8697019083057622</v>
      </c>
      <c r="J1354">
        <v>1.712452303488575</v>
      </c>
      <c r="K1354">
        <v>1.712452303488575</v>
      </c>
      <c r="L1354">
        <v>1.712452303488575</v>
      </c>
      <c r="M1354">
        <v>1.712452303488575</v>
      </c>
    </row>
    <row r="1355" spans="1:13" x14ac:dyDescent="0.25">
      <c r="A1355">
        <v>1994</v>
      </c>
      <c r="B1355">
        <v>11</v>
      </c>
      <c r="C1355">
        <v>19</v>
      </c>
      <c r="D1355">
        <v>-67.430000000000007</v>
      </c>
      <c r="E1355">
        <v>77.94</v>
      </c>
      <c r="F1355">
        <v>5</v>
      </c>
      <c r="G1355">
        <v>118000</v>
      </c>
      <c r="H1355">
        <v>9.7530324023708745E-2</v>
      </c>
      <c r="I1355">
        <v>3.4458946526372136</v>
      </c>
      <c r="J1355">
        <v>1.0053202577694123</v>
      </c>
      <c r="K1355">
        <v>1.0053202577694123</v>
      </c>
      <c r="L1355">
        <v>1.0053202577694123</v>
      </c>
      <c r="M1355">
        <v>1.0053202577694123</v>
      </c>
    </row>
    <row r="1356" spans="1:13" x14ac:dyDescent="0.25">
      <c r="A1356">
        <v>1994</v>
      </c>
      <c r="B1356">
        <v>11</v>
      </c>
      <c r="C1356">
        <v>19</v>
      </c>
      <c r="D1356">
        <v>-67.430000000000007</v>
      </c>
      <c r="E1356">
        <v>77.94</v>
      </c>
      <c r="F1356">
        <v>10</v>
      </c>
      <c r="G1356">
        <v>30600</v>
      </c>
      <c r="H1356">
        <v>2.5291761992588875E-2</v>
      </c>
      <c r="I1356">
        <v>0.89359640992117573</v>
      </c>
      <c r="J1356">
        <v>0.26070169396393233</v>
      </c>
      <c r="K1356">
        <v>0.26070169396393233</v>
      </c>
      <c r="L1356">
        <v>0.26070169396393233</v>
      </c>
      <c r="M1356">
        <v>0.26070169396393233</v>
      </c>
    </row>
    <row r="1357" spans="1:13" x14ac:dyDescent="0.25">
      <c r="A1357">
        <v>1994</v>
      </c>
      <c r="B1357">
        <v>11</v>
      </c>
      <c r="C1357">
        <v>19</v>
      </c>
      <c r="D1357">
        <v>-67.430000000000007</v>
      </c>
      <c r="E1357">
        <v>77.94</v>
      </c>
      <c r="F1357">
        <v>20</v>
      </c>
      <c r="G1357">
        <v>37100</v>
      </c>
      <c r="H1357">
        <v>3.0664195095589781E-2</v>
      </c>
      <c r="I1357">
        <v>1.083412640786785</v>
      </c>
      <c r="J1357">
        <v>0.31607950477326435</v>
      </c>
      <c r="K1357">
        <v>0.31607950477326435</v>
      </c>
      <c r="L1357">
        <v>0.31607950477326435</v>
      </c>
      <c r="M1357">
        <v>0.31607950477326435</v>
      </c>
    </row>
    <row r="1358" spans="1:13" x14ac:dyDescent="0.25">
      <c r="A1358">
        <v>1994</v>
      </c>
      <c r="B1358">
        <v>11</v>
      </c>
      <c r="C1358">
        <v>20</v>
      </c>
      <c r="D1358">
        <v>-75.8</v>
      </c>
      <c r="E1358">
        <v>173</v>
      </c>
      <c r="F1358">
        <v>0</v>
      </c>
      <c r="G1358">
        <v>9180000</v>
      </c>
      <c r="H1358">
        <v>25.518797782754934</v>
      </c>
      <c r="I1358">
        <v>559.1182937567645</v>
      </c>
      <c r="J1358">
        <v>181.62972956552071</v>
      </c>
      <c r="K1358">
        <v>184.11290624789626</v>
      </c>
      <c r="L1358">
        <v>3082.7826581572908</v>
      </c>
      <c r="M1358">
        <v>211.74006584591251</v>
      </c>
    </row>
    <row r="1359" spans="1:13" x14ac:dyDescent="0.25">
      <c r="A1359">
        <v>1994</v>
      </c>
      <c r="B1359">
        <v>11</v>
      </c>
      <c r="C1359">
        <v>21</v>
      </c>
      <c r="D1359">
        <v>-77.099999999999994</v>
      </c>
      <c r="E1359">
        <v>173</v>
      </c>
      <c r="F1359">
        <v>0</v>
      </c>
      <c r="G1359">
        <v>9090000</v>
      </c>
      <c r="H1359">
        <v>24.811541923306915</v>
      </c>
      <c r="I1359">
        <v>546.2180912294524</v>
      </c>
      <c r="J1359">
        <v>177.21286971116771</v>
      </c>
      <c r="K1359">
        <v>179.60840486357705</v>
      </c>
      <c r="L1359">
        <v>2975.972165529111</v>
      </c>
      <c r="M1359">
        <v>206.26048824048686</v>
      </c>
    </row>
    <row r="1360" spans="1:13" x14ac:dyDescent="0.25">
      <c r="A1360">
        <v>1994</v>
      </c>
      <c r="B1360">
        <v>11</v>
      </c>
      <c r="C1360">
        <v>21</v>
      </c>
      <c r="D1360">
        <v>-76.8</v>
      </c>
      <c r="E1360">
        <v>173</v>
      </c>
      <c r="F1360">
        <v>0</v>
      </c>
      <c r="G1360">
        <v>12320000</v>
      </c>
      <c r="H1360">
        <v>35.497560017639096</v>
      </c>
      <c r="I1360">
        <v>770.65387542296332</v>
      </c>
      <c r="J1360">
        <v>250.96585729063983</v>
      </c>
      <c r="K1360">
        <v>254.47151848928766</v>
      </c>
      <c r="L1360">
        <v>4346.7111682437271</v>
      </c>
      <c r="M1360">
        <v>293.47456733354591</v>
      </c>
    </row>
    <row r="1361" spans="1:13" x14ac:dyDescent="0.25">
      <c r="A1361">
        <v>1994</v>
      </c>
      <c r="B1361">
        <v>11</v>
      </c>
      <c r="C1361">
        <v>21</v>
      </c>
      <c r="D1361">
        <v>-76.5</v>
      </c>
      <c r="E1361">
        <v>173</v>
      </c>
      <c r="F1361">
        <v>0</v>
      </c>
      <c r="G1361">
        <v>14290000</v>
      </c>
      <c r="H1361">
        <v>41.344942673104576</v>
      </c>
      <c r="I1361">
        <v>896.6626465721032</v>
      </c>
      <c r="J1361">
        <v>292.08352823896013</v>
      </c>
      <c r="K1361">
        <v>296.17346630404927</v>
      </c>
      <c r="L1361">
        <v>5070.453057684229</v>
      </c>
      <c r="M1361">
        <v>341.67702328901726</v>
      </c>
    </row>
    <row r="1362" spans="1:13" x14ac:dyDescent="0.25">
      <c r="A1362">
        <v>1994</v>
      </c>
      <c r="B1362">
        <v>11</v>
      </c>
      <c r="C1362">
        <v>21</v>
      </c>
      <c r="D1362">
        <v>-76.3</v>
      </c>
      <c r="E1362">
        <v>173</v>
      </c>
      <c r="F1362">
        <v>0</v>
      </c>
      <c r="G1362">
        <v>16320000</v>
      </c>
      <c r="H1362">
        <v>47.2419170187516</v>
      </c>
      <c r="I1362">
        <v>1024.423567544618</v>
      </c>
      <c r="J1362">
        <v>333.71237897936663</v>
      </c>
      <c r="K1362">
        <v>338.38659391089709</v>
      </c>
      <c r="L1362">
        <v>5794.7061269168162</v>
      </c>
      <c r="M1362">
        <v>390.39065903657473</v>
      </c>
    </row>
    <row r="1363" spans="1:13" x14ac:dyDescent="0.25">
      <c r="A1363">
        <v>1994</v>
      </c>
      <c r="B1363">
        <v>11</v>
      </c>
      <c r="C1363">
        <v>23</v>
      </c>
      <c r="D1363">
        <v>-77.14</v>
      </c>
      <c r="E1363">
        <v>173.9</v>
      </c>
      <c r="F1363">
        <v>0</v>
      </c>
      <c r="G1363">
        <v>14950000</v>
      </c>
      <c r="H1363">
        <v>41.890451265101589</v>
      </c>
      <c r="I1363">
        <v>915.9362946292265</v>
      </c>
      <c r="J1363">
        <v>297.70650595190773</v>
      </c>
      <c r="K1363">
        <v>301.79644401699687</v>
      </c>
      <c r="L1363">
        <v>5076.0760353971764</v>
      </c>
      <c r="M1363">
        <v>347.30000100196486</v>
      </c>
    </row>
    <row r="1364" spans="1:13" x14ac:dyDescent="0.25">
      <c r="A1364">
        <v>1994</v>
      </c>
      <c r="B1364">
        <v>11</v>
      </c>
      <c r="C1364">
        <v>28</v>
      </c>
      <c r="D1364">
        <v>-67.430000000000007</v>
      </c>
      <c r="E1364">
        <v>77.94</v>
      </c>
      <c r="F1364">
        <v>0</v>
      </c>
      <c r="G1364">
        <v>291000</v>
      </c>
      <c r="H1364">
        <v>0.24051969738050205</v>
      </c>
      <c r="I1364">
        <v>8.4979266433680447</v>
      </c>
      <c r="J1364">
        <v>2.4792219916177878</v>
      </c>
      <c r="K1364">
        <v>2.4792219916177878</v>
      </c>
      <c r="L1364">
        <v>2.4792219916177878</v>
      </c>
      <c r="M1364">
        <v>2.4792219916177878</v>
      </c>
    </row>
    <row r="1365" spans="1:13" x14ac:dyDescent="0.25">
      <c r="A1365">
        <v>1994</v>
      </c>
      <c r="B1365">
        <v>11</v>
      </c>
      <c r="C1365">
        <v>28</v>
      </c>
      <c r="D1365">
        <v>-67.430000000000007</v>
      </c>
      <c r="E1365">
        <v>77.94</v>
      </c>
      <c r="F1365">
        <v>5</v>
      </c>
      <c r="G1365">
        <v>212000</v>
      </c>
      <c r="H1365">
        <v>0.17522397197479875</v>
      </c>
      <c r="I1365">
        <v>6.1909293759244859</v>
      </c>
      <c r="J1365">
        <v>1.8061685987043676</v>
      </c>
      <c r="K1365">
        <v>1.8061685987043676</v>
      </c>
      <c r="L1365">
        <v>1.8061685987043676</v>
      </c>
      <c r="M1365">
        <v>1.8061685987043676</v>
      </c>
    </row>
    <row r="1366" spans="1:13" x14ac:dyDescent="0.25">
      <c r="A1366">
        <v>1994</v>
      </c>
      <c r="B1366">
        <v>11</v>
      </c>
      <c r="C1366">
        <v>28</v>
      </c>
      <c r="D1366">
        <v>-67.430000000000007</v>
      </c>
      <c r="E1366">
        <v>77.94</v>
      </c>
      <c r="F1366">
        <v>10</v>
      </c>
      <c r="G1366">
        <v>313000</v>
      </c>
      <c r="H1366">
        <v>0.2587033171137359</v>
      </c>
      <c r="I1366">
        <v>9.1403815786054903</v>
      </c>
      <c r="J1366">
        <v>2.666654582049373</v>
      </c>
      <c r="K1366">
        <v>2.666654582049373</v>
      </c>
      <c r="L1366">
        <v>2.666654582049373</v>
      </c>
      <c r="M1366">
        <v>2.666654582049373</v>
      </c>
    </row>
    <row r="1367" spans="1:13" x14ac:dyDescent="0.25">
      <c r="A1367">
        <v>1994</v>
      </c>
      <c r="B1367">
        <v>11</v>
      </c>
      <c r="C1367">
        <v>28</v>
      </c>
      <c r="D1367">
        <v>-67.430000000000007</v>
      </c>
      <c r="E1367">
        <v>77.94</v>
      </c>
      <c r="F1367">
        <v>15</v>
      </c>
      <c r="G1367">
        <v>153000</v>
      </c>
      <c r="H1367">
        <v>0.1264588099629444</v>
      </c>
      <c r="I1367">
        <v>4.4679820496058786</v>
      </c>
      <c r="J1367">
        <v>1.3035084698196615</v>
      </c>
      <c r="K1367">
        <v>1.3035084698196615</v>
      </c>
      <c r="L1367">
        <v>1.3035084698196615</v>
      </c>
      <c r="M1367">
        <v>1.3035084698196615</v>
      </c>
    </row>
    <row r="1368" spans="1:13" x14ac:dyDescent="0.25">
      <c r="A1368">
        <v>1994</v>
      </c>
      <c r="B1368">
        <v>11</v>
      </c>
      <c r="C1368">
        <v>28</v>
      </c>
      <c r="D1368">
        <v>-67.430000000000007</v>
      </c>
      <c r="E1368">
        <v>77.94</v>
      </c>
      <c r="F1368">
        <v>20</v>
      </c>
      <c r="G1368">
        <v>156000</v>
      </c>
      <c r="H1368">
        <v>0.12893839447202171</v>
      </c>
      <c r="I1368">
        <v>4.5555895407746219</v>
      </c>
      <c r="J1368">
        <v>1.3290674594239686</v>
      </c>
      <c r="K1368">
        <v>1.3290674594239686</v>
      </c>
      <c r="L1368">
        <v>1.3290674594239686</v>
      </c>
      <c r="M1368">
        <v>1.3290674594239686</v>
      </c>
    </row>
    <row r="1369" spans="1:13" x14ac:dyDescent="0.25">
      <c r="A1369">
        <v>1994</v>
      </c>
      <c r="B1369">
        <v>12</v>
      </c>
      <c r="C1369">
        <v>1</v>
      </c>
      <c r="D1369">
        <v>-76.5</v>
      </c>
      <c r="E1369">
        <v>177.7</v>
      </c>
      <c r="F1369">
        <v>0</v>
      </c>
      <c r="G1369">
        <v>16430000</v>
      </c>
      <c r="H1369">
        <v>47.332835117417773</v>
      </c>
      <c r="I1369">
        <v>1027.6358422208052</v>
      </c>
      <c r="J1369">
        <v>334.64954193152454</v>
      </c>
      <c r="K1369">
        <v>339.323756863055</v>
      </c>
      <c r="L1369">
        <v>5795.6432898689745</v>
      </c>
      <c r="M1369">
        <v>391.32782198873264</v>
      </c>
    </row>
    <row r="1370" spans="1:13" x14ac:dyDescent="0.25">
      <c r="A1370">
        <v>1994</v>
      </c>
      <c r="B1370">
        <v>12</v>
      </c>
      <c r="C1370">
        <v>1</v>
      </c>
      <c r="D1370">
        <v>-76.400000000000006</v>
      </c>
      <c r="E1370">
        <v>180</v>
      </c>
      <c r="F1370">
        <v>0</v>
      </c>
      <c r="G1370">
        <v>30500000</v>
      </c>
      <c r="H1370">
        <v>86.386380512604333</v>
      </c>
      <c r="I1370">
        <v>1883.6340134663678</v>
      </c>
      <c r="J1370">
        <v>612.69177704542278</v>
      </c>
      <c r="K1370">
        <v>621.16379160882173</v>
      </c>
      <c r="L1370">
        <v>10510.74294518205</v>
      </c>
      <c r="M1370">
        <v>715.4211596491125</v>
      </c>
    </row>
    <row r="1371" spans="1:13" x14ac:dyDescent="0.25">
      <c r="A1371">
        <v>1994</v>
      </c>
      <c r="B1371">
        <v>12</v>
      </c>
      <c r="C1371">
        <v>2</v>
      </c>
      <c r="D1371">
        <v>-76.599999999999994</v>
      </c>
      <c r="E1371">
        <v>173</v>
      </c>
      <c r="F1371">
        <v>0</v>
      </c>
      <c r="G1371">
        <v>23960000</v>
      </c>
      <c r="H1371">
        <v>68.32351979930165</v>
      </c>
      <c r="I1371">
        <v>1487.2101268735121</v>
      </c>
      <c r="J1371">
        <v>483.97137638355741</v>
      </c>
      <c r="K1371">
        <v>490.69056034763241</v>
      </c>
      <c r="L1371">
        <v>8334.1498890436415</v>
      </c>
      <c r="M1371">
        <v>565.44640396579405</v>
      </c>
    </row>
    <row r="1372" spans="1:13" x14ac:dyDescent="0.25">
      <c r="A1372">
        <v>1994</v>
      </c>
      <c r="B1372">
        <v>12</v>
      </c>
      <c r="C1372">
        <v>2</v>
      </c>
      <c r="D1372">
        <v>-76.3</v>
      </c>
      <c r="E1372">
        <v>177.7</v>
      </c>
      <c r="F1372">
        <v>0</v>
      </c>
      <c r="G1372">
        <v>24500000</v>
      </c>
      <c r="H1372">
        <v>66.660283930349891</v>
      </c>
      <c r="I1372">
        <v>1468.7395493097197</v>
      </c>
      <c r="J1372">
        <v>476.40502729158663</v>
      </c>
      <c r="K1372">
        <v>482.83207282244103</v>
      </c>
      <c r="L1372">
        <v>7985.2714307055803</v>
      </c>
      <c r="M1372">
        <v>554.33766237024781</v>
      </c>
    </row>
    <row r="1373" spans="1:13" x14ac:dyDescent="0.25">
      <c r="A1373">
        <v>1994</v>
      </c>
      <c r="B1373">
        <v>12</v>
      </c>
      <c r="C1373">
        <v>4</v>
      </c>
      <c r="D1373">
        <v>-76.5</v>
      </c>
      <c r="E1373">
        <v>170.8</v>
      </c>
      <c r="F1373">
        <v>0</v>
      </c>
      <c r="G1373">
        <v>27600000</v>
      </c>
      <c r="H1373">
        <v>75.551204498153524</v>
      </c>
      <c r="I1373">
        <v>1661.9870681065856</v>
      </c>
      <c r="J1373">
        <v>539.31688487827535</v>
      </c>
      <c r="K1373">
        <v>546.62034570879166</v>
      </c>
      <c r="L1373">
        <v>9072.1196160305408</v>
      </c>
      <c r="M1373">
        <v>627.87669746766301</v>
      </c>
    </row>
    <row r="1374" spans="1:13" x14ac:dyDescent="0.25">
      <c r="A1374">
        <v>1994</v>
      </c>
      <c r="B1374">
        <v>12</v>
      </c>
      <c r="C1374">
        <v>7</v>
      </c>
      <c r="D1374">
        <v>-67.430000000000007</v>
      </c>
      <c r="E1374">
        <v>77.94</v>
      </c>
      <c r="F1374">
        <v>0</v>
      </c>
      <c r="G1374">
        <v>61800</v>
      </c>
      <c r="H1374">
        <v>5.1079440886993219E-2</v>
      </c>
      <c r="I1374">
        <v>1.8047143180761001</v>
      </c>
      <c r="J1374">
        <v>0.52651518584872603</v>
      </c>
      <c r="K1374">
        <v>0.52651518584872603</v>
      </c>
      <c r="L1374">
        <v>0.52651518584872603</v>
      </c>
      <c r="M1374">
        <v>0.52651518584872603</v>
      </c>
    </row>
    <row r="1375" spans="1:13" x14ac:dyDescent="0.25">
      <c r="A1375">
        <v>1994</v>
      </c>
      <c r="B1375">
        <v>12</v>
      </c>
      <c r="C1375">
        <v>7</v>
      </c>
      <c r="D1375">
        <v>-67.430000000000007</v>
      </c>
      <c r="E1375">
        <v>77.94</v>
      </c>
      <c r="F1375">
        <v>5</v>
      </c>
      <c r="G1375">
        <v>614000</v>
      </c>
      <c r="H1375">
        <v>0.50748829619116242</v>
      </c>
      <c r="I1375">
        <v>17.930333192536011</v>
      </c>
      <c r="J1375">
        <v>5.2310732056815175</v>
      </c>
      <c r="K1375">
        <v>5.2310732056815175</v>
      </c>
      <c r="L1375">
        <v>5.2310732056815175</v>
      </c>
      <c r="M1375">
        <v>5.2310732056815175</v>
      </c>
    </row>
    <row r="1376" spans="1:13" x14ac:dyDescent="0.25">
      <c r="A1376">
        <v>1994</v>
      </c>
      <c r="B1376">
        <v>12</v>
      </c>
      <c r="C1376">
        <v>7</v>
      </c>
      <c r="D1376">
        <v>-67.430000000000007</v>
      </c>
      <c r="E1376">
        <v>77.94</v>
      </c>
      <c r="F1376">
        <v>10</v>
      </c>
      <c r="G1376">
        <v>657000</v>
      </c>
      <c r="H1376">
        <v>0.5430290074879377</v>
      </c>
      <c r="I1376">
        <v>19.186040565954656</v>
      </c>
      <c r="J1376">
        <v>5.5974187233432531</v>
      </c>
      <c r="K1376">
        <v>5.5974187233432531</v>
      </c>
      <c r="L1376">
        <v>5.5974187233432531</v>
      </c>
      <c r="M1376">
        <v>5.5974187233432531</v>
      </c>
    </row>
    <row r="1377" spans="1:13" x14ac:dyDescent="0.25">
      <c r="A1377">
        <v>1994</v>
      </c>
      <c r="B1377">
        <v>12</v>
      </c>
      <c r="C1377">
        <v>7</v>
      </c>
      <c r="D1377">
        <v>-67.430000000000007</v>
      </c>
      <c r="E1377">
        <v>77.94</v>
      </c>
      <c r="F1377">
        <v>15</v>
      </c>
      <c r="G1377">
        <v>374000</v>
      </c>
      <c r="H1377">
        <v>0.30912153546497517</v>
      </c>
      <c r="I1377">
        <v>10.921733899036592</v>
      </c>
      <c r="J1377">
        <v>3.1863540373369506</v>
      </c>
      <c r="K1377">
        <v>3.1863540373369506</v>
      </c>
      <c r="L1377">
        <v>3.1863540373369506</v>
      </c>
      <c r="M1377">
        <v>3.1863540373369506</v>
      </c>
    </row>
    <row r="1378" spans="1:13" x14ac:dyDescent="0.25">
      <c r="A1378">
        <v>1994</v>
      </c>
      <c r="B1378">
        <v>12</v>
      </c>
      <c r="C1378">
        <v>7</v>
      </c>
      <c r="D1378">
        <v>-67.430000000000007</v>
      </c>
      <c r="E1378">
        <v>77.94</v>
      </c>
      <c r="F1378">
        <v>20</v>
      </c>
      <c r="G1378">
        <v>289000</v>
      </c>
      <c r="H1378">
        <v>0.23886664104111716</v>
      </c>
      <c r="I1378">
        <v>8.439521649255548</v>
      </c>
      <c r="J1378">
        <v>2.4621826652149164</v>
      </c>
      <c r="K1378">
        <v>2.4621826652149164</v>
      </c>
      <c r="L1378">
        <v>2.4621826652149164</v>
      </c>
      <c r="M1378">
        <v>2.4621826652149164</v>
      </c>
    </row>
    <row r="1379" spans="1:13" x14ac:dyDescent="0.25">
      <c r="A1379">
        <v>1994</v>
      </c>
      <c r="B1379">
        <v>12</v>
      </c>
      <c r="C1379">
        <v>14</v>
      </c>
      <c r="D1379">
        <v>-67.430000000000007</v>
      </c>
      <c r="E1379">
        <v>77.94</v>
      </c>
      <c r="F1379">
        <v>0</v>
      </c>
      <c r="G1379">
        <v>393000</v>
      </c>
      <c r="H1379">
        <v>0.32482557068913165</v>
      </c>
      <c r="I1379">
        <v>11.476581343105297</v>
      </c>
      <c r="J1379">
        <v>3.3482276381642286</v>
      </c>
      <c r="K1379">
        <v>3.3482276381642286</v>
      </c>
      <c r="L1379">
        <v>3.3482276381642286</v>
      </c>
      <c r="M1379">
        <v>3.3482276381642286</v>
      </c>
    </row>
    <row r="1380" spans="1:13" x14ac:dyDescent="0.25">
      <c r="A1380">
        <v>1994</v>
      </c>
      <c r="B1380">
        <v>12</v>
      </c>
      <c r="C1380">
        <v>14</v>
      </c>
      <c r="D1380">
        <v>-67.430000000000007</v>
      </c>
      <c r="E1380">
        <v>77.94</v>
      </c>
      <c r="F1380">
        <v>5</v>
      </c>
      <c r="G1380">
        <v>263000</v>
      </c>
      <c r="H1380">
        <v>0.21737690862911355</v>
      </c>
      <c r="I1380">
        <v>7.6802567257931118</v>
      </c>
      <c r="J1380">
        <v>2.2406714219775883</v>
      </c>
      <c r="K1380">
        <v>2.2406714219775883</v>
      </c>
      <c r="L1380">
        <v>2.2406714219775883</v>
      </c>
      <c r="M1380">
        <v>2.2406714219775883</v>
      </c>
    </row>
    <row r="1381" spans="1:13" x14ac:dyDescent="0.25">
      <c r="A1381">
        <v>1994</v>
      </c>
      <c r="B1381">
        <v>12</v>
      </c>
      <c r="C1381">
        <v>14</v>
      </c>
      <c r="D1381">
        <v>-67.430000000000007</v>
      </c>
      <c r="E1381">
        <v>77.94</v>
      </c>
      <c r="F1381">
        <v>10</v>
      </c>
      <c r="G1381">
        <v>132000</v>
      </c>
      <c r="H1381">
        <v>0.109101718399403</v>
      </c>
      <c r="I1381">
        <v>3.8547296114246796</v>
      </c>
      <c r="J1381">
        <v>1.124595542589512</v>
      </c>
      <c r="K1381">
        <v>1.124595542589512</v>
      </c>
      <c r="L1381">
        <v>1.124595542589512</v>
      </c>
      <c r="M1381">
        <v>1.124595542589512</v>
      </c>
    </row>
    <row r="1382" spans="1:13" x14ac:dyDescent="0.25">
      <c r="A1382">
        <v>1994</v>
      </c>
      <c r="B1382">
        <v>12</v>
      </c>
      <c r="C1382">
        <v>14</v>
      </c>
      <c r="D1382">
        <v>-67.430000000000007</v>
      </c>
      <c r="E1382">
        <v>77.94</v>
      </c>
      <c r="F1382">
        <v>15</v>
      </c>
      <c r="G1382">
        <v>92500</v>
      </c>
      <c r="H1382">
        <v>7.6453855696551345E-2</v>
      </c>
      <c r="I1382">
        <v>2.7012309777029007</v>
      </c>
      <c r="J1382">
        <v>0.78806884613280193</v>
      </c>
      <c r="K1382">
        <v>0.78806884613280193</v>
      </c>
      <c r="L1382">
        <v>0.78806884613280193</v>
      </c>
      <c r="M1382">
        <v>0.78806884613280193</v>
      </c>
    </row>
    <row r="1383" spans="1:13" x14ac:dyDescent="0.25">
      <c r="A1383">
        <v>1994</v>
      </c>
      <c r="B1383">
        <v>12</v>
      </c>
      <c r="C1383">
        <v>14</v>
      </c>
      <c r="D1383">
        <v>-67.430000000000007</v>
      </c>
      <c r="E1383">
        <v>77.94</v>
      </c>
      <c r="F1383">
        <v>20</v>
      </c>
      <c r="G1383">
        <v>149000</v>
      </c>
      <c r="H1383">
        <v>0.12315269728417459</v>
      </c>
      <c r="I1383">
        <v>4.3511720613808889</v>
      </c>
      <c r="J1383">
        <v>1.2694298170139189</v>
      </c>
      <c r="K1383">
        <v>1.2694298170139189</v>
      </c>
      <c r="L1383">
        <v>1.2694298170139189</v>
      </c>
      <c r="M1383">
        <v>1.2694298170139189</v>
      </c>
    </row>
    <row r="1384" spans="1:13" x14ac:dyDescent="0.25">
      <c r="A1384">
        <v>1994</v>
      </c>
      <c r="B1384">
        <v>12</v>
      </c>
      <c r="C1384">
        <v>14</v>
      </c>
      <c r="D1384">
        <v>11.976050000000001</v>
      </c>
      <c r="E1384">
        <v>67.00009</v>
      </c>
      <c r="F1384">
        <v>60.4</v>
      </c>
      <c r="G1384">
        <v>30260</v>
      </c>
      <c r="H1384">
        <v>2.5010742414893445E-2</v>
      </c>
      <c r="I1384">
        <v>2.1339665189086263</v>
      </c>
      <c r="J1384">
        <v>0.6518871615834545</v>
      </c>
      <c r="K1384">
        <v>0.8661980774911574</v>
      </c>
      <c r="L1384">
        <v>235.07024678020719</v>
      </c>
      <c r="M1384">
        <v>6.7826325024527625</v>
      </c>
    </row>
    <row r="1385" spans="1:13" x14ac:dyDescent="0.25">
      <c r="A1385">
        <v>1994</v>
      </c>
      <c r="B1385">
        <v>12</v>
      </c>
      <c r="C1385">
        <v>14</v>
      </c>
      <c r="D1385">
        <v>11.976050000000001</v>
      </c>
      <c r="E1385">
        <v>67.00009</v>
      </c>
      <c r="F1385">
        <v>80</v>
      </c>
      <c r="G1385">
        <v>1000</v>
      </c>
      <c r="H1385">
        <v>8.2652816969244693E-4</v>
      </c>
      <c r="I1385">
        <v>7.0521034993675694E-2</v>
      </c>
      <c r="J1385">
        <v>2.1542867203683227E-2</v>
      </c>
      <c r="K1385">
        <v>2.862518431894109E-2</v>
      </c>
      <c r="L1385">
        <v>7.7683491996102836</v>
      </c>
      <c r="M1385">
        <v>0.22414515870630414</v>
      </c>
    </row>
    <row r="1386" spans="1:13" x14ac:dyDescent="0.25">
      <c r="A1386">
        <v>1994</v>
      </c>
      <c r="B1386">
        <v>12</v>
      </c>
      <c r="C1386">
        <v>15</v>
      </c>
      <c r="D1386">
        <v>14.32732</v>
      </c>
      <c r="E1386">
        <v>66.995940000000004</v>
      </c>
      <c r="F1386">
        <v>40.299999999999997</v>
      </c>
      <c r="G1386">
        <v>4000</v>
      </c>
      <c r="H1386">
        <v>3.3061126787697877E-3</v>
      </c>
      <c r="I1386">
        <v>0.28208413997470277</v>
      </c>
      <c r="J1386">
        <v>8.6171468814732907E-2</v>
      </c>
      <c r="K1386">
        <v>0.11450073727576436</v>
      </c>
      <c r="L1386">
        <v>31.073396798441134</v>
      </c>
      <c r="M1386">
        <v>0.89658063482521655</v>
      </c>
    </row>
    <row r="1387" spans="1:13" x14ac:dyDescent="0.25">
      <c r="A1387">
        <v>1994</v>
      </c>
      <c r="B1387">
        <v>12</v>
      </c>
      <c r="C1387">
        <v>15</v>
      </c>
      <c r="D1387">
        <v>14.32732</v>
      </c>
      <c r="E1387">
        <v>66.995940000000004</v>
      </c>
      <c r="F1387">
        <v>69.900000000000006</v>
      </c>
      <c r="G1387">
        <v>1000</v>
      </c>
      <c r="H1387">
        <v>8.2652816969244693E-4</v>
      </c>
      <c r="I1387">
        <v>7.0521034993675694E-2</v>
      </c>
      <c r="J1387">
        <v>2.1542867203683227E-2</v>
      </c>
      <c r="K1387">
        <v>2.862518431894109E-2</v>
      </c>
      <c r="L1387">
        <v>7.7683491996102836</v>
      </c>
      <c r="M1387">
        <v>0.22414515870630414</v>
      </c>
    </row>
    <row r="1388" spans="1:13" x14ac:dyDescent="0.25">
      <c r="A1388">
        <v>1994</v>
      </c>
      <c r="B1388">
        <v>12</v>
      </c>
      <c r="C1388">
        <v>15</v>
      </c>
      <c r="D1388">
        <v>14.32732</v>
      </c>
      <c r="E1388">
        <v>66.995940000000004</v>
      </c>
      <c r="F1388">
        <v>109.3</v>
      </c>
      <c r="G1388">
        <v>60520</v>
      </c>
      <c r="H1388">
        <v>5.002148482978689E-2</v>
      </c>
      <c r="I1388">
        <v>4.2679330378172526</v>
      </c>
      <c r="J1388">
        <v>1.303774323166909</v>
      </c>
      <c r="K1388">
        <v>1.7323961549823148</v>
      </c>
      <c r="L1388">
        <v>470.14049356041437</v>
      </c>
      <c r="M1388">
        <v>13.565265004905525</v>
      </c>
    </row>
    <row r="1389" spans="1:13" x14ac:dyDescent="0.25">
      <c r="A1389">
        <v>1994</v>
      </c>
      <c r="B1389">
        <v>12</v>
      </c>
      <c r="C1389">
        <v>28</v>
      </c>
      <c r="D1389">
        <v>-67.430000000000007</v>
      </c>
      <c r="E1389">
        <v>77.94</v>
      </c>
      <c r="F1389">
        <v>0</v>
      </c>
      <c r="G1389">
        <v>62500</v>
      </c>
      <c r="H1389">
        <v>5.1658010605777932E-2</v>
      </c>
      <c r="I1389">
        <v>1.8251560660154733</v>
      </c>
      <c r="J1389">
        <v>0.53247895008973101</v>
      </c>
      <c r="K1389">
        <v>0.53247895008973101</v>
      </c>
      <c r="L1389">
        <v>0.53247895008973101</v>
      </c>
      <c r="M1389">
        <v>0.53247895008973101</v>
      </c>
    </row>
    <row r="1390" spans="1:13" x14ac:dyDescent="0.25">
      <c r="A1390">
        <v>1994</v>
      </c>
      <c r="B1390">
        <v>12</v>
      </c>
      <c r="C1390">
        <v>28</v>
      </c>
      <c r="D1390">
        <v>-67.430000000000007</v>
      </c>
      <c r="E1390">
        <v>77.94</v>
      </c>
      <c r="F1390">
        <v>5</v>
      </c>
      <c r="G1390">
        <v>43100</v>
      </c>
      <c r="H1390">
        <v>3.5623364113744463E-2</v>
      </c>
      <c r="I1390">
        <v>1.2586276231242703</v>
      </c>
      <c r="J1390">
        <v>0.36719748398187851</v>
      </c>
      <c r="K1390">
        <v>0.36719748398187851</v>
      </c>
      <c r="L1390">
        <v>0.36719748398187851</v>
      </c>
      <c r="M1390">
        <v>0.36719748398187851</v>
      </c>
    </row>
    <row r="1391" spans="1:13" x14ac:dyDescent="0.25">
      <c r="A1391">
        <v>1994</v>
      </c>
      <c r="B1391">
        <v>12</v>
      </c>
      <c r="C1391">
        <v>28</v>
      </c>
      <c r="D1391">
        <v>-67.430000000000007</v>
      </c>
      <c r="E1391">
        <v>77.94</v>
      </c>
      <c r="F1391">
        <v>10</v>
      </c>
      <c r="G1391">
        <v>41900</v>
      </c>
      <c r="H1391">
        <v>3.4631530310113526E-2</v>
      </c>
      <c r="I1391">
        <v>1.2235846266567734</v>
      </c>
      <c r="J1391">
        <v>0.35697388814015568</v>
      </c>
      <c r="K1391">
        <v>0.35697388814015568</v>
      </c>
      <c r="L1391">
        <v>0.35697388814015568</v>
      </c>
      <c r="M1391">
        <v>0.35697388814015568</v>
      </c>
    </row>
    <row r="1392" spans="1:13" x14ac:dyDescent="0.25">
      <c r="A1392">
        <v>1994</v>
      </c>
      <c r="B1392">
        <v>12</v>
      </c>
      <c r="C1392">
        <v>28</v>
      </c>
      <c r="D1392">
        <v>-67.430000000000007</v>
      </c>
      <c r="E1392">
        <v>77.94</v>
      </c>
      <c r="F1392">
        <v>15</v>
      </c>
      <c r="G1392">
        <v>16200</v>
      </c>
      <c r="H1392">
        <v>1.338975634901764E-2</v>
      </c>
      <c r="I1392">
        <v>0.47308045231121071</v>
      </c>
      <c r="J1392">
        <v>0.13801854386325829</v>
      </c>
      <c r="K1392">
        <v>0.13801854386325829</v>
      </c>
      <c r="L1392">
        <v>0.13801854386325829</v>
      </c>
      <c r="M1392">
        <v>0.13801854386325829</v>
      </c>
    </row>
    <row r="1393" spans="1:13" x14ac:dyDescent="0.25">
      <c r="A1393">
        <v>1995</v>
      </c>
      <c r="B1393">
        <v>1</v>
      </c>
      <c r="C1393">
        <v>4</v>
      </c>
      <c r="D1393">
        <v>-67.430000000000007</v>
      </c>
      <c r="E1393">
        <v>77.94</v>
      </c>
      <c r="F1393">
        <v>5</v>
      </c>
      <c r="G1393">
        <v>417000</v>
      </c>
      <c r="H1393">
        <v>0.34466224676175039</v>
      </c>
      <c r="I1393">
        <v>12.177441272455239</v>
      </c>
      <c r="J1393">
        <v>3.5526995549986853</v>
      </c>
      <c r="K1393">
        <v>3.5526995549986853</v>
      </c>
      <c r="L1393">
        <v>3.5526995549986853</v>
      </c>
      <c r="M1393">
        <v>3.5526995549986853</v>
      </c>
    </row>
    <row r="1394" spans="1:13" x14ac:dyDescent="0.25">
      <c r="A1394">
        <v>1995</v>
      </c>
      <c r="B1394">
        <v>1</v>
      </c>
      <c r="C1394">
        <v>4</v>
      </c>
      <c r="D1394">
        <v>-67.430000000000007</v>
      </c>
      <c r="E1394">
        <v>77.94</v>
      </c>
      <c r="F1394">
        <v>10</v>
      </c>
      <c r="G1394">
        <v>34400</v>
      </c>
      <c r="H1394">
        <v>2.8432569037420176E-2</v>
      </c>
      <c r="I1394">
        <v>1.0045658987349166</v>
      </c>
      <c r="J1394">
        <v>0.29307641412938795</v>
      </c>
      <c r="K1394">
        <v>0.29307641412938795</v>
      </c>
      <c r="L1394">
        <v>0.29307641412938795</v>
      </c>
      <c r="M1394">
        <v>0.29307641412938795</v>
      </c>
    </row>
    <row r="1395" spans="1:13" x14ac:dyDescent="0.25">
      <c r="A1395">
        <v>1995</v>
      </c>
      <c r="B1395">
        <v>1</v>
      </c>
      <c r="C1395">
        <v>4</v>
      </c>
      <c r="D1395">
        <v>-67.430000000000007</v>
      </c>
      <c r="E1395">
        <v>77.94</v>
      </c>
      <c r="F1395">
        <v>15</v>
      </c>
      <c r="G1395">
        <v>26800</v>
      </c>
      <c r="H1395">
        <v>2.2150954947757578E-2</v>
      </c>
      <c r="I1395">
        <v>0.78262692110743504</v>
      </c>
      <c r="J1395">
        <v>0.22832697379847666</v>
      </c>
      <c r="K1395">
        <v>0.22832697379847666</v>
      </c>
      <c r="L1395">
        <v>0.22832697379847666</v>
      </c>
      <c r="M1395">
        <v>0.22832697379847666</v>
      </c>
    </row>
    <row r="1396" spans="1:13" x14ac:dyDescent="0.25">
      <c r="A1396">
        <v>1995</v>
      </c>
      <c r="B1396">
        <v>1</v>
      </c>
      <c r="C1396">
        <v>4</v>
      </c>
      <c r="D1396">
        <v>-67.430000000000007</v>
      </c>
      <c r="E1396">
        <v>77.94</v>
      </c>
      <c r="F1396">
        <v>20</v>
      </c>
      <c r="G1396">
        <v>0</v>
      </c>
      <c r="H1396">
        <v>0</v>
      </c>
      <c r="I1396">
        <v>0</v>
      </c>
      <c r="J1396">
        <v>0</v>
      </c>
      <c r="K1396">
        <v>0</v>
      </c>
      <c r="L1396">
        <v>0</v>
      </c>
      <c r="M1396">
        <v>0</v>
      </c>
    </row>
    <row r="1397" spans="1:13" x14ac:dyDescent="0.25">
      <c r="A1397">
        <v>1995</v>
      </c>
      <c r="B1397">
        <v>1</v>
      </c>
      <c r="C1397">
        <v>16</v>
      </c>
      <c r="D1397">
        <v>-67.430000000000007</v>
      </c>
      <c r="E1397">
        <v>77.94</v>
      </c>
      <c r="F1397">
        <v>0</v>
      </c>
      <c r="G1397">
        <v>22400</v>
      </c>
      <c r="H1397">
        <v>1.8514231001110812E-2</v>
      </c>
      <c r="I1397">
        <v>0.65413593405994563</v>
      </c>
      <c r="J1397">
        <v>0.1908404557121596</v>
      </c>
      <c r="K1397">
        <v>0.1908404557121596</v>
      </c>
      <c r="L1397">
        <v>0.1908404557121596</v>
      </c>
      <c r="M1397">
        <v>0.1908404557121596</v>
      </c>
    </row>
    <row r="1398" spans="1:13" x14ac:dyDescent="0.25">
      <c r="A1398">
        <v>1995</v>
      </c>
      <c r="B1398">
        <v>1</v>
      </c>
      <c r="C1398">
        <v>16</v>
      </c>
      <c r="D1398">
        <v>-67.430000000000007</v>
      </c>
      <c r="E1398">
        <v>77.94</v>
      </c>
      <c r="F1398">
        <v>5</v>
      </c>
      <c r="G1398">
        <v>18400</v>
      </c>
      <c r="H1398">
        <v>1.5208118322341023E-2</v>
      </c>
      <c r="I1398">
        <v>0.53732594583495541</v>
      </c>
      <c r="J1398">
        <v>0.15676180290641681</v>
      </c>
      <c r="K1398">
        <v>0.15676180290641681</v>
      </c>
      <c r="L1398">
        <v>0.15676180290641681</v>
      </c>
      <c r="M1398">
        <v>0.15676180290641681</v>
      </c>
    </row>
    <row r="1399" spans="1:13" x14ac:dyDescent="0.25">
      <c r="A1399">
        <v>1995</v>
      </c>
      <c r="B1399">
        <v>1</v>
      </c>
      <c r="C1399">
        <v>16</v>
      </c>
      <c r="D1399">
        <v>-67.430000000000007</v>
      </c>
      <c r="E1399">
        <v>77.94</v>
      </c>
      <c r="F1399">
        <v>10</v>
      </c>
      <c r="G1399">
        <v>14500</v>
      </c>
      <c r="H1399">
        <v>1.1984658460540481E-2</v>
      </c>
      <c r="I1399">
        <v>0.42343620731558984</v>
      </c>
      <c r="J1399">
        <v>0.1235351164208176</v>
      </c>
      <c r="K1399">
        <v>0.1235351164208176</v>
      </c>
      <c r="L1399">
        <v>0.1235351164208176</v>
      </c>
      <c r="M1399">
        <v>0.1235351164208176</v>
      </c>
    </row>
    <row r="1400" spans="1:13" x14ac:dyDescent="0.25">
      <c r="A1400">
        <v>1995</v>
      </c>
      <c r="B1400">
        <v>1</v>
      </c>
      <c r="C1400">
        <v>16</v>
      </c>
      <c r="D1400">
        <v>-67.430000000000007</v>
      </c>
      <c r="E1400">
        <v>77.94</v>
      </c>
      <c r="F1400">
        <v>15</v>
      </c>
      <c r="G1400">
        <v>0</v>
      </c>
      <c r="H1400">
        <v>0</v>
      </c>
      <c r="I1400">
        <v>0</v>
      </c>
      <c r="J1400">
        <v>0</v>
      </c>
      <c r="K1400">
        <v>0</v>
      </c>
      <c r="L1400">
        <v>0</v>
      </c>
      <c r="M1400">
        <v>0</v>
      </c>
    </row>
    <row r="1401" spans="1:13" x14ac:dyDescent="0.25">
      <c r="A1401">
        <v>1995</v>
      </c>
      <c r="B1401">
        <v>1</v>
      </c>
      <c r="C1401">
        <v>16</v>
      </c>
      <c r="D1401">
        <v>-67.430000000000007</v>
      </c>
      <c r="E1401">
        <v>77.94</v>
      </c>
      <c r="F1401">
        <v>20</v>
      </c>
      <c r="G1401">
        <v>27100</v>
      </c>
      <c r="H1401">
        <v>2.2398913398665312E-2</v>
      </c>
      <c r="I1401">
        <v>0.79138767022430923</v>
      </c>
      <c r="J1401">
        <v>0.23088287275890737</v>
      </c>
      <c r="K1401">
        <v>0.23088287275890737</v>
      </c>
      <c r="L1401">
        <v>0.23088287275890737</v>
      </c>
      <c r="M1401">
        <v>0.23088287275890737</v>
      </c>
    </row>
    <row r="1402" spans="1:13" x14ac:dyDescent="0.25">
      <c r="A1402">
        <v>1995</v>
      </c>
      <c r="B1402">
        <v>1</v>
      </c>
      <c r="C1402">
        <v>23</v>
      </c>
      <c r="D1402">
        <v>-67.430000000000007</v>
      </c>
      <c r="E1402">
        <v>77.94</v>
      </c>
      <c r="F1402">
        <v>0</v>
      </c>
      <c r="G1402">
        <v>22900</v>
      </c>
      <c r="H1402">
        <v>1.8927495085957036E-2</v>
      </c>
      <c r="I1402">
        <v>0.66873718258806947</v>
      </c>
      <c r="J1402">
        <v>0.19510028731287746</v>
      </c>
      <c r="K1402">
        <v>0.19510028731287746</v>
      </c>
      <c r="L1402">
        <v>0.19510028731287746</v>
      </c>
      <c r="M1402">
        <v>0.19510028731287746</v>
      </c>
    </row>
    <row r="1403" spans="1:13" x14ac:dyDescent="0.25">
      <c r="A1403">
        <v>1995</v>
      </c>
      <c r="B1403">
        <v>1</v>
      </c>
      <c r="C1403">
        <v>23</v>
      </c>
      <c r="D1403">
        <v>-67.430000000000007</v>
      </c>
      <c r="E1403">
        <v>77.94</v>
      </c>
      <c r="F1403">
        <v>5</v>
      </c>
      <c r="G1403">
        <v>0</v>
      </c>
      <c r="H1403">
        <v>0</v>
      </c>
      <c r="I1403">
        <v>0</v>
      </c>
      <c r="J1403">
        <v>0</v>
      </c>
      <c r="K1403">
        <v>0</v>
      </c>
      <c r="L1403">
        <v>0</v>
      </c>
      <c r="M1403">
        <v>0</v>
      </c>
    </row>
    <row r="1404" spans="1:13" x14ac:dyDescent="0.25">
      <c r="A1404">
        <v>1995</v>
      </c>
      <c r="B1404">
        <v>1</v>
      </c>
      <c r="C1404">
        <v>23</v>
      </c>
      <c r="D1404">
        <v>-67.430000000000007</v>
      </c>
      <c r="E1404">
        <v>77.94</v>
      </c>
      <c r="F1404">
        <v>10</v>
      </c>
      <c r="G1404">
        <v>0</v>
      </c>
      <c r="H1404">
        <v>0</v>
      </c>
      <c r="I1404">
        <v>0</v>
      </c>
      <c r="J1404">
        <v>0</v>
      </c>
      <c r="K1404">
        <v>0</v>
      </c>
      <c r="L1404">
        <v>0</v>
      </c>
      <c r="M1404">
        <v>0</v>
      </c>
    </row>
    <row r="1405" spans="1:13" x14ac:dyDescent="0.25">
      <c r="A1405">
        <v>1995</v>
      </c>
      <c r="B1405">
        <v>1</v>
      </c>
      <c r="C1405">
        <v>23</v>
      </c>
      <c r="D1405">
        <v>-67.430000000000007</v>
      </c>
      <c r="E1405">
        <v>77.94</v>
      </c>
      <c r="F1405">
        <v>15</v>
      </c>
      <c r="G1405">
        <v>0</v>
      </c>
      <c r="H1405">
        <v>0</v>
      </c>
      <c r="I1405">
        <v>0</v>
      </c>
      <c r="J1405">
        <v>0</v>
      </c>
      <c r="K1405">
        <v>0</v>
      </c>
      <c r="L1405">
        <v>0</v>
      </c>
      <c r="M1405">
        <v>0</v>
      </c>
    </row>
    <row r="1406" spans="1:13" x14ac:dyDescent="0.25">
      <c r="A1406">
        <v>1995</v>
      </c>
      <c r="B1406">
        <v>1</v>
      </c>
      <c r="C1406">
        <v>23</v>
      </c>
      <c r="D1406">
        <v>-67.430000000000007</v>
      </c>
      <c r="E1406">
        <v>77.94</v>
      </c>
      <c r="F1406">
        <v>20</v>
      </c>
      <c r="G1406">
        <v>0</v>
      </c>
      <c r="H1406">
        <v>0</v>
      </c>
      <c r="I1406">
        <v>0</v>
      </c>
      <c r="J1406">
        <v>0</v>
      </c>
      <c r="K1406">
        <v>0</v>
      </c>
      <c r="L1406">
        <v>0</v>
      </c>
      <c r="M1406">
        <v>0</v>
      </c>
    </row>
    <row r="1407" spans="1:13" x14ac:dyDescent="0.25">
      <c r="A1407">
        <v>1995</v>
      </c>
      <c r="B1407">
        <v>1</v>
      </c>
      <c r="C1407">
        <v>30</v>
      </c>
      <c r="D1407">
        <v>-67.430000000000007</v>
      </c>
      <c r="E1407">
        <v>77.94</v>
      </c>
      <c r="F1407">
        <v>0</v>
      </c>
      <c r="G1407">
        <v>9030</v>
      </c>
      <c r="H1407">
        <v>7.4635493723227957E-3</v>
      </c>
      <c r="I1407">
        <v>0.26369854841791557</v>
      </c>
      <c r="J1407">
        <v>7.6932558708964344E-2</v>
      </c>
      <c r="K1407">
        <v>7.6932558708964344E-2</v>
      </c>
      <c r="L1407">
        <v>7.6932558708964344E-2</v>
      </c>
      <c r="M1407">
        <v>7.6932558708964344E-2</v>
      </c>
    </row>
    <row r="1408" spans="1:13" x14ac:dyDescent="0.25">
      <c r="A1408">
        <v>1995</v>
      </c>
      <c r="B1408">
        <v>1</v>
      </c>
      <c r="C1408">
        <v>30</v>
      </c>
      <c r="D1408">
        <v>-67.430000000000007</v>
      </c>
      <c r="E1408">
        <v>77.94</v>
      </c>
      <c r="F1408">
        <v>5</v>
      </c>
      <c r="G1408">
        <v>0</v>
      </c>
      <c r="H1408">
        <v>0</v>
      </c>
      <c r="I1408">
        <v>0</v>
      </c>
      <c r="J1408">
        <v>0</v>
      </c>
      <c r="K1408">
        <v>0</v>
      </c>
      <c r="L1408">
        <v>0</v>
      </c>
      <c r="M1408">
        <v>0</v>
      </c>
    </row>
    <row r="1409" spans="1:13" x14ac:dyDescent="0.25">
      <c r="A1409">
        <v>1995</v>
      </c>
      <c r="B1409">
        <v>1</v>
      </c>
      <c r="C1409">
        <v>30</v>
      </c>
      <c r="D1409">
        <v>-67.430000000000007</v>
      </c>
      <c r="E1409">
        <v>77.94</v>
      </c>
      <c r="F1409">
        <v>10</v>
      </c>
      <c r="G1409">
        <v>0</v>
      </c>
      <c r="H1409">
        <v>0</v>
      </c>
      <c r="I1409">
        <v>0</v>
      </c>
      <c r="J1409">
        <v>0</v>
      </c>
      <c r="K1409">
        <v>0</v>
      </c>
      <c r="L1409">
        <v>0</v>
      </c>
      <c r="M1409">
        <v>0</v>
      </c>
    </row>
    <row r="1410" spans="1:13" x14ac:dyDescent="0.25">
      <c r="A1410">
        <v>1995</v>
      </c>
      <c r="B1410">
        <v>1</v>
      </c>
      <c r="C1410">
        <v>30</v>
      </c>
      <c r="D1410">
        <v>-67.430000000000007</v>
      </c>
      <c r="E1410">
        <v>77.94</v>
      </c>
      <c r="F1410">
        <v>15</v>
      </c>
      <c r="G1410">
        <v>5820</v>
      </c>
      <c r="H1410">
        <v>4.8103939476100413E-3</v>
      </c>
      <c r="I1410">
        <v>0.16995853286736087</v>
      </c>
      <c r="J1410">
        <v>4.9584439832355755E-2</v>
      </c>
      <c r="K1410">
        <v>4.9584439832355755E-2</v>
      </c>
      <c r="L1410">
        <v>4.9584439832355755E-2</v>
      </c>
      <c r="M1410">
        <v>4.9584439832355755E-2</v>
      </c>
    </row>
    <row r="1411" spans="1:13" x14ac:dyDescent="0.25">
      <c r="A1411">
        <v>1995</v>
      </c>
      <c r="B1411">
        <v>1</v>
      </c>
      <c r="C1411">
        <v>30</v>
      </c>
      <c r="D1411">
        <v>-67.430000000000007</v>
      </c>
      <c r="E1411">
        <v>77.94</v>
      </c>
      <c r="F1411">
        <v>20</v>
      </c>
      <c r="G1411">
        <v>11600</v>
      </c>
      <c r="H1411">
        <v>9.587726768432385E-3</v>
      </c>
      <c r="I1411">
        <v>0.33874896585247188</v>
      </c>
      <c r="J1411">
        <v>9.8828093136654083E-2</v>
      </c>
      <c r="K1411">
        <v>9.8828093136654083E-2</v>
      </c>
      <c r="L1411">
        <v>9.8828093136654083E-2</v>
      </c>
      <c r="M1411">
        <v>9.8828093136654083E-2</v>
      </c>
    </row>
    <row r="1412" spans="1:13" x14ac:dyDescent="0.25">
      <c r="A1412">
        <v>1995</v>
      </c>
      <c r="B1412">
        <v>2</v>
      </c>
      <c r="C1412">
        <v>13</v>
      </c>
      <c r="D1412">
        <v>-67.430000000000007</v>
      </c>
      <c r="E1412">
        <v>77.94</v>
      </c>
      <c r="F1412">
        <v>0</v>
      </c>
      <c r="G1412">
        <v>0</v>
      </c>
      <c r="H1412">
        <v>0</v>
      </c>
      <c r="I1412">
        <v>0</v>
      </c>
      <c r="J1412">
        <v>0</v>
      </c>
      <c r="K1412">
        <v>0</v>
      </c>
      <c r="L1412">
        <v>0</v>
      </c>
      <c r="M1412">
        <v>0</v>
      </c>
    </row>
    <row r="1413" spans="1:13" x14ac:dyDescent="0.25">
      <c r="A1413">
        <v>1995</v>
      </c>
      <c r="B1413">
        <v>2</v>
      </c>
      <c r="C1413">
        <v>13</v>
      </c>
      <c r="D1413">
        <v>-67.430000000000007</v>
      </c>
      <c r="E1413">
        <v>77.94</v>
      </c>
      <c r="F1413">
        <v>5</v>
      </c>
      <c r="G1413">
        <v>34400</v>
      </c>
      <c r="H1413">
        <v>2.8432569037420176E-2</v>
      </c>
      <c r="I1413">
        <v>1.0045658987349166</v>
      </c>
      <c r="J1413">
        <v>0.29307641412938795</v>
      </c>
      <c r="K1413">
        <v>0.29307641412938795</v>
      </c>
      <c r="L1413">
        <v>0.29307641412938795</v>
      </c>
      <c r="M1413">
        <v>0.29307641412938795</v>
      </c>
    </row>
    <row r="1414" spans="1:13" x14ac:dyDescent="0.25">
      <c r="A1414">
        <v>1995</v>
      </c>
      <c r="B1414">
        <v>2</v>
      </c>
      <c r="C1414">
        <v>13</v>
      </c>
      <c r="D1414">
        <v>-67.430000000000007</v>
      </c>
      <c r="E1414">
        <v>77.94</v>
      </c>
      <c r="F1414">
        <v>10</v>
      </c>
      <c r="G1414">
        <v>29300</v>
      </c>
      <c r="H1414">
        <v>2.4217275371988697E-2</v>
      </c>
      <c r="I1414">
        <v>0.85563316374805387</v>
      </c>
      <c r="J1414">
        <v>0.24962613180206591</v>
      </c>
      <c r="K1414">
        <v>0.24962613180206591</v>
      </c>
      <c r="L1414">
        <v>0.24962613180206591</v>
      </c>
      <c r="M1414">
        <v>0.24962613180206591</v>
      </c>
    </row>
    <row r="1415" spans="1:13" x14ac:dyDescent="0.25">
      <c r="A1415">
        <v>1995</v>
      </c>
      <c r="B1415">
        <v>2</v>
      </c>
      <c r="C1415">
        <v>13</v>
      </c>
      <c r="D1415">
        <v>-67.430000000000007</v>
      </c>
      <c r="E1415">
        <v>77.94</v>
      </c>
      <c r="F1415">
        <v>15</v>
      </c>
      <c r="G1415">
        <v>0</v>
      </c>
      <c r="H1415">
        <v>0</v>
      </c>
      <c r="I1415">
        <v>0</v>
      </c>
      <c r="J1415">
        <v>0</v>
      </c>
      <c r="K1415">
        <v>0</v>
      </c>
      <c r="L1415">
        <v>0</v>
      </c>
      <c r="M1415">
        <v>0</v>
      </c>
    </row>
    <row r="1416" spans="1:13" x14ac:dyDescent="0.25">
      <c r="A1416">
        <v>1995</v>
      </c>
      <c r="B1416">
        <v>2</v>
      </c>
      <c r="C1416">
        <v>13</v>
      </c>
      <c r="D1416">
        <v>-67.430000000000007</v>
      </c>
      <c r="E1416">
        <v>77.94</v>
      </c>
      <c r="F1416">
        <v>20</v>
      </c>
      <c r="G1416">
        <v>0</v>
      </c>
      <c r="H1416">
        <v>0</v>
      </c>
      <c r="I1416">
        <v>0</v>
      </c>
      <c r="J1416">
        <v>0</v>
      </c>
      <c r="K1416">
        <v>0</v>
      </c>
      <c r="L1416">
        <v>0</v>
      </c>
      <c r="M1416">
        <v>0</v>
      </c>
    </row>
    <row r="1417" spans="1:13" x14ac:dyDescent="0.25">
      <c r="A1417">
        <v>1995</v>
      </c>
      <c r="B1417">
        <v>2</v>
      </c>
      <c r="C1417">
        <v>20</v>
      </c>
      <c r="D1417">
        <v>-67.430000000000007</v>
      </c>
      <c r="E1417">
        <v>77.94</v>
      </c>
      <c r="F1417">
        <v>0</v>
      </c>
      <c r="G1417">
        <v>5450</v>
      </c>
      <c r="H1417">
        <v>4.5045785248238358E-3</v>
      </c>
      <c r="I1417">
        <v>0.15915360895654929</v>
      </c>
      <c r="J1417">
        <v>4.6432164447824546E-2</v>
      </c>
      <c r="K1417">
        <v>4.6432164447824546E-2</v>
      </c>
      <c r="L1417">
        <v>4.6432164447824546E-2</v>
      </c>
      <c r="M1417">
        <v>4.6432164447824546E-2</v>
      </c>
    </row>
    <row r="1418" spans="1:13" x14ac:dyDescent="0.25">
      <c r="A1418">
        <v>1995</v>
      </c>
      <c r="B1418">
        <v>2</v>
      </c>
      <c r="C1418">
        <v>20</v>
      </c>
      <c r="D1418">
        <v>-67.430000000000007</v>
      </c>
      <c r="E1418">
        <v>77.94</v>
      </c>
      <c r="F1418">
        <v>5</v>
      </c>
      <c r="G1418">
        <v>0</v>
      </c>
      <c r="H1418">
        <v>0</v>
      </c>
      <c r="I1418">
        <v>0</v>
      </c>
      <c r="J1418">
        <v>0</v>
      </c>
      <c r="K1418">
        <v>0</v>
      </c>
      <c r="L1418">
        <v>0</v>
      </c>
      <c r="M1418">
        <v>0</v>
      </c>
    </row>
    <row r="1419" spans="1:13" x14ac:dyDescent="0.25">
      <c r="A1419">
        <v>1995</v>
      </c>
      <c r="B1419">
        <v>2</v>
      </c>
      <c r="C1419">
        <v>20</v>
      </c>
      <c r="D1419">
        <v>-67.430000000000007</v>
      </c>
      <c r="E1419">
        <v>77.94</v>
      </c>
      <c r="F1419">
        <v>10</v>
      </c>
      <c r="G1419">
        <v>3710</v>
      </c>
      <c r="H1419">
        <v>3.0664195095589783E-3</v>
      </c>
      <c r="I1419">
        <v>0.1083412640786785</v>
      </c>
      <c r="J1419">
        <v>3.1607950477326431E-2</v>
      </c>
      <c r="K1419">
        <v>3.1607950477326431E-2</v>
      </c>
      <c r="L1419">
        <v>3.1607950477326431E-2</v>
      </c>
      <c r="M1419">
        <v>3.1607950477326431E-2</v>
      </c>
    </row>
    <row r="1420" spans="1:13" x14ac:dyDescent="0.25">
      <c r="A1420">
        <v>1995</v>
      </c>
      <c r="B1420">
        <v>2</v>
      </c>
      <c r="C1420">
        <v>20</v>
      </c>
      <c r="D1420">
        <v>-67.430000000000007</v>
      </c>
      <c r="E1420">
        <v>77.94</v>
      </c>
      <c r="F1420">
        <v>15</v>
      </c>
      <c r="G1420">
        <v>0</v>
      </c>
      <c r="H1420">
        <v>0</v>
      </c>
      <c r="I1420">
        <v>0</v>
      </c>
      <c r="J1420">
        <v>0</v>
      </c>
      <c r="K1420">
        <v>0</v>
      </c>
      <c r="L1420">
        <v>0</v>
      </c>
      <c r="M1420">
        <v>0</v>
      </c>
    </row>
    <row r="1421" spans="1:13" x14ac:dyDescent="0.25">
      <c r="A1421">
        <v>1995</v>
      </c>
      <c r="B1421">
        <v>2</v>
      </c>
      <c r="C1421">
        <v>20</v>
      </c>
      <c r="D1421">
        <v>-67.430000000000007</v>
      </c>
      <c r="E1421">
        <v>77.94</v>
      </c>
      <c r="F1421">
        <v>20</v>
      </c>
      <c r="G1421">
        <v>0</v>
      </c>
      <c r="H1421">
        <v>0</v>
      </c>
      <c r="I1421">
        <v>0</v>
      </c>
      <c r="J1421">
        <v>0</v>
      </c>
      <c r="K1421">
        <v>0</v>
      </c>
      <c r="L1421">
        <v>0</v>
      </c>
      <c r="M1421">
        <v>0</v>
      </c>
    </row>
    <row r="1422" spans="1:13" x14ac:dyDescent="0.25">
      <c r="A1422">
        <v>1995</v>
      </c>
      <c r="B1422">
        <v>2</v>
      </c>
      <c r="C1422">
        <v>27</v>
      </c>
      <c r="D1422">
        <v>-67.430000000000007</v>
      </c>
      <c r="E1422">
        <v>77.94</v>
      </c>
      <c r="F1422">
        <v>0</v>
      </c>
      <c r="G1422">
        <v>0</v>
      </c>
      <c r="H1422">
        <v>0</v>
      </c>
      <c r="I1422">
        <v>0</v>
      </c>
      <c r="J1422">
        <v>0</v>
      </c>
      <c r="K1422">
        <v>0</v>
      </c>
      <c r="L1422">
        <v>0</v>
      </c>
      <c r="M1422">
        <v>0</v>
      </c>
    </row>
    <row r="1423" spans="1:13" x14ac:dyDescent="0.25">
      <c r="A1423">
        <v>1995</v>
      </c>
      <c r="B1423">
        <v>2</v>
      </c>
      <c r="C1423">
        <v>27</v>
      </c>
      <c r="D1423">
        <v>-67.430000000000007</v>
      </c>
      <c r="E1423">
        <v>77.94</v>
      </c>
      <c r="F1423">
        <v>5</v>
      </c>
      <c r="G1423">
        <v>0</v>
      </c>
      <c r="H1423">
        <v>0</v>
      </c>
      <c r="I1423">
        <v>0</v>
      </c>
      <c r="J1423">
        <v>0</v>
      </c>
      <c r="K1423">
        <v>0</v>
      </c>
      <c r="L1423">
        <v>0</v>
      </c>
      <c r="M1423">
        <v>0</v>
      </c>
    </row>
    <row r="1424" spans="1:13" x14ac:dyDescent="0.25">
      <c r="A1424">
        <v>1995</v>
      </c>
      <c r="B1424">
        <v>2</v>
      </c>
      <c r="C1424">
        <v>27</v>
      </c>
      <c r="D1424">
        <v>-67.430000000000007</v>
      </c>
      <c r="E1424">
        <v>77.94</v>
      </c>
      <c r="F1424">
        <v>10</v>
      </c>
      <c r="G1424">
        <v>0</v>
      </c>
      <c r="H1424">
        <v>0</v>
      </c>
      <c r="I1424">
        <v>0</v>
      </c>
      <c r="J1424">
        <v>0</v>
      </c>
      <c r="K1424">
        <v>0</v>
      </c>
      <c r="L1424">
        <v>0</v>
      </c>
      <c r="M1424">
        <v>0</v>
      </c>
    </row>
    <row r="1425" spans="1:13" x14ac:dyDescent="0.25">
      <c r="A1425">
        <v>1995</v>
      </c>
      <c r="B1425">
        <v>2</v>
      </c>
      <c r="C1425">
        <v>27</v>
      </c>
      <c r="D1425">
        <v>-67.430000000000007</v>
      </c>
      <c r="E1425">
        <v>77.94</v>
      </c>
      <c r="F1425">
        <v>15</v>
      </c>
      <c r="G1425">
        <v>0</v>
      </c>
      <c r="H1425">
        <v>0</v>
      </c>
      <c r="I1425">
        <v>0</v>
      </c>
      <c r="J1425">
        <v>0</v>
      </c>
      <c r="K1425">
        <v>0</v>
      </c>
      <c r="L1425">
        <v>0</v>
      </c>
      <c r="M1425">
        <v>0</v>
      </c>
    </row>
    <row r="1426" spans="1:13" x14ac:dyDescent="0.25">
      <c r="A1426">
        <v>1995</v>
      </c>
      <c r="B1426">
        <v>2</v>
      </c>
      <c r="C1426">
        <v>27</v>
      </c>
      <c r="D1426">
        <v>-67.430000000000007</v>
      </c>
      <c r="E1426">
        <v>77.94</v>
      </c>
      <c r="F1426">
        <v>20</v>
      </c>
      <c r="G1426">
        <v>0</v>
      </c>
      <c r="H1426">
        <v>0</v>
      </c>
      <c r="I1426">
        <v>0</v>
      </c>
      <c r="J1426">
        <v>0</v>
      </c>
      <c r="K1426">
        <v>0</v>
      </c>
      <c r="L1426">
        <v>0</v>
      </c>
      <c r="M1426">
        <v>0</v>
      </c>
    </row>
    <row r="1427" spans="1:13" x14ac:dyDescent="0.25">
      <c r="A1427">
        <v>1995</v>
      </c>
      <c r="B1427">
        <v>4</v>
      </c>
      <c r="C1427">
        <v>4</v>
      </c>
      <c r="D1427">
        <v>53.655909999999999</v>
      </c>
      <c r="E1427">
        <v>0.95891000000000004</v>
      </c>
      <c r="F1427">
        <v>3.8</v>
      </c>
      <c r="G1427">
        <v>15000</v>
      </c>
      <c r="H1427">
        <v>3.7005565434469104E-2</v>
      </c>
      <c r="I1427">
        <v>1.0578155249051353</v>
      </c>
      <c r="J1427">
        <v>0.32314300805524843</v>
      </c>
      <c r="K1427">
        <v>0.42937776478411632</v>
      </c>
      <c r="L1427">
        <v>116.52523799415425</v>
      </c>
      <c r="M1427">
        <v>3.3621773805945621</v>
      </c>
    </row>
    <row r="1428" spans="1:13" x14ac:dyDescent="0.25">
      <c r="A1428">
        <v>1995</v>
      </c>
      <c r="B1428">
        <v>4</v>
      </c>
      <c r="C1428">
        <v>7</v>
      </c>
      <c r="D1428">
        <v>55.911580000000001</v>
      </c>
      <c r="E1428">
        <v>-1.5870899999999999</v>
      </c>
      <c r="F1428">
        <v>4.2</v>
      </c>
      <c r="G1428">
        <v>30300</v>
      </c>
      <c r="H1428">
        <v>7.4751242177627589E-2</v>
      </c>
      <c r="I1428">
        <v>2.1367873603083734</v>
      </c>
      <c r="J1428">
        <v>0.65274887627160183</v>
      </c>
      <c r="K1428">
        <v>0.86734308486391498</v>
      </c>
      <c r="L1428">
        <v>235.3809807481916</v>
      </c>
      <c r="M1428">
        <v>6.7915983088010146</v>
      </c>
    </row>
    <row r="1429" spans="1:13" x14ac:dyDescent="0.25">
      <c r="A1429">
        <v>1995</v>
      </c>
      <c r="B1429">
        <v>4</v>
      </c>
      <c r="C1429">
        <v>9</v>
      </c>
      <c r="D1429">
        <v>52.899050000000003</v>
      </c>
      <c r="E1429">
        <v>1.5136400000000001</v>
      </c>
      <c r="F1429">
        <v>3.6</v>
      </c>
      <c r="G1429">
        <v>15000</v>
      </c>
      <c r="H1429">
        <v>3.7005565434469104E-2</v>
      </c>
      <c r="I1429">
        <v>1.0578155249051353</v>
      </c>
      <c r="J1429">
        <v>0.32314300805524843</v>
      </c>
      <c r="K1429">
        <v>0.42937776478411632</v>
      </c>
      <c r="L1429">
        <v>116.52523799415425</v>
      </c>
      <c r="M1429">
        <v>3.3621773805945621</v>
      </c>
    </row>
    <row r="1430" spans="1:13" x14ac:dyDescent="0.25">
      <c r="A1430">
        <v>1995</v>
      </c>
      <c r="B1430">
        <v>4</v>
      </c>
      <c r="C1430">
        <v>21</v>
      </c>
      <c r="D1430">
        <v>53.03</v>
      </c>
      <c r="E1430">
        <v>4.97</v>
      </c>
      <c r="F1430">
        <v>0</v>
      </c>
      <c r="G1430">
        <v>63800000</v>
      </c>
      <c r="H1430">
        <v>469.80170635050303</v>
      </c>
      <c r="I1430">
        <v>4499.2420325965095</v>
      </c>
      <c r="J1430">
        <v>1829.8096253323395</v>
      </c>
      <c r="K1430">
        <v>1833.6306057388636</v>
      </c>
      <c r="L1430">
        <v>495620.67893513612</v>
      </c>
      <c r="M1430">
        <v>2142.1937135719131</v>
      </c>
    </row>
    <row r="1431" spans="1:13" x14ac:dyDescent="0.25">
      <c r="A1431">
        <v>1995</v>
      </c>
      <c r="B1431">
        <v>4</v>
      </c>
      <c r="C1431">
        <v>27</v>
      </c>
      <c r="D1431">
        <v>53.03</v>
      </c>
      <c r="E1431">
        <v>4.97</v>
      </c>
      <c r="F1431">
        <v>0</v>
      </c>
      <c r="G1431">
        <v>86800000</v>
      </c>
      <c r="H1431">
        <v>639.16595785617028</v>
      </c>
      <c r="I1431">
        <v>6121.2258374510502</v>
      </c>
      <c r="J1431">
        <v>2489.4588633048129</v>
      </c>
      <c r="K1431">
        <v>2494.6573131368864</v>
      </c>
      <c r="L1431">
        <v>674292.71052617265</v>
      </c>
      <c r="M1431">
        <v>2914.4579049849849</v>
      </c>
    </row>
    <row r="1432" spans="1:13" x14ac:dyDescent="0.25">
      <c r="A1432">
        <v>1995</v>
      </c>
      <c r="B1432">
        <v>6</v>
      </c>
      <c r="C1432">
        <v>2</v>
      </c>
      <c r="D1432">
        <v>53.092930000000003</v>
      </c>
      <c r="E1432">
        <v>1.13818</v>
      </c>
      <c r="F1432">
        <v>4.0999999999999996</v>
      </c>
      <c r="G1432">
        <v>29957400</v>
      </c>
      <c r="H1432">
        <v>72.962840516261053</v>
      </c>
      <c r="I1432">
        <v>2092.063353043683</v>
      </c>
      <c r="J1432">
        <v>638.60745800143775</v>
      </c>
      <c r="K1432">
        <v>846.70335734781725</v>
      </c>
      <c r="L1432">
        <v>228258.83464768509</v>
      </c>
      <c r="M1432">
        <v>6591.5611839855364</v>
      </c>
    </row>
    <row r="1433" spans="1:13" x14ac:dyDescent="0.25">
      <c r="A1433">
        <v>1995</v>
      </c>
      <c r="B1433">
        <v>6</v>
      </c>
      <c r="C1433">
        <v>3</v>
      </c>
      <c r="D1433">
        <v>53.63165</v>
      </c>
      <c r="E1433">
        <v>0.85970000000000002</v>
      </c>
      <c r="F1433">
        <v>4.0999999999999996</v>
      </c>
      <c r="G1433">
        <v>1670350</v>
      </c>
      <c r="H1433">
        <v>4.120816414897698</v>
      </c>
      <c r="I1433">
        <v>117.7948108016862</v>
      </c>
      <c r="J1433">
        <v>35.98412823367228</v>
      </c>
      <c r="K1433">
        <v>47.814076627143251</v>
      </c>
      <c r="L1433">
        <v>12975.862085569037</v>
      </c>
      <c r="M1433">
        <v>374.40086584507509</v>
      </c>
    </row>
    <row r="1434" spans="1:13" x14ac:dyDescent="0.25">
      <c r="A1434">
        <v>1995</v>
      </c>
      <c r="B1434">
        <v>6</v>
      </c>
      <c r="C1434">
        <v>5</v>
      </c>
      <c r="D1434">
        <v>53.314279999999997</v>
      </c>
      <c r="E1434">
        <v>0.70194999999999996</v>
      </c>
      <c r="F1434">
        <v>3.9</v>
      </c>
      <c r="G1434">
        <v>20077510</v>
      </c>
      <c r="H1434">
        <v>37.195982168068994</v>
      </c>
      <c r="I1434">
        <v>1146.9378422458503</v>
      </c>
      <c r="J1434">
        <v>344.10256625818658</v>
      </c>
      <c r="K1434">
        <v>433.04159635988333</v>
      </c>
      <c r="L1434">
        <v>97627.721807987036</v>
      </c>
      <c r="M1434">
        <v>2888.3618827189493</v>
      </c>
    </row>
    <row r="1435" spans="1:13" x14ac:dyDescent="0.25">
      <c r="A1435">
        <v>1995</v>
      </c>
      <c r="B1435">
        <v>6</v>
      </c>
      <c r="C1435">
        <v>6</v>
      </c>
      <c r="D1435">
        <v>53.320450000000001</v>
      </c>
      <c r="E1435">
        <v>0.42030000000000001</v>
      </c>
      <c r="F1435">
        <v>3.9</v>
      </c>
      <c r="G1435">
        <v>30759290</v>
      </c>
      <c r="H1435">
        <v>59.204676987204692</v>
      </c>
      <c r="I1435">
        <v>1805.5276913607283</v>
      </c>
      <c r="J1435">
        <v>543.08332392657019</v>
      </c>
      <c r="K1435">
        <v>688.92190220176201</v>
      </c>
      <c r="L1435">
        <v>160064.77704440002</v>
      </c>
      <c r="M1435">
        <v>4715.055528388134</v>
      </c>
    </row>
    <row r="1436" spans="1:13" x14ac:dyDescent="0.25">
      <c r="A1436">
        <v>1995</v>
      </c>
      <c r="B1436">
        <v>6</v>
      </c>
      <c r="C1436">
        <v>6</v>
      </c>
      <c r="D1436">
        <v>53.966009999999997</v>
      </c>
      <c r="E1436">
        <v>0.29905999999999999</v>
      </c>
      <c r="F1436">
        <v>3.8</v>
      </c>
      <c r="G1436">
        <v>75650</v>
      </c>
      <c r="H1436">
        <v>0.18663140167450584</v>
      </c>
      <c r="I1436">
        <v>5.3349162972715662</v>
      </c>
      <c r="J1436">
        <v>1.6297179039586362</v>
      </c>
      <c r="K1436">
        <v>2.1654951937278932</v>
      </c>
      <c r="L1436">
        <v>587.67561695051802</v>
      </c>
      <c r="M1436">
        <v>16.956581256131908</v>
      </c>
    </row>
    <row r="1437" spans="1:13" x14ac:dyDescent="0.25">
      <c r="A1437">
        <v>1995</v>
      </c>
      <c r="B1437">
        <v>6</v>
      </c>
      <c r="C1437">
        <v>7</v>
      </c>
      <c r="D1437">
        <v>53.255490000000002</v>
      </c>
      <c r="E1437">
        <v>0.65671999999999997</v>
      </c>
      <c r="F1437">
        <v>4.0999999999999996</v>
      </c>
      <c r="G1437">
        <v>25267100</v>
      </c>
      <c r="H1437">
        <v>51.66189723447954</v>
      </c>
      <c r="I1437">
        <v>1549.1697987987434</v>
      </c>
      <c r="J1437">
        <v>467.82162872591232</v>
      </c>
      <c r="K1437">
        <v>600.69439658868816</v>
      </c>
      <c r="L1437">
        <v>145807.20459227261</v>
      </c>
      <c r="M1437">
        <v>4268.8837400648836</v>
      </c>
    </row>
    <row r="1438" spans="1:13" x14ac:dyDescent="0.25">
      <c r="A1438">
        <v>1995</v>
      </c>
      <c r="B1438">
        <v>6</v>
      </c>
      <c r="C1438">
        <v>11</v>
      </c>
      <c r="D1438">
        <v>55.2059</v>
      </c>
      <c r="E1438">
        <v>-1.0305599999999999</v>
      </c>
      <c r="F1438">
        <v>3.7</v>
      </c>
      <c r="G1438">
        <v>26023600</v>
      </c>
      <c r="H1438">
        <v>62.463738537108199</v>
      </c>
      <c r="I1438">
        <v>1797.3310734374718</v>
      </c>
      <c r="J1438">
        <v>548.16879481354044</v>
      </c>
      <c r="K1438">
        <v>724.97530043739539</v>
      </c>
      <c r="L1438">
        <v>193943.31548017813</v>
      </c>
      <c r="M1438">
        <v>5606.0337010307194</v>
      </c>
    </row>
    <row r="1439" spans="1:13" x14ac:dyDescent="0.25">
      <c r="A1439">
        <v>1995</v>
      </c>
      <c r="B1439">
        <v>6</v>
      </c>
      <c r="C1439">
        <v>12</v>
      </c>
      <c r="D1439">
        <v>50.25</v>
      </c>
      <c r="E1439">
        <v>-4.2169999999999996</v>
      </c>
      <c r="F1439">
        <v>10</v>
      </c>
      <c r="G1439">
        <v>0</v>
      </c>
      <c r="H1439">
        <v>0</v>
      </c>
      <c r="I1439">
        <v>0</v>
      </c>
      <c r="J1439">
        <v>0</v>
      </c>
      <c r="K1439">
        <v>0</v>
      </c>
      <c r="L1439">
        <v>0</v>
      </c>
      <c r="M1439">
        <v>0</v>
      </c>
    </row>
    <row r="1440" spans="1:13" x14ac:dyDescent="0.25">
      <c r="A1440">
        <v>1995</v>
      </c>
      <c r="B1440">
        <v>6</v>
      </c>
      <c r="C1440">
        <v>19</v>
      </c>
      <c r="D1440">
        <v>50.25</v>
      </c>
      <c r="E1440">
        <v>-4.2169999999999996</v>
      </c>
      <c r="F1440">
        <v>10</v>
      </c>
      <c r="G1440">
        <v>0</v>
      </c>
      <c r="H1440">
        <v>0</v>
      </c>
      <c r="I1440">
        <v>0</v>
      </c>
      <c r="J1440">
        <v>0</v>
      </c>
      <c r="K1440">
        <v>0</v>
      </c>
      <c r="L1440">
        <v>0</v>
      </c>
      <c r="M1440">
        <v>0</v>
      </c>
    </row>
    <row r="1441" spans="1:13" x14ac:dyDescent="0.25">
      <c r="A1441">
        <v>1995</v>
      </c>
      <c r="B1441">
        <v>6</v>
      </c>
      <c r="C1441">
        <v>26</v>
      </c>
      <c r="D1441">
        <v>50.25</v>
      </c>
      <c r="E1441">
        <v>-4.2169999999999996</v>
      </c>
      <c r="F1441">
        <v>10</v>
      </c>
      <c r="G1441">
        <v>0</v>
      </c>
      <c r="H1441">
        <v>0</v>
      </c>
      <c r="I1441">
        <v>0</v>
      </c>
      <c r="J1441">
        <v>0</v>
      </c>
      <c r="K1441">
        <v>0</v>
      </c>
      <c r="L1441">
        <v>0</v>
      </c>
      <c r="M1441">
        <v>0</v>
      </c>
    </row>
    <row r="1442" spans="1:13" x14ac:dyDescent="0.25">
      <c r="A1442">
        <v>1995</v>
      </c>
      <c r="B1442">
        <v>7</v>
      </c>
      <c r="C1442">
        <v>3</v>
      </c>
      <c r="D1442">
        <v>50.25</v>
      </c>
      <c r="E1442">
        <v>-4.2169999999999996</v>
      </c>
      <c r="F1442">
        <v>10</v>
      </c>
      <c r="G1442">
        <v>0</v>
      </c>
      <c r="H1442">
        <v>0</v>
      </c>
      <c r="I1442">
        <v>0</v>
      </c>
      <c r="J1442">
        <v>0</v>
      </c>
      <c r="K1442">
        <v>0</v>
      </c>
      <c r="L1442">
        <v>0</v>
      </c>
      <c r="M1442">
        <v>0</v>
      </c>
    </row>
    <row r="1443" spans="1:13" x14ac:dyDescent="0.25">
      <c r="A1443">
        <v>1995</v>
      </c>
      <c r="B1443">
        <v>7</v>
      </c>
      <c r="C1443">
        <v>6</v>
      </c>
      <c r="D1443">
        <v>55.763179999999998</v>
      </c>
      <c r="E1443">
        <v>-1.93275</v>
      </c>
      <c r="F1443">
        <v>4.5</v>
      </c>
      <c r="G1443">
        <v>105910</v>
      </c>
      <c r="H1443">
        <v>0.26128396234430817</v>
      </c>
      <c r="I1443">
        <v>7.4688828161801926</v>
      </c>
      <c r="J1443">
        <v>2.2816050655420907</v>
      </c>
      <c r="K1443">
        <v>3.031693271219051</v>
      </c>
      <c r="L1443">
        <v>822.7458637307252</v>
      </c>
      <c r="M1443">
        <v>23.739213758584668</v>
      </c>
    </row>
    <row r="1444" spans="1:13" x14ac:dyDescent="0.25">
      <c r="A1444">
        <v>1995</v>
      </c>
      <c r="B1444">
        <v>7</v>
      </c>
      <c r="C1444">
        <v>7</v>
      </c>
      <c r="D1444">
        <v>54.124049999999997</v>
      </c>
      <c r="E1444">
        <v>0.23305000000000001</v>
      </c>
      <c r="F1444">
        <v>4.7</v>
      </c>
      <c r="G1444">
        <v>30260</v>
      </c>
      <c r="H1444">
        <v>7.4652560669802345E-2</v>
      </c>
      <c r="I1444">
        <v>2.1339665189086263</v>
      </c>
      <c r="J1444">
        <v>0.6518871615834545</v>
      </c>
      <c r="K1444">
        <v>0.8661980774911574</v>
      </c>
      <c r="L1444">
        <v>235.07024678020719</v>
      </c>
      <c r="M1444">
        <v>6.7826325024527625</v>
      </c>
    </row>
    <row r="1445" spans="1:13" x14ac:dyDescent="0.25">
      <c r="A1445">
        <v>1995</v>
      </c>
      <c r="B1445">
        <v>7</v>
      </c>
      <c r="C1445">
        <v>10</v>
      </c>
      <c r="D1445">
        <v>50.25</v>
      </c>
      <c r="E1445">
        <v>-4.2169999999999996</v>
      </c>
      <c r="F1445">
        <v>10</v>
      </c>
      <c r="G1445">
        <v>0</v>
      </c>
      <c r="H1445">
        <v>0</v>
      </c>
      <c r="I1445">
        <v>0</v>
      </c>
      <c r="J1445">
        <v>0</v>
      </c>
      <c r="K1445">
        <v>0</v>
      </c>
      <c r="L1445">
        <v>0</v>
      </c>
      <c r="M1445">
        <v>0</v>
      </c>
    </row>
    <row r="1446" spans="1:13" x14ac:dyDescent="0.25">
      <c r="A1446">
        <v>1995</v>
      </c>
      <c r="B1446">
        <v>7</v>
      </c>
      <c r="C1446">
        <v>17</v>
      </c>
      <c r="D1446">
        <v>50.25</v>
      </c>
      <c r="E1446">
        <v>-4.2169999999999996</v>
      </c>
      <c r="F1446">
        <v>10</v>
      </c>
      <c r="G1446">
        <v>0</v>
      </c>
      <c r="H1446">
        <v>0</v>
      </c>
      <c r="I1446">
        <v>0</v>
      </c>
      <c r="J1446">
        <v>0</v>
      </c>
      <c r="K1446">
        <v>0</v>
      </c>
      <c r="L1446">
        <v>0</v>
      </c>
      <c r="M1446">
        <v>0</v>
      </c>
    </row>
    <row r="1447" spans="1:13" x14ac:dyDescent="0.25">
      <c r="A1447">
        <v>1995</v>
      </c>
      <c r="B1447">
        <v>7</v>
      </c>
      <c r="C1447">
        <v>24</v>
      </c>
      <c r="D1447">
        <v>50.25</v>
      </c>
      <c r="E1447">
        <v>-4.2169999999999996</v>
      </c>
      <c r="F1447">
        <v>10</v>
      </c>
      <c r="G1447">
        <v>0</v>
      </c>
      <c r="H1447">
        <v>0</v>
      </c>
      <c r="I1447">
        <v>0</v>
      </c>
      <c r="J1447">
        <v>0</v>
      </c>
      <c r="K1447">
        <v>0</v>
      </c>
      <c r="L1447">
        <v>0</v>
      </c>
      <c r="M1447">
        <v>0</v>
      </c>
    </row>
    <row r="1448" spans="1:13" x14ac:dyDescent="0.25">
      <c r="A1448">
        <v>1995</v>
      </c>
      <c r="B1448">
        <v>8</v>
      </c>
      <c r="C1448">
        <v>7</v>
      </c>
      <c r="D1448">
        <v>50.25</v>
      </c>
      <c r="E1448">
        <v>-4.2169999999999996</v>
      </c>
      <c r="F1448">
        <v>10</v>
      </c>
      <c r="G1448">
        <v>0</v>
      </c>
      <c r="H1448">
        <v>0</v>
      </c>
      <c r="I1448">
        <v>0</v>
      </c>
      <c r="J1448">
        <v>0</v>
      </c>
      <c r="K1448">
        <v>0</v>
      </c>
      <c r="L1448">
        <v>0</v>
      </c>
      <c r="M1448">
        <v>0</v>
      </c>
    </row>
    <row r="1449" spans="1:13" x14ac:dyDescent="0.25">
      <c r="A1449">
        <v>1995</v>
      </c>
      <c r="B1449">
        <v>8</v>
      </c>
      <c r="C1449">
        <v>14</v>
      </c>
      <c r="D1449">
        <v>50.25</v>
      </c>
      <c r="E1449">
        <v>-4.2169999999999996</v>
      </c>
      <c r="F1449">
        <v>10</v>
      </c>
      <c r="G1449">
        <v>0</v>
      </c>
      <c r="H1449">
        <v>0</v>
      </c>
      <c r="I1449">
        <v>0</v>
      </c>
      <c r="J1449">
        <v>0</v>
      </c>
      <c r="K1449">
        <v>0</v>
      </c>
      <c r="L1449">
        <v>0</v>
      </c>
      <c r="M1449">
        <v>0</v>
      </c>
    </row>
    <row r="1450" spans="1:13" x14ac:dyDescent="0.25">
      <c r="A1450">
        <v>1995</v>
      </c>
      <c r="B1450">
        <v>8</v>
      </c>
      <c r="C1450">
        <v>21</v>
      </c>
      <c r="D1450">
        <v>50.25</v>
      </c>
      <c r="E1450">
        <v>-4.2169999999999996</v>
      </c>
      <c r="F1450">
        <v>10</v>
      </c>
      <c r="G1450">
        <v>0</v>
      </c>
      <c r="H1450">
        <v>0</v>
      </c>
      <c r="I1450">
        <v>0</v>
      </c>
      <c r="J1450">
        <v>0</v>
      </c>
      <c r="K1450">
        <v>0</v>
      </c>
      <c r="L1450">
        <v>0</v>
      </c>
      <c r="M1450">
        <v>0</v>
      </c>
    </row>
    <row r="1451" spans="1:13" x14ac:dyDescent="0.25">
      <c r="A1451">
        <v>1995</v>
      </c>
      <c r="B1451">
        <v>8</v>
      </c>
      <c r="C1451">
        <v>28</v>
      </c>
      <c r="D1451">
        <v>50.25</v>
      </c>
      <c r="E1451">
        <v>-4.2169999999999996</v>
      </c>
      <c r="F1451">
        <v>10</v>
      </c>
      <c r="G1451">
        <v>15130</v>
      </c>
      <c r="H1451">
        <v>1.2505371207446722E-2</v>
      </c>
      <c r="I1451">
        <v>0.52583850482649996</v>
      </c>
      <c r="J1451">
        <v>0.19141539461270043</v>
      </c>
      <c r="K1451">
        <v>0.4330990387455787</v>
      </c>
      <c r="L1451">
        <v>90.904884598210444</v>
      </c>
      <c r="M1451">
        <v>6.2746169713188591</v>
      </c>
    </row>
    <row r="1452" spans="1:13" x14ac:dyDescent="0.25">
      <c r="A1452">
        <v>1995</v>
      </c>
      <c r="B1452">
        <v>9</v>
      </c>
      <c r="C1452">
        <v>4</v>
      </c>
      <c r="D1452">
        <v>50.25</v>
      </c>
      <c r="E1452">
        <v>-4.2169999999999996</v>
      </c>
      <c r="F1452">
        <v>10</v>
      </c>
      <c r="G1452">
        <v>0</v>
      </c>
      <c r="H1452">
        <v>0</v>
      </c>
      <c r="I1452">
        <v>0</v>
      </c>
      <c r="J1452">
        <v>0</v>
      </c>
      <c r="K1452">
        <v>0</v>
      </c>
      <c r="L1452">
        <v>0</v>
      </c>
      <c r="M1452">
        <v>0</v>
      </c>
    </row>
    <row r="1453" spans="1:13" x14ac:dyDescent="0.25">
      <c r="A1453">
        <v>1995</v>
      </c>
      <c r="B1453">
        <v>9</v>
      </c>
      <c r="C1453">
        <v>11</v>
      </c>
      <c r="D1453">
        <v>50.25</v>
      </c>
      <c r="E1453">
        <v>-4.2169999999999996</v>
      </c>
      <c r="F1453">
        <v>10</v>
      </c>
      <c r="G1453">
        <v>0</v>
      </c>
      <c r="H1453">
        <v>0</v>
      </c>
      <c r="I1453">
        <v>0</v>
      </c>
      <c r="J1453">
        <v>0</v>
      </c>
      <c r="K1453">
        <v>0</v>
      </c>
      <c r="L1453">
        <v>0</v>
      </c>
      <c r="M1453">
        <v>0</v>
      </c>
    </row>
    <row r="1454" spans="1:13" x14ac:dyDescent="0.25">
      <c r="A1454">
        <v>1995</v>
      </c>
      <c r="B1454">
        <v>9</v>
      </c>
      <c r="C1454">
        <v>18</v>
      </c>
      <c r="D1454">
        <v>50.25</v>
      </c>
      <c r="E1454">
        <v>-4.2169999999999996</v>
      </c>
      <c r="F1454">
        <v>10</v>
      </c>
      <c r="G1454">
        <v>0</v>
      </c>
      <c r="H1454">
        <v>0</v>
      </c>
      <c r="I1454">
        <v>0</v>
      </c>
      <c r="J1454">
        <v>0</v>
      </c>
      <c r="K1454">
        <v>0</v>
      </c>
      <c r="L1454">
        <v>0</v>
      </c>
      <c r="M1454">
        <v>0</v>
      </c>
    </row>
    <row r="1455" spans="1:13" x14ac:dyDescent="0.25">
      <c r="A1455">
        <v>1995</v>
      </c>
      <c r="B1455">
        <v>9</v>
      </c>
      <c r="C1455">
        <v>25</v>
      </c>
      <c r="D1455">
        <v>50.25</v>
      </c>
      <c r="E1455">
        <v>-4.2169999999999996</v>
      </c>
      <c r="F1455">
        <v>10</v>
      </c>
      <c r="G1455">
        <v>15000</v>
      </c>
      <c r="H1455">
        <v>1.2397922545386705E-2</v>
      </c>
      <c r="I1455">
        <v>0.52132039473876401</v>
      </c>
      <c r="J1455">
        <v>0.18977071508198987</v>
      </c>
      <c r="K1455">
        <v>0.42937776478411632</v>
      </c>
      <c r="L1455">
        <v>90.12381156465014</v>
      </c>
      <c r="M1455">
        <v>6.2207042015719027</v>
      </c>
    </row>
    <row r="1456" spans="1:13" x14ac:dyDescent="0.25">
      <c r="A1456">
        <v>1995</v>
      </c>
      <c r="B1456">
        <v>9</v>
      </c>
      <c r="C1456">
        <v>30</v>
      </c>
      <c r="D1456">
        <v>49.084029999999998</v>
      </c>
      <c r="E1456">
        <v>-13.41943</v>
      </c>
      <c r="F1456">
        <v>8.9</v>
      </c>
      <c r="G1456">
        <v>33300</v>
      </c>
      <c r="H1456">
        <v>2.7523388050758484E-2</v>
      </c>
      <c r="I1456">
        <v>2.3483504652894007</v>
      </c>
      <c r="J1456">
        <v>0.71737747788265149</v>
      </c>
      <c r="K1456">
        <v>0.95321863782073823</v>
      </c>
      <c r="L1456">
        <v>258.68602834702244</v>
      </c>
      <c r="M1456">
        <v>7.464033784919927</v>
      </c>
    </row>
    <row r="1457" spans="1:13" x14ac:dyDescent="0.25">
      <c r="A1457">
        <v>1995</v>
      </c>
      <c r="B1457">
        <v>10</v>
      </c>
      <c r="C1457">
        <v>2</v>
      </c>
      <c r="D1457">
        <v>50.25</v>
      </c>
      <c r="E1457">
        <v>-4.2169999999999996</v>
      </c>
      <c r="F1457">
        <v>10</v>
      </c>
      <c r="G1457">
        <v>0</v>
      </c>
      <c r="H1457">
        <v>0</v>
      </c>
      <c r="I1457">
        <v>0</v>
      </c>
      <c r="J1457">
        <v>0</v>
      </c>
      <c r="K1457">
        <v>0</v>
      </c>
      <c r="L1457">
        <v>0</v>
      </c>
      <c r="M1457">
        <v>0</v>
      </c>
    </row>
    <row r="1458" spans="1:13" x14ac:dyDescent="0.25">
      <c r="A1458">
        <v>1995</v>
      </c>
      <c r="B1458">
        <v>10</v>
      </c>
      <c r="C1458">
        <v>4</v>
      </c>
      <c r="D1458">
        <v>49.403419999999997</v>
      </c>
      <c r="E1458">
        <v>-11.552049999999999</v>
      </c>
      <c r="F1458">
        <v>11</v>
      </c>
      <c r="G1458">
        <v>1600</v>
      </c>
      <c r="H1458">
        <v>1.322445071507915E-3</v>
      </c>
      <c r="I1458">
        <v>0.11283365598988111</v>
      </c>
      <c r="J1458">
        <v>3.4468587525893164E-2</v>
      </c>
      <c r="K1458">
        <v>4.5800294910305746E-2</v>
      </c>
      <c r="L1458">
        <v>12.429358719376454</v>
      </c>
      <c r="M1458">
        <v>0.35863225393008658</v>
      </c>
    </row>
    <row r="1459" spans="1:13" x14ac:dyDescent="0.25">
      <c r="A1459">
        <v>1995</v>
      </c>
      <c r="B1459">
        <v>10</v>
      </c>
      <c r="C1459">
        <v>5</v>
      </c>
      <c r="D1459">
        <v>49.187510000000003</v>
      </c>
      <c r="E1459">
        <v>-12.805160000000001</v>
      </c>
      <c r="F1459">
        <v>8.9</v>
      </c>
      <c r="G1459">
        <v>22200</v>
      </c>
      <c r="H1459">
        <v>1.8348925367172322E-2</v>
      </c>
      <c r="I1459">
        <v>1.5655669768596003</v>
      </c>
      <c r="J1459">
        <v>0.47825165192176766</v>
      </c>
      <c r="K1459">
        <v>0.63547909188049223</v>
      </c>
      <c r="L1459">
        <v>172.4573522313483</v>
      </c>
      <c r="M1459">
        <v>4.9760225232799513</v>
      </c>
    </row>
    <row r="1460" spans="1:13" x14ac:dyDescent="0.25">
      <c r="A1460">
        <v>1995</v>
      </c>
      <c r="B1460">
        <v>10</v>
      </c>
      <c r="C1460">
        <v>9</v>
      </c>
      <c r="D1460">
        <v>48.98827</v>
      </c>
      <c r="E1460">
        <v>-16.472270000000002</v>
      </c>
      <c r="F1460">
        <v>9.9</v>
      </c>
      <c r="G1460">
        <v>2700</v>
      </c>
      <c r="H1460">
        <v>2.2316260581696067E-3</v>
      </c>
      <c r="I1460">
        <v>0.19040679448292439</v>
      </c>
      <c r="J1460">
        <v>5.8165741449944713E-2</v>
      </c>
      <c r="K1460">
        <v>7.7287997661140945E-2</v>
      </c>
      <c r="L1460">
        <v>20.974542838947766</v>
      </c>
      <c r="M1460">
        <v>0.60519192850702108</v>
      </c>
    </row>
    <row r="1461" spans="1:13" x14ac:dyDescent="0.25">
      <c r="A1461">
        <v>1995</v>
      </c>
      <c r="B1461">
        <v>10</v>
      </c>
      <c r="C1461">
        <v>9</v>
      </c>
      <c r="D1461">
        <v>50.25</v>
      </c>
      <c r="E1461">
        <v>-4.2169999999999996</v>
      </c>
      <c r="F1461">
        <v>10</v>
      </c>
      <c r="G1461">
        <v>4000</v>
      </c>
      <c r="H1461">
        <v>3.3061126787697877E-3</v>
      </c>
      <c r="I1461">
        <v>0.13901877193033707</v>
      </c>
      <c r="J1461">
        <v>5.0605524021863961E-2</v>
      </c>
      <c r="K1461">
        <v>0.11450073727576436</v>
      </c>
      <c r="L1461">
        <v>24.033016417240038</v>
      </c>
      <c r="M1461">
        <v>1.6588544537525074</v>
      </c>
    </row>
    <row r="1462" spans="1:13" x14ac:dyDescent="0.25">
      <c r="A1462">
        <v>1995</v>
      </c>
      <c r="B1462">
        <v>10</v>
      </c>
      <c r="C1462">
        <v>13</v>
      </c>
      <c r="D1462">
        <v>48.988509999999998</v>
      </c>
      <c r="E1462">
        <v>-13.73283</v>
      </c>
      <c r="F1462">
        <v>12</v>
      </c>
      <c r="G1462">
        <v>22200</v>
      </c>
      <c r="H1462">
        <v>1.8348925367172322E-2</v>
      </c>
      <c r="I1462">
        <v>1.5655669768596003</v>
      </c>
      <c r="J1462">
        <v>0.47825165192176766</v>
      </c>
      <c r="K1462">
        <v>0.63547909188049223</v>
      </c>
      <c r="L1462">
        <v>172.4573522313483</v>
      </c>
      <c r="M1462">
        <v>4.9760225232799513</v>
      </c>
    </row>
    <row r="1463" spans="1:13" x14ac:dyDescent="0.25">
      <c r="A1463">
        <v>1995</v>
      </c>
      <c r="B1463">
        <v>10</v>
      </c>
      <c r="C1463">
        <v>15</v>
      </c>
      <c r="D1463">
        <v>49.336829999999999</v>
      </c>
      <c r="E1463">
        <v>-11.996460000000001</v>
      </c>
      <c r="F1463">
        <v>12.7</v>
      </c>
      <c r="G1463">
        <v>7400</v>
      </c>
      <c r="H1463">
        <v>6.1163084557241077E-3</v>
      </c>
      <c r="I1463">
        <v>0.52185565895320007</v>
      </c>
      <c r="J1463">
        <v>0.15941721730725589</v>
      </c>
      <c r="K1463">
        <v>0.21182636396016405</v>
      </c>
      <c r="L1463">
        <v>57.485784077116101</v>
      </c>
      <c r="M1463">
        <v>1.6586741744266504</v>
      </c>
    </row>
    <row r="1464" spans="1:13" x14ac:dyDescent="0.25">
      <c r="A1464">
        <v>1995</v>
      </c>
      <c r="B1464">
        <v>10</v>
      </c>
      <c r="C1464">
        <v>16</v>
      </c>
      <c r="D1464">
        <v>50.25</v>
      </c>
      <c r="E1464">
        <v>-4.2169999999999996</v>
      </c>
      <c r="F1464">
        <v>10</v>
      </c>
      <c r="G1464">
        <v>0</v>
      </c>
      <c r="H1464">
        <v>0</v>
      </c>
      <c r="I1464">
        <v>0</v>
      </c>
      <c r="J1464">
        <v>0</v>
      </c>
      <c r="K1464">
        <v>0</v>
      </c>
      <c r="L1464">
        <v>0</v>
      </c>
      <c r="M1464">
        <v>0</v>
      </c>
    </row>
    <row r="1465" spans="1:13" x14ac:dyDescent="0.25">
      <c r="A1465">
        <v>1995</v>
      </c>
      <c r="B1465">
        <v>10</v>
      </c>
      <c r="C1465">
        <v>23</v>
      </c>
      <c r="D1465">
        <v>50.25</v>
      </c>
      <c r="E1465">
        <v>-4.2169999999999996</v>
      </c>
      <c r="F1465">
        <v>10</v>
      </c>
      <c r="G1465">
        <v>0</v>
      </c>
      <c r="H1465">
        <v>0</v>
      </c>
      <c r="I1465">
        <v>0</v>
      </c>
      <c r="J1465">
        <v>0</v>
      </c>
      <c r="K1465">
        <v>0</v>
      </c>
      <c r="L1465">
        <v>0</v>
      </c>
      <c r="M1465">
        <v>0</v>
      </c>
    </row>
    <row r="1466" spans="1:13" x14ac:dyDescent="0.25">
      <c r="A1466">
        <v>1995</v>
      </c>
      <c r="B1466">
        <v>10</v>
      </c>
      <c r="C1466">
        <v>30</v>
      </c>
      <c r="D1466">
        <v>50.25</v>
      </c>
      <c r="E1466">
        <v>-4.2169999999999996</v>
      </c>
      <c r="F1466">
        <v>10</v>
      </c>
      <c r="G1466">
        <v>0</v>
      </c>
      <c r="H1466">
        <v>0</v>
      </c>
      <c r="I1466">
        <v>0</v>
      </c>
      <c r="J1466">
        <v>0</v>
      </c>
      <c r="K1466">
        <v>0</v>
      </c>
      <c r="L1466">
        <v>0</v>
      </c>
      <c r="M1466">
        <v>0</v>
      </c>
    </row>
    <row r="1467" spans="1:13" x14ac:dyDescent="0.25">
      <c r="A1467">
        <v>1995</v>
      </c>
      <c r="B1467">
        <v>11</v>
      </c>
      <c r="C1467">
        <v>6</v>
      </c>
      <c r="D1467">
        <v>50.25</v>
      </c>
      <c r="E1467">
        <v>-4.2169999999999996</v>
      </c>
      <c r="F1467">
        <v>10</v>
      </c>
      <c r="G1467">
        <v>0</v>
      </c>
      <c r="H1467">
        <v>0</v>
      </c>
      <c r="I1467">
        <v>0</v>
      </c>
      <c r="J1467">
        <v>0</v>
      </c>
      <c r="K1467">
        <v>0</v>
      </c>
      <c r="L1467">
        <v>0</v>
      </c>
      <c r="M1467">
        <v>0</v>
      </c>
    </row>
    <row r="1468" spans="1:13" x14ac:dyDescent="0.25">
      <c r="A1468">
        <v>1995</v>
      </c>
      <c r="B1468">
        <v>11</v>
      </c>
      <c r="C1468">
        <v>13</v>
      </c>
      <c r="D1468">
        <v>50.25</v>
      </c>
      <c r="E1468">
        <v>-4.2169999999999996</v>
      </c>
      <c r="F1468">
        <v>10</v>
      </c>
      <c r="G1468">
        <v>0</v>
      </c>
      <c r="H1468">
        <v>0</v>
      </c>
      <c r="I1468">
        <v>0</v>
      </c>
      <c r="J1468">
        <v>0</v>
      </c>
      <c r="K1468">
        <v>0</v>
      </c>
      <c r="L1468">
        <v>0</v>
      </c>
      <c r="M1468">
        <v>0</v>
      </c>
    </row>
    <row r="1469" spans="1:13" x14ac:dyDescent="0.25">
      <c r="A1469">
        <v>1995</v>
      </c>
      <c r="B1469">
        <v>11</v>
      </c>
      <c r="C1469">
        <v>20</v>
      </c>
      <c r="D1469">
        <v>50.25</v>
      </c>
      <c r="E1469">
        <v>-4.2169999999999996</v>
      </c>
      <c r="F1469">
        <v>10</v>
      </c>
      <c r="G1469">
        <v>0</v>
      </c>
      <c r="H1469">
        <v>0</v>
      </c>
      <c r="I1469">
        <v>0</v>
      </c>
      <c r="J1469">
        <v>0</v>
      </c>
      <c r="K1469">
        <v>0</v>
      </c>
      <c r="L1469">
        <v>0</v>
      </c>
      <c r="M1469">
        <v>0</v>
      </c>
    </row>
    <row r="1470" spans="1:13" x14ac:dyDescent="0.25">
      <c r="A1470">
        <v>1995</v>
      </c>
      <c r="B1470">
        <v>12</v>
      </c>
      <c r="C1470">
        <v>4</v>
      </c>
      <c r="D1470">
        <v>50.25</v>
      </c>
      <c r="E1470">
        <v>-4.2169999999999996</v>
      </c>
      <c r="F1470">
        <v>10</v>
      </c>
      <c r="G1470">
        <v>0</v>
      </c>
      <c r="H1470">
        <v>0</v>
      </c>
      <c r="I1470">
        <v>0</v>
      </c>
      <c r="J1470">
        <v>0</v>
      </c>
      <c r="K1470">
        <v>0</v>
      </c>
      <c r="L1470">
        <v>0</v>
      </c>
      <c r="M1470">
        <v>0</v>
      </c>
    </row>
    <row r="1471" spans="1:13" x14ac:dyDescent="0.25">
      <c r="A1471">
        <v>1995</v>
      </c>
      <c r="B1471">
        <v>12</v>
      </c>
      <c r="C1471">
        <v>11</v>
      </c>
      <c r="D1471">
        <v>50.25</v>
      </c>
      <c r="E1471">
        <v>-4.2169999999999996</v>
      </c>
      <c r="F1471">
        <v>10</v>
      </c>
      <c r="G1471">
        <v>0</v>
      </c>
      <c r="H1471">
        <v>0</v>
      </c>
      <c r="I1471">
        <v>0</v>
      </c>
      <c r="J1471">
        <v>0</v>
      </c>
      <c r="K1471">
        <v>0</v>
      </c>
      <c r="L1471">
        <v>0</v>
      </c>
      <c r="M1471">
        <v>0</v>
      </c>
    </row>
    <row r="1472" spans="1:13" x14ac:dyDescent="0.25">
      <c r="A1472">
        <v>1995</v>
      </c>
      <c r="B1472">
        <v>12</v>
      </c>
      <c r="C1472">
        <v>21</v>
      </c>
      <c r="D1472">
        <v>-76.5</v>
      </c>
      <c r="E1472">
        <v>171.9</v>
      </c>
      <c r="F1472">
        <v>0</v>
      </c>
      <c r="G1472">
        <v>2200000</v>
      </c>
      <c r="H1472">
        <v>6.4593963506118772</v>
      </c>
      <c r="I1472">
        <v>139.57333066691007</v>
      </c>
      <c r="J1472">
        <v>45.510586928799739</v>
      </c>
      <c r="K1472">
        <v>46.153291481885176</v>
      </c>
      <c r="L1472">
        <v>796.3972272701991</v>
      </c>
      <c r="M1472">
        <v>53.303850436665854</v>
      </c>
    </row>
    <row r="1473" spans="1:13" x14ac:dyDescent="0.25">
      <c r="A1473">
        <v>1995</v>
      </c>
      <c r="B1473">
        <v>12</v>
      </c>
      <c r="C1473">
        <v>22</v>
      </c>
      <c r="D1473">
        <v>-76.5</v>
      </c>
      <c r="E1473">
        <v>178.8</v>
      </c>
      <c r="F1473">
        <v>0</v>
      </c>
      <c r="G1473">
        <v>1900000</v>
      </c>
      <c r="H1473">
        <v>5.5785695755284399</v>
      </c>
      <c r="I1473">
        <v>120.54060375778597</v>
      </c>
      <c r="J1473">
        <v>39.304597802145231</v>
      </c>
      <c r="K1473">
        <v>39.85966082526447</v>
      </c>
      <c r="L1473">
        <v>687.79760536971742</v>
      </c>
      <c r="M1473">
        <v>46.035143558938692</v>
      </c>
    </row>
    <row r="1474" spans="1:13" x14ac:dyDescent="0.25">
      <c r="A1474">
        <v>1995</v>
      </c>
      <c r="B1474">
        <v>12</v>
      </c>
      <c r="C1474">
        <v>23</v>
      </c>
      <c r="D1474">
        <v>-76.5</v>
      </c>
      <c r="E1474">
        <v>175.4</v>
      </c>
      <c r="F1474">
        <v>0</v>
      </c>
      <c r="G1474">
        <v>1400000</v>
      </c>
      <c r="H1474">
        <v>4.1105249503893768</v>
      </c>
      <c r="I1474">
        <v>88.819392242579141</v>
      </c>
      <c r="J1474">
        <v>28.961282591054381</v>
      </c>
      <c r="K1474">
        <v>29.370276397563295</v>
      </c>
      <c r="L1474">
        <v>506.79823553558123</v>
      </c>
      <c r="M1474">
        <v>33.920632096060089</v>
      </c>
    </row>
    <row r="1475" spans="1:13" x14ac:dyDescent="0.25">
      <c r="A1475">
        <v>1995</v>
      </c>
      <c r="B1475">
        <v>12</v>
      </c>
      <c r="C1475">
        <v>23</v>
      </c>
      <c r="D1475">
        <v>-76.5</v>
      </c>
      <c r="E1475">
        <v>177.7</v>
      </c>
      <c r="F1475">
        <v>0</v>
      </c>
      <c r="G1475">
        <v>200000</v>
      </c>
      <c r="H1475">
        <v>0.58721785005562521</v>
      </c>
      <c r="I1475">
        <v>12.688484606082735</v>
      </c>
      <c r="J1475">
        <v>4.1373260844363404</v>
      </c>
      <c r="K1475">
        <v>4.1957537710804704</v>
      </c>
      <c r="L1475">
        <v>72.399747933654467</v>
      </c>
      <c r="M1475">
        <v>4.8458045851514413</v>
      </c>
    </row>
    <row r="1476" spans="1:13" x14ac:dyDescent="0.25">
      <c r="A1476">
        <v>1995</v>
      </c>
      <c r="B1476">
        <v>12</v>
      </c>
      <c r="C1476">
        <v>24</v>
      </c>
      <c r="D1476">
        <v>-76.5</v>
      </c>
      <c r="E1476">
        <v>177.7</v>
      </c>
      <c r="F1476">
        <v>0</v>
      </c>
      <c r="G1476">
        <v>7300000</v>
      </c>
      <c r="H1476">
        <v>21.433451527030321</v>
      </c>
      <c r="I1476">
        <v>463.12968812201979</v>
      </c>
      <c r="J1476">
        <v>151.01240208192641</v>
      </c>
      <c r="K1476">
        <v>153.14501264443717</v>
      </c>
      <c r="L1476">
        <v>2642.5907995783878</v>
      </c>
      <c r="M1476">
        <v>176.8718673580276</v>
      </c>
    </row>
    <row r="1477" spans="1:13" x14ac:dyDescent="0.25">
      <c r="A1477">
        <v>1995</v>
      </c>
      <c r="B1477">
        <v>12</v>
      </c>
      <c r="C1477">
        <v>26</v>
      </c>
      <c r="D1477">
        <v>-76.5</v>
      </c>
      <c r="E1477">
        <v>170.7</v>
      </c>
      <c r="F1477">
        <v>0</v>
      </c>
      <c r="G1477">
        <v>2200000</v>
      </c>
      <c r="H1477">
        <v>6.4593963506118772</v>
      </c>
      <c r="I1477">
        <v>139.57333066691007</v>
      </c>
      <c r="J1477">
        <v>45.510586928799739</v>
      </c>
      <c r="K1477">
        <v>46.153291481885176</v>
      </c>
      <c r="L1477">
        <v>796.3972272701991</v>
      </c>
      <c r="M1477">
        <v>53.303850436665854</v>
      </c>
    </row>
    <row r="1478" spans="1:13" x14ac:dyDescent="0.25">
      <c r="A1478">
        <v>1995</v>
      </c>
      <c r="B1478">
        <v>12</v>
      </c>
      <c r="C1478">
        <v>27</v>
      </c>
      <c r="D1478">
        <v>-76.5</v>
      </c>
      <c r="E1478">
        <v>167.3</v>
      </c>
      <c r="F1478">
        <v>0</v>
      </c>
      <c r="G1478">
        <v>550000</v>
      </c>
      <c r="H1478">
        <v>1.6148490876529693</v>
      </c>
      <c r="I1478">
        <v>34.893332666727517</v>
      </c>
      <c r="J1478">
        <v>11.377646732199935</v>
      </c>
      <c r="K1478">
        <v>11.538322870471294</v>
      </c>
      <c r="L1478">
        <v>199.09930681754977</v>
      </c>
      <c r="M1478">
        <v>13.325962609166464</v>
      </c>
    </row>
    <row r="1479" spans="1:13" x14ac:dyDescent="0.25">
      <c r="A1479">
        <v>1996</v>
      </c>
      <c r="B1479">
        <v>1</v>
      </c>
      <c r="C1479">
        <v>8</v>
      </c>
      <c r="D1479">
        <v>50.25</v>
      </c>
      <c r="E1479">
        <v>-4.2169999999999996</v>
      </c>
      <c r="F1479">
        <v>10</v>
      </c>
      <c r="G1479">
        <v>0</v>
      </c>
      <c r="H1479">
        <v>0</v>
      </c>
      <c r="I1479">
        <v>0</v>
      </c>
      <c r="J1479">
        <v>0</v>
      </c>
      <c r="K1479">
        <v>0</v>
      </c>
      <c r="L1479">
        <v>0</v>
      </c>
      <c r="M1479">
        <v>0</v>
      </c>
    </row>
    <row r="1480" spans="1:13" x14ac:dyDescent="0.25">
      <c r="A1480">
        <v>1996</v>
      </c>
      <c r="B1480">
        <v>1</v>
      </c>
      <c r="C1480">
        <v>15</v>
      </c>
      <c r="D1480">
        <v>50.25</v>
      </c>
      <c r="E1480">
        <v>-4.2169999999999996</v>
      </c>
      <c r="F1480">
        <v>10</v>
      </c>
      <c r="G1480">
        <v>0</v>
      </c>
      <c r="H1480">
        <v>0</v>
      </c>
      <c r="I1480">
        <v>0</v>
      </c>
      <c r="J1480">
        <v>0</v>
      </c>
      <c r="K1480">
        <v>0</v>
      </c>
      <c r="L1480">
        <v>0</v>
      </c>
      <c r="M1480">
        <v>0</v>
      </c>
    </row>
    <row r="1481" spans="1:13" x14ac:dyDescent="0.25">
      <c r="A1481">
        <v>1996</v>
      </c>
      <c r="B1481">
        <v>1</v>
      </c>
      <c r="C1481">
        <v>23</v>
      </c>
      <c r="D1481">
        <v>50.25</v>
      </c>
      <c r="E1481">
        <v>-4.2169999999999996</v>
      </c>
      <c r="F1481">
        <v>10</v>
      </c>
      <c r="G1481">
        <v>0</v>
      </c>
      <c r="H1481">
        <v>0</v>
      </c>
      <c r="I1481">
        <v>0</v>
      </c>
      <c r="J1481">
        <v>0</v>
      </c>
      <c r="K1481">
        <v>0</v>
      </c>
      <c r="L1481">
        <v>0</v>
      </c>
      <c r="M1481">
        <v>0</v>
      </c>
    </row>
    <row r="1482" spans="1:13" x14ac:dyDescent="0.25">
      <c r="A1482">
        <v>1996</v>
      </c>
      <c r="B1482">
        <v>1</v>
      </c>
      <c r="C1482">
        <v>29</v>
      </c>
      <c r="D1482">
        <v>50.25</v>
      </c>
      <c r="E1482">
        <v>-4.2169999999999996</v>
      </c>
      <c r="F1482">
        <v>10</v>
      </c>
      <c r="G1482">
        <v>0</v>
      </c>
      <c r="H1482">
        <v>0</v>
      </c>
      <c r="I1482">
        <v>0</v>
      </c>
      <c r="J1482">
        <v>0</v>
      </c>
      <c r="K1482">
        <v>0</v>
      </c>
      <c r="L1482">
        <v>0</v>
      </c>
      <c r="M1482">
        <v>0</v>
      </c>
    </row>
    <row r="1483" spans="1:13" x14ac:dyDescent="0.25">
      <c r="A1483">
        <v>1996</v>
      </c>
      <c r="B1483">
        <v>2</v>
      </c>
      <c r="C1483">
        <v>5</v>
      </c>
      <c r="D1483">
        <v>50.25</v>
      </c>
      <c r="E1483">
        <v>-4.2169999999999996</v>
      </c>
      <c r="F1483">
        <v>10</v>
      </c>
      <c r="G1483">
        <v>0</v>
      </c>
      <c r="H1483">
        <v>0</v>
      </c>
      <c r="I1483">
        <v>0</v>
      </c>
      <c r="J1483">
        <v>0</v>
      </c>
      <c r="K1483">
        <v>0</v>
      </c>
      <c r="L1483">
        <v>0</v>
      </c>
      <c r="M1483">
        <v>0</v>
      </c>
    </row>
    <row r="1484" spans="1:13" x14ac:dyDescent="0.25">
      <c r="A1484">
        <v>1996</v>
      </c>
      <c r="B1484">
        <v>2</v>
      </c>
      <c r="C1484">
        <v>19</v>
      </c>
      <c r="D1484">
        <v>50.25</v>
      </c>
      <c r="E1484">
        <v>-4.2169999999999996</v>
      </c>
      <c r="F1484">
        <v>10</v>
      </c>
      <c r="G1484">
        <v>0</v>
      </c>
      <c r="H1484">
        <v>0</v>
      </c>
      <c r="I1484">
        <v>0</v>
      </c>
      <c r="J1484">
        <v>0</v>
      </c>
      <c r="K1484">
        <v>0</v>
      </c>
      <c r="L1484">
        <v>0</v>
      </c>
      <c r="M1484">
        <v>0</v>
      </c>
    </row>
    <row r="1485" spans="1:13" x14ac:dyDescent="0.25">
      <c r="A1485">
        <v>1996</v>
      </c>
      <c r="B1485">
        <v>2</v>
      </c>
      <c r="C1485">
        <v>26</v>
      </c>
      <c r="D1485">
        <v>50.25</v>
      </c>
      <c r="E1485">
        <v>-4.2169999999999996</v>
      </c>
      <c r="F1485">
        <v>10</v>
      </c>
      <c r="G1485">
        <v>0</v>
      </c>
      <c r="H1485">
        <v>0</v>
      </c>
      <c r="I1485">
        <v>0</v>
      </c>
      <c r="J1485">
        <v>0</v>
      </c>
      <c r="K1485">
        <v>0</v>
      </c>
      <c r="L1485">
        <v>0</v>
      </c>
      <c r="M1485">
        <v>0</v>
      </c>
    </row>
    <row r="1486" spans="1:13" x14ac:dyDescent="0.25">
      <c r="A1486">
        <v>1996</v>
      </c>
      <c r="B1486">
        <v>3</v>
      </c>
      <c r="C1486">
        <v>4</v>
      </c>
      <c r="D1486">
        <v>50.25</v>
      </c>
      <c r="E1486">
        <v>-4.2169999999999996</v>
      </c>
      <c r="F1486">
        <v>10</v>
      </c>
      <c r="G1486">
        <v>0</v>
      </c>
      <c r="H1486">
        <v>0</v>
      </c>
      <c r="I1486">
        <v>0</v>
      </c>
      <c r="J1486">
        <v>0</v>
      </c>
      <c r="K1486">
        <v>0</v>
      </c>
      <c r="L1486">
        <v>0</v>
      </c>
      <c r="M1486">
        <v>0</v>
      </c>
    </row>
    <row r="1487" spans="1:13" x14ac:dyDescent="0.25">
      <c r="A1487">
        <v>1996</v>
      </c>
      <c r="B1487">
        <v>3</v>
      </c>
      <c r="C1487">
        <v>5</v>
      </c>
      <c r="D1487">
        <v>69.3</v>
      </c>
      <c r="E1487">
        <v>18.97</v>
      </c>
      <c r="F1487">
        <v>10</v>
      </c>
      <c r="G1487">
        <v>120</v>
      </c>
      <c r="H1487">
        <v>9.9183380363093631E-5</v>
      </c>
      <c r="I1487">
        <v>4.1705631579101116E-3</v>
      </c>
      <c r="J1487">
        <v>1.1740405824406267E-3</v>
      </c>
      <c r="K1487">
        <v>1.1740405824406267E-3</v>
      </c>
      <c r="L1487">
        <v>1.1740405824406267E-3</v>
      </c>
      <c r="M1487">
        <v>1.1740405824406267E-3</v>
      </c>
    </row>
    <row r="1488" spans="1:13" x14ac:dyDescent="0.25">
      <c r="A1488">
        <v>1996</v>
      </c>
      <c r="B1488">
        <v>3</v>
      </c>
      <c r="C1488">
        <v>5</v>
      </c>
      <c r="D1488">
        <v>69.3</v>
      </c>
      <c r="E1488">
        <v>18.97</v>
      </c>
      <c r="F1488">
        <v>20</v>
      </c>
      <c r="G1488">
        <v>2000</v>
      </c>
      <c r="H1488">
        <v>4.8028346291874415E-3</v>
      </c>
      <c r="I1488">
        <v>6.9509385965168521E-2</v>
      </c>
      <c r="J1488">
        <v>2.5073345252121786E-2</v>
      </c>
      <c r="K1488">
        <v>5.5743047613993978E-2</v>
      </c>
      <c r="L1488">
        <v>11.536630573996845</v>
      </c>
      <c r="M1488">
        <v>0.79703283152283055</v>
      </c>
    </row>
    <row r="1489" spans="1:13" x14ac:dyDescent="0.25">
      <c r="A1489">
        <v>1996</v>
      </c>
      <c r="B1489">
        <v>3</v>
      </c>
      <c r="C1489">
        <v>5</v>
      </c>
      <c r="D1489">
        <v>69.3</v>
      </c>
      <c r="E1489">
        <v>18.97</v>
      </c>
      <c r="F1489">
        <v>50</v>
      </c>
      <c r="G1489">
        <v>920</v>
      </c>
      <c r="H1489">
        <v>2.2696746799807719E-3</v>
      </c>
      <c r="I1489">
        <v>3.1974317543977525E-2</v>
      </c>
      <c r="J1489">
        <v>1.1639270525028712E-2</v>
      </c>
      <c r="K1489">
        <v>2.6335169573425802E-2</v>
      </c>
      <c r="L1489">
        <v>5.527593775965209</v>
      </c>
      <c r="M1489">
        <v>0.38153652436307667</v>
      </c>
    </row>
    <row r="1490" spans="1:13" x14ac:dyDescent="0.25">
      <c r="A1490">
        <v>1996</v>
      </c>
      <c r="B1490">
        <v>3</v>
      </c>
      <c r="C1490">
        <v>11</v>
      </c>
      <c r="D1490">
        <v>50.25</v>
      </c>
      <c r="E1490">
        <v>-4.2169999999999996</v>
      </c>
      <c r="F1490">
        <v>10</v>
      </c>
      <c r="G1490">
        <v>0</v>
      </c>
      <c r="H1490">
        <v>0</v>
      </c>
      <c r="I1490">
        <v>0</v>
      </c>
      <c r="J1490">
        <v>0</v>
      </c>
      <c r="K1490">
        <v>0</v>
      </c>
      <c r="L1490">
        <v>0</v>
      </c>
      <c r="M1490">
        <v>0</v>
      </c>
    </row>
    <row r="1491" spans="1:13" x14ac:dyDescent="0.25">
      <c r="A1491">
        <v>1996</v>
      </c>
      <c r="B1491">
        <v>3</v>
      </c>
      <c r="C1491">
        <v>12</v>
      </c>
      <c r="D1491">
        <v>69.3</v>
      </c>
      <c r="E1491">
        <v>18.97</v>
      </c>
      <c r="F1491">
        <v>10</v>
      </c>
      <c r="G1491">
        <v>20</v>
      </c>
      <c r="H1491">
        <v>1.6530563393848941E-5</v>
      </c>
      <c r="I1491">
        <v>6.9509385965168527E-4</v>
      </c>
      <c r="J1491">
        <v>1.9567343040677109E-4</v>
      </c>
      <c r="K1491">
        <v>1.9567343040677109E-4</v>
      </c>
      <c r="L1491">
        <v>1.9567343040677109E-4</v>
      </c>
      <c r="M1491">
        <v>1.9567343040677109E-4</v>
      </c>
    </row>
    <row r="1492" spans="1:13" x14ac:dyDescent="0.25">
      <c r="A1492">
        <v>1996</v>
      </c>
      <c r="B1492">
        <v>3</v>
      </c>
      <c r="C1492">
        <v>12</v>
      </c>
      <c r="D1492">
        <v>69.3</v>
      </c>
      <c r="E1492">
        <v>18.97</v>
      </c>
      <c r="F1492">
        <v>150</v>
      </c>
      <c r="G1492">
        <v>81.63</v>
      </c>
      <c r="H1492">
        <v>6.7469494491994444E-5</v>
      </c>
      <c r="I1492">
        <v>2.8370255881683534E-3</v>
      </c>
      <c r="J1492">
        <v>7.9864110620523623E-4</v>
      </c>
      <c r="K1492">
        <v>7.9864110620523623E-4</v>
      </c>
      <c r="L1492">
        <v>7.9864110620523623E-4</v>
      </c>
      <c r="M1492">
        <v>7.9864110620523623E-4</v>
      </c>
    </row>
    <row r="1493" spans="1:13" x14ac:dyDescent="0.25">
      <c r="A1493">
        <v>1996</v>
      </c>
      <c r="B1493">
        <v>3</v>
      </c>
      <c r="C1493">
        <v>18</v>
      </c>
      <c r="D1493">
        <v>50.25</v>
      </c>
      <c r="E1493">
        <v>-4.2169999999999996</v>
      </c>
      <c r="F1493">
        <v>10</v>
      </c>
      <c r="G1493">
        <v>0</v>
      </c>
      <c r="H1493">
        <v>0</v>
      </c>
      <c r="I1493">
        <v>0</v>
      </c>
      <c r="J1493">
        <v>0</v>
      </c>
      <c r="K1493">
        <v>0</v>
      </c>
      <c r="L1493">
        <v>0</v>
      </c>
      <c r="M1493">
        <v>0</v>
      </c>
    </row>
    <row r="1494" spans="1:13" x14ac:dyDescent="0.25">
      <c r="A1494">
        <v>1996</v>
      </c>
      <c r="B1494">
        <v>3</v>
      </c>
      <c r="C1494">
        <v>19</v>
      </c>
      <c r="D1494">
        <v>69.3</v>
      </c>
      <c r="E1494">
        <v>18.97</v>
      </c>
      <c r="F1494">
        <v>0</v>
      </c>
      <c r="G1494">
        <v>160</v>
      </c>
      <c r="H1494">
        <v>1.3224450715079153E-4</v>
      </c>
      <c r="I1494">
        <v>5.5607508772134821E-3</v>
      </c>
      <c r="J1494">
        <v>1.5653874432541687E-3</v>
      </c>
      <c r="K1494">
        <v>1.5653874432541687E-3</v>
      </c>
      <c r="L1494">
        <v>1.5653874432541687E-3</v>
      </c>
      <c r="M1494">
        <v>1.5653874432541687E-3</v>
      </c>
    </row>
    <row r="1495" spans="1:13" x14ac:dyDescent="0.25">
      <c r="A1495">
        <v>1996</v>
      </c>
      <c r="B1495">
        <v>3</v>
      </c>
      <c r="C1495">
        <v>19</v>
      </c>
      <c r="D1495">
        <v>69.3</v>
      </c>
      <c r="E1495">
        <v>18.97</v>
      </c>
      <c r="F1495">
        <v>10</v>
      </c>
      <c r="G1495">
        <v>200</v>
      </c>
      <c r="H1495">
        <v>1.6530563393848938E-4</v>
      </c>
      <c r="I1495">
        <v>6.9509385965168535E-3</v>
      </c>
      <c r="J1495">
        <v>1.956734304067711E-3</v>
      </c>
      <c r="K1495">
        <v>1.956734304067711E-3</v>
      </c>
      <c r="L1495">
        <v>1.956734304067711E-3</v>
      </c>
      <c r="M1495">
        <v>1.956734304067711E-3</v>
      </c>
    </row>
    <row r="1496" spans="1:13" x14ac:dyDescent="0.25">
      <c r="A1496">
        <v>1996</v>
      </c>
      <c r="B1496">
        <v>3</v>
      </c>
      <c r="C1496">
        <v>19</v>
      </c>
      <c r="D1496">
        <v>69.3</v>
      </c>
      <c r="E1496">
        <v>18.97</v>
      </c>
      <c r="F1496">
        <v>50</v>
      </c>
      <c r="G1496">
        <v>250</v>
      </c>
      <c r="H1496">
        <v>2.0663204242311173E-4</v>
      </c>
      <c r="I1496">
        <v>8.6886732456460669E-3</v>
      </c>
      <c r="J1496">
        <v>2.4459178800846386E-3</v>
      </c>
      <c r="K1496">
        <v>2.4459178800846386E-3</v>
      </c>
      <c r="L1496">
        <v>2.4459178800846386E-3</v>
      </c>
      <c r="M1496">
        <v>2.4459178800846386E-3</v>
      </c>
    </row>
    <row r="1497" spans="1:13" x14ac:dyDescent="0.25">
      <c r="A1497">
        <v>1996</v>
      </c>
      <c r="B1497">
        <v>3</v>
      </c>
      <c r="C1497">
        <v>25</v>
      </c>
      <c r="D1497">
        <v>50.25</v>
      </c>
      <c r="E1497">
        <v>-4.2169999999999996</v>
      </c>
      <c r="F1497">
        <v>10</v>
      </c>
      <c r="G1497">
        <v>0</v>
      </c>
      <c r="H1497">
        <v>0</v>
      </c>
      <c r="I1497">
        <v>0</v>
      </c>
      <c r="J1497">
        <v>0</v>
      </c>
      <c r="K1497">
        <v>0</v>
      </c>
      <c r="L1497">
        <v>0</v>
      </c>
      <c r="M1497">
        <v>0</v>
      </c>
    </row>
    <row r="1498" spans="1:13" x14ac:dyDescent="0.25">
      <c r="A1498">
        <v>1996</v>
      </c>
      <c r="B1498">
        <v>3</v>
      </c>
      <c r="C1498">
        <v>26</v>
      </c>
      <c r="D1498">
        <v>69.3</v>
      </c>
      <c r="E1498">
        <v>18.97</v>
      </c>
      <c r="F1498">
        <v>0</v>
      </c>
      <c r="G1498">
        <v>72489.8</v>
      </c>
      <c r="H1498">
        <v>8.6765655304746392E-2</v>
      </c>
      <c r="I1498">
        <v>2.5193607433689369</v>
      </c>
      <c r="J1498">
        <v>0.75615319661643821</v>
      </c>
      <c r="K1498">
        <v>1.0176020262792449</v>
      </c>
      <c r="L1498">
        <v>98.888281429895059</v>
      </c>
      <c r="M1498">
        <v>7.3368464766231503</v>
      </c>
    </row>
    <row r="1499" spans="1:13" x14ac:dyDescent="0.25">
      <c r="A1499">
        <v>1996</v>
      </c>
      <c r="B1499">
        <v>3</v>
      </c>
      <c r="C1499">
        <v>26</v>
      </c>
      <c r="D1499">
        <v>69.3</v>
      </c>
      <c r="E1499">
        <v>18.97</v>
      </c>
      <c r="F1499">
        <v>5</v>
      </c>
      <c r="G1499">
        <v>171360</v>
      </c>
      <c r="H1499">
        <v>0.25870062692949236</v>
      </c>
      <c r="I1499">
        <v>5.9555641894956395</v>
      </c>
      <c r="J1499">
        <v>1.8811697005839085</v>
      </c>
      <c r="K1499">
        <v>3.0210603050334912</v>
      </c>
      <c r="L1499">
        <v>429.72738003559613</v>
      </c>
      <c r="M1499">
        <v>30.572330606978586</v>
      </c>
    </row>
    <row r="1500" spans="1:13" x14ac:dyDescent="0.25">
      <c r="A1500">
        <v>1996</v>
      </c>
      <c r="B1500">
        <v>3</v>
      </c>
      <c r="C1500">
        <v>26</v>
      </c>
      <c r="D1500">
        <v>69.3</v>
      </c>
      <c r="E1500">
        <v>18.97</v>
      </c>
      <c r="F1500">
        <v>10</v>
      </c>
      <c r="G1500">
        <v>42813.33</v>
      </c>
      <c r="H1500">
        <v>5.0938453589238805E-2</v>
      </c>
      <c r="I1500">
        <v>1.4879641397120644</v>
      </c>
      <c r="J1500">
        <v>0.44605744333086439</v>
      </c>
      <c r="K1500">
        <v>0.59748909874260825</v>
      </c>
      <c r="L1500">
        <v>57.284371260257942</v>
      </c>
      <c r="M1500">
        <v>4.2576074067924887</v>
      </c>
    </row>
    <row r="1501" spans="1:13" x14ac:dyDescent="0.25">
      <c r="A1501">
        <v>1996</v>
      </c>
      <c r="B1501">
        <v>3</v>
      </c>
      <c r="C1501">
        <v>26</v>
      </c>
      <c r="D1501">
        <v>69.3</v>
      </c>
      <c r="E1501">
        <v>18.97</v>
      </c>
      <c r="F1501">
        <v>20</v>
      </c>
      <c r="G1501">
        <v>23920</v>
      </c>
      <c r="H1501">
        <v>4.2606446420111799E-2</v>
      </c>
      <c r="I1501">
        <v>0.83133225614341566</v>
      </c>
      <c r="J1501">
        <v>0.2739439387994721</v>
      </c>
      <c r="K1501">
        <v>0.49629928092304554</v>
      </c>
      <c r="L1501">
        <v>83.732733847198716</v>
      </c>
      <c r="M1501">
        <v>5.8706502142621106</v>
      </c>
    </row>
    <row r="1502" spans="1:13" x14ac:dyDescent="0.25">
      <c r="A1502">
        <v>1996</v>
      </c>
      <c r="B1502">
        <v>3</v>
      </c>
      <c r="C1502">
        <v>26</v>
      </c>
      <c r="D1502">
        <v>69.3</v>
      </c>
      <c r="E1502">
        <v>18.97</v>
      </c>
      <c r="F1502">
        <v>30</v>
      </c>
      <c r="G1502">
        <v>1600</v>
      </c>
      <c r="H1502">
        <v>3.9472603130100382E-3</v>
      </c>
      <c r="I1502">
        <v>5.5607508772134828E-2</v>
      </c>
      <c r="J1502">
        <v>2.0242209608745586E-2</v>
      </c>
      <c r="K1502">
        <v>4.5800294910305746E-2</v>
      </c>
      <c r="L1502">
        <v>9.6132065668960145</v>
      </c>
      <c r="M1502">
        <v>0.66354178150100296</v>
      </c>
    </row>
    <row r="1503" spans="1:13" x14ac:dyDescent="0.25">
      <c r="A1503">
        <v>1996</v>
      </c>
      <c r="B1503">
        <v>3</v>
      </c>
      <c r="C1503">
        <v>26</v>
      </c>
      <c r="D1503">
        <v>69.3</v>
      </c>
      <c r="E1503">
        <v>18.97</v>
      </c>
      <c r="F1503">
        <v>175</v>
      </c>
      <c r="G1503">
        <v>3440</v>
      </c>
      <c r="H1503">
        <v>8.4866096729715821E-3</v>
      </c>
      <c r="I1503">
        <v>0.11955614386008988</v>
      </c>
      <c r="J1503">
        <v>4.3520750658803009E-2</v>
      </c>
      <c r="K1503">
        <v>9.847063405715735E-2</v>
      </c>
      <c r="L1503">
        <v>20.668394118826434</v>
      </c>
      <c r="M1503">
        <v>1.4266148302271564</v>
      </c>
    </row>
    <row r="1504" spans="1:13" x14ac:dyDescent="0.25">
      <c r="A1504">
        <v>1996</v>
      </c>
      <c r="B1504">
        <v>4</v>
      </c>
      <c r="C1504">
        <v>1</v>
      </c>
      <c r="D1504">
        <v>50.25</v>
      </c>
      <c r="E1504">
        <v>-4.2169999999999996</v>
      </c>
      <c r="F1504">
        <v>10</v>
      </c>
      <c r="G1504">
        <v>0</v>
      </c>
      <c r="H1504">
        <v>0</v>
      </c>
      <c r="I1504">
        <v>0</v>
      </c>
      <c r="J1504">
        <v>0</v>
      </c>
      <c r="K1504">
        <v>0</v>
      </c>
      <c r="L1504">
        <v>0</v>
      </c>
      <c r="M1504">
        <v>0</v>
      </c>
    </row>
    <row r="1505" spans="1:13" x14ac:dyDescent="0.25">
      <c r="A1505">
        <v>1996</v>
      </c>
      <c r="B1505">
        <v>4</v>
      </c>
      <c r="C1505">
        <v>8</v>
      </c>
      <c r="D1505">
        <v>50.25</v>
      </c>
      <c r="E1505">
        <v>-4.2169999999999996</v>
      </c>
      <c r="F1505">
        <v>10</v>
      </c>
      <c r="G1505">
        <v>0</v>
      </c>
      <c r="H1505">
        <v>0</v>
      </c>
      <c r="I1505">
        <v>0</v>
      </c>
      <c r="J1505">
        <v>0</v>
      </c>
      <c r="K1505">
        <v>0</v>
      </c>
      <c r="L1505">
        <v>0</v>
      </c>
      <c r="M1505">
        <v>0</v>
      </c>
    </row>
    <row r="1506" spans="1:13" x14ac:dyDescent="0.25">
      <c r="A1506">
        <v>1996</v>
      </c>
      <c r="B1506">
        <v>4</v>
      </c>
      <c r="C1506">
        <v>11</v>
      </c>
      <c r="D1506">
        <v>69.3</v>
      </c>
      <c r="E1506">
        <v>18.97</v>
      </c>
      <c r="F1506">
        <v>0</v>
      </c>
      <c r="G1506">
        <v>314444.44</v>
      </c>
      <c r="H1506">
        <v>0.63464102597142313</v>
      </c>
      <c r="I1506">
        <v>10.92841997228064</v>
      </c>
      <c r="J1506">
        <v>3.73149591880646</v>
      </c>
      <c r="K1506">
        <v>7.3804136938141163</v>
      </c>
      <c r="L1506">
        <v>1373.3152399789942</v>
      </c>
      <c r="M1506">
        <v>95.575122498657606</v>
      </c>
    </row>
    <row r="1507" spans="1:13" x14ac:dyDescent="0.25">
      <c r="A1507">
        <v>1996</v>
      </c>
      <c r="B1507">
        <v>4</v>
      </c>
      <c r="C1507">
        <v>11</v>
      </c>
      <c r="D1507">
        <v>69.3</v>
      </c>
      <c r="E1507">
        <v>18.97</v>
      </c>
      <c r="F1507">
        <v>5</v>
      </c>
      <c r="G1507">
        <v>3017924.52</v>
      </c>
      <c r="H1507">
        <v>3.1119121706376776</v>
      </c>
      <c r="I1507">
        <v>104.88704013721299</v>
      </c>
      <c r="J1507">
        <v>30.605831300793501</v>
      </c>
      <c r="K1507">
        <v>36.61861191267753</v>
      </c>
      <c r="L1507">
        <v>2287.4411699977186</v>
      </c>
      <c r="M1507">
        <v>181.94812270753445</v>
      </c>
    </row>
    <row r="1508" spans="1:13" x14ac:dyDescent="0.25">
      <c r="A1508">
        <v>1996</v>
      </c>
      <c r="B1508">
        <v>4</v>
      </c>
      <c r="C1508">
        <v>11</v>
      </c>
      <c r="D1508">
        <v>69.3</v>
      </c>
      <c r="E1508">
        <v>18.97</v>
      </c>
      <c r="F1508">
        <v>10</v>
      </c>
      <c r="G1508">
        <v>917000</v>
      </c>
      <c r="H1508">
        <v>1.2960134561159089</v>
      </c>
      <c r="I1508">
        <v>31.870053465029773</v>
      </c>
      <c r="J1508">
        <v>9.9122354952722525</v>
      </c>
      <c r="K1508">
        <v>15.151642982092085</v>
      </c>
      <c r="L1508">
        <v>1976.4699287391627</v>
      </c>
      <c r="M1508">
        <v>141.78864773318503</v>
      </c>
    </row>
    <row r="1509" spans="1:13" x14ac:dyDescent="0.25">
      <c r="A1509">
        <v>1996</v>
      </c>
      <c r="B1509">
        <v>4</v>
      </c>
      <c r="C1509">
        <v>11</v>
      </c>
      <c r="D1509">
        <v>69.3</v>
      </c>
      <c r="E1509">
        <v>18.97</v>
      </c>
      <c r="F1509">
        <v>20</v>
      </c>
      <c r="G1509">
        <v>903921.57</v>
      </c>
      <c r="H1509">
        <v>0.94655113636795574</v>
      </c>
      <c r="I1509">
        <v>31.41551664568555</v>
      </c>
      <c r="J1509">
        <v>9.1922952343736615</v>
      </c>
      <c r="K1509">
        <v>11.134208619082289</v>
      </c>
      <c r="L1509">
        <v>738.06950433077611</v>
      </c>
      <c r="M1509">
        <v>58.070450005953809</v>
      </c>
    </row>
    <row r="1510" spans="1:13" x14ac:dyDescent="0.25">
      <c r="A1510">
        <v>1996</v>
      </c>
      <c r="B1510">
        <v>4</v>
      </c>
      <c r="C1510">
        <v>11</v>
      </c>
      <c r="D1510">
        <v>69.3</v>
      </c>
      <c r="E1510">
        <v>18.97</v>
      </c>
      <c r="F1510">
        <v>30</v>
      </c>
      <c r="G1510">
        <v>124130.72</v>
      </c>
      <c r="H1510">
        <v>0.12588634127519527</v>
      </c>
      <c r="I1510">
        <v>4.3141250633071326</v>
      </c>
      <c r="J1510">
        <v>1.2551644233307473</v>
      </c>
      <c r="K1510">
        <v>1.4819298130731049</v>
      </c>
      <c r="L1510">
        <v>86.369220331579911</v>
      </c>
      <c r="M1510">
        <v>6.9628720399233952</v>
      </c>
    </row>
    <row r="1511" spans="1:13" x14ac:dyDescent="0.25">
      <c r="A1511">
        <v>1996</v>
      </c>
      <c r="B1511">
        <v>4</v>
      </c>
      <c r="C1511">
        <v>11</v>
      </c>
      <c r="D1511">
        <v>69.3</v>
      </c>
      <c r="E1511">
        <v>18.97</v>
      </c>
      <c r="F1511">
        <v>50</v>
      </c>
      <c r="G1511">
        <v>27400</v>
      </c>
      <c r="H1511">
        <v>3.478664234152036E-2</v>
      </c>
      <c r="I1511">
        <v>0.95227858772280893</v>
      </c>
      <c r="J1511">
        <v>0.28929364984721939</v>
      </c>
      <c r="K1511">
        <v>0.40749979436693518</v>
      </c>
      <c r="L1511">
        <v>44.656753802300841</v>
      </c>
      <c r="M1511">
        <v>3.2645541698489096</v>
      </c>
    </row>
    <row r="1512" spans="1:13" x14ac:dyDescent="0.25">
      <c r="A1512">
        <v>1996</v>
      </c>
      <c r="B1512">
        <v>4</v>
      </c>
      <c r="C1512">
        <v>11</v>
      </c>
      <c r="D1512">
        <v>69.3</v>
      </c>
      <c r="E1512">
        <v>18.97</v>
      </c>
      <c r="F1512">
        <v>150</v>
      </c>
      <c r="G1512">
        <v>165185.18</v>
      </c>
      <c r="H1512">
        <v>0.26898615758706745</v>
      </c>
      <c r="I1512">
        <v>5.740960216172919</v>
      </c>
      <c r="J1512">
        <v>1.8476585270822059</v>
      </c>
      <c r="K1512">
        <v>3.1373952272266377</v>
      </c>
      <c r="L1512">
        <v>485.93705915270635</v>
      </c>
      <c r="M1512">
        <v>34.310460699747246</v>
      </c>
    </row>
    <row r="1513" spans="1:13" x14ac:dyDescent="0.25">
      <c r="A1513">
        <v>1996</v>
      </c>
      <c r="B1513">
        <v>4</v>
      </c>
      <c r="C1513">
        <v>11</v>
      </c>
      <c r="D1513">
        <v>69.3</v>
      </c>
      <c r="E1513">
        <v>18.97</v>
      </c>
      <c r="F1513">
        <v>175</v>
      </c>
      <c r="G1513">
        <v>161800</v>
      </c>
      <c r="H1513">
        <v>0.27415987327660146</v>
      </c>
      <c r="I1513">
        <v>5.6233093245821344</v>
      </c>
      <c r="J1513">
        <v>1.8284739839176867</v>
      </c>
      <c r="K1513">
        <v>3.1958315475511552</v>
      </c>
      <c r="L1513">
        <v>515.05206709878667</v>
      </c>
      <c r="M1513">
        <v>36.24500108015345</v>
      </c>
    </row>
    <row r="1514" spans="1:13" x14ac:dyDescent="0.25">
      <c r="A1514">
        <v>1996</v>
      </c>
      <c r="B1514">
        <v>4</v>
      </c>
      <c r="C1514">
        <v>15</v>
      </c>
      <c r="D1514">
        <v>50.25</v>
      </c>
      <c r="E1514">
        <v>-4.2169999999999996</v>
      </c>
      <c r="F1514">
        <v>10</v>
      </c>
      <c r="G1514">
        <v>0</v>
      </c>
      <c r="H1514">
        <v>0</v>
      </c>
      <c r="I1514">
        <v>0</v>
      </c>
      <c r="J1514">
        <v>0</v>
      </c>
      <c r="K1514">
        <v>0</v>
      </c>
      <c r="L1514">
        <v>0</v>
      </c>
      <c r="M1514">
        <v>0</v>
      </c>
    </row>
    <row r="1515" spans="1:13" x14ac:dyDescent="0.25">
      <c r="A1515">
        <v>1996</v>
      </c>
      <c r="B1515">
        <v>4</v>
      </c>
      <c r="C1515">
        <v>15</v>
      </c>
      <c r="D1515">
        <v>69.3</v>
      </c>
      <c r="E1515">
        <v>18.97</v>
      </c>
      <c r="F1515">
        <v>0</v>
      </c>
      <c r="G1515">
        <v>1132352.94</v>
      </c>
      <c r="H1515">
        <v>1.0179470792410026</v>
      </c>
      <c r="I1515">
        <v>39.354578777626664</v>
      </c>
      <c r="J1515">
        <v>11.221954684306002</v>
      </c>
      <c r="K1515">
        <v>12.020644849979758</v>
      </c>
      <c r="L1515">
        <v>311.00209084953315</v>
      </c>
      <c r="M1515">
        <v>31.325066305939046</v>
      </c>
    </row>
    <row r="1516" spans="1:13" x14ac:dyDescent="0.25">
      <c r="A1516">
        <v>1996</v>
      </c>
      <c r="B1516">
        <v>4</v>
      </c>
      <c r="C1516">
        <v>15</v>
      </c>
      <c r="D1516">
        <v>69.3</v>
      </c>
      <c r="E1516">
        <v>18.97</v>
      </c>
      <c r="F1516">
        <v>5</v>
      </c>
      <c r="G1516">
        <v>2809098.03</v>
      </c>
      <c r="H1516">
        <v>2.3704992619471499</v>
      </c>
      <c r="I1516">
        <v>97.629339590632284</v>
      </c>
      <c r="J1516">
        <v>27.568423992007194</v>
      </c>
      <c r="K1516">
        <v>28.04262663009791</v>
      </c>
      <c r="L1516">
        <v>205.55550524876116</v>
      </c>
      <c r="M1516">
        <v>39.504151980805915</v>
      </c>
    </row>
    <row r="1517" spans="1:13" x14ac:dyDescent="0.25">
      <c r="A1517">
        <v>1996</v>
      </c>
      <c r="B1517">
        <v>4</v>
      </c>
      <c r="C1517">
        <v>15</v>
      </c>
      <c r="D1517">
        <v>69.3</v>
      </c>
      <c r="E1517">
        <v>18.97</v>
      </c>
      <c r="F1517">
        <v>10</v>
      </c>
      <c r="G1517">
        <v>3917465.69</v>
      </c>
      <c r="H1517">
        <v>3.2562951928736354</v>
      </c>
      <c r="I1517">
        <v>136.15031732575764</v>
      </c>
      <c r="J1517">
        <v>38.359360843751681</v>
      </c>
      <c r="K1517">
        <v>38.538518069836584</v>
      </c>
      <c r="L1517">
        <v>105.6041823514912</v>
      </c>
      <c r="M1517">
        <v>42.86876620342435</v>
      </c>
    </row>
    <row r="1518" spans="1:13" x14ac:dyDescent="0.25">
      <c r="A1518">
        <v>1996</v>
      </c>
      <c r="B1518">
        <v>4</v>
      </c>
      <c r="C1518">
        <v>15</v>
      </c>
      <c r="D1518">
        <v>69.3</v>
      </c>
      <c r="E1518">
        <v>18.97</v>
      </c>
      <c r="F1518">
        <v>20</v>
      </c>
      <c r="G1518">
        <v>576274.51</v>
      </c>
      <c r="H1518">
        <v>0.61237291187331855</v>
      </c>
      <c r="I1518">
        <v>20.028243668739186</v>
      </c>
      <c r="J1518">
        <v>5.8759317199777179</v>
      </c>
      <c r="K1518">
        <v>7.2008178158852516</v>
      </c>
      <c r="L1518">
        <v>503.15829640207005</v>
      </c>
      <c r="M1518">
        <v>39.22344771137687</v>
      </c>
    </row>
    <row r="1519" spans="1:13" x14ac:dyDescent="0.25">
      <c r="A1519">
        <v>1996</v>
      </c>
      <c r="B1519">
        <v>4</v>
      </c>
      <c r="C1519">
        <v>15</v>
      </c>
      <c r="D1519">
        <v>69.3</v>
      </c>
      <c r="E1519">
        <v>18.97</v>
      </c>
      <c r="F1519">
        <v>30</v>
      </c>
      <c r="G1519">
        <v>108117.65000000001</v>
      </c>
      <c r="H1519">
        <v>0.11811944745503591</v>
      </c>
      <c r="I1519">
        <v>3.757595731748502</v>
      </c>
      <c r="J1519">
        <v>1.1080568284766195</v>
      </c>
      <c r="K1519">
        <v>1.388068176017883</v>
      </c>
      <c r="L1519">
        <v>106.20743516239853</v>
      </c>
      <c r="M1519">
        <v>8.1559705463040277</v>
      </c>
    </row>
    <row r="1520" spans="1:13" x14ac:dyDescent="0.25">
      <c r="A1520">
        <v>1996</v>
      </c>
      <c r="B1520">
        <v>4</v>
      </c>
      <c r="C1520">
        <v>15</v>
      </c>
      <c r="D1520">
        <v>69.3</v>
      </c>
      <c r="E1520">
        <v>18.97</v>
      </c>
      <c r="F1520">
        <v>50</v>
      </c>
      <c r="G1520">
        <v>25000</v>
      </c>
      <c r="H1520">
        <v>2.7225242346066478E-2</v>
      </c>
      <c r="I1520">
        <v>0.86886732456460669</v>
      </c>
      <c r="J1520">
        <v>0.25606262594897361</v>
      </c>
      <c r="K1520">
        <v>0.31995783920287402</v>
      </c>
      <c r="L1520">
        <v>24.238473519167147</v>
      </c>
      <c r="M1520">
        <v>1.864311555679617</v>
      </c>
    </row>
    <row r="1521" spans="1:13" x14ac:dyDescent="0.25">
      <c r="A1521">
        <v>1996</v>
      </c>
      <c r="B1521">
        <v>4</v>
      </c>
      <c r="C1521">
        <v>15</v>
      </c>
      <c r="D1521">
        <v>69.3</v>
      </c>
      <c r="E1521">
        <v>18.97</v>
      </c>
      <c r="F1521">
        <v>100</v>
      </c>
      <c r="G1521">
        <v>10200</v>
      </c>
      <c r="H1521">
        <v>8.4305873308629584E-3</v>
      </c>
      <c r="I1521">
        <v>0.35449786842235953</v>
      </c>
      <c r="J1521">
        <v>9.9793449507453266E-2</v>
      </c>
      <c r="K1521">
        <v>9.9793449507453266E-2</v>
      </c>
      <c r="L1521">
        <v>9.9793449507453266E-2</v>
      </c>
      <c r="M1521">
        <v>9.9793449507453266E-2</v>
      </c>
    </row>
    <row r="1522" spans="1:13" x14ac:dyDescent="0.25">
      <c r="A1522">
        <v>1996</v>
      </c>
      <c r="B1522">
        <v>4</v>
      </c>
      <c r="C1522">
        <v>15</v>
      </c>
      <c r="D1522">
        <v>69.3</v>
      </c>
      <c r="E1522">
        <v>18.97</v>
      </c>
      <c r="F1522">
        <v>150</v>
      </c>
      <c r="G1522">
        <v>400</v>
      </c>
      <c r="H1522">
        <v>3.3061126787697876E-4</v>
      </c>
      <c r="I1522">
        <v>1.3901877193033707E-2</v>
      </c>
      <c r="J1522">
        <v>3.913468608135422E-3</v>
      </c>
      <c r="K1522">
        <v>3.913468608135422E-3</v>
      </c>
      <c r="L1522">
        <v>3.913468608135422E-3</v>
      </c>
      <c r="M1522">
        <v>3.913468608135422E-3</v>
      </c>
    </row>
    <row r="1523" spans="1:13" x14ac:dyDescent="0.25">
      <c r="A1523">
        <v>1996</v>
      </c>
      <c r="B1523">
        <v>4</v>
      </c>
      <c r="C1523">
        <v>15</v>
      </c>
      <c r="D1523">
        <v>69.3</v>
      </c>
      <c r="E1523">
        <v>18.97</v>
      </c>
      <c r="F1523">
        <v>175</v>
      </c>
      <c r="G1523">
        <v>17176.47</v>
      </c>
      <c r="H1523">
        <v>3.2724947757973445E-2</v>
      </c>
      <c r="I1523">
        <v>0.59696294137456918</v>
      </c>
      <c r="J1523">
        <v>0.20043719540911706</v>
      </c>
      <c r="K1523">
        <v>0.3808472468879025</v>
      </c>
      <c r="L1523">
        <v>67.915493824737439</v>
      </c>
      <c r="M1523">
        <v>4.7413762959714809</v>
      </c>
    </row>
    <row r="1524" spans="1:13" x14ac:dyDescent="0.25">
      <c r="A1524">
        <v>1996</v>
      </c>
      <c r="B1524">
        <v>4</v>
      </c>
      <c r="C1524">
        <v>18</v>
      </c>
      <c r="D1524">
        <v>69.3</v>
      </c>
      <c r="E1524">
        <v>18.97</v>
      </c>
      <c r="F1524">
        <v>0</v>
      </c>
      <c r="G1524">
        <v>1207400</v>
      </c>
      <c r="H1524">
        <v>1.1675787970687352</v>
      </c>
      <c r="I1524">
        <v>41.96281630717224</v>
      </c>
      <c r="J1524">
        <v>12.109326154418948</v>
      </c>
      <c r="K1524">
        <v>13.761017417032274</v>
      </c>
      <c r="L1524">
        <v>632.05464774410871</v>
      </c>
      <c r="M1524">
        <v>53.68256098795608</v>
      </c>
    </row>
    <row r="1525" spans="1:13" x14ac:dyDescent="0.25">
      <c r="A1525">
        <v>1996</v>
      </c>
      <c r="B1525">
        <v>4</v>
      </c>
      <c r="C1525">
        <v>18</v>
      </c>
      <c r="D1525">
        <v>69.3</v>
      </c>
      <c r="E1525">
        <v>18.97</v>
      </c>
      <c r="F1525">
        <v>5</v>
      </c>
      <c r="G1525">
        <v>3380250</v>
      </c>
      <c r="H1525">
        <v>2.9562822886708378</v>
      </c>
      <c r="I1525">
        <v>117.47955095438047</v>
      </c>
      <c r="J1525">
        <v>33.355158895652018</v>
      </c>
      <c r="K1525">
        <v>34.936565423686055</v>
      </c>
      <c r="L1525">
        <v>626.91982850280181</v>
      </c>
      <c r="M1525">
        <v>73.15931990648545</v>
      </c>
    </row>
    <row r="1526" spans="1:13" x14ac:dyDescent="0.25">
      <c r="A1526">
        <v>1996</v>
      </c>
      <c r="B1526">
        <v>4</v>
      </c>
      <c r="C1526">
        <v>18</v>
      </c>
      <c r="D1526">
        <v>69.3</v>
      </c>
      <c r="E1526">
        <v>18.97</v>
      </c>
      <c r="F1526">
        <v>10</v>
      </c>
      <c r="G1526">
        <v>2350500</v>
      </c>
      <c r="H1526">
        <v>2.2101575155901254</v>
      </c>
      <c r="I1526">
        <v>81.69090585556431</v>
      </c>
      <c r="J1526">
        <v>23.463956554631547</v>
      </c>
      <c r="K1526">
        <v>26.067686494727987</v>
      </c>
      <c r="L1526">
        <v>1000.7472004532722</v>
      </c>
      <c r="M1526">
        <v>89.000100441155254</v>
      </c>
    </row>
    <row r="1527" spans="1:13" x14ac:dyDescent="0.25">
      <c r="A1527">
        <v>1996</v>
      </c>
      <c r="B1527">
        <v>4</v>
      </c>
      <c r="C1527">
        <v>18</v>
      </c>
      <c r="D1527">
        <v>69.3</v>
      </c>
      <c r="E1527">
        <v>18.97</v>
      </c>
      <c r="F1527">
        <v>20</v>
      </c>
      <c r="G1527">
        <v>133400</v>
      </c>
      <c r="H1527">
        <v>0.28809009044874123</v>
      </c>
      <c r="I1527">
        <v>4.636276043876741</v>
      </c>
      <c r="J1527">
        <v>1.6160014890009771</v>
      </c>
      <c r="K1527">
        <v>3.3475617681816781</v>
      </c>
      <c r="L1527">
        <v>651.53933669521359</v>
      </c>
      <c r="M1527">
        <v>45.199547484701412</v>
      </c>
    </row>
    <row r="1528" spans="1:13" x14ac:dyDescent="0.25">
      <c r="A1528">
        <v>1996</v>
      </c>
      <c r="B1528">
        <v>4</v>
      </c>
      <c r="C1528">
        <v>18</v>
      </c>
      <c r="D1528">
        <v>69.3</v>
      </c>
      <c r="E1528">
        <v>18.97</v>
      </c>
      <c r="F1528">
        <v>30</v>
      </c>
      <c r="G1528">
        <v>800000</v>
      </c>
      <c r="H1528">
        <v>0.84167858360722847</v>
      </c>
      <c r="I1528">
        <v>27.803754386067414</v>
      </c>
      <c r="J1528">
        <v>8.142385259634862</v>
      </c>
      <c r="K1528">
        <v>9.8995036241171235</v>
      </c>
      <c r="L1528">
        <v>667.65868482313465</v>
      </c>
      <c r="M1528">
        <v>52.369230827227554</v>
      </c>
    </row>
    <row r="1529" spans="1:13" x14ac:dyDescent="0.25">
      <c r="A1529">
        <v>1996</v>
      </c>
      <c r="B1529">
        <v>4</v>
      </c>
      <c r="C1529">
        <v>18</v>
      </c>
      <c r="D1529">
        <v>69.3</v>
      </c>
      <c r="E1529">
        <v>18.97</v>
      </c>
      <c r="F1529">
        <v>50</v>
      </c>
      <c r="G1529">
        <v>124000</v>
      </c>
      <c r="H1529">
        <v>0.23373025511696957</v>
      </c>
      <c r="I1529">
        <v>4.3095819298404496</v>
      </c>
      <c r="J1529">
        <v>1.4425920273321755</v>
      </c>
      <c r="K1529">
        <v>2.7204962924101834</v>
      </c>
      <c r="L1529">
        <v>481.09080989169564</v>
      </c>
      <c r="M1529">
        <v>33.607570621945044</v>
      </c>
    </row>
    <row r="1530" spans="1:13" x14ac:dyDescent="0.25">
      <c r="A1530">
        <v>1996</v>
      </c>
      <c r="B1530">
        <v>4</v>
      </c>
      <c r="C1530">
        <v>18</v>
      </c>
      <c r="D1530">
        <v>69.3</v>
      </c>
      <c r="E1530">
        <v>18.97</v>
      </c>
      <c r="F1530">
        <v>100</v>
      </c>
      <c r="G1530">
        <v>293600</v>
      </c>
      <c r="H1530">
        <v>0.48546408046064876</v>
      </c>
      <c r="I1530">
        <v>10.203977859686741</v>
      </c>
      <c r="J1530">
        <v>3.2969069621702598</v>
      </c>
      <c r="K1530">
        <v>5.6610298525645746</v>
      </c>
      <c r="L1530">
        <v>890.64611001124274</v>
      </c>
      <c r="M1530">
        <v>62.802117362204065</v>
      </c>
    </row>
    <row r="1531" spans="1:13" x14ac:dyDescent="0.25">
      <c r="A1531">
        <v>1996</v>
      </c>
      <c r="B1531">
        <v>4</v>
      </c>
      <c r="C1531">
        <v>18</v>
      </c>
      <c r="D1531">
        <v>69.3</v>
      </c>
      <c r="E1531">
        <v>18.97</v>
      </c>
      <c r="F1531">
        <v>150</v>
      </c>
      <c r="G1531">
        <v>33600</v>
      </c>
      <c r="H1531">
        <v>3.0724263648356107E-2</v>
      </c>
      <c r="I1531">
        <v>1.1677576842148314</v>
      </c>
      <c r="J1531">
        <v>0.33389324015660482</v>
      </c>
      <c r="K1531">
        <v>0.36264608612086002</v>
      </c>
      <c r="L1531">
        <v>11.125978142104783</v>
      </c>
      <c r="M1531">
        <v>1.0576052585353943</v>
      </c>
    </row>
    <row r="1532" spans="1:13" x14ac:dyDescent="0.25">
      <c r="A1532">
        <v>1996</v>
      </c>
      <c r="B1532">
        <v>4</v>
      </c>
      <c r="C1532">
        <v>18</v>
      </c>
      <c r="D1532">
        <v>69.3</v>
      </c>
      <c r="E1532">
        <v>18.97</v>
      </c>
      <c r="F1532">
        <v>175</v>
      </c>
      <c r="G1532">
        <v>36280</v>
      </c>
      <c r="H1532">
        <v>4.6194676112717582E-2</v>
      </c>
      <c r="I1532">
        <v>1.2609002614081573</v>
      </c>
      <c r="J1532">
        <v>0.38328457247094183</v>
      </c>
      <c r="K1532">
        <v>0.54110574920807575</v>
      </c>
      <c r="L1532">
        <v>59.619839478719832</v>
      </c>
      <c r="M1532">
        <v>4.3556594289056303</v>
      </c>
    </row>
    <row r="1533" spans="1:13" x14ac:dyDescent="0.25">
      <c r="A1533">
        <v>1996</v>
      </c>
      <c r="B1533">
        <v>4</v>
      </c>
      <c r="C1533">
        <v>22</v>
      </c>
      <c r="D1533">
        <v>50.25</v>
      </c>
      <c r="E1533">
        <v>-4.2169999999999996</v>
      </c>
      <c r="F1533">
        <v>10</v>
      </c>
      <c r="G1533">
        <v>0</v>
      </c>
      <c r="H1533">
        <v>0</v>
      </c>
      <c r="I1533">
        <v>0</v>
      </c>
      <c r="J1533">
        <v>0</v>
      </c>
      <c r="K1533">
        <v>0</v>
      </c>
      <c r="L1533">
        <v>0</v>
      </c>
      <c r="M1533">
        <v>0</v>
      </c>
    </row>
    <row r="1534" spans="1:13" x14ac:dyDescent="0.25">
      <c r="A1534">
        <v>1996</v>
      </c>
      <c r="B1534">
        <v>4</v>
      </c>
      <c r="C1534">
        <v>22</v>
      </c>
      <c r="D1534">
        <v>69.3</v>
      </c>
      <c r="E1534">
        <v>18.97</v>
      </c>
      <c r="F1534">
        <v>0</v>
      </c>
      <c r="G1534">
        <v>2297234.04</v>
      </c>
      <c r="H1534">
        <v>2.2222929678957852</v>
      </c>
      <c r="I1534">
        <v>79.839663769341712</v>
      </c>
      <c r="J1534">
        <v>23.040993179998285</v>
      </c>
      <c r="K1534">
        <v>26.191570941680368</v>
      </c>
      <c r="L1534">
        <v>1205.5779405323556</v>
      </c>
      <c r="M1534">
        <v>102.34135161411102</v>
      </c>
    </row>
    <row r="1535" spans="1:13" x14ac:dyDescent="0.25">
      <c r="A1535">
        <v>1996</v>
      </c>
      <c r="B1535">
        <v>4</v>
      </c>
      <c r="C1535">
        <v>22</v>
      </c>
      <c r="D1535">
        <v>69.3</v>
      </c>
      <c r="E1535">
        <v>18.97</v>
      </c>
      <c r="F1535">
        <v>5</v>
      </c>
      <c r="G1535">
        <v>1592765.96</v>
      </c>
      <c r="H1535">
        <v>1.4529423654892779</v>
      </c>
      <c r="I1535">
        <v>55.356091932911092</v>
      </c>
      <c r="J1535">
        <v>15.821667986371581</v>
      </c>
      <c r="K1535">
        <v>17.150552484986513</v>
      </c>
      <c r="L1535">
        <v>514.60479198613439</v>
      </c>
      <c r="M1535">
        <v>49.26982417517096</v>
      </c>
    </row>
    <row r="1536" spans="1:13" x14ac:dyDescent="0.25">
      <c r="A1536">
        <v>1996</v>
      </c>
      <c r="B1536">
        <v>4</v>
      </c>
      <c r="C1536">
        <v>22</v>
      </c>
      <c r="D1536">
        <v>69.3</v>
      </c>
      <c r="E1536">
        <v>18.97</v>
      </c>
      <c r="F1536">
        <v>10</v>
      </c>
      <c r="G1536">
        <v>2074800</v>
      </c>
      <c r="H1536">
        <v>2.0869482069608147</v>
      </c>
      <c r="I1536">
        <v>72.109037000265829</v>
      </c>
      <c r="J1536">
        <v>20.949558181625335</v>
      </c>
      <c r="K1536">
        <v>24.572416773121489</v>
      </c>
      <c r="L1536">
        <v>1380.752255827096</v>
      </c>
      <c r="M1536">
        <v>112.13727249735282</v>
      </c>
    </row>
    <row r="1537" spans="1:13" x14ac:dyDescent="0.25">
      <c r="A1537">
        <v>1996</v>
      </c>
      <c r="B1537">
        <v>4</v>
      </c>
      <c r="C1537">
        <v>22</v>
      </c>
      <c r="D1537">
        <v>69.3</v>
      </c>
      <c r="E1537">
        <v>18.97</v>
      </c>
      <c r="F1537">
        <v>20</v>
      </c>
      <c r="G1537">
        <v>2246333.33</v>
      </c>
      <c r="H1537">
        <v>3.1646906989775654</v>
      </c>
      <c r="I1537">
        <v>78.070625220696144</v>
      </c>
      <c r="J1537">
        <v>24.263907779157513</v>
      </c>
      <c r="K1537">
        <v>37.000353567855647</v>
      </c>
      <c r="L1537">
        <v>4804.757792508638</v>
      </c>
      <c r="M1537">
        <v>344.84152643192499</v>
      </c>
    </row>
    <row r="1538" spans="1:13" x14ac:dyDescent="0.25">
      <c r="A1538">
        <v>1996</v>
      </c>
      <c r="B1538">
        <v>4</v>
      </c>
      <c r="C1538">
        <v>22</v>
      </c>
      <c r="D1538">
        <v>69.3</v>
      </c>
      <c r="E1538">
        <v>18.97</v>
      </c>
      <c r="F1538">
        <v>30</v>
      </c>
      <c r="G1538">
        <v>1858627.4500000002</v>
      </c>
      <c r="H1538">
        <v>1.9058050943866451</v>
      </c>
      <c r="I1538">
        <v>64.59602639375349</v>
      </c>
      <c r="J1538">
        <v>18.830278534351912</v>
      </c>
      <c r="K1538">
        <v>22.429082494914368</v>
      </c>
      <c r="L1538">
        <v>1369.6043179508526</v>
      </c>
      <c r="M1538">
        <v>109.41253537550369</v>
      </c>
    </row>
    <row r="1539" spans="1:13" x14ac:dyDescent="0.25">
      <c r="A1539">
        <v>1996</v>
      </c>
      <c r="B1539">
        <v>4</v>
      </c>
      <c r="C1539">
        <v>22</v>
      </c>
      <c r="D1539">
        <v>69.3</v>
      </c>
      <c r="E1539">
        <v>18.97</v>
      </c>
      <c r="F1539">
        <v>50</v>
      </c>
      <c r="G1539">
        <v>530980.39</v>
      </c>
      <c r="H1539">
        <v>0.8187607933128852</v>
      </c>
      <c r="I1539">
        <v>18.45406043422286</v>
      </c>
      <c r="J1539">
        <v>5.8590092762102248</v>
      </c>
      <c r="K1539">
        <v>9.5580410254011134</v>
      </c>
      <c r="L1539">
        <v>1394.2525179361126</v>
      </c>
      <c r="M1539">
        <v>98.964009615383077</v>
      </c>
    </row>
    <row r="1540" spans="1:13" x14ac:dyDescent="0.25">
      <c r="A1540">
        <v>1996</v>
      </c>
      <c r="B1540">
        <v>4</v>
      </c>
      <c r="C1540">
        <v>22</v>
      </c>
      <c r="D1540">
        <v>69.3</v>
      </c>
      <c r="E1540">
        <v>18.97</v>
      </c>
      <c r="F1540">
        <v>100</v>
      </c>
      <c r="G1540">
        <v>171200</v>
      </c>
      <c r="H1540">
        <v>0.22254279323272497</v>
      </c>
      <c r="I1540">
        <v>5.9500034386184266</v>
      </c>
      <c r="J1540">
        <v>1.816629412847256</v>
      </c>
      <c r="K1540">
        <v>2.6057352965329259</v>
      </c>
      <c r="L1540">
        <v>297.99940394409174</v>
      </c>
      <c r="M1540">
        <v>21.678503695020702</v>
      </c>
    </row>
    <row r="1541" spans="1:13" x14ac:dyDescent="0.25">
      <c r="A1541">
        <v>1996</v>
      </c>
      <c r="B1541">
        <v>4</v>
      </c>
      <c r="C1541">
        <v>22</v>
      </c>
      <c r="D1541">
        <v>69.3</v>
      </c>
      <c r="E1541">
        <v>18.97</v>
      </c>
      <c r="F1541">
        <v>150</v>
      </c>
      <c r="G1541">
        <v>154000</v>
      </c>
      <c r="H1541">
        <v>0.18601557916124684</v>
      </c>
      <c r="I1541">
        <v>5.352222719317977</v>
      </c>
      <c r="J1541">
        <v>1.6093494136996995</v>
      </c>
      <c r="K1541">
        <v>2.1812115723221082</v>
      </c>
      <c r="L1541">
        <v>216.25192690800236</v>
      </c>
      <c r="M1541">
        <v>16.003177334788958</v>
      </c>
    </row>
    <row r="1542" spans="1:13" x14ac:dyDescent="0.25">
      <c r="A1542">
        <v>1996</v>
      </c>
      <c r="B1542">
        <v>4</v>
      </c>
      <c r="C1542">
        <v>22</v>
      </c>
      <c r="D1542">
        <v>69.3</v>
      </c>
      <c r="E1542">
        <v>18.97</v>
      </c>
      <c r="F1542">
        <v>175</v>
      </c>
      <c r="G1542">
        <v>105120</v>
      </c>
      <c r="H1542">
        <v>0.12153220238589804</v>
      </c>
      <c r="I1542">
        <v>3.6534133263292583</v>
      </c>
      <c r="J1542">
        <v>1.0890255745438804</v>
      </c>
      <c r="K1542">
        <v>1.4263923005244745</v>
      </c>
      <c r="L1542">
        <v>127.71615509073584</v>
      </c>
      <c r="M1542">
        <v>9.5805799235216789</v>
      </c>
    </row>
    <row r="1543" spans="1:13" x14ac:dyDescent="0.25">
      <c r="A1543">
        <v>1996</v>
      </c>
      <c r="B1543">
        <v>4</v>
      </c>
      <c r="C1543">
        <v>24</v>
      </c>
      <c r="D1543">
        <v>67.72</v>
      </c>
      <c r="E1543">
        <v>41.35</v>
      </c>
      <c r="F1543">
        <v>0</v>
      </c>
      <c r="G1543">
        <v>3000</v>
      </c>
      <c r="H1543">
        <v>2.479584509077341E-3</v>
      </c>
      <c r="I1543">
        <v>0.1042640789477528</v>
      </c>
      <c r="J1543">
        <v>3.7954143016397969E-2</v>
      </c>
      <c r="K1543">
        <v>8.5875552956823267E-2</v>
      </c>
      <c r="L1543">
        <v>18.024762312930029</v>
      </c>
      <c r="M1543">
        <v>1.2441408403143805</v>
      </c>
    </row>
    <row r="1544" spans="1:13" x14ac:dyDescent="0.25">
      <c r="A1544">
        <v>1996</v>
      </c>
      <c r="B1544">
        <v>4</v>
      </c>
      <c r="C1544">
        <v>24</v>
      </c>
      <c r="D1544">
        <v>68.319999999999993</v>
      </c>
      <c r="E1544">
        <v>41.27</v>
      </c>
      <c r="F1544">
        <v>0</v>
      </c>
      <c r="G1544">
        <v>120000</v>
      </c>
      <c r="H1544">
        <v>9.918338036309364E-2</v>
      </c>
      <c r="I1544">
        <v>4.1705631579101121</v>
      </c>
      <c r="J1544">
        <v>1.5181657206559189</v>
      </c>
      <c r="K1544">
        <v>3.4350221182729306</v>
      </c>
      <c r="L1544">
        <v>720.99049251720112</v>
      </c>
      <c r="M1544">
        <v>49.765633612575222</v>
      </c>
    </row>
    <row r="1545" spans="1:13" x14ac:dyDescent="0.25">
      <c r="A1545">
        <v>1996</v>
      </c>
      <c r="B1545">
        <v>4</v>
      </c>
      <c r="C1545">
        <v>24</v>
      </c>
      <c r="D1545">
        <v>68.900000000000006</v>
      </c>
      <c r="E1545">
        <v>42.27</v>
      </c>
      <c r="F1545">
        <v>0</v>
      </c>
      <c r="G1545">
        <v>1000</v>
      </c>
      <c r="H1545">
        <v>8.2652816969244693E-4</v>
      </c>
      <c r="I1545">
        <v>3.4754692982584268E-2</v>
      </c>
      <c r="J1545">
        <v>1.265138100546599E-2</v>
      </c>
      <c r="K1545">
        <v>2.862518431894109E-2</v>
      </c>
      <c r="L1545">
        <v>6.0082541043100095</v>
      </c>
      <c r="M1545">
        <v>0.41471361343812685</v>
      </c>
    </row>
    <row r="1546" spans="1:13" x14ac:dyDescent="0.25">
      <c r="A1546">
        <v>1996</v>
      </c>
      <c r="B1546">
        <v>4</v>
      </c>
      <c r="C1546">
        <v>24</v>
      </c>
      <c r="D1546">
        <v>69.150000000000006</v>
      </c>
      <c r="E1546">
        <v>44.18</v>
      </c>
      <c r="F1546">
        <v>0</v>
      </c>
      <c r="G1546">
        <v>432000</v>
      </c>
      <c r="H1546">
        <v>0.35706016930713708</v>
      </c>
      <c r="I1546">
        <v>15.014027368476404</v>
      </c>
      <c r="J1546">
        <v>5.4653965943613079</v>
      </c>
      <c r="K1546">
        <v>12.36607962578255</v>
      </c>
      <c r="L1546">
        <v>2595.5657730619241</v>
      </c>
      <c r="M1546">
        <v>179.15628100527078</v>
      </c>
    </row>
    <row r="1547" spans="1:13" x14ac:dyDescent="0.25">
      <c r="A1547">
        <v>1996</v>
      </c>
      <c r="B1547">
        <v>4</v>
      </c>
      <c r="C1547">
        <v>24</v>
      </c>
      <c r="D1547">
        <v>69.3</v>
      </c>
      <c r="E1547">
        <v>18.97</v>
      </c>
      <c r="F1547">
        <v>0</v>
      </c>
      <c r="G1547">
        <v>586122.45000000007</v>
      </c>
      <c r="H1547">
        <v>0.56714178247920133</v>
      </c>
      <c r="I1547">
        <v>20.370505799950099</v>
      </c>
      <c r="J1547">
        <v>5.8789854800558805</v>
      </c>
      <c r="K1547">
        <v>6.6841955132900637</v>
      </c>
      <c r="L1547">
        <v>308.10628685282705</v>
      </c>
      <c r="M1547">
        <v>26.146202822478639</v>
      </c>
    </row>
    <row r="1548" spans="1:13" x14ac:dyDescent="0.25">
      <c r="A1548">
        <v>1996</v>
      </c>
      <c r="B1548">
        <v>4</v>
      </c>
      <c r="C1548">
        <v>24</v>
      </c>
      <c r="D1548">
        <v>69.3</v>
      </c>
      <c r="E1548">
        <v>18.97</v>
      </c>
      <c r="F1548">
        <v>5</v>
      </c>
      <c r="G1548">
        <v>292448.98</v>
      </c>
      <c r="H1548">
        <v>0.26950555011560512</v>
      </c>
      <c r="I1548">
        <v>10.163974512969927</v>
      </c>
      <c r="J1548">
        <v>2.9098002568505468</v>
      </c>
      <c r="K1548">
        <v>3.1803769969407725</v>
      </c>
      <c r="L1548">
        <v>104.46799575430708</v>
      </c>
      <c r="M1548">
        <v>9.720243958336253</v>
      </c>
    </row>
    <row r="1549" spans="1:13" x14ac:dyDescent="0.25">
      <c r="A1549">
        <v>1996</v>
      </c>
      <c r="B1549">
        <v>4</v>
      </c>
      <c r="C1549">
        <v>24</v>
      </c>
      <c r="D1549">
        <v>69.3</v>
      </c>
      <c r="E1549">
        <v>18.97</v>
      </c>
      <c r="F1549">
        <v>10</v>
      </c>
      <c r="G1549">
        <v>859600</v>
      </c>
      <c r="H1549">
        <v>0.94934180164432047</v>
      </c>
      <c r="I1549">
        <v>29.875134087829437</v>
      </c>
      <c r="J1549">
        <v>8.8275825399175769</v>
      </c>
      <c r="K1549">
        <v>11.153368302359551</v>
      </c>
      <c r="L1549">
        <v>881.7873390530591</v>
      </c>
      <c r="M1549">
        <v>67.367843582112997</v>
      </c>
    </row>
    <row r="1550" spans="1:13" x14ac:dyDescent="0.25">
      <c r="A1550">
        <v>1996</v>
      </c>
      <c r="B1550">
        <v>4</v>
      </c>
      <c r="C1550">
        <v>24</v>
      </c>
      <c r="D1550">
        <v>69.3</v>
      </c>
      <c r="E1550">
        <v>18.97</v>
      </c>
      <c r="F1550">
        <v>20</v>
      </c>
      <c r="G1550">
        <v>5667200</v>
      </c>
      <c r="H1550">
        <v>6.8039668526991868</v>
      </c>
      <c r="I1550">
        <v>196.96179607090156</v>
      </c>
      <c r="J1550">
        <v>59.151677436744336</v>
      </c>
      <c r="K1550">
        <v>79.793026078416858</v>
      </c>
      <c r="L1550">
        <v>7806.669516490876</v>
      </c>
      <c r="M1550">
        <v>578.69649418622873</v>
      </c>
    </row>
    <row r="1551" spans="1:13" x14ac:dyDescent="0.25">
      <c r="A1551">
        <v>1996</v>
      </c>
      <c r="B1551">
        <v>4</v>
      </c>
      <c r="C1551">
        <v>24</v>
      </c>
      <c r="D1551">
        <v>69.3</v>
      </c>
      <c r="E1551">
        <v>18.97</v>
      </c>
      <c r="F1551">
        <v>30</v>
      </c>
      <c r="G1551">
        <v>1453954.08</v>
      </c>
      <c r="H1551">
        <v>1.792652229081297</v>
      </c>
      <c r="I1551">
        <v>50.531727661175765</v>
      </c>
      <c r="J1551">
        <v>15.257969781173646</v>
      </c>
      <c r="K1551">
        <v>21.011798907804895</v>
      </c>
      <c r="L1551">
        <v>2174.8985327745813</v>
      </c>
      <c r="M1551">
        <v>160.08242631732642</v>
      </c>
    </row>
    <row r="1552" spans="1:13" x14ac:dyDescent="0.25">
      <c r="A1552">
        <v>1996</v>
      </c>
      <c r="B1552">
        <v>4</v>
      </c>
      <c r="C1552">
        <v>25</v>
      </c>
      <c r="D1552">
        <v>69.58</v>
      </c>
      <c r="E1552">
        <v>47.53</v>
      </c>
      <c r="F1552">
        <v>0</v>
      </c>
      <c r="G1552">
        <v>63000</v>
      </c>
      <c r="H1552">
        <v>5.2071274690624156E-2</v>
      </c>
      <c r="I1552">
        <v>2.189545657902809</v>
      </c>
      <c r="J1552">
        <v>0.79703700334435734</v>
      </c>
      <c r="K1552">
        <v>1.8033866120932887</v>
      </c>
      <c r="L1552">
        <v>378.52000857153058</v>
      </c>
      <c r="M1552">
        <v>26.126957646601991</v>
      </c>
    </row>
    <row r="1553" spans="1:13" x14ac:dyDescent="0.25">
      <c r="A1553">
        <v>1996</v>
      </c>
      <c r="B1553">
        <v>4</v>
      </c>
      <c r="C1553">
        <v>25</v>
      </c>
      <c r="D1553">
        <v>69.819999999999993</v>
      </c>
      <c r="E1553">
        <v>49.52</v>
      </c>
      <c r="F1553">
        <v>0</v>
      </c>
      <c r="G1553">
        <v>78000</v>
      </c>
      <c r="H1553">
        <v>6.4469197236010856E-2</v>
      </c>
      <c r="I1553">
        <v>2.7108660526415727</v>
      </c>
      <c r="J1553">
        <v>0.98680771842634729</v>
      </c>
      <c r="K1553">
        <v>2.2327643768774048</v>
      </c>
      <c r="L1553">
        <v>468.64382013618075</v>
      </c>
      <c r="M1553">
        <v>32.347661848173892</v>
      </c>
    </row>
    <row r="1554" spans="1:13" x14ac:dyDescent="0.25">
      <c r="A1554">
        <v>1996</v>
      </c>
      <c r="B1554">
        <v>4</v>
      </c>
      <c r="C1554">
        <v>25</v>
      </c>
      <c r="D1554">
        <v>70.03</v>
      </c>
      <c r="E1554">
        <v>51.8</v>
      </c>
      <c r="F1554">
        <v>0</v>
      </c>
      <c r="G1554">
        <v>202700</v>
      </c>
      <c r="H1554">
        <v>0.167537259996659</v>
      </c>
      <c r="I1554">
        <v>7.0447762675698309</v>
      </c>
      <c r="J1554">
        <v>2.5644349298079563</v>
      </c>
      <c r="K1554">
        <v>5.8023248614493586</v>
      </c>
      <c r="L1554">
        <v>1217.873106943639</v>
      </c>
      <c r="M1554">
        <v>84.062449443908307</v>
      </c>
    </row>
    <row r="1555" spans="1:13" x14ac:dyDescent="0.25">
      <c r="A1555">
        <v>1996</v>
      </c>
      <c r="B1555">
        <v>4</v>
      </c>
      <c r="C1555">
        <v>25</v>
      </c>
      <c r="D1555">
        <v>70.12</v>
      </c>
      <c r="E1555">
        <v>53.52</v>
      </c>
      <c r="F1555">
        <v>0</v>
      </c>
      <c r="G1555">
        <v>120000</v>
      </c>
      <c r="H1555">
        <v>9.918338036309364E-2</v>
      </c>
      <c r="I1555">
        <v>4.1705631579101121</v>
      </c>
      <c r="J1555">
        <v>1.5181657206559189</v>
      </c>
      <c r="K1555">
        <v>3.4350221182729306</v>
      </c>
      <c r="L1555">
        <v>720.99049251720112</v>
      </c>
      <c r="M1555">
        <v>49.765633612575222</v>
      </c>
    </row>
    <row r="1556" spans="1:13" x14ac:dyDescent="0.25">
      <c r="A1556">
        <v>1996</v>
      </c>
      <c r="B1556">
        <v>4</v>
      </c>
      <c r="C1556">
        <v>26</v>
      </c>
      <c r="D1556">
        <v>69.3</v>
      </c>
      <c r="E1556">
        <v>18.97</v>
      </c>
      <c r="F1556">
        <v>0</v>
      </c>
      <c r="G1556">
        <v>288163.26999999996</v>
      </c>
      <c r="H1556">
        <v>0.28906433822921845</v>
      </c>
      <c r="I1556">
        <v>10.015025977707536</v>
      </c>
      <c r="J1556">
        <v>2.9082523018961712</v>
      </c>
      <c r="K1556">
        <v>3.4037662299395275</v>
      </c>
      <c r="L1556">
        <v>188.89430697591968</v>
      </c>
      <c r="M1556">
        <v>15.380387597472609</v>
      </c>
    </row>
    <row r="1557" spans="1:13" x14ac:dyDescent="0.25">
      <c r="A1557">
        <v>1996</v>
      </c>
      <c r="B1557">
        <v>4</v>
      </c>
      <c r="C1557">
        <v>26</v>
      </c>
      <c r="D1557">
        <v>69.3</v>
      </c>
      <c r="E1557">
        <v>18.97</v>
      </c>
      <c r="F1557">
        <v>5</v>
      </c>
      <c r="G1557">
        <v>2275450</v>
      </c>
      <c r="H1557">
        <v>2.28133594996094</v>
      </c>
      <c r="I1557">
        <v>79.082566147221371</v>
      </c>
      <c r="J1557">
        <v>22.962550017222483</v>
      </c>
      <c r="K1557">
        <v>26.863352786373103</v>
      </c>
      <c r="L1557">
        <v>1487.0887350481919</v>
      </c>
      <c r="M1557">
        <v>121.14614717727827</v>
      </c>
    </row>
    <row r="1558" spans="1:13" x14ac:dyDescent="0.25">
      <c r="A1558">
        <v>1996</v>
      </c>
      <c r="B1558">
        <v>4</v>
      </c>
      <c r="C1558">
        <v>26</v>
      </c>
      <c r="D1558">
        <v>69.3</v>
      </c>
      <c r="E1558">
        <v>18.97</v>
      </c>
      <c r="F1558">
        <v>10</v>
      </c>
      <c r="G1558">
        <v>1971428.5699999998</v>
      </c>
      <c r="H1558">
        <v>2.4379780807384641</v>
      </c>
      <c r="I1558">
        <v>68.516394687445128</v>
      </c>
      <c r="J1558">
        <v>20.701180649881543</v>
      </c>
      <c r="K1558">
        <v>28.573983665883404</v>
      </c>
      <c r="L1558">
        <v>2975.6767914339707</v>
      </c>
      <c r="M1558">
        <v>218.860422628658</v>
      </c>
    </row>
    <row r="1559" spans="1:13" x14ac:dyDescent="0.25">
      <c r="A1559">
        <v>1996</v>
      </c>
      <c r="B1559">
        <v>4</v>
      </c>
      <c r="C1559">
        <v>26</v>
      </c>
      <c r="D1559">
        <v>69.3</v>
      </c>
      <c r="E1559">
        <v>18.97</v>
      </c>
      <c r="F1559">
        <v>20</v>
      </c>
      <c r="G1559">
        <v>2754550</v>
      </c>
      <c r="H1559">
        <v>2.9506344830819997</v>
      </c>
      <c r="I1559">
        <v>95.733539555177501</v>
      </c>
      <c r="J1559">
        <v>28.127667442838916</v>
      </c>
      <c r="K1559">
        <v>34.689705844014483</v>
      </c>
      <c r="L1559">
        <v>2491.1212661763457</v>
      </c>
      <c r="M1559">
        <v>193.29483252617598</v>
      </c>
    </row>
    <row r="1560" spans="1:13" x14ac:dyDescent="0.25">
      <c r="A1560">
        <v>1996</v>
      </c>
      <c r="B1560">
        <v>4</v>
      </c>
      <c r="C1560">
        <v>26</v>
      </c>
      <c r="D1560">
        <v>69.3</v>
      </c>
      <c r="E1560">
        <v>18.97</v>
      </c>
      <c r="F1560">
        <v>30</v>
      </c>
      <c r="G1560">
        <v>875200</v>
      </c>
      <c r="H1560">
        <v>1.6505934381754543</v>
      </c>
      <c r="I1560">
        <v>30.417307298357752</v>
      </c>
      <c r="J1560">
        <v>10.183498715594329</v>
      </c>
      <c r="K1560">
        <v>19.211892348370455</v>
      </c>
      <c r="L1560">
        <v>3398.8981579273222</v>
      </c>
      <c r="M1560">
        <v>237.42907248653424</v>
      </c>
    </row>
    <row r="1561" spans="1:13" x14ac:dyDescent="0.25">
      <c r="A1561">
        <v>1996</v>
      </c>
      <c r="B1561">
        <v>4</v>
      </c>
      <c r="C1561">
        <v>26</v>
      </c>
      <c r="D1561">
        <v>69.3</v>
      </c>
      <c r="E1561">
        <v>18.97</v>
      </c>
      <c r="F1561">
        <v>50</v>
      </c>
      <c r="G1561">
        <v>254000</v>
      </c>
      <c r="H1561">
        <v>0.46618574305352622</v>
      </c>
      <c r="I1561">
        <v>8.8276920175764033</v>
      </c>
      <c r="J1561">
        <v>2.9329887877428984</v>
      </c>
      <c r="K1561">
        <v>5.4280968653077091</v>
      </c>
      <c r="L1561">
        <v>939.44613416791265</v>
      </c>
      <c r="M1561">
        <v>65.735109493724508</v>
      </c>
    </row>
    <row r="1562" spans="1:13" x14ac:dyDescent="0.25">
      <c r="A1562">
        <v>1996</v>
      </c>
      <c r="B1562">
        <v>4</v>
      </c>
      <c r="C1562">
        <v>26</v>
      </c>
      <c r="D1562">
        <v>69.3</v>
      </c>
      <c r="E1562">
        <v>18.97</v>
      </c>
      <c r="F1562">
        <v>100</v>
      </c>
      <c r="G1562">
        <v>48200</v>
      </c>
      <c r="H1562">
        <v>4.1151065399927009E-2</v>
      </c>
      <c r="I1562">
        <v>1.6751762017605616</v>
      </c>
      <c r="J1562">
        <v>0.4738671348684203</v>
      </c>
      <c r="K1562">
        <v>0.48664617751920042</v>
      </c>
      <c r="L1562">
        <v>5.2703493135120549</v>
      </c>
      <c r="M1562">
        <v>0.79551692081454894</v>
      </c>
    </row>
    <row r="1563" spans="1:13" x14ac:dyDescent="0.25">
      <c r="A1563">
        <v>1996</v>
      </c>
      <c r="B1563">
        <v>4</v>
      </c>
      <c r="C1563">
        <v>26</v>
      </c>
      <c r="D1563">
        <v>69.3</v>
      </c>
      <c r="E1563">
        <v>18.97</v>
      </c>
      <c r="F1563">
        <v>150</v>
      </c>
      <c r="G1563">
        <v>20400</v>
      </c>
      <c r="H1563">
        <v>1.6861174661725917E-2</v>
      </c>
      <c r="I1563">
        <v>0.70899573684471906</v>
      </c>
      <c r="J1563">
        <v>0.19958689901490653</v>
      </c>
      <c r="K1563">
        <v>0.19958689901490653</v>
      </c>
      <c r="L1563">
        <v>0.19958689901490653</v>
      </c>
      <c r="M1563">
        <v>0.19958689901490653</v>
      </c>
    </row>
    <row r="1564" spans="1:13" x14ac:dyDescent="0.25">
      <c r="A1564">
        <v>1996</v>
      </c>
      <c r="B1564">
        <v>4</v>
      </c>
      <c r="C1564">
        <v>26</v>
      </c>
      <c r="D1564">
        <v>69.3</v>
      </c>
      <c r="E1564">
        <v>18.97</v>
      </c>
      <c r="F1564">
        <v>175</v>
      </c>
      <c r="G1564">
        <v>30600</v>
      </c>
      <c r="H1564">
        <v>3.3166207717095247E-2</v>
      </c>
      <c r="I1564">
        <v>1.0634936052670785</v>
      </c>
      <c r="J1564">
        <v>0.31314535405097149</v>
      </c>
      <c r="K1564">
        <v>0.38981960995565196</v>
      </c>
      <c r="L1564">
        <v>29.092038425912783</v>
      </c>
      <c r="M1564">
        <v>2.2430440697277438</v>
      </c>
    </row>
    <row r="1565" spans="1:13" x14ac:dyDescent="0.25">
      <c r="A1565">
        <v>1996</v>
      </c>
      <c r="B1565">
        <v>4</v>
      </c>
      <c r="C1565">
        <v>29</v>
      </c>
      <c r="D1565">
        <v>50.25</v>
      </c>
      <c r="E1565">
        <v>-4.2169999999999996</v>
      </c>
      <c r="F1565">
        <v>10</v>
      </c>
      <c r="G1565">
        <v>136170</v>
      </c>
      <c r="H1565">
        <v>0.11254834086702051</v>
      </c>
      <c r="I1565">
        <v>4.7325465434384997</v>
      </c>
      <c r="J1565">
        <v>1.7227385515143039</v>
      </c>
      <c r="K1565">
        <v>3.8978913487102083</v>
      </c>
      <c r="L1565">
        <v>818.14396138389407</v>
      </c>
      <c r="M1565">
        <v>56.471552741869729</v>
      </c>
    </row>
    <row r="1566" spans="1:13" x14ac:dyDescent="0.25">
      <c r="A1566">
        <v>1996</v>
      </c>
      <c r="B1566">
        <v>4</v>
      </c>
      <c r="C1566">
        <v>30</v>
      </c>
      <c r="D1566">
        <v>69.3</v>
      </c>
      <c r="E1566">
        <v>18.97</v>
      </c>
      <c r="F1566">
        <v>0</v>
      </c>
      <c r="G1566">
        <v>396960</v>
      </c>
      <c r="H1566">
        <v>0.39365338289762924</v>
      </c>
      <c r="I1566">
        <v>13.796222926366651</v>
      </c>
      <c r="J1566">
        <v>3.998319917739285</v>
      </c>
      <c r="K1566">
        <v>4.63663309814575</v>
      </c>
      <c r="L1566">
        <v>243.58260474098887</v>
      </c>
      <c r="M1566">
        <v>20.064726725748411</v>
      </c>
    </row>
    <row r="1567" spans="1:13" x14ac:dyDescent="0.25">
      <c r="A1567">
        <v>1996</v>
      </c>
      <c r="B1567">
        <v>4</v>
      </c>
      <c r="C1567">
        <v>30</v>
      </c>
      <c r="D1567">
        <v>69.3</v>
      </c>
      <c r="E1567">
        <v>18.97</v>
      </c>
      <c r="F1567">
        <v>5</v>
      </c>
      <c r="G1567">
        <v>613200</v>
      </c>
      <c r="H1567">
        <v>0.70237580914731657</v>
      </c>
      <c r="I1567">
        <v>21.311577736920668</v>
      </c>
      <c r="J1567">
        <v>6.3411783468987917</v>
      </c>
      <c r="K1567">
        <v>8.2452557018650232</v>
      </c>
      <c r="L1567">
        <v>721.01702296480039</v>
      </c>
      <c r="M1567">
        <v>54.266996452871965</v>
      </c>
    </row>
    <row r="1568" spans="1:13" x14ac:dyDescent="0.25">
      <c r="A1568">
        <v>1996</v>
      </c>
      <c r="B1568">
        <v>4</v>
      </c>
      <c r="C1568">
        <v>30</v>
      </c>
      <c r="D1568">
        <v>69.3</v>
      </c>
      <c r="E1568">
        <v>18.97</v>
      </c>
      <c r="F1568">
        <v>10</v>
      </c>
      <c r="G1568">
        <v>279183.67</v>
      </c>
      <c r="H1568">
        <v>0.36467230772575021</v>
      </c>
      <c r="I1568">
        <v>9.7029427366011198</v>
      </c>
      <c r="J1568">
        <v>2.9655400458236851</v>
      </c>
      <c r="K1568">
        <v>4.2695239408814381</v>
      </c>
      <c r="L1568">
        <v>492.40247869639029</v>
      </c>
      <c r="M1568">
        <v>35.78694554421773</v>
      </c>
    </row>
    <row r="1569" spans="1:13" x14ac:dyDescent="0.25">
      <c r="A1569">
        <v>1996</v>
      </c>
      <c r="B1569">
        <v>4</v>
      </c>
      <c r="C1569">
        <v>30</v>
      </c>
      <c r="D1569">
        <v>69.3</v>
      </c>
      <c r="E1569">
        <v>18.97</v>
      </c>
      <c r="F1569">
        <v>20</v>
      </c>
      <c r="G1569">
        <v>336200</v>
      </c>
      <c r="H1569">
        <v>0.6351817454000771</v>
      </c>
      <c r="I1569">
        <v>11.68452778074483</v>
      </c>
      <c r="J1569">
        <v>3.9138574909985779</v>
      </c>
      <c r="K1569">
        <v>7.3929518526734546</v>
      </c>
      <c r="L1569">
        <v>1309.7561306267282</v>
      </c>
      <c r="M1569">
        <v>91.483011714832102</v>
      </c>
    </row>
    <row r="1570" spans="1:13" x14ac:dyDescent="0.25">
      <c r="A1570">
        <v>1996</v>
      </c>
      <c r="B1570">
        <v>4</v>
      </c>
      <c r="C1570">
        <v>30</v>
      </c>
      <c r="D1570">
        <v>69.3</v>
      </c>
      <c r="E1570">
        <v>18.97</v>
      </c>
      <c r="F1570">
        <v>30</v>
      </c>
      <c r="G1570">
        <v>189583.33</v>
      </c>
      <c r="H1570">
        <v>0.39593692981347961</v>
      </c>
      <c r="I1570">
        <v>6.5889104287659563</v>
      </c>
      <c r="J1570">
        <v>2.2730286501406654</v>
      </c>
      <c r="K1570">
        <v>4.6025415801097731</v>
      </c>
      <c r="L1570">
        <v>876.63173914671086</v>
      </c>
      <c r="M1570">
        <v>60.907102873029594</v>
      </c>
    </row>
    <row r="1571" spans="1:13" x14ac:dyDescent="0.25">
      <c r="A1571">
        <v>1996</v>
      </c>
      <c r="B1571">
        <v>4</v>
      </c>
      <c r="C1571">
        <v>30</v>
      </c>
      <c r="D1571">
        <v>69.3</v>
      </c>
      <c r="E1571">
        <v>18.97</v>
      </c>
      <c r="F1571">
        <v>50</v>
      </c>
      <c r="G1571">
        <v>152897.96</v>
      </c>
      <c r="H1571">
        <v>0.26973492375896491</v>
      </c>
      <c r="I1571">
        <v>5.3139216574634496</v>
      </c>
      <c r="J1571">
        <v>1.7465061250059033</v>
      </c>
      <c r="K1571">
        <v>3.1424210152510703</v>
      </c>
      <c r="L1571">
        <v>525.68879796448971</v>
      </c>
      <c r="M1571">
        <v>36.881823997895481</v>
      </c>
    </row>
    <row r="1572" spans="1:13" x14ac:dyDescent="0.25">
      <c r="A1572">
        <v>1996</v>
      </c>
      <c r="B1572">
        <v>4</v>
      </c>
      <c r="C1572">
        <v>30</v>
      </c>
      <c r="D1572">
        <v>69.3</v>
      </c>
      <c r="E1572">
        <v>18.97</v>
      </c>
      <c r="F1572">
        <v>100</v>
      </c>
      <c r="G1572">
        <v>40600</v>
      </c>
      <c r="H1572">
        <v>3.8150470362142058E-2</v>
      </c>
      <c r="I1572">
        <v>1.4110405350929212</v>
      </c>
      <c r="J1572">
        <v>0.40524665028410217</v>
      </c>
      <c r="K1572">
        <v>0.44997329956183241</v>
      </c>
      <c r="L1572">
        <v>17.192934275536825</v>
      </c>
      <c r="M1572">
        <v>1.5310209010955527</v>
      </c>
    </row>
    <row r="1573" spans="1:13" x14ac:dyDescent="0.25">
      <c r="A1573">
        <v>1996</v>
      </c>
      <c r="B1573">
        <v>4</v>
      </c>
      <c r="C1573">
        <v>30</v>
      </c>
      <c r="D1573">
        <v>69.3</v>
      </c>
      <c r="E1573">
        <v>18.97</v>
      </c>
      <c r="F1573">
        <v>150</v>
      </c>
      <c r="G1573">
        <v>116400</v>
      </c>
      <c r="H1573">
        <v>0.13558010757473266</v>
      </c>
      <c r="I1573">
        <v>4.0454462631728081</v>
      </c>
      <c r="J1573">
        <v>1.2076443926104663</v>
      </c>
      <c r="K1573">
        <v>1.5910156721338686</v>
      </c>
      <c r="L1573">
        <v>145.10210975191953</v>
      </c>
      <c r="M1573">
        <v>10.857137970994327</v>
      </c>
    </row>
    <row r="1574" spans="1:13" x14ac:dyDescent="0.25">
      <c r="A1574">
        <v>1996</v>
      </c>
      <c r="B1574">
        <v>4</v>
      </c>
      <c r="C1574">
        <v>30</v>
      </c>
      <c r="D1574">
        <v>69.3</v>
      </c>
      <c r="E1574">
        <v>18.97</v>
      </c>
      <c r="F1574">
        <v>175</v>
      </c>
      <c r="G1574">
        <v>738000</v>
      </c>
      <c r="H1574">
        <v>1.7163374135261706</v>
      </c>
      <c r="I1574">
        <v>25.648963421147187</v>
      </c>
      <c r="J1574">
        <v>9.1543328587797959</v>
      </c>
      <c r="K1574">
        <v>19.927065813387401</v>
      </c>
      <c r="L1574">
        <v>4052.5888094553643</v>
      </c>
      <c r="M1574">
        <v>280.30510241136631</v>
      </c>
    </row>
    <row r="1575" spans="1:13" x14ac:dyDescent="0.25">
      <c r="A1575">
        <v>1996</v>
      </c>
      <c r="B1575">
        <v>5</v>
      </c>
      <c r="C1575">
        <v>1</v>
      </c>
      <c r="D1575">
        <v>54.7</v>
      </c>
      <c r="E1575">
        <v>-3.6</v>
      </c>
      <c r="F1575">
        <v>0</v>
      </c>
      <c r="G1575">
        <v>100000</v>
      </c>
      <c r="H1575">
        <v>8.2652816969244688E-2</v>
      </c>
      <c r="I1575">
        <v>7.0521034993675693</v>
      </c>
      <c r="J1575">
        <v>2.1542867203683227</v>
      </c>
      <c r="K1575">
        <v>2.862518431894109</v>
      </c>
      <c r="L1575">
        <v>776.83491996102839</v>
      </c>
      <c r="M1575">
        <v>22.414515870630414</v>
      </c>
    </row>
    <row r="1576" spans="1:13" x14ac:dyDescent="0.25">
      <c r="A1576">
        <v>1996</v>
      </c>
      <c r="B1576">
        <v>5</v>
      </c>
      <c r="C1576">
        <v>2</v>
      </c>
      <c r="D1576">
        <v>69.3</v>
      </c>
      <c r="E1576">
        <v>18.97</v>
      </c>
      <c r="F1576">
        <v>0</v>
      </c>
      <c r="G1576">
        <v>177900</v>
      </c>
      <c r="H1576">
        <v>0.1509765842505395</v>
      </c>
      <c r="I1576">
        <v>6.1828598816017415</v>
      </c>
      <c r="J1576">
        <v>1.7473976662325348</v>
      </c>
      <c r="K1576">
        <v>1.7857347941848751</v>
      </c>
      <c r="L1576">
        <v>16.136844202163442</v>
      </c>
      <c r="M1576">
        <v>2.7123470240709207</v>
      </c>
    </row>
    <row r="1577" spans="1:13" x14ac:dyDescent="0.25">
      <c r="A1577">
        <v>1996</v>
      </c>
      <c r="B1577">
        <v>5</v>
      </c>
      <c r="C1577">
        <v>2</v>
      </c>
      <c r="D1577">
        <v>69.3</v>
      </c>
      <c r="E1577">
        <v>18.97</v>
      </c>
      <c r="F1577">
        <v>5</v>
      </c>
      <c r="G1577">
        <v>2199900</v>
      </c>
      <c r="H1577">
        <v>1.8386216386280554</v>
      </c>
      <c r="I1577">
        <v>76.456849092387131</v>
      </c>
      <c r="J1577">
        <v>21.558658575208369</v>
      </c>
      <c r="K1577">
        <v>21.756733736295459</v>
      </c>
      <c r="L1577">
        <v>95.904132344184703</v>
      </c>
      <c r="M1577">
        <v>26.544230257373364</v>
      </c>
    </row>
    <row r="1578" spans="1:13" x14ac:dyDescent="0.25">
      <c r="A1578">
        <v>1996</v>
      </c>
      <c r="B1578">
        <v>5</v>
      </c>
      <c r="C1578">
        <v>2</v>
      </c>
      <c r="D1578">
        <v>69.3</v>
      </c>
      <c r="E1578">
        <v>18.97</v>
      </c>
      <c r="F1578">
        <v>10</v>
      </c>
      <c r="G1578">
        <v>1575260</v>
      </c>
      <c r="H1578">
        <v>1.3229296661407035</v>
      </c>
      <c r="I1578">
        <v>54.747677667745691</v>
      </c>
      <c r="J1578">
        <v>15.448418372158738</v>
      </c>
      <c r="K1578">
        <v>15.652244102438681</v>
      </c>
      <c r="L1578">
        <v>91.952309121524721</v>
      </c>
      <c r="M1578">
        <v>20.578732457999493</v>
      </c>
    </row>
    <row r="1579" spans="1:13" x14ac:dyDescent="0.25">
      <c r="A1579">
        <v>1996</v>
      </c>
      <c r="B1579">
        <v>5</v>
      </c>
      <c r="C1579">
        <v>2</v>
      </c>
      <c r="D1579">
        <v>69.3</v>
      </c>
      <c r="E1579">
        <v>18.97</v>
      </c>
      <c r="F1579">
        <v>20</v>
      </c>
      <c r="G1579">
        <v>440244.9</v>
      </c>
      <c r="H1579">
        <v>0.41650503103607917</v>
      </c>
      <c r="I1579">
        <v>15.300576336648511</v>
      </c>
      <c r="J1579">
        <v>4.3992122847536441</v>
      </c>
      <c r="K1579">
        <v>4.9116779323493258</v>
      </c>
      <c r="L1579">
        <v>196.74792048080241</v>
      </c>
      <c r="M1579">
        <v>17.298024062632269</v>
      </c>
    </row>
    <row r="1580" spans="1:13" x14ac:dyDescent="0.25">
      <c r="A1580">
        <v>1996</v>
      </c>
      <c r="B1580">
        <v>5</v>
      </c>
      <c r="C1580">
        <v>2</v>
      </c>
      <c r="D1580">
        <v>69.3</v>
      </c>
      <c r="E1580">
        <v>18.97</v>
      </c>
      <c r="F1580">
        <v>30</v>
      </c>
      <c r="G1580">
        <v>130000</v>
      </c>
      <c r="H1580">
        <v>0.15222090667379701</v>
      </c>
      <c r="I1580">
        <v>4.5181100877359546</v>
      </c>
      <c r="J1580">
        <v>1.35014187856798</v>
      </c>
      <c r="K1580">
        <v>1.7860936472442488</v>
      </c>
      <c r="L1580">
        <v>164.9801528540969</v>
      </c>
      <c r="M1580">
        <v>12.323091645583457</v>
      </c>
    </row>
    <row r="1581" spans="1:13" x14ac:dyDescent="0.25">
      <c r="A1581">
        <v>1996</v>
      </c>
      <c r="B1581">
        <v>5</v>
      </c>
      <c r="C1581">
        <v>2</v>
      </c>
      <c r="D1581">
        <v>69.3</v>
      </c>
      <c r="E1581">
        <v>18.97</v>
      </c>
      <c r="F1581">
        <v>50</v>
      </c>
      <c r="G1581">
        <v>11428.57</v>
      </c>
      <c r="H1581">
        <v>1.9824767775439775E-2</v>
      </c>
      <c r="I1581">
        <v>0.39719644157997303</v>
      </c>
      <c r="J1581">
        <v>0.12995602491613886</v>
      </c>
      <c r="K1581">
        <v>0.23101477079293847</v>
      </c>
      <c r="L1581">
        <v>38.061316521984033</v>
      </c>
      <c r="M1581">
        <v>2.6736148002683406</v>
      </c>
    </row>
    <row r="1582" spans="1:13" x14ac:dyDescent="0.25">
      <c r="A1582">
        <v>1996</v>
      </c>
      <c r="B1582">
        <v>5</v>
      </c>
      <c r="C1582">
        <v>2</v>
      </c>
      <c r="D1582">
        <v>69.3</v>
      </c>
      <c r="E1582">
        <v>18.97</v>
      </c>
      <c r="F1582">
        <v>100</v>
      </c>
      <c r="G1582">
        <v>3555.56</v>
      </c>
      <c r="H1582">
        <v>2.9387704990316765E-3</v>
      </c>
      <c r="I1582">
        <v>0.12357239618115731</v>
      </c>
      <c r="J1582">
        <v>3.478643111085495E-2</v>
      </c>
      <c r="K1582">
        <v>3.478643111085495E-2</v>
      </c>
      <c r="L1582">
        <v>3.478643111085495E-2</v>
      </c>
      <c r="M1582">
        <v>3.478643111085495E-2</v>
      </c>
    </row>
    <row r="1583" spans="1:13" x14ac:dyDescent="0.25">
      <c r="A1583">
        <v>1996</v>
      </c>
      <c r="B1583">
        <v>5</v>
      </c>
      <c r="C1583">
        <v>2</v>
      </c>
      <c r="D1583">
        <v>69.3</v>
      </c>
      <c r="E1583">
        <v>18.97</v>
      </c>
      <c r="F1583">
        <v>150</v>
      </c>
      <c r="G1583">
        <v>62440</v>
      </c>
      <c r="H1583">
        <v>0.13009039463650987</v>
      </c>
      <c r="I1583">
        <v>2.1700830298325617</v>
      </c>
      <c r="J1583">
        <v>0.74808367149843591</v>
      </c>
      <c r="K1583">
        <v>1.5122704220150847</v>
      </c>
      <c r="L1583">
        <v>287.57771795438777</v>
      </c>
      <c r="M1583">
        <v>19.982740871076931</v>
      </c>
    </row>
    <row r="1584" spans="1:13" x14ac:dyDescent="0.25">
      <c r="A1584">
        <v>1996</v>
      </c>
      <c r="B1584">
        <v>5</v>
      </c>
      <c r="C1584">
        <v>2</v>
      </c>
      <c r="D1584">
        <v>69.3</v>
      </c>
      <c r="E1584">
        <v>18.97</v>
      </c>
      <c r="F1584">
        <v>175</v>
      </c>
      <c r="G1584">
        <v>224680.85</v>
      </c>
      <c r="H1584">
        <v>0.35219931357687811</v>
      </c>
      <c r="I1584">
        <v>7.8087139608160685</v>
      </c>
      <c r="J1584">
        <v>2.4892456336219717</v>
      </c>
      <c r="K1584">
        <v>4.1104167086724388</v>
      </c>
      <c r="L1584">
        <v>610.97912883605727</v>
      </c>
      <c r="M1584">
        <v>43.294284283383959</v>
      </c>
    </row>
    <row r="1585" spans="1:13" x14ac:dyDescent="0.25">
      <c r="A1585">
        <v>1996</v>
      </c>
      <c r="B1585">
        <v>5</v>
      </c>
      <c r="C1585">
        <v>6</v>
      </c>
      <c r="D1585">
        <v>50.25</v>
      </c>
      <c r="E1585">
        <v>-4.2169999999999996</v>
      </c>
      <c r="F1585">
        <v>10</v>
      </c>
      <c r="G1585">
        <v>711110</v>
      </c>
      <c r="H1585">
        <v>0.58775244674999594</v>
      </c>
      <c r="I1585">
        <v>24.714409726845496</v>
      </c>
      <c r="J1585">
        <v>8.9965235467969205</v>
      </c>
      <c r="K1585">
        <v>20.355654821042197</v>
      </c>
      <c r="L1585">
        <v>4272.5295761158914</v>
      </c>
      <c r="M1585">
        <v>294.90699765198639</v>
      </c>
    </row>
    <row r="1586" spans="1:13" x14ac:dyDescent="0.25">
      <c r="A1586">
        <v>1996</v>
      </c>
      <c r="B1586">
        <v>5</v>
      </c>
      <c r="C1586">
        <v>7</v>
      </c>
      <c r="D1586">
        <v>69.3</v>
      </c>
      <c r="E1586">
        <v>18.97</v>
      </c>
      <c r="F1586">
        <v>0</v>
      </c>
      <c r="G1586">
        <v>2800</v>
      </c>
      <c r="H1586">
        <v>2.3142788751388515E-3</v>
      </c>
      <c r="I1586">
        <v>9.7313140351235949E-2</v>
      </c>
      <c r="J1586">
        <v>2.7394280256947953E-2</v>
      </c>
      <c r="K1586">
        <v>2.7394280256947953E-2</v>
      </c>
      <c r="L1586">
        <v>2.7394280256947953E-2</v>
      </c>
      <c r="M1586">
        <v>2.7394280256947953E-2</v>
      </c>
    </row>
    <row r="1587" spans="1:13" x14ac:dyDescent="0.25">
      <c r="A1587">
        <v>1996</v>
      </c>
      <c r="B1587">
        <v>5</v>
      </c>
      <c r="C1587">
        <v>7</v>
      </c>
      <c r="D1587">
        <v>69.3</v>
      </c>
      <c r="E1587">
        <v>18.97</v>
      </c>
      <c r="F1587">
        <v>5</v>
      </c>
      <c r="G1587">
        <v>181972.79</v>
      </c>
      <c r="H1587">
        <v>0.15207962937789127</v>
      </c>
      <c r="I1587">
        <v>6.3244084476342808</v>
      </c>
      <c r="J1587">
        <v>1.7832882424352674</v>
      </c>
      <c r="K1587">
        <v>1.7995880710743706</v>
      </c>
      <c r="L1587">
        <v>7.9012612173224568</v>
      </c>
      <c r="M1587">
        <v>2.1935565650318791</v>
      </c>
    </row>
    <row r="1588" spans="1:13" x14ac:dyDescent="0.25">
      <c r="A1588">
        <v>1996</v>
      </c>
      <c r="B1588">
        <v>5</v>
      </c>
      <c r="C1588">
        <v>7</v>
      </c>
      <c r="D1588">
        <v>69.3</v>
      </c>
      <c r="E1588">
        <v>18.97</v>
      </c>
      <c r="F1588">
        <v>10</v>
      </c>
      <c r="G1588">
        <v>7840</v>
      </c>
      <c r="H1588">
        <v>7.8580088521773978E-3</v>
      </c>
      <c r="I1588">
        <v>0.27247679298346067</v>
      </c>
      <c r="J1588">
        <v>7.9112860686961328E-2</v>
      </c>
      <c r="K1588">
        <v>9.2530855470280407E-2</v>
      </c>
      <c r="L1588">
        <v>5.1154191482627782</v>
      </c>
      <c r="M1588">
        <v>0.4168451359303964</v>
      </c>
    </row>
    <row r="1589" spans="1:13" x14ac:dyDescent="0.25">
      <c r="A1589">
        <v>1996</v>
      </c>
      <c r="B1589">
        <v>5</v>
      </c>
      <c r="C1589">
        <v>7</v>
      </c>
      <c r="D1589">
        <v>69.3</v>
      </c>
      <c r="E1589">
        <v>18.97</v>
      </c>
      <c r="F1589">
        <v>20</v>
      </c>
      <c r="G1589">
        <v>219836.74</v>
      </c>
      <c r="H1589">
        <v>0.18980337397987052</v>
      </c>
      <c r="I1589">
        <v>7.6403584049922015</v>
      </c>
      <c r="J1589">
        <v>2.1649734385130293</v>
      </c>
      <c r="K1589">
        <v>2.2438645388415539</v>
      </c>
      <c r="L1589">
        <v>31.775936256315042</v>
      </c>
      <c r="M1589">
        <v>4.1506703508068057</v>
      </c>
    </row>
    <row r="1590" spans="1:13" x14ac:dyDescent="0.25">
      <c r="A1590">
        <v>1996</v>
      </c>
      <c r="B1590">
        <v>5</v>
      </c>
      <c r="C1590">
        <v>7</v>
      </c>
      <c r="D1590">
        <v>69.3</v>
      </c>
      <c r="E1590">
        <v>18.97</v>
      </c>
      <c r="F1590">
        <v>30</v>
      </c>
      <c r="G1590">
        <v>4728316.33</v>
      </c>
      <c r="H1590">
        <v>3.9750462201406709</v>
      </c>
      <c r="I1590">
        <v>164.33118237368961</v>
      </c>
      <c r="J1590">
        <v>46.377343193661808</v>
      </c>
      <c r="K1590">
        <v>47.029335221059696</v>
      </c>
      <c r="L1590">
        <v>291.09584249695877</v>
      </c>
      <c r="M1590">
        <v>62.788047953169993</v>
      </c>
    </row>
    <row r="1591" spans="1:13" x14ac:dyDescent="0.25">
      <c r="A1591">
        <v>1996</v>
      </c>
      <c r="B1591">
        <v>5</v>
      </c>
      <c r="C1591">
        <v>7</v>
      </c>
      <c r="D1591">
        <v>69.3</v>
      </c>
      <c r="E1591">
        <v>18.97</v>
      </c>
      <c r="F1591">
        <v>50</v>
      </c>
      <c r="G1591">
        <v>19200</v>
      </c>
      <c r="H1591">
        <v>1.5869340858094983E-2</v>
      </c>
      <c r="I1591">
        <v>0.66729010526561794</v>
      </c>
      <c r="J1591">
        <v>0.18784649319050026</v>
      </c>
      <c r="K1591">
        <v>0.18784649319050026</v>
      </c>
      <c r="L1591">
        <v>0.18784649319050026</v>
      </c>
      <c r="M1591">
        <v>0.18784649319050026</v>
      </c>
    </row>
    <row r="1592" spans="1:13" x14ac:dyDescent="0.25">
      <c r="A1592">
        <v>1996</v>
      </c>
      <c r="B1592">
        <v>5</v>
      </c>
      <c r="C1592">
        <v>7</v>
      </c>
      <c r="D1592">
        <v>69.3</v>
      </c>
      <c r="E1592">
        <v>18.97</v>
      </c>
      <c r="F1592">
        <v>100</v>
      </c>
      <c r="G1592">
        <v>43800</v>
      </c>
      <c r="H1592">
        <v>3.6201933832529176E-2</v>
      </c>
      <c r="I1592">
        <v>1.5222555526371908</v>
      </c>
      <c r="J1592">
        <v>0.4285248125908287</v>
      </c>
      <c r="K1592">
        <v>0.4285248125908287</v>
      </c>
      <c r="L1592">
        <v>0.4285248125908287</v>
      </c>
      <c r="M1592">
        <v>0.4285248125908287</v>
      </c>
    </row>
    <row r="1593" spans="1:13" x14ac:dyDescent="0.25">
      <c r="A1593">
        <v>1996</v>
      </c>
      <c r="B1593">
        <v>5</v>
      </c>
      <c r="C1593">
        <v>7</v>
      </c>
      <c r="D1593">
        <v>69.3</v>
      </c>
      <c r="E1593">
        <v>18.97</v>
      </c>
      <c r="F1593">
        <v>150</v>
      </c>
      <c r="G1593">
        <v>32571.43</v>
      </c>
      <c r="H1593">
        <v>3.7166022360701031E-2</v>
      </c>
      <c r="I1593">
        <v>1.1320100496537346</v>
      </c>
      <c r="J1593">
        <v>0.33657673103137309</v>
      </c>
      <c r="K1593">
        <v>0.43633153534369373</v>
      </c>
      <c r="L1593">
        <v>37.778516177795915</v>
      </c>
      <c r="M1593">
        <v>2.8474151663500966</v>
      </c>
    </row>
    <row r="1594" spans="1:13" x14ac:dyDescent="0.25">
      <c r="A1594">
        <v>1996</v>
      </c>
      <c r="B1594">
        <v>5</v>
      </c>
      <c r="C1594">
        <v>7</v>
      </c>
      <c r="D1594">
        <v>69.3</v>
      </c>
      <c r="E1594">
        <v>18.97</v>
      </c>
      <c r="F1594">
        <v>175</v>
      </c>
      <c r="G1594">
        <v>284600</v>
      </c>
      <c r="H1594">
        <v>0.42651332781893758</v>
      </c>
      <c r="I1594">
        <v>9.8911856228434836</v>
      </c>
      <c r="J1594">
        <v>3.1188078406542115</v>
      </c>
      <c r="K1594">
        <v>4.9813533070054081</v>
      </c>
      <c r="L1594">
        <v>702.20608537796397</v>
      </c>
      <c r="M1594">
        <v>49.999264142302465</v>
      </c>
    </row>
    <row r="1595" spans="1:13" x14ac:dyDescent="0.25">
      <c r="A1595">
        <v>1996</v>
      </c>
      <c r="B1595">
        <v>5</v>
      </c>
      <c r="C1595">
        <v>13</v>
      </c>
      <c r="D1595">
        <v>50.25</v>
      </c>
      <c r="E1595">
        <v>-4.2169999999999996</v>
      </c>
      <c r="F1595">
        <v>10</v>
      </c>
      <c r="G1595">
        <v>1503870</v>
      </c>
      <c r="H1595">
        <v>1.2429909185553802</v>
      </c>
      <c r="I1595">
        <v>52.266540135718998</v>
      </c>
      <c r="J1595">
        <v>19.026032352690137</v>
      </c>
      <c r="K1595">
        <v>43.048555941725937</v>
      </c>
      <c r="L1595">
        <v>9035.6330998486937</v>
      </c>
      <c r="M1595">
        <v>623.67536184119581</v>
      </c>
    </row>
    <row r="1596" spans="1:13" x14ac:dyDescent="0.25">
      <c r="A1596">
        <v>1996</v>
      </c>
      <c r="B1596">
        <v>5</v>
      </c>
      <c r="C1596">
        <v>14</v>
      </c>
      <c r="D1596">
        <v>69.3</v>
      </c>
      <c r="E1596">
        <v>18.97</v>
      </c>
      <c r="F1596">
        <v>0</v>
      </c>
      <c r="G1596">
        <v>11200</v>
      </c>
      <c r="H1596">
        <v>9.2571155005554059E-3</v>
      </c>
      <c r="I1596">
        <v>0.3892525614049438</v>
      </c>
      <c r="J1596">
        <v>0.10957712102779181</v>
      </c>
      <c r="K1596">
        <v>0.10957712102779181</v>
      </c>
      <c r="L1596">
        <v>0.10957712102779181</v>
      </c>
      <c r="M1596">
        <v>0.10957712102779181</v>
      </c>
    </row>
    <row r="1597" spans="1:13" x14ac:dyDescent="0.25">
      <c r="A1597">
        <v>1996</v>
      </c>
      <c r="B1597">
        <v>5</v>
      </c>
      <c r="C1597">
        <v>14</v>
      </c>
      <c r="D1597">
        <v>69.3</v>
      </c>
      <c r="E1597">
        <v>18.97</v>
      </c>
      <c r="F1597">
        <v>5</v>
      </c>
      <c r="G1597">
        <v>18666.669999999998</v>
      </c>
      <c r="H1597">
        <v>1.5428528589352907E-2</v>
      </c>
      <c r="I1597">
        <v>0.64875438485721615</v>
      </c>
      <c r="J1597">
        <v>0.18262856765855809</v>
      </c>
      <c r="K1597">
        <v>0.18262856765855809</v>
      </c>
      <c r="L1597">
        <v>0.18262856765855809</v>
      </c>
      <c r="M1597">
        <v>0.18262856765855809</v>
      </c>
    </row>
    <row r="1598" spans="1:13" x14ac:dyDescent="0.25">
      <c r="A1598">
        <v>1996</v>
      </c>
      <c r="B1598">
        <v>5</v>
      </c>
      <c r="C1598">
        <v>14</v>
      </c>
      <c r="D1598">
        <v>69.3</v>
      </c>
      <c r="E1598">
        <v>18.97</v>
      </c>
      <c r="F1598">
        <v>10</v>
      </c>
      <c r="G1598">
        <v>285160</v>
      </c>
      <c r="H1598">
        <v>0.23792386582477498</v>
      </c>
      <c r="I1598">
        <v>9.910648250913729</v>
      </c>
      <c r="J1598">
        <v>2.7938118556395155</v>
      </c>
      <c r="K1598">
        <v>2.8155362281458416</v>
      </c>
      <c r="L1598">
        <v>10.947831559333695</v>
      </c>
      <c r="M1598">
        <v>3.3406164917479346</v>
      </c>
    </row>
    <row r="1599" spans="1:13" x14ac:dyDescent="0.25">
      <c r="A1599">
        <v>1996</v>
      </c>
      <c r="B1599">
        <v>5</v>
      </c>
      <c r="C1599">
        <v>14</v>
      </c>
      <c r="D1599">
        <v>69.3</v>
      </c>
      <c r="E1599">
        <v>18.97</v>
      </c>
      <c r="F1599">
        <v>20</v>
      </c>
      <c r="G1599">
        <v>5312820</v>
      </c>
      <c r="H1599">
        <v>4.3917203535537261</v>
      </c>
      <c r="I1599">
        <v>184.64542797173334</v>
      </c>
      <c r="J1599">
        <v>51.979803393720317</v>
      </c>
      <c r="K1599">
        <v>51.984915010780632</v>
      </c>
      <c r="L1599">
        <v>53.898396265177773</v>
      </c>
      <c r="M1599">
        <v>52.10846330809877</v>
      </c>
    </row>
    <row r="1600" spans="1:13" x14ac:dyDescent="0.25">
      <c r="A1600">
        <v>1996</v>
      </c>
      <c r="B1600">
        <v>5</v>
      </c>
      <c r="C1600">
        <v>14</v>
      </c>
      <c r="D1600">
        <v>69.3</v>
      </c>
      <c r="E1600">
        <v>18.97</v>
      </c>
      <c r="F1600">
        <v>30</v>
      </c>
      <c r="G1600">
        <v>25200</v>
      </c>
      <c r="H1600">
        <v>2.0828509876249662E-2</v>
      </c>
      <c r="I1600">
        <v>0.87581826316112354</v>
      </c>
      <c r="J1600">
        <v>0.24654852231253158</v>
      </c>
      <c r="K1600">
        <v>0.24654852231253158</v>
      </c>
      <c r="L1600">
        <v>0.24654852231253158</v>
      </c>
      <c r="M1600">
        <v>0.24654852231253158</v>
      </c>
    </row>
    <row r="1601" spans="1:13" x14ac:dyDescent="0.25">
      <c r="A1601">
        <v>1996</v>
      </c>
      <c r="B1601">
        <v>5</v>
      </c>
      <c r="C1601">
        <v>14</v>
      </c>
      <c r="D1601">
        <v>69.3</v>
      </c>
      <c r="E1601">
        <v>18.97</v>
      </c>
      <c r="F1601">
        <v>50</v>
      </c>
      <c r="G1601">
        <v>36600</v>
      </c>
      <c r="H1601">
        <v>3.0250931010743557E-2</v>
      </c>
      <c r="I1601">
        <v>1.2720217631625841</v>
      </c>
      <c r="J1601">
        <v>0.3580823776443911</v>
      </c>
      <c r="K1601">
        <v>0.3580823776443911</v>
      </c>
      <c r="L1601">
        <v>0.3580823776443911</v>
      </c>
      <c r="M1601">
        <v>0.3580823776443911</v>
      </c>
    </row>
    <row r="1602" spans="1:13" x14ac:dyDescent="0.25">
      <c r="A1602">
        <v>1996</v>
      </c>
      <c r="B1602">
        <v>5</v>
      </c>
      <c r="C1602">
        <v>14</v>
      </c>
      <c r="D1602">
        <v>69.3</v>
      </c>
      <c r="E1602">
        <v>18.97</v>
      </c>
      <c r="F1602">
        <v>100</v>
      </c>
      <c r="G1602">
        <v>23400</v>
      </c>
      <c r="H1602">
        <v>1.9340759170803259E-2</v>
      </c>
      <c r="I1602">
        <v>0.81325981579247186</v>
      </c>
      <c r="J1602">
        <v>0.22893791357592219</v>
      </c>
      <c r="K1602">
        <v>0.22893791357592219</v>
      </c>
      <c r="L1602">
        <v>0.22893791357592219</v>
      </c>
      <c r="M1602">
        <v>0.22893791357592219</v>
      </c>
    </row>
    <row r="1603" spans="1:13" x14ac:dyDescent="0.25">
      <c r="A1603">
        <v>1996</v>
      </c>
      <c r="B1603">
        <v>5</v>
      </c>
      <c r="C1603">
        <v>14</v>
      </c>
      <c r="D1603">
        <v>69.3</v>
      </c>
      <c r="E1603">
        <v>18.97</v>
      </c>
      <c r="F1603">
        <v>150</v>
      </c>
      <c r="G1603">
        <v>15720</v>
      </c>
      <c r="H1603">
        <v>1.5158495401804518E-2</v>
      </c>
      <c r="I1603">
        <v>0.54634377368622467</v>
      </c>
      <c r="J1603">
        <v>0.1575846928200903</v>
      </c>
      <c r="K1603">
        <v>0.17867011319387743</v>
      </c>
      <c r="L1603">
        <v>8.0717802875820883</v>
      </c>
      <c r="M1603">
        <v>0.68830683963120265</v>
      </c>
    </row>
    <row r="1604" spans="1:13" x14ac:dyDescent="0.25">
      <c r="A1604">
        <v>1996</v>
      </c>
      <c r="B1604">
        <v>5</v>
      </c>
      <c r="C1604">
        <v>14</v>
      </c>
      <c r="D1604">
        <v>69.3</v>
      </c>
      <c r="E1604">
        <v>18.97</v>
      </c>
      <c r="F1604">
        <v>175</v>
      </c>
      <c r="G1604">
        <v>268910.89</v>
      </c>
      <c r="H1604">
        <v>0.49091617010248095</v>
      </c>
      <c r="I1604">
        <v>9.3459154216234896</v>
      </c>
      <c r="J1604">
        <v>3.1005587464349373</v>
      </c>
      <c r="K1604">
        <v>5.716466794701506</v>
      </c>
      <c r="L1604">
        <v>984.95473024926844</v>
      </c>
      <c r="M1604">
        <v>68.943226837720658</v>
      </c>
    </row>
    <row r="1605" spans="1:13" x14ac:dyDescent="0.25">
      <c r="A1605">
        <v>1996</v>
      </c>
      <c r="B1605">
        <v>5</v>
      </c>
      <c r="C1605">
        <v>20</v>
      </c>
      <c r="D1605">
        <v>50.25</v>
      </c>
      <c r="E1605">
        <v>-4.2169999999999996</v>
      </c>
      <c r="F1605">
        <v>10</v>
      </c>
      <c r="G1605">
        <v>1787340</v>
      </c>
      <c r="H1605">
        <v>1.4772868588180981</v>
      </c>
      <c r="I1605">
        <v>62.11845295549216</v>
      </c>
      <c r="J1605">
        <v>22.612319326309581</v>
      </c>
      <c r="K1605">
        <v>51.162936940616163</v>
      </c>
      <c r="L1605">
        <v>10738.792890797453</v>
      </c>
      <c r="M1605">
        <v>741.23422984250158</v>
      </c>
    </row>
    <row r="1606" spans="1:13" x14ac:dyDescent="0.25">
      <c r="A1606">
        <v>1996</v>
      </c>
      <c r="B1606">
        <v>5</v>
      </c>
      <c r="C1606">
        <v>21</v>
      </c>
      <c r="D1606">
        <v>69.3</v>
      </c>
      <c r="E1606">
        <v>18.97</v>
      </c>
      <c r="F1606">
        <v>0</v>
      </c>
      <c r="G1606">
        <v>29400</v>
      </c>
      <c r="H1606">
        <v>2.4299928188957941E-2</v>
      </c>
      <c r="I1606">
        <v>1.0217879736879774</v>
      </c>
      <c r="J1606">
        <v>0.28763994269795351</v>
      </c>
      <c r="K1606">
        <v>0.28763994269795351</v>
      </c>
      <c r="L1606">
        <v>0.28763994269795351</v>
      </c>
      <c r="M1606">
        <v>0.28763994269795351</v>
      </c>
    </row>
    <row r="1607" spans="1:13" x14ac:dyDescent="0.25">
      <c r="A1607">
        <v>1996</v>
      </c>
      <c r="B1607">
        <v>5</v>
      </c>
      <c r="C1607">
        <v>21</v>
      </c>
      <c r="D1607">
        <v>69.3</v>
      </c>
      <c r="E1607">
        <v>18.97</v>
      </c>
      <c r="F1607">
        <v>5</v>
      </c>
      <c r="G1607">
        <v>16800</v>
      </c>
      <c r="H1607">
        <v>1.3885673250833109E-2</v>
      </c>
      <c r="I1607">
        <v>0.5838788421074157</v>
      </c>
      <c r="J1607">
        <v>0.16436568154168774</v>
      </c>
      <c r="K1607">
        <v>0.16436568154168774</v>
      </c>
      <c r="L1607">
        <v>0.16436568154168774</v>
      </c>
      <c r="M1607">
        <v>0.16436568154168774</v>
      </c>
    </row>
    <row r="1608" spans="1:13" x14ac:dyDescent="0.25">
      <c r="A1608">
        <v>1996</v>
      </c>
      <c r="B1608">
        <v>5</v>
      </c>
      <c r="C1608">
        <v>21</v>
      </c>
      <c r="D1608">
        <v>69.3</v>
      </c>
      <c r="E1608">
        <v>18.97</v>
      </c>
      <c r="F1608">
        <v>10</v>
      </c>
      <c r="G1608">
        <v>49918.36</v>
      </c>
      <c r="H1608">
        <v>6.0878079437265753E-2</v>
      </c>
      <c r="I1608">
        <v>1.734897275994115</v>
      </c>
      <c r="J1608">
        <v>0.52268029099435365</v>
      </c>
      <c r="K1608">
        <v>0.71371388010479875</v>
      </c>
      <c r="L1608">
        <v>72.225172467483574</v>
      </c>
      <c r="M1608">
        <v>5.3310148998583831</v>
      </c>
    </row>
    <row r="1609" spans="1:13" x14ac:dyDescent="0.25">
      <c r="A1609">
        <v>1996</v>
      </c>
      <c r="B1609">
        <v>5</v>
      </c>
      <c r="C1609">
        <v>21</v>
      </c>
      <c r="D1609">
        <v>69.3</v>
      </c>
      <c r="E1609">
        <v>18.97</v>
      </c>
      <c r="F1609">
        <v>20</v>
      </c>
      <c r="G1609">
        <v>97880</v>
      </c>
      <c r="H1609">
        <v>8.3000429442698406E-2</v>
      </c>
      <c r="I1609">
        <v>3.4017893491353477</v>
      </c>
      <c r="J1609">
        <v>0.96129643655170083</v>
      </c>
      <c r="K1609">
        <v>0.98174290479294901</v>
      </c>
      <c r="L1609">
        <v>8.6356679223815167</v>
      </c>
      <c r="M1609">
        <v>1.4759360940655069</v>
      </c>
    </row>
    <row r="1610" spans="1:13" x14ac:dyDescent="0.25">
      <c r="A1610">
        <v>1996</v>
      </c>
      <c r="B1610">
        <v>5</v>
      </c>
      <c r="C1610">
        <v>21</v>
      </c>
      <c r="D1610">
        <v>69.3</v>
      </c>
      <c r="E1610">
        <v>18.97</v>
      </c>
      <c r="F1610">
        <v>30</v>
      </c>
      <c r="G1610">
        <v>66640</v>
      </c>
      <c r="H1610">
        <v>5.9738884281970932E-2</v>
      </c>
      <c r="I1610">
        <v>2.3160527403594156</v>
      </c>
      <c r="J1610">
        <v>0.66012816505312322</v>
      </c>
      <c r="K1610">
        <v>0.70549376646339257</v>
      </c>
      <c r="L1610">
        <v>17.687639899238029</v>
      </c>
      <c r="M1610">
        <v>1.8019849051618801</v>
      </c>
    </row>
    <row r="1611" spans="1:13" x14ac:dyDescent="0.25">
      <c r="A1611">
        <v>1996</v>
      </c>
      <c r="B1611">
        <v>5</v>
      </c>
      <c r="C1611">
        <v>21</v>
      </c>
      <c r="D1611">
        <v>69.3</v>
      </c>
      <c r="E1611">
        <v>18.97</v>
      </c>
      <c r="F1611">
        <v>50</v>
      </c>
      <c r="G1611">
        <v>13469.39</v>
      </c>
      <c r="H1611">
        <v>1.1132830263573748E-2</v>
      </c>
      <c r="I1611">
        <v>0.46812451411269068</v>
      </c>
      <c r="J1611">
        <v>0.13178008733933291</v>
      </c>
      <c r="K1611">
        <v>0.13178008733933291</v>
      </c>
      <c r="L1611">
        <v>0.13178008733933291</v>
      </c>
      <c r="M1611">
        <v>0.13178008733933291</v>
      </c>
    </row>
    <row r="1612" spans="1:13" x14ac:dyDescent="0.25">
      <c r="A1612">
        <v>1996</v>
      </c>
      <c r="B1612">
        <v>5</v>
      </c>
      <c r="C1612">
        <v>21</v>
      </c>
      <c r="D1612">
        <v>69.3</v>
      </c>
      <c r="E1612">
        <v>18.97</v>
      </c>
      <c r="F1612">
        <v>100</v>
      </c>
      <c r="G1612">
        <v>3673.47</v>
      </c>
      <c r="H1612">
        <v>3.036226435520113E-3</v>
      </c>
      <c r="I1612">
        <v>0.12767032203073381</v>
      </c>
      <c r="J1612">
        <v>3.5940023819818069E-2</v>
      </c>
      <c r="K1612">
        <v>3.5940023819818069E-2</v>
      </c>
      <c r="L1612">
        <v>3.5940023819818069E-2</v>
      </c>
      <c r="M1612">
        <v>3.5940023819818069E-2</v>
      </c>
    </row>
    <row r="1613" spans="1:13" x14ac:dyDescent="0.25">
      <c r="A1613">
        <v>1996</v>
      </c>
      <c r="B1613">
        <v>5</v>
      </c>
      <c r="C1613">
        <v>21</v>
      </c>
      <c r="D1613">
        <v>69.3</v>
      </c>
      <c r="E1613">
        <v>18.97</v>
      </c>
      <c r="F1613">
        <v>150</v>
      </c>
      <c r="G1613">
        <v>32120</v>
      </c>
      <c r="H1613">
        <v>2.904165928994841E-2</v>
      </c>
      <c r="I1613">
        <v>1.1163207386006067</v>
      </c>
      <c r="J1613">
        <v>0.31861044765066809</v>
      </c>
      <c r="K1613">
        <v>0.34289062868715026</v>
      </c>
      <c r="L1613">
        <v>9.4319265870735745</v>
      </c>
      <c r="M1613">
        <v>0.92974504094831256</v>
      </c>
    </row>
    <row r="1614" spans="1:13" x14ac:dyDescent="0.25">
      <c r="A1614">
        <v>1996</v>
      </c>
      <c r="B1614">
        <v>5</v>
      </c>
      <c r="C1614">
        <v>21</v>
      </c>
      <c r="D1614">
        <v>69.3</v>
      </c>
      <c r="E1614">
        <v>18.97</v>
      </c>
      <c r="F1614">
        <v>175</v>
      </c>
      <c r="G1614">
        <v>12600</v>
      </c>
      <c r="H1614">
        <v>1.0414254938124831E-2</v>
      </c>
      <c r="I1614">
        <v>0.43790913158056177</v>
      </c>
      <c r="J1614">
        <v>0.12327426115626579</v>
      </c>
      <c r="K1614">
        <v>0.12327426115626579</v>
      </c>
      <c r="L1614">
        <v>0.12327426115626579</v>
      </c>
      <c r="M1614">
        <v>0.12327426115626579</v>
      </c>
    </row>
    <row r="1615" spans="1:13" x14ac:dyDescent="0.25">
      <c r="A1615">
        <v>1996</v>
      </c>
      <c r="B1615">
        <v>5</v>
      </c>
      <c r="C1615">
        <v>27</v>
      </c>
      <c r="D1615">
        <v>50.25</v>
      </c>
      <c r="E1615">
        <v>-4.2169999999999996</v>
      </c>
      <c r="F1615">
        <v>10</v>
      </c>
      <c r="G1615">
        <v>1346470</v>
      </c>
      <c r="H1615">
        <v>1.112895384645789</v>
      </c>
      <c r="I1615">
        <v>46.796151460260234</v>
      </c>
      <c r="J1615">
        <v>17.03470498242979</v>
      </c>
      <c r="K1615">
        <v>38.542951929924605</v>
      </c>
      <c r="L1615">
        <v>8089.9339038302987</v>
      </c>
      <c r="M1615">
        <v>558.39943908603459</v>
      </c>
    </row>
    <row r="1616" spans="1:13" x14ac:dyDescent="0.25">
      <c r="A1616">
        <v>1996</v>
      </c>
      <c r="B1616">
        <v>5</v>
      </c>
      <c r="C1616">
        <v>28</v>
      </c>
      <c r="D1616">
        <v>69.3</v>
      </c>
      <c r="E1616">
        <v>18.966699999999999</v>
      </c>
      <c r="F1616">
        <v>0</v>
      </c>
      <c r="G1616">
        <v>7647.06</v>
      </c>
      <c r="H1616">
        <v>6.320510505328324E-3</v>
      </c>
      <c r="I1616">
        <v>0.26577122251940083</v>
      </c>
      <c r="J1616">
        <v>7.4816323136320154E-2</v>
      </c>
      <c r="K1616">
        <v>7.4816323136320154E-2</v>
      </c>
      <c r="L1616">
        <v>7.4816323136320154E-2</v>
      </c>
      <c r="M1616">
        <v>7.4816323136320154E-2</v>
      </c>
    </row>
    <row r="1617" spans="1:13" x14ac:dyDescent="0.25">
      <c r="A1617">
        <v>1996</v>
      </c>
      <c r="B1617">
        <v>5</v>
      </c>
      <c r="C1617">
        <v>28</v>
      </c>
      <c r="D1617">
        <v>69.3</v>
      </c>
      <c r="E1617">
        <v>18.966699999999999</v>
      </c>
      <c r="F1617">
        <v>5</v>
      </c>
      <c r="G1617">
        <v>957450.98</v>
      </c>
      <c r="H1617">
        <v>0.79136020606963964</v>
      </c>
      <c r="I1617">
        <v>33.275914855774431</v>
      </c>
      <c r="J1617">
        <v>9.3673858851462395</v>
      </c>
      <c r="K1617">
        <v>9.3673858851462395</v>
      </c>
      <c r="L1617">
        <v>9.3673858851462395</v>
      </c>
      <c r="M1617">
        <v>9.3673858851462395</v>
      </c>
    </row>
    <row r="1618" spans="1:13" x14ac:dyDescent="0.25">
      <c r="A1618">
        <v>1996</v>
      </c>
      <c r="B1618">
        <v>5</v>
      </c>
      <c r="C1618">
        <v>28</v>
      </c>
      <c r="D1618">
        <v>69.3</v>
      </c>
      <c r="E1618">
        <v>18.966699999999999</v>
      </c>
      <c r="F1618">
        <v>10</v>
      </c>
      <c r="G1618">
        <v>37800</v>
      </c>
      <c r="H1618">
        <v>3.1242764814374494E-2</v>
      </c>
      <c r="I1618">
        <v>1.3137273947416852</v>
      </c>
      <c r="J1618">
        <v>0.36982278346879738</v>
      </c>
      <c r="K1618">
        <v>0.36982278346879738</v>
      </c>
      <c r="L1618">
        <v>0.36982278346879738</v>
      </c>
      <c r="M1618">
        <v>0.36982278346879738</v>
      </c>
    </row>
    <row r="1619" spans="1:13" x14ac:dyDescent="0.25">
      <c r="A1619">
        <v>1996</v>
      </c>
      <c r="B1619">
        <v>5</v>
      </c>
      <c r="C1619">
        <v>28</v>
      </c>
      <c r="D1619">
        <v>69.3</v>
      </c>
      <c r="E1619">
        <v>18.966699999999999</v>
      </c>
      <c r="F1619">
        <v>20</v>
      </c>
      <c r="G1619">
        <v>197600</v>
      </c>
      <c r="H1619">
        <v>0.16332196633122753</v>
      </c>
      <c r="I1619">
        <v>6.8675273333586508</v>
      </c>
      <c r="J1619">
        <v>1.9332534924188984</v>
      </c>
      <c r="K1619">
        <v>1.9332534924188984</v>
      </c>
      <c r="L1619">
        <v>1.9332534924188984</v>
      </c>
      <c r="M1619">
        <v>1.9332534924188984</v>
      </c>
    </row>
    <row r="1620" spans="1:13" x14ac:dyDescent="0.25">
      <c r="A1620">
        <v>1996</v>
      </c>
      <c r="B1620">
        <v>5</v>
      </c>
      <c r="C1620">
        <v>28</v>
      </c>
      <c r="D1620">
        <v>69.3</v>
      </c>
      <c r="E1620">
        <v>18.966699999999999</v>
      </c>
      <c r="F1620">
        <v>30</v>
      </c>
      <c r="G1620">
        <v>14772.720000000001</v>
      </c>
      <c r="H1620">
        <v>1.407427862787485E-2</v>
      </c>
      <c r="I1620">
        <v>0.51342134811768225</v>
      </c>
      <c r="J1620">
        <v>0.14779019029245519</v>
      </c>
      <c r="K1620">
        <v>0.16594218142575573</v>
      </c>
      <c r="L1620">
        <v>6.9609533009468061</v>
      </c>
      <c r="M1620">
        <v>0.6046776287396336</v>
      </c>
    </row>
    <row r="1621" spans="1:13" x14ac:dyDescent="0.25">
      <c r="A1621">
        <v>1996</v>
      </c>
      <c r="B1621">
        <v>5</v>
      </c>
      <c r="C1621">
        <v>28</v>
      </c>
      <c r="D1621">
        <v>69.3</v>
      </c>
      <c r="E1621">
        <v>18.966699999999999</v>
      </c>
      <c r="F1621">
        <v>50</v>
      </c>
      <c r="G1621">
        <v>19400</v>
      </c>
      <c r="H1621">
        <v>1.7347054112784532E-2</v>
      </c>
      <c r="I1621">
        <v>0.67424104386213479</v>
      </c>
      <c r="J1621">
        <v>0.1920973950826699</v>
      </c>
      <c r="K1621">
        <v>0.20487643773344999</v>
      </c>
      <c r="L1621">
        <v>4.9885795737263043</v>
      </c>
      <c r="M1621">
        <v>0.51374718102879857</v>
      </c>
    </row>
    <row r="1622" spans="1:13" x14ac:dyDescent="0.25">
      <c r="A1622">
        <v>1996</v>
      </c>
      <c r="B1622">
        <v>5</v>
      </c>
      <c r="C1622">
        <v>28</v>
      </c>
      <c r="D1622">
        <v>69.3</v>
      </c>
      <c r="E1622">
        <v>18.966699999999999</v>
      </c>
      <c r="F1622">
        <v>100</v>
      </c>
      <c r="G1622">
        <v>28800</v>
      </c>
      <c r="H1622">
        <v>2.3804011287142473E-2</v>
      </c>
      <c r="I1622">
        <v>1.0009351578984269</v>
      </c>
      <c r="J1622">
        <v>0.28176973978575037</v>
      </c>
      <c r="K1622">
        <v>0.28176973978575037</v>
      </c>
      <c r="L1622">
        <v>0.28176973978575037</v>
      </c>
      <c r="M1622">
        <v>0.28176973978575037</v>
      </c>
    </row>
    <row r="1623" spans="1:13" x14ac:dyDescent="0.25">
      <c r="A1623">
        <v>1996</v>
      </c>
      <c r="B1623">
        <v>5</v>
      </c>
      <c r="C1623">
        <v>28</v>
      </c>
      <c r="D1623">
        <v>69.3</v>
      </c>
      <c r="E1623">
        <v>18.966699999999999</v>
      </c>
      <c r="F1623">
        <v>150</v>
      </c>
      <c r="G1623">
        <v>7200</v>
      </c>
      <c r="H1623">
        <v>5.9510028217856182E-3</v>
      </c>
      <c r="I1623">
        <v>0.25023378947460673</v>
      </c>
      <c r="J1623">
        <v>7.0442434946437593E-2</v>
      </c>
      <c r="K1623">
        <v>7.0442434946437593E-2</v>
      </c>
      <c r="L1623">
        <v>7.0442434946437593E-2</v>
      </c>
      <c r="M1623">
        <v>7.0442434946437593E-2</v>
      </c>
    </row>
    <row r="1624" spans="1:13" x14ac:dyDescent="0.25">
      <c r="A1624">
        <v>1996</v>
      </c>
      <c r="B1624">
        <v>5</v>
      </c>
      <c r="C1624">
        <v>28</v>
      </c>
      <c r="D1624">
        <v>69.3</v>
      </c>
      <c r="E1624">
        <v>18.966699999999999</v>
      </c>
      <c r="F1624">
        <v>175</v>
      </c>
      <c r="G1624">
        <v>1576880</v>
      </c>
      <c r="H1624">
        <v>1.3037950828918885</v>
      </c>
      <c r="I1624">
        <v>54.803980270377473</v>
      </c>
      <c r="J1624">
        <v>15.428478905647296</v>
      </c>
      <c r="K1624">
        <v>15.432951570575069</v>
      </c>
      <c r="L1624">
        <v>17.107247668172569</v>
      </c>
      <c r="M1624">
        <v>15.541056330728441</v>
      </c>
    </row>
    <row r="1625" spans="1:13" x14ac:dyDescent="0.25">
      <c r="A1625">
        <v>1996</v>
      </c>
      <c r="B1625">
        <v>6</v>
      </c>
      <c r="C1625">
        <v>3</v>
      </c>
      <c r="D1625">
        <v>50.25</v>
      </c>
      <c r="E1625">
        <v>-4.2169999999999996</v>
      </c>
      <c r="F1625">
        <v>10</v>
      </c>
      <c r="G1625">
        <v>1225530</v>
      </c>
      <c r="H1625">
        <v>1.0129350678031845</v>
      </c>
      <c r="I1625">
        <v>42.592918890946493</v>
      </c>
      <c r="J1625">
        <v>15.504646963628735</v>
      </c>
      <c r="K1625">
        <v>35.081022138391873</v>
      </c>
      <c r="L1625">
        <v>7363.2956524550464</v>
      </c>
      <c r="M1625">
        <v>508.24397467682758</v>
      </c>
    </row>
    <row r="1626" spans="1:13" x14ac:dyDescent="0.25">
      <c r="A1626">
        <v>1996</v>
      </c>
      <c r="B1626">
        <v>6</v>
      </c>
      <c r="C1626">
        <v>4</v>
      </c>
      <c r="D1626">
        <v>69.3</v>
      </c>
      <c r="E1626">
        <v>18.97</v>
      </c>
      <c r="F1626">
        <v>5</v>
      </c>
      <c r="G1626">
        <v>2745.1</v>
      </c>
      <c r="H1626">
        <v>2.9122446943149064E-3</v>
      </c>
      <c r="I1626">
        <v>9.5405107706492062E-2</v>
      </c>
      <c r="J1626">
        <v>2.7981757642168942E-2</v>
      </c>
      <c r="K1626">
        <v>3.4246044349581339E-2</v>
      </c>
      <c r="L1626">
        <v>2.3792173216132788</v>
      </c>
      <c r="M1626">
        <v>0.18565448271296123</v>
      </c>
    </row>
    <row r="1627" spans="1:13" x14ac:dyDescent="0.25">
      <c r="A1627">
        <v>1996</v>
      </c>
      <c r="B1627">
        <v>6</v>
      </c>
      <c r="C1627">
        <v>4</v>
      </c>
      <c r="D1627">
        <v>69.3</v>
      </c>
      <c r="E1627">
        <v>18.97</v>
      </c>
      <c r="F1627">
        <v>10</v>
      </c>
      <c r="G1627">
        <v>29040</v>
      </c>
      <c r="H1627">
        <v>2.7020915575596102E-2</v>
      </c>
      <c r="I1627">
        <v>1.0092762842142471</v>
      </c>
      <c r="J1627">
        <v>0.28939440640326614</v>
      </c>
      <c r="K1627">
        <v>0.31878620450006029</v>
      </c>
      <c r="L1627">
        <v>11.321303417283627</v>
      </c>
      <c r="M1627">
        <v>1.029188914079362</v>
      </c>
    </row>
    <row r="1628" spans="1:13" x14ac:dyDescent="0.25">
      <c r="A1628">
        <v>1996</v>
      </c>
      <c r="B1628">
        <v>6</v>
      </c>
      <c r="C1628">
        <v>4</v>
      </c>
      <c r="D1628">
        <v>69.3</v>
      </c>
      <c r="E1628">
        <v>18.97</v>
      </c>
      <c r="F1628">
        <v>20</v>
      </c>
      <c r="G1628">
        <v>152549.01999999999</v>
      </c>
      <c r="H1628">
        <v>0.14988952740844366</v>
      </c>
      <c r="I1628">
        <v>5.3017943548941071</v>
      </c>
      <c r="J1628">
        <v>1.5340993935168588</v>
      </c>
      <c r="K1628">
        <v>1.7658760848347197</v>
      </c>
      <c r="L1628">
        <v>88.529095788121111</v>
      </c>
      <c r="M1628">
        <v>7.3679419736682803</v>
      </c>
    </row>
    <row r="1629" spans="1:13" x14ac:dyDescent="0.25">
      <c r="A1629">
        <v>1996</v>
      </c>
      <c r="B1629">
        <v>6</v>
      </c>
      <c r="C1629">
        <v>4</v>
      </c>
      <c r="D1629">
        <v>69.3</v>
      </c>
      <c r="E1629">
        <v>18.97</v>
      </c>
      <c r="F1629">
        <v>30</v>
      </c>
      <c r="G1629">
        <v>16098.039999999999</v>
      </c>
      <c r="H1629">
        <v>1.5685830048782518E-2</v>
      </c>
      <c r="I1629">
        <v>0.55948243782136076</v>
      </c>
      <c r="J1629">
        <v>0.16165892459000109</v>
      </c>
      <c r="K1629">
        <v>0.18483659372178718</v>
      </c>
      <c r="L1629">
        <v>8.8611585640504273</v>
      </c>
      <c r="M1629">
        <v>0.74504318260514335</v>
      </c>
    </row>
    <row r="1630" spans="1:13" x14ac:dyDescent="0.25">
      <c r="A1630">
        <v>1996</v>
      </c>
      <c r="B1630">
        <v>6</v>
      </c>
      <c r="C1630">
        <v>4</v>
      </c>
      <c r="D1630">
        <v>69.3</v>
      </c>
      <c r="E1630">
        <v>18.97</v>
      </c>
      <c r="F1630">
        <v>50</v>
      </c>
      <c r="G1630">
        <v>39500</v>
      </c>
      <c r="H1630">
        <v>5.1284050917516727E-2</v>
      </c>
      <c r="I1630">
        <v>1.3728103728120784</v>
      </c>
      <c r="J1630">
        <v>0.4190322048044206</v>
      </c>
      <c r="K1630">
        <v>0.60049461044549768</v>
      </c>
      <c r="L1630">
        <v>68.529079141544045</v>
      </c>
      <c r="M1630">
        <v>4.9864591652394479</v>
      </c>
    </row>
    <row r="1631" spans="1:13" x14ac:dyDescent="0.25">
      <c r="A1631">
        <v>1996</v>
      </c>
      <c r="B1631">
        <v>6</v>
      </c>
      <c r="C1631">
        <v>4</v>
      </c>
      <c r="D1631">
        <v>69.3</v>
      </c>
      <c r="E1631">
        <v>18.97</v>
      </c>
      <c r="F1631">
        <v>175</v>
      </c>
      <c r="G1631">
        <v>8490.57</v>
      </c>
      <c r="H1631">
        <v>7.0176952817455991E-3</v>
      </c>
      <c r="I1631">
        <v>0.29508715359714049</v>
      </c>
      <c r="J1631">
        <v>8.306894790044092E-2</v>
      </c>
      <c r="K1631">
        <v>8.306894790044092E-2</v>
      </c>
      <c r="L1631">
        <v>8.306894790044092E-2</v>
      </c>
      <c r="M1631">
        <v>8.306894790044092E-2</v>
      </c>
    </row>
    <row r="1632" spans="1:13" x14ac:dyDescent="0.25">
      <c r="A1632">
        <v>1996</v>
      </c>
      <c r="B1632">
        <v>6</v>
      </c>
      <c r="C1632">
        <v>10</v>
      </c>
      <c r="D1632">
        <v>50.25</v>
      </c>
      <c r="E1632">
        <v>-4.2169999999999996</v>
      </c>
      <c r="F1632">
        <v>10</v>
      </c>
      <c r="G1632">
        <v>16520</v>
      </c>
      <c r="H1632">
        <v>1.3654245363319224E-2</v>
      </c>
      <c r="I1632">
        <v>0.57414752807229208</v>
      </c>
      <c r="J1632">
        <v>0.20900081421029815</v>
      </c>
      <c r="K1632">
        <v>0.47288804494890679</v>
      </c>
      <c r="L1632">
        <v>99.256357803201354</v>
      </c>
      <c r="M1632">
        <v>6.851068893997855</v>
      </c>
    </row>
    <row r="1633" spans="1:13" x14ac:dyDescent="0.25">
      <c r="A1633">
        <v>1996</v>
      </c>
      <c r="B1633">
        <v>6</v>
      </c>
      <c r="C1633">
        <v>17</v>
      </c>
      <c r="D1633">
        <v>50.25</v>
      </c>
      <c r="E1633">
        <v>-4.2169999999999996</v>
      </c>
      <c r="F1633">
        <v>10</v>
      </c>
      <c r="G1633">
        <v>0</v>
      </c>
      <c r="H1633">
        <v>0</v>
      </c>
      <c r="I1633">
        <v>0</v>
      </c>
      <c r="J1633">
        <v>0</v>
      </c>
      <c r="K1633">
        <v>0</v>
      </c>
      <c r="L1633">
        <v>0</v>
      </c>
      <c r="M1633">
        <v>0</v>
      </c>
    </row>
    <row r="1634" spans="1:13" x14ac:dyDescent="0.25">
      <c r="A1634">
        <v>1996</v>
      </c>
      <c r="B1634">
        <v>6</v>
      </c>
      <c r="C1634">
        <v>18</v>
      </c>
      <c r="D1634">
        <v>69.3</v>
      </c>
      <c r="E1634">
        <v>18.966699999999999</v>
      </c>
      <c r="F1634">
        <v>0</v>
      </c>
      <c r="G1634">
        <v>6800</v>
      </c>
      <c r="H1634">
        <v>5.6203915539086392E-3</v>
      </c>
      <c r="I1634">
        <v>0.23633191228157302</v>
      </c>
      <c r="J1634">
        <v>6.6528966338302173E-2</v>
      </c>
      <c r="K1634">
        <v>6.6528966338302173E-2</v>
      </c>
      <c r="L1634">
        <v>6.6528966338302173E-2</v>
      </c>
      <c r="M1634">
        <v>6.6528966338302173E-2</v>
      </c>
    </row>
    <row r="1635" spans="1:13" x14ac:dyDescent="0.25">
      <c r="A1635">
        <v>1996</v>
      </c>
      <c r="B1635">
        <v>6</v>
      </c>
      <c r="C1635">
        <v>18</v>
      </c>
      <c r="D1635">
        <v>69.3</v>
      </c>
      <c r="E1635">
        <v>18.966699999999999</v>
      </c>
      <c r="F1635">
        <v>5</v>
      </c>
      <c r="G1635">
        <v>17500</v>
      </c>
      <c r="H1635">
        <v>1.4464242969617822E-2</v>
      </c>
      <c r="I1635">
        <v>0.60820712719522463</v>
      </c>
      <c r="J1635">
        <v>0.17121425160592471</v>
      </c>
      <c r="K1635">
        <v>0.17121425160592471</v>
      </c>
      <c r="L1635">
        <v>0.17121425160592471</v>
      </c>
      <c r="M1635">
        <v>0.17121425160592471</v>
      </c>
    </row>
    <row r="1636" spans="1:13" x14ac:dyDescent="0.25">
      <c r="A1636">
        <v>1996</v>
      </c>
      <c r="B1636">
        <v>6</v>
      </c>
      <c r="C1636">
        <v>18</v>
      </c>
      <c r="D1636">
        <v>69.3</v>
      </c>
      <c r="E1636">
        <v>18.966699999999999</v>
      </c>
      <c r="F1636">
        <v>10</v>
      </c>
      <c r="G1636">
        <v>17400</v>
      </c>
      <c r="H1636">
        <v>1.4381590152648577E-2</v>
      </c>
      <c r="I1636">
        <v>0.60473165789696626</v>
      </c>
      <c r="J1636">
        <v>0.17023588445389085</v>
      </c>
      <c r="K1636">
        <v>0.17023588445389085</v>
      </c>
      <c r="L1636">
        <v>0.17023588445389085</v>
      </c>
      <c r="M1636">
        <v>0.17023588445389085</v>
      </c>
    </row>
    <row r="1637" spans="1:13" x14ac:dyDescent="0.25">
      <c r="A1637">
        <v>1996</v>
      </c>
      <c r="B1637">
        <v>6</v>
      </c>
      <c r="C1637">
        <v>18</v>
      </c>
      <c r="D1637">
        <v>69.3</v>
      </c>
      <c r="E1637">
        <v>18.966699999999999</v>
      </c>
      <c r="F1637">
        <v>50</v>
      </c>
      <c r="G1637">
        <v>1540</v>
      </c>
      <c r="H1637">
        <v>1.2728533813263683E-3</v>
      </c>
      <c r="I1637">
        <v>5.3522227193179769E-2</v>
      </c>
      <c r="J1637">
        <v>1.5066854141321374E-2</v>
      </c>
      <c r="K1637">
        <v>1.5066854141321374E-2</v>
      </c>
      <c r="L1637">
        <v>1.5066854141321374E-2</v>
      </c>
      <c r="M1637">
        <v>1.5066854141321374E-2</v>
      </c>
    </row>
    <row r="1638" spans="1:13" x14ac:dyDescent="0.25">
      <c r="A1638">
        <v>1996</v>
      </c>
      <c r="B1638">
        <v>6</v>
      </c>
      <c r="C1638">
        <v>18</v>
      </c>
      <c r="D1638">
        <v>69.3</v>
      </c>
      <c r="E1638">
        <v>18.966699999999999</v>
      </c>
      <c r="F1638">
        <v>175</v>
      </c>
      <c r="G1638">
        <v>4400</v>
      </c>
      <c r="H1638">
        <v>3.6367239466467667E-3</v>
      </c>
      <c r="I1638">
        <v>0.15292064912337078</v>
      </c>
      <c r="J1638">
        <v>4.3048154689489644E-2</v>
      </c>
      <c r="K1638">
        <v>4.3048154689489644E-2</v>
      </c>
      <c r="L1638">
        <v>4.3048154689489644E-2</v>
      </c>
      <c r="M1638">
        <v>4.3048154689489644E-2</v>
      </c>
    </row>
    <row r="1639" spans="1:13" x14ac:dyDescent="0.25">
      <c r="A1639">
        <v>1996</v>
      </c>
      <c r="B1639">
        <v>6</v>
      </c>
      <c r="C1639">
        <v>24</v>
      </c>
      <c r="D1639">
        <v>50.25</v>
      </c>
      <c r="E1639">
        <v>-4.2169999999999996</v>
      </c>
      <c r="F1639">
        <v>10</v>
      </c>
      <c r="G1639">
        <v>0</v>
      </c>
      <c r="H1639">
        <v>0</v>
      </c>
      <c r="I1639">
        <v>0</v>
      </c>
      <c r="J1639">
        <v>0</v>
      </c>
      <c r="K1639">
        <v>0</v>
      </c>
      <c r="L1639">
        <v>0</v>
      </c>
      <c r="M1639">
        <v>0</v>
      </c>
    </row>
    <row r="1640" spans="1:13" x14ac:dyDescent="0.25">
      <c r="A1640">
        <v>1996</v>
      </c>
      <c r="B1640">
        <v>7</v>
      </c>
      <c r="C1640">
        <v>1</v>
      </c>
      <c r="D1640">
        <v>50.25</v>
      </c>
      <c r="E1640">
        <v>-4.2169999999999996</v>
      </c>
      <c r="F1640">
        <v>10</v>
      </c>
      <c r="G1640">
        <v>0</v>
      </c>
      <c r="H1640">
        <v>0</v>
      </c>
      <c r="I1640">
        <v>0</v>
      </c>
      <c r="J1640">
        <v>0</v>
      </c>
      <c r="K1640">
        <v>0</v>
      </c>
      <c r="L1640">
        <v>0</v>
      </c>
      <c r="M1640">
        <v>0</v>
      </c>
    </row>
    <row r="1641" spans="1:13" x14ac:dyDescent="0.25">
      <c r="A1641">
        <v>1996</v>
      </c>
      <c r="B1641">
        <v>7</v>
      </c>
      <c r="C1641">
        <v>1</v>
      </c>
      <c r="D1641">
        <v>69.3</v>
      </c>
      <c r="E1641">
        <v>18.966699999999999</v>
      </c>
      <c r="F1641">
        <v>150</v>
      </c>
      <c r="G1641">
        <v>312500</v>
      </c>
      <c r="H1641">
        <v>0.25829005302888969</v>
      </c>
      <c r="I1641">
        <v>10.860841557057583</v>
      </c>
      <c r="J1641">
        <v>3.0573973501057985</v>
      </c>
      <c r="K1641">
        <v>3.0573973501057985</v>
      </c>
      <c r="L1641">
        <v>3.0573973501057985</v>
      </c>
      <c r="M1641">
        <v>3.0573973501057985</v>
      </c>
    </row>
    <row r="1642" spans="1:13" x14ac:dyDescent="0.25">
      <c r="A1642">
        <v>1996</v>
      </c>
      <c r="B1642">
        <v>7</v>
      </c>
      <c r="C1642">
        <v>8</v>
      </c>
      <c r="D1642">
        <v>50.25</v>
      </c>
      <c r="E1642">
        <v>-4.2169999999999996</v>
      </c>
      <c r="F1642">
        <v>10</v>
      </c>
      <c r="G1642">
        <v>0</v>
      </c>
      <c r="H1642">
        <v>0</v>
      </c>
      <c r="I1642">
        <v>0</v>
      </c>
      <c r="J1642">
        <v>0</v>
      </c>
      <c r="K1642">
        <v>0</v>
      </c>
      <c r="L1642">
        <v>0</v>
      </c>
      <c r="M1642">
        <v>0</v>
      </c>
    </row>
    <row r="1643" spans="1:13" x14ac:dyDescent="0.25">
      <c r="A1643">
        <v>1996</v>
      </c>
      <c r="B1643">
        <v>7</v>
      </c>
      <c r="C1643">
        <v>15</v>
      </c>
      <c r="D1643">
        <v>50.25</v>
      </c>
      <c r="E1643">
        <v>-4.2169999999999996</v>
      </c>
      <c r="F1643">
        <v>10</v>
      </c>
      <c r="G1643">
        <v>0</v>
      </c>
      <c r="H1643">
        <v>0</v>
      </c>
      <c r="I1643">
        <v>0</v>
      </c>
      <c r="J1643">
        <v>0</v>
      </c>
      <c r="K1643">
        <v>0</v>
      </c>
      <c r="L1643">
        <v>0</v>
      </c>
      <c r="M1643">
        <v>0</v>
      </c>
    </row>
    <row r="1644" spans="1:13" x14ac:dyDescent="0.25">
      <c r="A1644">
        <v>1996</v>
      </c>
      <c r="B1644">
        <v>7</v>
      </c>
      <c r="C1644">
        <v>16</v>
      </c>
      <c r="D1644">
        <v>69.3</v>
      </c>
      <c r="E1644">
        <v>18.966699999999999</v>
      </c>
      <c r="F1644">
        <v>0</v>
      </c>
      <c r="G1644">
        <v>1340</v>
      </c>
      <c r="H1644">
        <v>1.107547747387879E-3</v>
      </c>
      <c r="I1644">
        <v>4.6571288596662916E-2</v>
      </c>
      <c r="J1644">
        <v>1.3110119837253664E-2</v>
      </c>
      <c r="K1644">
        <v>1.3110119837253664E-2</v>
      </c>
      <c r="L1644">
        <v>1.3110119837253664E-2</v>
      </c>
      <c r="M1644">
        <v>1.3110119837253664E-2</v>
      </c>
    </row>
    <row r="1645" spans="1:13" x14ac:dyDescent="0.25">
      <c r="A1645">
        <v>1996</v>
      </c>
      <c r="B1645">
        <v>7</v>
      </c>
      <c r="C1645">
        <v>16</v>
      </c>
      <c r="D1645">
        <v>69.3</v>
      </c>
      <c r="E1645">
        <v>18.966699999999999</v>
      </c>
      <c r="F1645">
        <v>5</v>
      </c>
      <c r="G1645">
        <v>1600</v>
      </c>
      <c r="H1645">
        <v>1.322445071507915E-3</v>
      </c>
      <c r="I1645">
        <v>5.5607508772134828E-2</v>
      </c>
      <c r="J1645">
        <v>1.5653874432541688E-2</v>
      </c>
      <c r="K1645">
        <v>1.5653874432541688E-2</v>
      </c>
      <c r="L1645">
        <v>1.5653874432541688E-2</v>
      </c>
      <c r="M1645">
        <v>1.5653874432541688E-2</v>
      </c>
    </row>
    <row r="1646" spans="1:13" x14ac:dyDescent="0.25">
      <c r="A1646">
        <v>1996</v>
      </c>
      <c r="B1646">
        <v>7</v>
      </c>
      <c r="C1646">
        <v>16</v>
      </c>
      <c r="D1646">
        <v>69.3</v>
      </c>
      <c r="E1646">
        <v>18.966699999999999</v>
      </c>
      <c r="F1646">
        <v>20</v>
      </c>
      <c r="G1646">
        <v>101800</v>
      </c>
      <c r="H1646">
        <v>8.9718300062883116E-2</v>
      </c>
      <c r="I1646">
        <v>3.5380277456270783</v>
      </c>
      <c r="J1646">
        <v>1.005727973019898</v>
      </c>
      <c r="K1646">
        <v>1.0600389042857135</v>
      </c>
      <c r="L1646">
        <v>21.390777232255346</v>
      </c>
      <c r="M1646">
        <v>2.3727395632909452</v>
      </c>
    </row>
    <row r="1647" spans="1:13" x14ac:dyDescent="0.25">
      <c r="A1647">
        <v>1996</v>
      </c>
      <c r="B1647">
        <v>7</v>
      </c>
      <c r="C1647">
        <v>16</v>
      </c>
      <c r="D1647">
        <v>69.3</v>
      </c>
      <c r="E1647">
        <v>18.966699999999999</v>
      </c>
      <c r="F1647">
        <v>30</v>
      </c>
      <c r="G1647">
        <v>7843.14</v>
      </c>
      <c r="H1647">
        <v>6.482576148841619E-3</v>
      </c>
      <c r="I1647">
        <v>0.272585922719426</v>
      </c>
      <c r="J1647">
        <v>7.6734705448028143E-2</v>
      </c>
      <c r="K1647">
        <v>7.6734705448028143E-2</v>
      </c>
      <c r="L1647">
        <v>7.6734705448028143E-2</v>
      </c>
      <c r="M1647">
        <v>7.6734705448028143E-2</v>
      </c>
    </row>
    <row r="1648" spans="1:13" x14ac:dyDescent="0.25">
      <c r="A1648">
        <v>1996</v>
      </c>
      <c r="B1648">
        <v>7</v>
      </c>
      <c r="C1648">
        <v>16</v>
      </c>
      <c r="D1648">
        <v>69.3</v>
      </c>
      <c r="E1648">
        <v>18.966699999999999</v>
      </c>
      <c r="F1648">
        <v>150</v>
      </c>
      <c r="G1648">
        <v>8000</v>
      </c>
      <c r="H1648">
        <v>6.6122253575395754E-3</v>
      </c>
      <c r="I1648">
        <v>0.27803754386067414</v>
      </c>
      <c r="J1648">
        <v>7.8269372162708434E-2</v>
      </c>
      <c r="K1648">
        <v>7.8269372162708434E-2</v>
      </c>
      <c r="L1648">
        <v>7.8269372162708434E-2</v>
      </c>
      <c r="M1648">
        <v>7.8269372162708434E-2</v>
      </c>
    </row>
    <row r="1649" spans="1:13" x14ac:dyDescent="0.25">
      <c r="A1649">
        <v>1996</v>
      </c>
      <c r="B1649">
        <v>7</v>
      </c>
      <c r="C1649">
        <v>16</v>
      </c>
      <c r="D1649">
        <v>69.3</v>
      </c>
      <c r="E1649">
        <v>18.966699999999999</v>
      </c>
      <c r="F1649">
        <v>175</v>
      </c>
      <c r="G1649">
        <v>400</v>
      </c>
      <c r="H1649">
        <v>3.3061126787697876E-4</v>
      </c>
      <c r="I1649">
        <v>1.3901877193033707E-2</v>
      </c>
      <c r="J1649">
        <v>3.913468608135422E-3</v>
      </c>
      <c r="K1649">
        <v>3.913468608135422E-3</v>
      </c>
      <c r="L1649">
        <v>3.913468608135422E-3</v>
      </c>
      <c r="M1649">
        <v>3.913468608135422E-3</v>
      </c>
    </row>
    <row r="1650" spans="1:13" x14ac:dyDescent="0.25">
      <c r="A1650">
        <v>1996</v>
      </c>
      <c r="B1650">
        <v>7</v>
      </c>
      <c r="C1650">
        <v>22</v>
      </c>
      <c r="D1650">
        <v>50.25</v>
      </c>
      <c r="E1650">
        <v>-4.2169999999999996</v>
      </c>
      <c r="F1650">
        <v>10</v>
      </c>
      <c r="G1650">
        <v>0</v>
      </c>
      <c r="H1650">
        <v>0</v>
      </c>
      <c r="I1650">
        <v>0</v>
      </c>
      <c r="J1650">
        <v>0</v>
      </c>
      <c r="K1650">
        <v>0</v>
      </c>
      <c r="L1650">
        <v>0</v>
      </c>
      <c r="M1650">
        <v>0</v>
      </c>
    </row>
    <row r="1651" spans="1:13" x14ac:dyDescent="0.25">
      <c r="A1651">
        <v>1996</v>
      </c>
      <c r="B1651">
        <v>7</v>
      </c>
      <c r="C1651">
        <v>26</v>
      </c>
      <c r="D1651">
        <v>81.430000000000007</v>
      </c>
      <c r="E1651">
        <v>73.790000000000006</v>
      </c>
      <c r="F1651">
        <v>10</v>
      </c>
      <c r="G1651">
        <v>3520</v>
      </c>
      <c r="H1651">
        <v>2.9093791573174131E-3</v>
      </c>
      <c r="I1651">
        <v>0.24823404317773845</v>
      </c>
      <c r="J1651">
        <v>7.5830892556964957E-2</v>
      </c>
      <c r="K1651">
        <v>0.10076064880267263</v>
      </c>
      <c r="L1651">
        <v>27.344589182628198</v>
      </c>
      <c r="M1651">
        <v>0.78899095864619051</v>
      </c>
    </row>
    <row r="1652" spans="1:13" x14ac:dyDescent="0.25">
      <c r="A1652">
        <v>1996</v>
      </c>
      <c r="B1652">
        <v>7</v>
      </c>
      <c r="C1652">
        <v>26</v>
      </c>
      <c r="D1652">
        <v>81.430000000000007</v>
      </c>
      <c r="E1652">
        <v>73.790000000000006</v>
      </c>
      <c r="F1652">
        <v>20</v>
      </c>
      <c r="G1652">
        <v>800</v>
      </c>
      <c r="H1652">
        <v>6.6122253575395752E-4</v>
      </c>
      <c r="I1652">
        <v>5.6416827994940556E-2</v>
      </c>
      <c r="J1652">
        <v>1.7234293762946582E-2</v>
      </c>
      <c r="K1652">
        <v>2.2900147455152873E-2</v>
      </c>
      <c r="L1652">
        <v>6.214679359688227</v>
      </c>
      <c r="M1652">
        <v>0.17931612696504329</v>
      </c>
    </row>
    <row r="1653" spans="1:13" x14ac:dyDescent="0.25">
      <c r="A1653">
        <v>1996</v>
      </c>
      <c r="B1653">
        <v>7</v>
      </c>
      <c r="C1653">
        <v>27</v>
      </c>
      <c r="D1653">
        <v>81.418000000000006</v>
      </c>
      <c r="E1653">
        <v>74.557000000000002</v>
      </c>
      <c r="F1653">
        <v>10</v>
      </c>
      <c r="G1653">
        <v>42864</v>
      </c>
      <c r="H1653">
        <v>3.5428303465697045E-2</v>
      </c>
      <c r="I1653">
        <v>3.0228136439689148</v>
      </c>
      <c r="J1653">
        <v>0.92341345981867784</v>
      </c>
      <c r="K1653">
        <v>1.2269899006470908</v>
      </c>
      <c r="L1653">
        <v>332.98252009209523</v>
      </c>
      <c r="M1653">
        <v>9.6077580827870204</v>
      </c>
    </row>
    <row r="1654" spans="1:13" x14ac:dyDescent="0.25">
      <c r="A1654">
        <v>1996</v>
      </c>
      <c r="B1654">
        <v>7</v>
      </c>
      <c r="C1654">
        <v>27</v>
      </c>
      <c r="D1654">
        <v>81.418000000000006</v>
      </c>
      <c r="E1654">
        <v>74.557000000000002</v>
      </c>
      <c r="F1654">
        <v>20</v>
      </c>
      <c r="G1654">
        <v>102154</v>
      </c>
      <c r="H1654">
        <v>8.4433158646762221E-2</v>
      </c>
      <c r="I1654">
        <v>7.2040058087439469</v>
      </c>
      <c r="J1654">
        <v>2.2006900563250564</v>
      </c>
      <c r="K1654">
        <v>2.9241770789171082</v>
      </c>
      <c r="L1654">
        <v>793.5679441369889</v>
      </c>
      <c r="M1654">
        <v>22.897324542483791</v>
      </c>
    </row>
    <row r="1655" spans="1:13" x14ac:dyDescent="0.25">
      <c r="A1655">
        <v>1996</v>
      </c>
      <c r="B1655">
        <v>7</v>
      </c>
      <c r="C1655">
        <v>27</v>
      </c>
      <c r="D1655">
        <v>81.427000000000007</v>
      </c>
      <c r="E1655">
        <v>74.405000000000001</v>
      </c>
      <c r="F1655">
        <v>10</v>
      </c>
      <c r="G1655">
        <v>121448</v>
      </c>
      <c r="H1655">
        <v>0.1003801931528083</v>
      </c>
      <c r="I1655">
        <v>8.5646386579119262</v>
      </c>
      <c r="J1655">
        <v>2.6163381361529208</v>
      </c>
      <c r="K1655">
        <v>3.4764713851667572</v>
      </c>
      <c r="L1655">
        <v>943.45047359426974</v>
      </c>
      <c r="M1655">
        <v>27.221981234563223</v>
      </c>
    </row>
    <row r="1656" spans="1:13" x14ac:dyDescent="0.25">
      <c r="A1656">
        <v>1996</v>
      </c>
      <c r="B1656">
        <v>7</v>
      </c>
      <c r="C1656">
        <v>27</v>
      </c>
      <c r="D1656">
        <v>81.427000000000007</v>
      </c>
      <c r="E1656">
        <v>74.405000000000001</v>
      </c>
      <c r="F1656">
        <v>30</v>
      </c>
      <c r="G1656">
        <v>4860</v>
      </c>
      <c r="H1656">
        <v>4.0169269047052921E-3</v>
      </c>
      <c r="I1656">
        <v>0.34273223006926384</v>
      </c>
      <c r="J1656">
        <v>0.10469833460990048</v>
      </c>
      <c r="K1656">
        <v>0.13911839579005369</v>
      </c>
      <c r="L1656">
        <v>37.754177110105978</v>
      </c>
      <c r="M1656">
        <v>1.089345471312638</v>
      </c>
    </row>
    <row r="1657" spans="1:13" x14ac:dyDescent="0.25">
      <c r="A1657">
        <v>1996</v>
      </c>
      <c r="B1657">
        <v>7</v>
      </c>
      <c r="C1657">
        <v>28</v>
      </c>
      <c r="D1657">
        <v>81.457999999999998</v>
      </c>
      <c r="E1657">
        <v>77.456999999999994</v>
      </c>
      <c r="F1657">
        <v>10</v>
      </c>
      <c r="G1657">
        <v>154320</v>
      </c>
      <c r="H1657">
        <v>0.12754982714693841</v>
      </c>
      <c r="I1657">
        <v>10.882806120224034</v>
      </c>
      <c r="J1657">
        <v>3.3244952668723955</v>
      </c>
      <c r="K1657">
        <v>4.4174384440989884</v>
      </c>
      <c r="L1657">
        <v>1198.811648483859</v>
      </c>
      <c r="M1657">
        <v>34.590080891556852</v>
      </c>
    </row>
    <row r="1658" spans="1:13" x14ac:dyDescent="0.25">
      <c r="A1658">
        <v>1996</v>
      </c>
      <c r="B1658">
        <v>7</v>
      </c>
      <c r="C1658">
        <v>28</v>
      </c>
      <c r="D1658">
        <v>81.457999999999998</v>
      </c>
      <c r="E1658">
        <v>77.456999999999994</v>
      </c>
      <c r="F1658">
        <v>20</v>
      </c>
      <c r="G1658">
        <v>13932</v>
      </c>
      <c r="H1658">
        <v>1.1515190460155171E-2</v>
      </c>
      <c r="I1658">
        <v>0.98249905953188976</v>
      </c>
      <c r="J1658">
        <v>0.30013522588171471</v>
      </c>
      <c r="K1658">
        <v>0.39880606793148726</v>
      </c>
      <c r="L1658">
        <v>108.22864104897047</v>
      </c>
      <c r="M1658">
        <v>3.1227903510962292</v>
      </c>
    </row>
    <row r="1659" spans="1:13" x14ac:dyDescent="0.25">
      <c r="A1659">
        <v>1996</v>
      </c>
      <c r="B1659">
        <v>7</v>
      </c>
      <c r="C1659">
        <v>28</v>
      </c>
      <c r="D1659">
        <v>81.457999999999998</v>
      </c>
      <c r="E1659">
        <v>77.456999999999994</v>
      </c>
      <c r="F1659">
        <v>30</v>
      </c>
      <c r="G1659">
        <v>19824</v>
      </c>
      <c r="H1659">
        <v>1.6385094435983068E-2</v>
      </c>
      <c r="I1659">
        <v>1.3980089977146268</v>
      </c>
      <c r="J1659">
        <v>0.4270657994458163</v>
      </c>
      <c r="K1659">
        <v>0.5674656539386882</v>
      </c>
      <c r="L1659">
        <v>153.99975453307428</v>
      </c>
      <c r="M1659">
        <v>4.4434536261937732</v>
      </c>
    </row>
    <row r="1660" spans="1:13" x14ac:dyDescent="0.25">
      <c r="A1660">
        <v>1996</v>
      </c>
      <c r="B1660">
        <v>7</v>
      </c>
      <c r="C1660">
        <v>28</v>
      </c>
      <c r="D1660">
        <v>81.457999999999998</v>
      </c>
      <c r="E1660">
        <v>77.456999999999994</v>
      </c>
      <c r="F1660">
        <v>40</v>
      </c>
      <c r="G1660">
        <v>15540</v>
      </c>
      <c r="H1660">
        <v>1.2844247757020626E-2</v>
      </c>
      <c r="I1660">
        <v>1.0958968838017202</v>
      </c>
      <c r="J1660">
        <v>0.33477615634523733</v>
      </c>
      <c r="K1660">
        <v>0.44483536431634452</v>
      </c>
      <c r="L1660">
        <v>120.72014656194381</v>
      </c>
      <c r="M1660">
        <v>3.4832157662959662</v>
      </c>
    </row>
    <row r="1661" spans="1:13" x14ac:dyDescent="0.25">
      <c r="A1661">
        <v>1996</v>
      </c>
      <c r="B1661">
        <v>7</v>
      </c>
      <c r="C1661">
        <v>29</v>
      </c>
      <c r="D1661">
        <v>50.25</v>
      </c>
      <c r="E1661">
        <v>-4.2169999999999996</v>
      </c>
      <c r="F1661">
        <v>10</v>
      </c>
      <c r="G1661">
        <v>0</v>
      </c>
      <c r="H1661">
        <v>0</v>
      </c>
      <c r="I1661">
        <v>0</v>
      </c>
      <c r="J1661">
        <v>0</v>
      </c>
      <c r="K1661">
        <v>0</v>
      </c>
      <c r="L1661">
        <v>0</v>
      </c>
      <c r="M1661">
        <v>0</v>
      </c>
    </row>
    <row r="1662" spans="1:13" x14ac:dyDescent="0.25">
      <c r="A1662">
        <v>1996</v>
      </c>
      <c r="B1662">
        <v>7</v>
      </c>
      <c r="C1662">
        <v>30</v>
      </c>
      <c r="D1662">
        <v>69.3</v>
      </c>
      <c r="E1662">
        <v>18.966699999999999</v>
      </c>
      <c r="F1662">
        <v>5</v>
      </c>
      <c r="G1662">
        <v>1333.33</v>
      </c>
      <c r="H1662">
        <v>3.2893753707160457E-3</v>
      </c>
      <c r="I1662">
        <v>4.6339474794469079E-2</v>
      </c>
      <c r="J1662">
        <v>1.6868465836017969E-2</v>
      </c>
      <c r="K1662">
        <v>3.8166817007973718E-2</v>
      </c>
      <c r="L1662">
        <v>8.0109854448996654</v>
      </c>
      <c r="M1662">
        <v>0.55295010220545759</v>
      </c>
    </row>
    <row r="1663" spans="1:13" x14ac:dyDescent="0.25">
      <c r="A1663">
        <v>1996</v>
      </c>
      <c r="B1663">
        <v>7</v>
      </c>
      <c r="C1663">
        <v>30</v>
      </c>
      <c r="D1663">
        <v>69.3</v>
      </c>
      <c r="E1663">
        <v>18.966699999999999</v>
      </c>
      <c r="F1663">
        <v>10</v>
      </c>
      <c r="G1663">
        <v>16851.849999999999</v>
      </c>
      <c r="H1663">
        <v>4.1574149191123878E-2</v>
      </c>
      <c r="I1663">
        <v>0.58568087293856264</v>
      </c>
      <c r="J1663">
        <v>0.21319917499696203</v>
      </c>
      <c r="K1663">
        <v>0.48238731236514737</v>
      </c>
      <c r="L1663">
        <v>101.25019692771663</v>
      </c>
      <c r="M1663">
        <v>6.988691606617297</v>
      </c>
    </row>
    <row r="1664" spans="1:13" x14ac:dyDescent="0.25">
      <c r="A1664">
        <v>1996</v>
      </c>
      <c r="B1664">
        <v>8</v>
      </c>
      <c r="C1664">
        <v>1</v>
      </c>
      <c r="D1664">
        <v>81.747</v>
      </c>
      <c r="E1664">
        <v>90.253</v>
      </c>
      <c r="F1664">
        <v>0</v>
      </c>
      <c r="G1664">
        <v>535242</v>
      </c>
      <c r="H1664">
        <v>0.44239259060252467</v>
      </c>
      <c r="I1664">
        <v>37.745819812084967</v>
      </c>
      <c r="J1664">
        <v>11.530647327833819</v>
      </c>
      <c r="K1664">
        <v>15.321400905238667</v>
      </c>
      <c r="L1664">
        <v>4157.9467622978073</v>
      </c>
      <c r="M1664">
        <v>119.97190303627963</v>
      </c>
    </row>
    <row r="1665" spans="1:13" x14ac:dyDescent="0.25">
      <c r="A1665">
        <v>1996</v>
      </c>
      <c r="B1665">
        <v>8</v>
      </c>
      <c r="C1665">
        <v>1</v>
      </c>
      <c r="D1665">
        <v>81.747</v>
      </c>
      <c r="E1665">
        <v>90.253</v>
      </c>
      <c r="F1665">
        <v>10</v>
      </c>
      <c r="G1665">
        <v>90020</v>
      </c>
      <c r="H1665">
        <v>7.4404065835714073E-2</v>
      </c>
      <c r="I1665">
        <v>6.3483035701306862</v>
      </c>
      <c r="J1665">
        <v>1.9392889056755642</v>
      </c>
      <c r="K1665">
        <v>2.5768390923910767</v>
      </c>
      <c r="L1665">
        <v>699.30679494891774</v>
      </c>
      <c r="M1665">
        <v>20.177547186741496</v>
      </c>
    </row>
    <row r="1666" spans="1:13" x14ac:dyDescent="0.25">
      <c r="A1666">
        <v>1996</v>
      </c>
      <c r="B1666">
        <v>8</v>
      </c>
      <c r="C1666">
        <v>1</v>
      </c>
      <c r="D1666">
        <v>81.747</v>
      </c>
      <c r="E1666">
        <v>90.253</v>
      </c>
      <c r="F1666">
        <v>20</v>
      </c>
      <c r="G1666">
        <v>90020</v>
      </c>
      <c r="H1666">
        <v>7.4404065835714073E-2</v>
      </c>
      <c r="I1666">
        <v>6.3483035701306862</v>
      </c>
      <c r="J1666">
        <v>1.9392889056755642</v>
      </c>
      <c r="K1666">
        <v>2.5768390923910767</v>
      </c>
      <c r="L1666">
        <v>699.30679494891774</v>
      </c>
      <c r="M1666">
        <v>20.177547186741496</v>
      </c>
    </row>
    <row r="1667" spans="1:13" x14ac:dyDescent="0.25">
      <c r="A1667">
        <v>1996</v>
      </c>
      <c r="B1667">
        <v>8</v>
      </c>
      <c r="C1667">
        <v>2</v>
      </c>
      <c r="D1667">
        <v>82.191999999999993</v>
      </c>
      <c r="E1667">
        <v>91.906999999999996</v>
      </c>
      <c r="F1667">
        <v>30</v>
      </c>
      <c r="G1667">
        <v>8930</v>
      </c>
      <c r="H1667">
        <v>7.380896555353551E-3</v>
      </c>
      <c r="I1667">
        <v>0.62975284249352392</v>
      </c>
      <c r="J1667">
        <v>0.19237780412889122</v>
      </c>
      <c r="K1667">
        <v>0.25562289596814392</v>
      </c>
      <c r="L1667">
        <v>69.371358352519835</v>
      </c>
      <c r="M1667">
        <v>2.0016162672472957</v>
      </c>
    </row>
    <row r="1668" spans="1:13" x14ac:dyDescent="0.25">
      <c r="A1668">
        <v>1996</v>
      </c>
      <c r="B1668">
        <v>8</v>
      </c>
      <c r="C1668">
        <v>3</v>
      </c>
      <c r="D1668">
        <v>82.674999999999997</v>
      </c>
      <c r="E1668">
        <v>92.52</v>
      </c>
      <c r="F1668">
        <v>10</v>
      </c>
      <c r="G1668">
        <v>2700</v>
      </c>
      <c r="H1668">
        <v>2.2316260581696067E-3</v>
      </c>
      <c r="I1668">
        <v>9.3837671052977523E-2</v>
      </c>
      <c r="J1668">
        <v>3.4158728714758176E-2</v>
      </c>
      <c r="K1668">
        <v>7.7287997661140945E-2</v>
      </c>
      <c r="L1668">
        <v>16.222286081637026</v>
      </c>
      <c r="M1668">
        <v>1.1197267562829425</v>
      </c>
    </row>
    <row r="1669" spans="1:13" x14ac:dyDescent="0.25">
      <c r="A1669">
        <v>1996</v>
      </c>
      <c r="B1669">
        <v>8</v>
      </c>
      <c r="C1669">
        <v>5</v>
      </c>
      <c r="D1669">
        <v>50.25</v>
      </c>
      <c r="E1669">
        <v>-4.2169999999999996</v>
      </c>
      <c r="F1669">
        <v>10</v>
      </c>
      <c r="G1669">
        <v>0</v>
      </c>
      <c r="H1669">
        <v>0</v>
      </c>
      <c r="I1669">
        <v>0</v>
      </c>
      <c r="J1669">
        <v>0</v>
      </c>
      <c r="K1669">
        <v>0</v>
      </c>
      <c r="L1669">
        <v>0</v>
      </c>
      <c r="M1669">
        <v>0</v>
      </c>
    </row>
    <row r="1670" spans="1:13" x14ac:dyDescent="0.25">
      <c r="A1670">
        <v>1996</v>
      </c>
      <c r="B1670">
        <v>8</v>
      </c>
      <c r="C1670">
        <v>6</v>
      </c>
      <c r="D1670">
        <v>69.3</v>
      </c>
      <c r="E1670">
        <v>18.966699999999999</v>
      </c>
      <c r="F1670">
        <v>10</v>
      </c>
      <c r="G1670">
        <v>938088.24</v>
      </c>
      <c r="H1670">
        <v>0.77632136934074714</v>
      </c>
      <c r="I1670">
        <v>32.602968771772822</v>
      </c>
      <c r="J1670">
        <v>9.1796340986800509</v>
      </c>
      <c r="K1670">
        <v>9.1890305287411689</v>
      </c>
      <c r="L1670">
        <v>12.706487444636716</v>
      </c>
      <c r="M1670">
        <v>9.4161431862862397</v>
      </c>
    </row>
    <row r="1671" spans="1:13" x14ac:dyDescent="0.25">
      <c r="A1671">
        <v>1996</v>
      </c>
      <c r="B1671">
        <v>8</v>
      </c>
      <c r="C1671">
        <v>10</v>
      </c>
      <c r="D1671">
        <v>86.43</v>
      </c>
      <c r="E1671">
        <v>136.04300000000001</v>
      </c>
      <c r="F1671">
        <v>10</v>
      </c>
      <c r="G1671">
        <v>15004</v>
      </c>
      <c r="H1671">
        <v>1.2401228658065474E-2</v>
      </c>
      <c r="I1671">
        <v>0.52145941351069436</v>
      </c>
      <c r="J1671">
        <v>0.18982132060601173</v>
      </c>
      <c r="K1671">
        <v>0.42949226552139208</v>
      </c>
      <c r="L1671">
        <v>90.147844581067389</v>
      </c>
      <c r="M1671">
        <v>6.2223630560256549</v>
      </c>
    </row>
    <row r="1672" spans="1:13" x14ac:dyDescent="0.25">
      <c r="A1672">
        <v>1996</v>
      </c>
      <c r="B1672">
        <v>8</v>
      </c>
      <c r="C1672">
        <v>10</v>
      </c>
      <c r="D1672">
        <v>86.43</v>
      </c>
      <c r="E1672">
        <v>136.04300000000001</v>
      </c>
      <c r="F1672">
        <v>20</v>
      </c>
      <c r="G1672">
        <v>28576</v>
      </c>
      <c r="H1672">
        <v>2.3618868977131363E-2</v>
      </c>
      <c r="I1672">
        <v>0.99315010667032799</v>
      </c>
      <c r="J1672">
        <v>0.36152586361219613</v>
      </c>
      <c r="K1672">
        <v>0.81799326709806053</v>
      </c>
      <c r="L1672">
        <v>171.69186928476284</v>
      </c>
      <c r="M1672">
        <v>11.850856217607912</v>
      </c>
    </row>
    <row r="1673" spans="1:13" x14ac:dyDescent="0.25">
      <c r="A1673">
        <v>1996</v>
      </c>
      <c r="B1673">
        <v>8</v>
      </c>
      <c r="C1673">
        <v>12</v>
      </c>
      <c r="D1673">
        <v>50.25</v>
      </c>
      <c r="E1673">
        <v>-4.2169999999999996</v>
      </c>
      <c r="F1673">
        <v>10</v>
      </c>
      <c r="G1673">
        <v>0</v>
      </c>
      <c r="H1673">
        <v>0</v>
      </c>
      <c r="I1673">
        <v>0</v>
      </c>
      <c r="J1673">
        <v>0</v>
      </c>
      <c r="K1673">
        <v>0</v>
      </c>
      <c r="L1673">
        <v>0</v>
      </c>
      <c r="M1673">
        <v>0</v>
      </c>
    </row>
    <row r="1674" spans="1:13" x14ac:dyDescent="0.25">
      <c r="A1674">
        <v>1996</v>
      </c>
      <c r="B1674">
        <v>8</v>
      </c>
      <c r="C1674">
        <v>19</v>
      </c>
      <c r="D1674">
        <v>50.25</v>
      </c>
      <c r="E1674">
        <v>-4.2169999999999996</v>
      </c>
      <c r="F1674">
        <v>10</v>
      </c>
      <c r="G1674">
        <v>0</v>
      </c>
      <c r="H1674">
        <v>0</v>
      </c>
      <c r="I1674">
        <v>0</v>
      </c>
      <c r="J1674">
        <v>0</v>
      </c>
      <c r="K1674">
        <v>0</v>
      </c>
      <c r="L1674">
        <v>0</v>
      </c>
      <c r="M1674">
        <v>0</v>
      </c>
    </row>
    <row r="1675" spans="1:13" x14ac:dyDescent="0.25">
      <c r="A1675">
        <v>1996</v>
      </c>
      <c r="B1675">
        <v>8</v>
      </c>
      <c r="C1675">
        <v>20</v>
      </c>
      <c r="D1675">
        <v>69.3</v>
      </c>
      <c r="E1675">
        <v>18.966699999999999</v>
      </c>
      <c r="F1675">
        <v>10</v>
      </c>
      <c r="G1675">
        <v>1351.85</v>
      </c>
      <c r="H1675">
        <v>1.1173421061987344E-3</v>
      </c>
      <c r="I1675">
        <v>4.6983131708506536E-2</v>
      </c>
      <c r="J1675">
        <v>1.3226056344769675E-2</v>
      </c>
      <c r="K1675">
        <v>1.3226056344769675E-2</v>
      </c>
      <c r="L1675">
        <v>1.3226056344769675E-2</v>
      </c>
      <c r="M1675">
        <v>1.3226056344769675E-2</v>
      </c>
    </row>
    <row r="1676" spans="1:13" x14ac:dyDescent="0.25">
      <c r="A1676">
        <v>1996</v>
      </c>
      <c r="B1676">
        <v>8</v>
      </c>
      <c r="C1676">
        <v>26</v>
      </c>
      <c r="D1676">
        <v>50.25</v>
      </c>
      <c r="E1676">
        <v>-4.2169999999999996</v>
      </c>
      <c r="F1676">
        <v>10</v>
      </c>
      <c r="G1676">
        <v>0</v>
      </c>
      <c r="H1676">
        <v>0</v>
      </c>
      <c r="I1676">
        <v>0</v>
      </c>
      <c r="J1676">
        <v>0</v>
      </c>
      <c r="K1676">
        <v>0</v>
      </c>
      <c r="L1676">
        <v>0</v>
      </c>
      <c r="M1676">
        <v>0</v>
      </c>
    </row>
    <row r="1677" spans="1:13" x14ac:dyDescent="0.25">
      <c r="A1677">
        <v>1996</v>
      </c>
      <c r="B1677">
        <v>9</v>
      </c>
      <c r="C1677">
        <v>2</v>
      </c>
      <c r="D1677">
        <v>50.25</v>
      </c>
      <c r="E1677">
        <v>-4.2169999999999996</v>
      </c>
      <c r="F1677">
        <v>10</v>
      </c>
      <c r="G1677">
        <v>0</v>
      </c>
      <c r="H1677">
        <v>0</v>
      </c>
      <c r="I1677">
        <v>0</v>
      </c>
      <c r="J1677">
        <v>0</v>
      </c>
      <c r="K1677">
        <v>0</v>
      </c>
      <c r="L1677">
        <v>0</v>
      </c>
      <c r="M1677">
        <v>0</v>
      </c>
    </row>
    <row r="1678" spans="1:13" x14ac:dyDescent="0.25">
      <c r="A1678">
        <v>1996</v>
      </c>
      <c r="B1678">
        <v>9</v>
      </c>
      <c r="C1678">
        <v>9</v>
      </c>
      <c r="D1678">
        <v>50.25</v>
      </c>
      <c r="E1678">
        <v>-4.2169999999999996</v>
      </c>
      <c r="F1678">
        <v>10</v>
      </c>
      <c r="G1678">
        <v>0</v>
      </c>
      <c r="H1678">
        <v>0</v>
      </c>
      <c r="I1678">
        <v>0</v>
      </c>
      <c r="J1678">
        <v>0</v>
      </c>
      <c r="K1678">
        <v>0</v>
      </c>
      <c r="L1678">
        <v>0</v>
      </c>
      <c r="M1678">
        <v>0</v>
      </c>
    </row>
    <row r="1679" spans="1:13" x14ac:dyDescent="0.25">
      <c r="A1679">
        <v>1996</v>
      </c>
      <c r="B1679">
        <v>9</v>
      </c>
      <c r="C1679">
        <v>23</v>
      </c>
      <c r="D1679">
        <v>50.25</v>
      </c>
      <c r="E1679">
        <v>-4.2169999999999996</v>
      </c>
      <c r="F1679">
        <v>10</v>
      </c>
      <c r="G1679">
        <v>0</v>
      </c>
      <c r="H1679">
        <v>0</v>
      </c>
      <c r="I1679">
        <v>0</v>
      </c>
      <c r="J1679">
        <v>0</v>
      </c>
      <c r="K1679">
        <v>0</v>
      </c>
      <c r="L1679">
        <v>0</v>
      </c>
      <c r="M1679">
        <v>0</v>
      </c>
    </row>
    <row r="1680" spans="1:13" x14ac:dyDescent="0.25">
      <c r="A1680">
        <v>1996</v>
      </c>
      <c r="B1680">
        <v>9</v>
      </c>
      <c r="C1680">
        <v>30</v>
      </c>
      <c r="D1680">
        <v>50.25</v>
      </c>
      <c r="E1680">
        <v>-4.2169999999999996</v>
      </c>
      <c r="F1680">
        <v>10</v>
      </c>
      <c r="G1680">
        <v>0</v>
      </c>
      <c r="H1680">
        <v>0</v>
      </c>
      <c r="I1680">
        <v>0</v>
      </c>
      <c r="J1680">
        <v>0</v>
      </c>
      <c r="K1680">
        <v>0</v>
      </c>
      <c r="L1680">
        <v>0</v>
      </c>
      <c r="M1680">
        <v>0</v>
      </c>
    </row>
    <row r="1681" spans="1:13" x14ac:dyDescent="0.25">
      <c r="A1681">
        <v>1996</v>
      </c>
      <c r="B1681">
        <v>10</v>
      </c>
      <c r="C1681">
        <v>7</v>
      </c>
      <c r="D1681">
        <v>50.25</v>
      </c>
      <c r="E1681">
        <v>-4.2169999999999996</v>
      </c>
      <c r="F1681">
        <v>10</v>
      </c>
      <c r="G1681">
        <v>0</v>
      </c>
      <c r="H1681">
        <v>0</v>
      </c>
      <c r="I1681">
        <v>0</v>
      </c>
      <c r="J1681">
        <v>0</v>
      </c>
      <c r="K1681">
        <v>0</v>
      </c>
      <c r="L1681">
        <v>0</v>
      </c>
      <c r="M1681">
        <v>0</v>
      </c>
    </row>
    <row r="1682" spans="1:13" x14ac:dyDescent="0.25">
      <c r="A1682">
        <v>1996</v>
      </c>
      <c r="B1682">
        <v>10</v>
      </c>
      <c r="C1682">
        <v>14</v>
      </c>
      <c r="D1682">
        <v>50.25</v>
      </c>
      <c r="E1682">
        <v>-4.2169999999999996</v>
      </c>
      <c r="F1682">
        <v>10</v>
      </c>
      <c r="G1682">
        <v>1000</v>
      </c>
      <c r="H1682">
        <v>8.2652816969244693E-4</v>
      </c>
      <c r="I1682">
        <v>3.4754692982584268E-2</v>
      </c>
      <c r="J1682">
        <v>1.265138100546599E-2</v>
      </c>
      <c r="K1682">
        <v>2.862518431894109E-2</v>
      </c>
      <c r="L1682">
        <v>6.0082541043100095</v>
      </c>
      <c r="M1682">
        <v>0.41471361343812685</v>
      </c>
    </row>
    <row r="1683" spans="1:13" x14ac:dyDescent="0.25">
      <c r="A1683">
        <v>1996</v>
      </c>
      <c r="B1683">
        <v>10</v>
      </c>
      <c r="C1683">
        <v>18</v>
      </c>
      <c r="D1683">
        <v>-76.510199999999998</v>
      </c>
      <c r="E1683">
        <v>-177.97280000000001</v>
      </c>
      <c r="F1683">
        <v>3</v>
      </c>
      <c r="G1683">
        <v>31558</v>
      </c>
      <c r="H1683">
        <v>9.2657104560277107E-2</v>
      </c>
      <c r="I1683">
        <v>2.0021159859937945</v>
      </c>
      <c r="J1683">
        <v>0.65282868286321005</v>
      </c>
      <c r="K1683">
        <v>0.66204798753878746</v>
      </c>
      <c r="L1683">
        <v>11.423956226451338</v>
      </c>
      <c r="M1683">
        <v>0.76461950549104596</v>
      </c>
    </row>
    <row r="1684" spans="1:13" x14ac:dyDescent="0.25">
      <c r="A1684">
        <v>1996</v>
      </c>
      <c r="B1684">
        <v>10</v>
      </c>
      <c r="C1684">
        <v>18</v>
      </c>
      <c r="D1684">
        <v>-76.510199999999998</v>
      </c>
      <c r="E1684">
        <v>-177.97280000000001</v>
      </c>
      <c r="F1684">
        <v>13</v>
      </c>
      <c r="G1684">
        <v>0</v>
      </c>
      <c r="H1684">
        <v>0</v>
      </c>
      <c r="I1684">
        <v>0</v>
      </c>
      <c r="J1684">
        <v>0</v>
      </c>
      <c r="K1684">
        <v>0</v>
      </c>
      <c r="L1684">
        <v>0</v>
      </c>
      <c r="M1684">
        <v>0</v>
      </c>
    </row>
    <row r="1685" spans="1:13" x14ac:dyDescent="0.25">
      <c r="A1685">
        <v>1996</v>
      </c>
      <c r="B1685">
        <v>10</v>
      </c>
      <c r="C1685">
        <v>18</v>
      </c>
      <c r="D1685">
        <v>-76.510199999999998</v>
      </c>
      <c r="E1685">
        <v>-177.97280000000001</v>
      </c>
      <c r="F1685">
        <v>25</v>
      </c>
      <c r="G1685">
        <v>22545</v>
      </c>
      <c r="H1685">
        <v>6.619413214752036E-2</v>
      </c>
      <c r="I1685">
        <v>1.4303094272206762</v>
      </c>
      <c r="J1685">
        <v>0.46638008286808641</v>
      </c>
      <c r="K1685">
        <v>0.47296634384504604</v>
      </c>
      <c r="L1685">
        <v>8.1612615858211992</v>
      </c>
      <c r="M1685">
        <v>0.54624332186119628</v>
      </c>
    </row>
    <row r="1686" spans="1:13" x14ac:dyDescent="0.25">
      <c r="A1686">
        <v>1996</v>
      </c>
      <c r="B1686">
        <v>10</v>
      </c>
      <c r="C1686">
        <v>18</v>
      </c>
      <c r="D1686">
        <v>-76.510199999999998</v>
      </c>
      <c r="E1686">
        <v>-177.97280000000001</v>
      </c>
      <c r="F1686">
        <v>54</v>
      </c>
      <c r="G1686">
        <v>0</v>
      </c>
      <c r="H1686">
        <v>0</v>
      </c>
      <c r="I1686">
        <v>0</v>
      </c>
      <c r="J1686">
        <v>0</v>
      </c>
      <c r="K1686">
        <v>0</v>
      </c>
      <c r="L1686">
        <v>0</v>
      </c>
      <c r="M1686">
        <v>0</v>
      </c>
    </row>
    <row r="1687" spans="1:13" x14ac:dyDescent="0.25">
      <c r="A1687">
        <v>1996</v>
      </c>
      <c r="B1687">
        <v>10</v>
      </c>
      <c r="C1687">
        <v>19</v>
      </c>
      <c r="D1687">
        <v>-76.504499999999993</v>
      </c>
      <c r="E1687">
        <v>179.959</v>
      </c>
      <c r="F1687">
        <v>3</v>
      </c>
      <c r="G1687">
        <v>16001</v>
      </c>
      <c r="H1687">
        <v>4.6980364093700294E-2</v>
      </c>
      <c r="I1687">
        <v>1.0151422109096491</v>
      </c>
      <c r="J1687">
        <v>0.33100677338532941</v>
      </c>
      <c r="K1687">
        <v>0.33568128045529305</v>
      </c>
      <c r="L1687">
        <v>5.7923418334320251</v>
      </c>
      <c r="M1687">
        <v>0.38768859583504106</v>
      </c>
    </row>
    <row r="1688" spans="1:13" x14ac:dyDescent="0.25">
      <c r="A1688">
        <v>1996</v>
      </c>
      <c r="B1688">
        <v>10</v>
      </c>
      <c r="C1688">
        <v>19</v>
      </c>
      <c r="D1688">
        <v>-76.504499999999993</v>
      </c>
      <c r="E1688">
        <v>179.959</v>
      </c>
      <c r="F1688">
        <v>24</v>
      </c>
      <c r="G1688">
        <v>1365</v>
      </c>
      <c r="H1688">
        <v>4.0077618266296418E-3</v>
      </c>
      <c r="I1688">
        <v>8.659890743651466E-2</v>
      </c>
      <c r="J1688">
        <v>2.823725052627802E-2</v>
      </c>
      <c r="K1688">
        <v>2.8636019487624214E-2</v>
      </c>
      <c r="L1688">
        <v>0.49412827964719169</v>
      </c>
      <c r="M1688">
        <v>3.307261629365859E-2</v>
      </c>
    </row>
    <row r="1689" spans="1:13" x14ac:dyDescent="0.25">
      <c r="A1689">
        <v>1996</v>
      </c>
      <c r="B1689">
        <v>10</v>
      </c>
      <c r="C1689">
        <v>19</v>
      </c>
      <c r="D1689">
        <v>-76.504499999999993</v>
      </c>
      <c r="E1689">
        <v>179.959</v>
      </c>
      <c r="F1689">
        <v>41</v>
      </c>
      <c r="G1689">
        <v>3946</v>
      </c>
      <c r="H1689">
        <v>1.1585808181597487E-2</v>
      </c>
      <c r="I1689">
        <v>0.25034380127801237</v>
      </c>
      <c r="J1689">
        <v>8.1629443645928987E-2</v>
      </c>
      <c r="K1689">
        <v>8.2782221903417691E-2</v>
      </c>
      <c r="L1689">
        <v>1.4284470267310025</v>
      </c>
      <c r="M1689">
        <v>9.5607724465037944E-2</v>
      </c>
    </row>
    <row r="1690" spans="1:13" x14ac:dyDescent="0.25">
      <c r="A1690">
        <v>1996</v>
      </c>
      <c r="B1690">
        <v>10</v>
      </c>
      <c r="C1690">
        <v>20</v>
      </c>
      <c r="D1690">
        <v>-76.496300000000005</v>
      </c>
      <c r="E1690">
        <v>175.98920000000001</v>
      </c>
      <c r="F1690">
        <v>3</v>
      </c>
      <c r="G1690">
        <v>26790</v>
      </c>
      <c r="H1690">
        <v>7.8657831014950996E-2</v>
      </c>
      <c r="I1690">
        <v>1.6996225129847822</v>
      </c>
      <c r="J1690">
        <v>0.55419482901024775</v>
      </c>
      <c r="K1690">
        <v>0.56202121763622903</v>
      </c>
      <c r="L1690">
        <v>9.6979462357130153</v>
      </c>
      <c r="M1690">
        <v>0.64909552418103555</v>
      </c>
    </row>
    <row r="1691" spans="1:13" x14ac:dyDescent="0.25">
      <c r="A1691">
        <v>1996</v>
      </c>
      <c r="B1691">
        <v>10</v>
      </c>
      <c r="C1691">
        <v>20</v>
      </c>
      <c r="D1691">
        <v>-76.496300000000005</v>
      </c>
      <c r="E1691">
        <v>175.98920000000001</v>
      </c>
      <c r="F1691">
        <v>12</v>
      </c>
      <c r="G1691">
        <v>101070</v>
      </c>
      <c r="H1691">
        <v>0.29675054052561023</v>
      </c>
      <c r="I1691">
        <v>6.4121256956839101</v>
      </c>
      <c r="J1691">
        <v>2.0907977367699044</v>
      </c>
      <c r="K1691">
        <v>2.1203241682155158</v>
      </c>
      <c r="L1691">
        <v>36.587212618272282</v>
      </c>
      <c r="M1691">
        <v>2.4488273471062811</v>
      </c>
    </row>
    <row r="1692" spans="1:13" x14ac:dyDescent="0.25">
      <c r="A1692">
        <v>1996</v>
      </c>
      <c r="B1692">
        <v>10</v>
      </c>
      <c r="C1692">
        <v>20</v>
      </c>
      <c r="D1692">
        <v>-76.496300000000005</v>
      </c>
      <c r="E1692">
        <v>175.98920000000001</v>
      </c>
      <c r="F1692">
        <v>52</v>
      </c>
      <c r="G1692">
        <v>4621</v>
      </c>
      <c r="H1692">
        <v>1.3567668425535221E-2</v>
      </c>
      <c r="I1692">
        <v>0.29316743682354157</v>
      </c>
      <c r="J1692">
        <v>9.5592919180901639E-2</v>
      </c>
      <c r="K1692">
        <v>9.6942890880814273E-2</v>
      </c>
      <c r="L1692">
        <v>1.6727961760070864</v>
      </c>
      <c r="M1692">
        <v>0.11196231493992405</v>
      </c>
    </row>
    <row r="1693" spans="1:13" x14ac:dyDescent="0.25">
      <c r="A1693">
        <v>1996</v>
      </c>
      <c r="B1693">
        <v>10</v>
      </c>
      <c r="C1693">
        <v>21</v>
      </c>
      <c r="D1693">
        <v>50.25</v>
      </c>
      <c r="E1693">
        <v>-4.2169999999999996</v>
      </c>
      <c r="F1693">
        <v>10</v>
      </c>
      <c r="G1693">
        <v>0</v>
      </c>
      <c r="H1693">
        <v>0</v>
      </c>
      <c r="I1693">
        <v>0</v>
      </c>
      <c r="J1693">
        <v>0</v>
      </c>
      <c r="K1693">
        <v>0</v>
      </c>
      <c r="L1693">
        <v>0</v>
      </c>
      <c r="M1693">
        <v>0</v>
      </c>
    </row>
    <row r="1694" spans="1:13" x14ac:dyDescent="0.25">
      <c r="A1694">
        <v>1996</v>
      </c>
      <c r="B1694">
        <v>10</v>
      </c>
      <c r="C1694">
        <v>23</v>
      </c>
      <c r="D1694">
        <v>-76.5642</v>
      </c>
      <c r="E1694">
        <v>169.09450000000001</v>
      </c>
      <c r="F1694">
        <v>3</v>
      </c>
      <c r="G1694">
        <v>0</v>
      </c>
      <c r="H1694">
        <v>0</v>
      </c>
      <c r="I1694">
        <v>0</v>
      </c>
      <c r="J1694">
        <v>0</v>
      </c>
      <c r="K1694">
        <v>0</v>
      </c>
      <c r="L1694">
        <v>0</v>
      </c>
      <c r="M1694">
        <v>0</v>
      </c>
    </row>
    <row r="1695" spans="1:13" x14ac:dyDescent="0.25">
      <c r="A1695">
        <v>1996</v>
      </c>
      <c r="B1695">
        <v>10</v>
      </c>
      <c r="C1695">
        <v>23</v>
      </c>
      <c r="D1695">
        <v>-76.5642</v>
      </c>
      <c r="E1695">
        <v>169.09450000000001</v>
      </c>
      <c r="F1695">
        <v>11</v>
      </c>
      <c r="G1695">
        <v>72874</v>
      </c>
      <c r="H1695">
        <v>0.21396456802476815</v>
      </c>
      <c r="I1695">
        <v>4.6233031359183654</v>
      </c>
      <c r="J1695">
        <v>1.5075175053860692</v>
      </c>
      <c r="K1695">
        <v>1.5288068015685912</v>
      </c>
      <c r="L1695">
        <v>26.380296154585675</v>
      </c>
      <c r="M1695">
        <v>1.7656658166916308</v>
      </c>
    </row>
    <row r="1696" spans="1:13" x14ac:dyDescent="0.25">
      <c r="A1696">
        <v>1996</v>
      </c>
      <c r="B1696">
        <v>10</v>
      </c>
      <c r="C1696">
        <v>23</v>
      </c>
      <c r="D1696">
        <v>-76.5642</v>
      </c>
      <c r="E1696">
        <v>169.09450000000001</v>
      </c>
      <c r="F1696">
        <v>49</v>
      </c>
      <c r="G1696">
        <v>20828</v>
      </c>
      <c r="H1696">
        <v>6.115286690479281E-2</v>
      </c>
      <c r="I1696">
        <v>1.321378786877456</v>
      </c>
      <c r="J1696">
        <v>0.43086113843320045</v>
      </c>
      <c r="K1696">
        <v>0.43694579772032022</v>
      </c>
      <c r="L1696">
        <v>7.5397097498107755</v>
      </c>
      <c r="M1696">
        <v>0.50464208949767109</v>
      </c>
    </row>
    <row r="1697" spans="1:13" x14ac:dyDescent="0.25">
      <c r="A1697">
        <v>1996</v>
      </c>
      <c r="B1697">
        <v>10</v>
      </c>
      <c r="C1697">
        <v>25</v>
      </c>
      <c r="D1697">
        <v>-76.502799999999993</v>
      </c>
      <c r="E1697">
        <v>-177.88079999999999</v>
      </c>
      <c r="F1697">
        <v>2</v>
      </c>
      <c r="G1697">
        <v>215343</v>
      </c>
      <c r="H1697">
        <v>0.63226626742264247</v>
      </c>
      <c r="I1697">
        <v>13.661881702638372</v>
      </c>
      <c r="J1697">
        <v>4.4547210550038736</v>
      </c>
      <c r="K1697">
        <v>4.5176310216289091</v>
      </c>
      <c r="L1697">
        <v>77.953894596384771</v>
      </c>
      <c r="M1697">
        <v>5.2175504839013342</v>
      </c>
    </row>
    <row r="1698" spans="1:13" x14ac:dyDescent="0.25">
      <c r="A1698">
        <v>1996</v>
      </c>
      <c r="B1698">
        <v>10</v>
      </c>
      <c r="C1698">
        <v>25</v>
      </c>
      <c r="D1698">
        <v>-76.502799999999993</v>
      </c>
      <c r="E1698">
        <v>-177.88079999999999</v>
      </c>
      <c r="F1698">
        <v>25</v>
      </c>
      <c r="G1698">
        <v>0</v>
      </c>
      <c r="H1698">
        <v>0</v>
      </c>
      <c r="I1698">
        <v>0</v>
      </c>
      <c r="J1698">
        <v>0</v>
      </c>
      <c r="K1698">
        <v>0</v>
      </c>
      <c r="L1698">
        <v>0</v>
      </c>
      <c r="M1698">
        <v>0</v>
      </c>
    </row>
    <row r="1699" spans="1:13" x14ac:dyDescent="0.25">
      <c r="A1699">
        <v>1996</v>
      </c>
      <c r="B1699">
        <v>10</v>
      </c>
      <c r="C1699">
        <v>25</v>
      </c>
      <c r="D1699">
        <v>-76.502799999999993</v>
      </c>
      <c r="E1699">
        <v>-177.88079999999999</v>
      </c>
      <c r="F1699">
        <v>61</v>
      </c>
      <c r="G1699">
        <v>3933</v>
      </c>
      <c r="H1699">
        <v>1.154763902134387E-2</v>
      </c>
      <c r="I1699">
        <v>0.24951904977861697</v>
      </c>
      <c r="J1699">
        <v>8.1360517450440623E-2</v>
      </c>
      <c r="K1699">
        <v>8.2509497908297452E-2</v>
      </c>
      <c r="L1699">
        <v>1.423741043115315</v>
      </c>
      <c r="M1699">
        <v>9.5292747167003103E-2</v>
      </c>
    </row>
    <row r="1700" spans="1:13" x14ac:dyDescent="0.25">
      <c r="A1700">
        <v>1996</v>
      </c>
      <c r="B1700">
        <v>10</v>
      </c>
      <c r="C1700">
        <v>27</v>
      </c>
      <c r="D1700">
        <v>-78.034800000000004</v>
      </c>
      <c r="E1700">
        <v>-175.9873</v>
      </c>
      <c r="F1700">
        <v>2</v>
      </c>
      <c r="G1700">
        <v>14826</v>
      </c>
      <c r="H1700">
        <v>4.3530459224623501E-2</v>
      </c>
      <c r="I1700">
        <v>0.94059736384891313</v>
      </c>
      <c r="J1700">
        <v>0.3066999826392659</v>
      </c>
      <c r="K1700">
        <v>0.31103122705019531</v>
      </c>
      <c r="L1700">
        <v>5.3669933143218049</v>
      </c>
      <c r="M1700">
        <v>0.35921949389727637</v>
      </c>
    </row>
    <row r="1701" spans="1:13" x14ac:dyDescent="0.25">
      <c r="A1701">
        <v>1996</v>
      </c>
      <c r="B1701">
        <v>10</v>
      </c>
      <c r="C1701">
        <v>27</v>
      </c>
      <c r="D1701">
        <v>-78.034800000000004</v>
      </c>
      <c r="E1701">
        <v>-175.9873</v>
      </c>
      <c r="F1701">
        <v>28</v>
      </c>
      <c r="G1701">
        <v>14788</v>
      </c>
      <c r="H1701">
        <v>4.3418887833112929E-2</v>
      </c>
      <c r="I1701">
        <v>0.93818655177375732</v>
      </c>
      <c r="J1701">
        <v>0.305913890683223</v>
      </c>
      <c r="K1701">
        <v>0.31023403383369003</v>
      </c>
      <c r="L1701">
        <v>5.3532373622144105</v>
      </c>
      <c r="M1701">
        <v>0.35829879102609757</v>
      </c>
    </row>
    <row r="1702" spans="1:13" x14ac:dyDescent="0.25">
      <c r="A1702">
        <v>1996</v>
      </c>
      <c r="B1702">
        <v>10</v>
      </c>
      <c r="C1702">
        <v>27</v>
      </c>
      <c r="D1702">
        <v>-78.034800000000004</v>
      </c>
      <c r="E1702">
        <v>-175.9873</v>
      </c>
      <c r="F1702">
        <v>68</v>
      </c>
      <c r="G1702">
        <v>3975</v>
      </c>
      <c r="H1702">
        <v>1.1670954769855552E-2</v>
      </c>
      <c r="I1702">
        <v>0.25218363154589435</v>
      </c>
      <c r="J1702">
        <v>8.2229355928172265E-2</v>
      </c>
      <c r="K1702">
        <v>8.3390606200224357E-2</v>
      </c>
      <c r="L1702">
        <v>1.4389449901813824</v>
      </c>
      <c r="M1702">
        <v>9.6310366129884903E-2</v>
      </c>
    </row>
    <row r="1703" spans="1:13" x14ac:dyDescent="0.25">
      <c r="A1703">
        <v>1996</v>
      </c>
      <c r="B1703">
        <v>10</v>
      </c>
      <c r="C1703">
        <v>28</v>
      </c>
      <c r="D1703">
        <v>50.25</v>
      </c>
      <c r="E1703">
        <v>-4.2169999999999996</v>
      </c>
      <c r="F1703">
        <v>10</v>
      </c>
      <c r="G1703">
        <v>0</v>
      </c>
      <c r="H1703">
        <v>0</v>
      </c>
      <c r="I1703">
        <v>0</v>
      </c>
      <c r="J1703">
        <v>0</v>
      </c>
      <c r="K1703">
        <v>0</v>
      </c>
      <c r="L1703">
        <v>0</v>
      </c>
      <c r="M1703">
        <v>0</v>
      </c>
    </row>
    <row r="1704" spans="1:13" x14ac:dyDescent="0.25">
      <c r="A1704">
        <v>1996</v>
      </c>
      <c r="B1704">
        <v>10</v>
      </c>
      <c r="C1704">
        <v>29</v>
      </c>
      <c r="D1704">
        <v>-76.461500000000001</v>
      </c>
      <c r="E1704">
        <v>-177.79320000000001</v>
      </c>
      <c r="F1704">
        <v>3</v>
      </c>
      <c r="G1704">
        <v>245897</v>
      </c>
      <c r="H1704">
        <v>0.72197553837564044</v>
      </c>
      <c r="I1704">
        <v>15.60030149590963</v>
      </c>
      <c r="J1704">
        <v>5.0867803609232132</v>
      </c>
      <c r="K1704">
        <v>5.1586163252368724</v>
      </c>
      <c r="L1704">
        <v>89.014404088209162</v>
      </c>
      <c r="M1704">
        <v>5.9578440503749199</v>
      </c>
    </row>
    <row r="1705" spans="1:13" x14ac:dyDescent="0.25">
      <c r="A1705">
        <v>1996</v>
      </c>
      <c r="B1705">
        <v>10</v>
      </c>
      <c r="C1705">
        <v>29</v>
      </c>
      <c r="D1705">
        <v>-76.461500000000001</v>
      </c>
      <c r="E1705">
        <v>-177.79320000000001</v>
      </c>
      <c r="F1705">
        <v>12</v>
      </c>
      <c r="G1705">
        <v>198277</v>
      </c>
      <c r="H1705">
        <v>0.58215896827739599</v>
      </c>
      <c r="I1705">
        <v>12.579173311201332</v>
      </c>
      <c r="J1705">
        <v>4.1016830202189212</v>
      </c>
      <c r="K1705">
        <v>4.1596073523426123</v>
      </c>
      <c r="L1705">
        <v>71.776024105206034</v>
      </c>
      <c r="M1705">
        <v>4.8040579786503619</v>
      </c>
    </row>
    <row r="1706" spans="1:13" x14ac:dyDescent="0.25">
      <c r="A1706">
        <v>1996</v>
      </c>
      <c r="B1706">
        <v>10</v>
      </c>
      <c r="C1706">
        <v>29</v>
      </c>
      <c r="D1706">
        <v>-76.461500000000001</v>
      </c>
      <c r="E1706">
        <v>-177.79320000000001</v>
      </c>
      <c r="F1706">
        <v>52</v>
      </c>
      <c r="G1706">
        <v>375082</v>
      </c>
      <c r="H1706">
        <v>1.1012742281728201</v>
      </c>
      <c r="I1706">
        <v>23.796110915093621</v>
      </c>
      <c r="J1706">
        <v>7.7591827120127563</v>
      </c>
      <c r="K1706">
        <v>7.8687585798220256</v>
      </c>
      <c r="L1706">
        <v>135.77921127225491</v>
      </c>
      <c r="M1706">
        <v>9.0878703770388647</v>
      </c>
    </row>
    <row r="1707" spans="1:13" x14ac:dyDescent="0.25">
      <c r="A1707">
        <v>1996</v>
      </c>
      <c r="B1707">
        <v>10</v>
      </c>
      <c r="C1707">
        <v>30</v>
      </c>
      <c r="D1707">
        <v>-76.503799999999998</v>
      </c>
      <c r="E1707">
        <v>175.94829999999999</v>
      </c>
      <c r="F1707">
        <v>2</v>
      </c>
      <c r="G1707">
        <v>388190</v>
      </c>
      <c r="H1707">
        <v>1.1397604860654658</v>
      </c>
      <c r="I1707">
        <v>24.627714196176282</v>
      </c>
      <c r="J1707">
        <v>8.0303430635867148</v>
      </c>
      <c r="K1707">
        <v>8.14374828197864</v>
      </c>
      <c r="L1707">
        <v>140.52429075182664</v>
      </c>
      <c r="M1707">
        <v>9.4054644095496904</v>
      </c>
    </row>
    <row r="1708" spans="1:13" x14ac:dyDescent="0.25">
      <c r="A1708">
        <v>1996</v>
      </c>
      <c r="B1708">
        <v>10</v>
      </c>
      <c r="C1708">
        <v>30</v>
      </c>
      <c r="D1708">
        <v>-76.503799999999998</v>
      </c>
      <c r="E1708">
        <v>175.94829999999999</v>
      </c>
      <c r="F1708">
        <v>23</v>
      </c>
      <c r="G1708">
        <v>302102</v>
      </c>
      <c r="H1708">
        <v>0.88699843468752249</v>
      </c>
      <c r="I1708">
        <v>19.166082882334031</v>
      </c>
      <c r="J1708">
        <v>6.2494724238019357</v>
      </c>
      <c r="K1708">
        <v>6.3377280287547615</v>
      </c>
      <c r="L1708">
        <v>109.3605432512644</v>
      </c>
      <c r="M1708">
        <v>7.3196362839171041</v>
      </c>
    </row>
    <row r="1709" spans="1:13" x14ac:dyDescent="0.25">
      <c r="A1709">
        <v>1996</v>
      </c>
      <c r="B1709">
        <v>10</v>
      </c>
      <c r="C1709">
        <v>30</v>
      </c>
      <c r="D1709">
        <v>-76.503799999999998</v>
      </c>
      <c r="E1709">
        <v>175.94829999999999</v>
      </c>
      <c r="F1709">
        <v>56</v>
      </c>
      <c r="G1709">
        <v>340690</v>
      </c>
      <c r="H1709">
        <v>1.0002962466772547</v>
      </c>
      <c r="I1709">
        <v>21.614199102231634</v>
      </c>
      <c r="J1709">
        <v>7.0477281185330831</v>
      </c>
      <c r="K1709">
        <v>7.1472567613470277</v>
      </c>
      <c r="L1709">
        <v>123.3293506175837</v>
      </c>
      <c r="M1709">
        <v>8.2545858205762226</v>
      </c>
    </row>
    <row r="1710" spans="1:13" x14ac:dyDescent="0.25">
      <c r="A1710">
        <v>1996</v>
      </c>
      <c r="B1710">
        <v>10</v>
      </c>
      <c r="C1710">
        <v>31</v>
      </c>
      <c r="D1710">
        <v>-76.506799999999998</v>
      </c>
      <c r="E1710">
        <v>168.9967</v>
      </c>
      <c r="F1710">
        <v>2</v>
      </c>
      <c r="G1710">
        <v>7017</v>
      </c>
      <c r="H1710">
        <v>2.0602538269201612E-2</v>
      </c>
      <c r="I1710">
        <v>0.44517548240441274</v>
      </c>
      <c r="J1710">
        <v>0.14515808567244898</v>
      </c>
      <c r="K1710">
        <v>0.14720802105835831</v>
      </c>
      <c r="L1710">
        <v>2.540145156252267</v>
      </c>
      <c r="M1710">
        <v>0.17001505387003832</v>
      </c>
    </row>
    <row r="1711" spans="1:13" x14ac:dyDescent="0.25">
      <c r="A1711">
        <v>1996</v>
      </c>
      <c r="B1711">
        <v>10</v>
      </c>
      <c r="C1711">
        <v>31</v>
      </c>
      <c r="D1711">
        <v>-76.506799999999998</v>
      </c>
      <c r="E1711">
        <v>168.9967</v>
      </c>
      <c r="F1711">
        <v>27</v>
      </c>
      <c r="G1711">
        <v>3286</v>
      </c>
      <c r="H1711">
        <v>9.6479892764139222E-3</v>
      </c>
      <c r="I1711">
        <v>0.20847180207793933</v>
      </c>
      <c r="J1711">
        <v>6.797626756728907E-2</v>
      </c>
      <c r="K1711">
        <v>6.8936234458852136E-2</v>
      </c>
      <c r="L1711">
        <v>1.1895278585499429</v>
      </c>
      <c r="M1711">
        <v>7.9616569334038184E-2</v>
      </c>
    </row>
    <row r="1712" spans="1:13" x14ac:dyDescent="0.25">
      <c r="A1712">
        <v>1996</v>
      </c>
      <c r="B1712">
        <v>10</v>
      </c>
      <c r="C1712">
        <v>31</v>
      </c>
      <c r="D1712">
        <v>-76.506799999999998</v>
      </c>
      <c r="E1712">
        <v>168.9967</v>
      </c>
      <c r="F1712">
        <v>66</v>
      </c>
      <c r="G1712">
        <v>3060</v>
      </c>
      <c r="H1712">
        <v>8.9844331058510658E-3</v>
      </c>
      <c r="I1712">
        <v>0.19413381447306582</v>
      </c>
      <c r="J1712">
        <v>6.3301089091875998E-2</v>
      </c>
      <c r="K1712">
        <v>6.4195032697531199E-2</v>
      </c>
      <c r="L1712">
        <v>1.1077161433849132</v>
      </c>
      <c r="M1712">
        <v>7.4140810152817052E-2</v>
      </c>
    </row>
    <row r="1713" spans="1:13" x14ac:dyDescent="0.25">
      <c r="A1713">
        <v>1996</v>
      </c>
      <c r="B1713">
        <v>11</v>
      </c>
      <c r="C1713">
        <v>2</v>
      </c>
      <c r="D1713">
        <v>-76.494299999999996</v>
      </c>
      <c r="E1713">
        <v>-177.86199999999999</v>
      </c>
      <c r="F1713">
        <v>2</v>
      </c>
      <c r="G1713">
        <v>483081</v>
      </c>
      <c r="H1713">
        <v>1.4183689311136074</v>
      </c>
      <c r="I1713">
        <v>30.647829159955265</v>
      </c>
      <c r="J1713">
        <v>9.9933181109779579</v>
      </c>
      <c r="K1713">
        <v>10.134444637436625</v>
      </c>
      <c r="L1713">
        <v>174.87471315768866</v>
      </c>
      <c r="M1713">
        <v>11.704580623997717</v>
      </c>
    </row>
    <row r="1714" spans="1:13" x14ac:dyDescent="0.25">
      <c r="A1714">
        <v>1996</v>
      </c>
      <c r="B1714">
        <v>11</v>
      </c>
      <c r="C1714">
        <v>2</v>
      </c>
      <c r="D1714">
        <v>-76.494299999999996</v>
      </c>
      <c r="E1714">
        <v>-177.86199999999999</v>
      </c>
      <c r="F1714">
        <v>23</v>
      </c>
      <c r="G1714">
        <v>0</v>
      </c>
      <c r="H1714">
        <v>0</v>
      </c>
      <c r="I1714">
        <v>0</v>
      </c>
      <c r="J1714">
        <v>0</v>
      </c>
      <c r="K1714">
        <v>0</v>
      </c>
      <c r="L1714">
        <v>0</v>
      </c>
      <c r="M1714">
        <v>0</v>
      </c>
    </row>
    <row r="1715" spans="1:13" x14ac:dyDescent="0.25">
      <c r="A1715">
        <v>1996</v>
      </c>
      <c r="B1715">
        <v>11</v>
      </c>
      <c r="C1715">
        <v>2</v>
      </c>
      <c r="D1715">
        <v>-76.494299999999996</v>
      </c>
      <c r="E1715">
        <v>-177.86199999999999</v>
      </c>
      <c r="F1715">
        <v>56</v>
      </c>
      <c r="G1715">
        <v>0</v>
      </c>
      <c r="H1715">
        <v>0</v>
      </c>
      <c r="I1715">
        <v>0</v>
      </c>
      <c r="J1715">
        <v>0</v>
      </c>
      <c r="K1715">
        <v>0</v>
      </c>
      <c r="L1715">
        <v>0</v>
      </c>
      <c r="M1715">
        <v>0</v>
      </c>
    </row>
    <row r="1716" spans="1:13" x14ac:dyDescent="0.25">
      <c r="A1716">
        <v>1996</v>
      </c>
      <c r="B1716">
        <v>11</v>
      </c>
      <c r="C1716">
        <v>3</v>
      </c>
      <c r="D1716">
        <v>-76.500799999999998</v>
      </c>
      <c r="E1716">
        <v>179.99350000000001</v>
      </c>
      <c r="F1716">
        <v>2</v>
      </c>
      <c r="G1716">
        <v>819271</v>
      </c>
      <c r="H1716">
        <v>2.4054527761646107</v>
      </c>
      <c r="I1716">
        <v>51.97653735855004</v>
      </c>
      <c r="J1716">
        <v>16.947956392611225</v>
      </c>
      <c r="K1716">
        <v>17.187296938934342</v>
      </c>
      <c r="L1716">
        <v>296.5750694467651</v>
      </c>
      <c r="M1716">
        <v>19.850135841408033</v>
      </c>
    </row>
    <row r="1717" spans="1:13" x14ac:dyDescent="0.25">
      <c r="A1717">
        <v>1996</v>
      </c>
      <c r="B1717">
        <v>11</v>
      </c>
      <c r="C1717">
        <v>3</v>
      </c>
      <c r="D1717">
        <v>-76.500799999999998</v>
      </c>
      <c r="E1717">
        <v>179.99350000000001</v>
      </c>
      <c r="F1717">
        <v>19</v>
      </c>
      <c r="G1717">
        <v>1125751</v>
      </c>
      <c r="H1717">
        <v>3.3053054095898506</v>
      </c>
      <c r="I1717">
        <v>71.420371168911217</v>
      </c>
      <c r="J1717">
        <v>23.287994884401471</v>
      </c>
      <c r="K1717">
        <v>23.616870017738055</v>
      </c>
      <c r="L1717">
        <v>407.52044318029721</v>
      </c>
      <c r="M1717">
        <v>27.275846787694103</v>
      </c>
    </row>
    <row r="1718" spans="1:13" x14ac:dyDescent="0.25">
      <c r="A1718">
        <v>1996</v>
      </c>
      <c r="B1718">
        <v>11</v>
      </c>
      <c r="C1718">
        <v>3</v>
      </c>
      <c r="D1718">
        <v>-76.500799999999998</v>
      </c>
      <c r="E1718">
        <v>179.99350000000001</v>
      </c>
      <c r="F1718">
        <v>64</v>
      </c>
      <c r="G1718">
        <v>510192</v>
      </c>
      <c r="H1718">
        <v>1.4979692467778978</v>
      </c>
      <c r="I1718">
        <v>32.367816690732809</v>
      </c>
      <c r="J1718">
        <v>10.554153348353726</v>
      </c>
      <c r="K1718">
        <v>10.703200039875437</v>
      </c>
      <c r="L1718">
        <v>184.68886098883519</v>
      </c>
      <c r="M1718">
        <v>12.361453664537921</v>
      </c>
    </row>
    <row r="1719" spans="1:13" x14ac:dyDescent="0.25">
      <c r="A1719">
        <v>1996</v>
      </c>
      <c r="B1719">
        <v>11</v>
      </c>
      <c r="C1719">
        <v>4</v>
      </c>
      <c r="D1719">
        <v>-76.462299999999999</v>
      </c>
      <c r="E1719">
        <v>176.01499999999999</v>
      </c>
      <c r="F1719">
        <v>10</v>
      </c>
      <c r="G1719">
        <v>949668</v>
      </c>
      <c r="H1719">
        <v>2.7883100061331274</v>
      </c>
      <c r="I1719">
        <v>60.249238994446891</v>
      </c>
      <c r="J1719">
        <v>19.645430939772449</v>
      </c>
      <c r="K1719">
        <v>19.922865461372243</v>
      </c>
      <c r="L1719">
        <v>343.7786191032888</v>
      </c>
      <c r="M1719">
        <v>23.009527743857994</v>
      </c>
    </row>
    <row r="1720" spans="1:13" x14ac:dyDescent="0.25">
      <c r="A1720">
        <v>1996</v>
      </c>
      <c r="B1720">
        <v>11</v>
      </c>
      <c r="C1720">
        <v>4</v>
      </c>
      <c r="D1720">
        <v>-76.462299999999999</v>
      </c>
      <c r="E1720">
        <v>176.01499999999999</v>
      </c>
      <c r="F1720">
        <v>22</v>
      </c>
      <c r="G1720">
        <v>1166880</v>
      </c>
      <c r="H1720">
        <v>3.4260638243645398</v>
      </c>
      <c r="I1720">
        <v>74.029694585729104</v>
      </c>
      <c r="J1720">
        <v>24.138815307035383</v>
      </c>
      <c r="K1720">
        <v>24.479705801991898</v>
      </c>
      <c r="L1720">
        <v>422.40908934411357</v>
      </c>
      <c r="M1720">
        <v>28.27236227160757</v>
      </c>
    </row>
    <row r="1721" spans="1:13" x14ac:dyDescent="0.25">
      <c r="A1721">
        <v>1996</v>
      </c>
      <c r="B1721">
        <v>11</v>
      </c>
      <c r="C1721">
        <v>4</v>
      </c>
      <c r="D1721">
        <v>-76.462299999999999</v>
      </c>
      <c r="E1721">
        <v>176.01499999999999</v>
      </c>
      <c r="F1721">
        <v>53</v>
      </c>
      <c r="G1721">
        <v>889140</v>
      </c>
      <c r="H1721">
        <v>2.610594395992293</v>
      </c>
      <c r="I1721">
        <v>56.409196013262012</v>
      </c>
      <c r="J1721">
        <v>18.393310573578638</v>
      </c>
      <c r="K1721">
        <v>18.653062540092449</v>
      </c>
      <c r="L1721">
        <v>321.86755938864763</v>
      </c>
      <c r="M1721">
        <v>21.542993444207763</v>
      </c>
    </row>
    <row r="1722" spans="1:13" x14ac:dyDescent="0.25">
      <c r="A1722">
        <v>1996</v>
      </c>
      <c r="B1722">
        <v>11</v>
      </c>
      <c r="C1722">
        <v>4</v>
      </c>
      <c r="D1722">
        <v>50.25</v>
      </c>
      <c r="E1722">
        <v>-4.2169999999999996</v>
      </c>
      <c r="F1722">
        <v>10</v>
      </c>
      <c r="G1722">
        <v>0</v>
      </c>
      <c r="H1722">
        <v>0</v>
      </c>
      <c r="I1722">
        <v>0</v>
      </c>
      <c r="J1722">
        <v>0</v>
      </c>
      <c r="K1722">
        <v>0</v>
      </c>
      <c r="L1722">
        <v>0</v>
      </c>
      <c r="M1722">
        <v>0</v>
      </c>
    </row>
    <row r="1723" spans="1:13" x14ac:dyDescent="0.25">
      <c r="A1723">
        <v>1996</v>
      </c>
      <c r="B1723">
        <v>11</v>
      </c>
      <c r="C1723">
        <v>5</v>
      </c>
      <c r="D1723">
        <v>-76.490799999999993</v>
      </c>
      <c r="E1723">
        <v>172.0283</v>
      </c>
      <c r="F1723">
        <v>3</v>
      </c>
      <c r="G1723">
        <v>396323</v>
      </c>
      <c r="H1723">
        <v>1.1636396999379779</v>
      </c>
      <c r="I1723">
        <v>25.143691422682636</v>
      </c>
      <c r="J1723">
        <v>8.1985874288103187</v>
      </c>
      <c r="K1723">
        <v>8.3143686090796276</v>
      </c>
      <c r="L1723">
        <v>143.46842650154869</v>
      </c>
      <c r="M1723">
        <v>9.6025190530048743</v>
      </c>
    </row>
    <row r="1724" spans="1:13" x14ac:dyDescent="0.25">
      <c r="A1724">
        <v>1996</v>
      </c>
      <c r="B1724">
        <v>11</v>
      </c>
      <c r="C1724">
        <v>5</v>
      </c>
      <c r="D1724">
        <v>-76.490799999999993</v>
      </c>
      <c r="E1724">
        <v>172.0283</v>
      </c>
      <c r="F1724">
        <v>22</v>
      </c>
      <c r="G1724">
        <v>12940</v>
      </c>
      <c r="H1724">
        <v>3.7992994898598954E-2</v>
      </c>
      <c r="I1724">
        <v>0.82094495401355294</v>
      </c>
      <c r="J1724">
        <v>0.26768499766303122</v>
      </c>
      <c r="K1724">
        <v>0.27146526898890644</v>
      </c>
      <c r="L1724">
        <v>4.6842636913074438</v>
      </c>
      <c r="M1724">
        <v>0.31352355665929826</v>
      </c>
    </row>
    <row r="1725" spans="1:13" x14ac:dyDescent="0.25">
      <c r="A1725">
        <v>1996</v>
      </c>
      <c r="B1725">
        <v>11</v>
      </c>
      <c r="C1725">
        <v>5</v>
      </c>
      <c r="D1725">
        <v>-76.490799999999993</v>
      </c>
      <c r="E1725">
        <v>172.0283</v>
      </c>
      <c r="F1725">
        <v>53</v>
      </c>
      <c r="G1725">
        <v>64841</v>
      </c>
      <c r="H1725">
        <v>0.19037896307728397</v>
      </c>
      <c r="I1725">
        <v>4.1136701517150529</v>
      </c>
      <c r="J1725">
        <v>1.3413418032046835</v>
      </c>
      <c r="K1725">
        <v>1.360284351353144</v>
      </c>
      <c r="L1725">
        <v>23.472360278830443</v>
      </c>
      <c r="M1725">
        <v>1.5710340755290231</v>
      </c>
    </row>
    <row r="1726" spans="1:13" x14ac:dyDescent="0.25">
      <c r="A1726">
        <v>1996</v>
      </c>
      <c r="B1726">
        <v>11</v>
      </c>
      <c r="C1726">
        <v>11</v>
      </c>
      <c r="D1726">
        <v>50.25</v>
      </c>
      <c r="E1726">
        <v>-4.2169999999999996</v>
      </c>
      <c r="F1726">
        <v>10</v>
      </c>
      <c r="G1726">
        <v>15130</v>
      </c>
      <c r="H1726">
        <v>1.2505371207446722E-2</v>
      </c>
      <c r="I1726">
        <v>0.52583850482649996</v>
      </c>
      <c r="J1726">
        <v>0.19141539461270043</v>
      </c>
      <c r="K1726">
        <v>0.4330990387455787</v>
      </c>
      <c r="L1726">
        <v>90.904884598210444</v>
      </c>
      <c r="M1726">
        <v>6.2746169713188591</v>
      </c>
    </row>
    <row r="1727" spans="1:13" x14ac:dyDescent="0.25">
      <c r="A1727">
        <v>1996</v>
      </c>
      <c r="B1727">
        <v>11</v>
      </c>
      <c r="C1727">
        <v>18</v>
      </c>
      <c r="D1727">
        <v>50.25</v>
      </c>
      <c r="E1727">
        <v>-4.2169999999999996</v>
      </c>
      <c r="F1727">
        <v>10</v>
      </c>
      <c r="G1727">
        <v>0</v>
      </c>
      <c r="H1727">
        <v>0</v>
      </c>
      <c r="I1727">
        <v>0</v>
      </c>
      <c r="J1727">
        <v>0</v>
      </c>
      <c r="K1727">
        <v>0</v>
      </c>
      <c r="L1727">
        <v>0</v>
      </c>
      <c r="M1727">
        <v>0</v>
      </c>
    </row>
    <row r="1728" spans="1:13" x14ac:dyDescent="0.25">
      <c r="A1728">
        <v>1996</v>
      </c>
      <c r="B1728">
        <v>11</v>
      </c>
      <c r="C1728">
        <v>25</v>
      </c>
      <c r="D1728">
        <v>50.25</v>
      </c>
      <c r="E1728">
        <v>-4.2169999999999996</v>
      </c>
      <c r="F1728">
        <v>10</v>
      </c>
      <c r="G1728">
        <v>0</v>
      </c>
      <c r="H1728">
        <v>0</v>
      </c>
      <c r="I1728">
        <v>0</v>
      </c>
      <c r="J1728">
        <v>0</v>
      </c>
      <c r="K1728">
        <v>0</v>
      </c>
      <c r="L1728">
        <v>0</v>
      </c>
      <c r="M1728">
        <v>0</v>
      </c>
    </row>
    <row r="1729" spans="1:13" x14ac:dyDescent="0.25">
      <c r="A1729">
        <v>1996</v>
      </c>
      <c r="B1729">
        <v>12</v>
      </c>
      <c r="C1729">
        <v>2</v>
      </c>
      <c r="D1729">
        <v>50.25</v>
      </c>
      <c r="E1729">
        <v>-4.2169999999999996</v>
      </c>
      <c r="F1729">
        <v>10</v>
      </c>
      <c r="G1729">
        <v>0</v>
      </c>
      <c r="H1729">
        <v>0</v>
      </c>
      <c r="I1729">
        <v>0</v>
      </c>
      <c r="J1729">
        <v>0</v>
      </c>
      <c r="K1729">
        <v>0</v>
      </c>
      <c r="L1729">
        <v>0</v>
      </c>
      <c r="M1729">
        <v>0</v>
      </c>
    </row>
    <row r="1730" spans="1:13" x14ac:dyDescent="0.25">
      <c r="A1730">
        <v>1996</v>
      </c>
      <c r="B1730">
        <v>12</v>
      </c>
      <c r="C1730">
        <v>9</v>
      </c>
      <c r="D1730">
        <v>50.25</v>
      </c>
      <c r="E1730">
        <v>-4.2169999999999996</v>
      </c>
      <c r="F1730">
        <v>10</v>
      </c>
      <c r="G1730">
        <v>0</v>
      </c>
      <c r="H1730">
        <v>0</v>
      </c>
      <c r="I1730">
        <v>0</v>
      </c>
      <c r="J1730">
        <v>0</v>
      </c>
      <c r="K1730">
        <v>0</v>
      </c>
      <c r="L1730">
        <v>0</v>
      </c>
      <c r="M1730">
        <v>0</v>
      </c>
    </row>
    <row r="1731" spans="1:13" x14ac:dyDescent="0.25">
      <c r="A1731">
        <v>1996</v>
      </c>
      <c r="B1731">
        <v>12</v>
      </c>
      <c r="C1731">
        <v>16</v>
      </c>
      <c r="D1731">
        <v>50.25</v>
      </c>
      <c r="E1731">
        <v>-4.2169999999999996</v>
      </c>
      <c r="F1731">
        <v>10</v>
      </c>
      <c r="G1731">
        <v>0</v>
      </c>
      <c r="H1731">
        <v>0</v>
      </c>
      <c r="I1731">
        <v>0</v>
      </c>
      <c r="J1731">
        <v>0</v>
      </c>
      <c r="K1731">
        <v>0</v>
      </c>
      <c r="L1731">
        <v>0</v>
      </c>
      <c r="M1731">
        <v>0</v>
      </c>
    </row>
    <row r="1732" spans="1:13" x14ac:dyDescent="0.25">
      <c r="A1732">
        <v>1996</v>
      </c>
      <c r="B1732">
        <v>12</v>
      </c>
      <c r="C1732">
        <v>24</v>
      </c>
      <c r="D1732">
        <v>-76.099999999999994</v>
      </c>
      <c r="E1732">
        <v>-174</v>
      </c>
      <c r="F1732">
        <v>0</v>
      </c>
      <c r="G1732">
        <v>30000000</v>
      </c>
      <c r="H1732">
        <v>24.795845090773408</v>
      </c>
      <c r="I1732">
        <v>1903.2726909124101</v>
      </c>
      <c r="J1732">
        <v>620.59891266545105</v>
      </c>
      <c r="K1732">
        <v>629.36306566207065</v>
      </c>
      <c r="L1732">
        <v>10859.962190048169</v>
      </c>
      <c r="M1732">
        <v>726.87068777271622</v>
      </c>
    </row>
    <row r="1733" spans="1:13" x14ac:dyDescent="0.25">
      <c r="A1733">
        <v>1996</v>
      </c>
      <c r="B1733">
        <v>12</v>
      </c>
      <c r="C1733">
        <v>30</v>
      </c>
      <c r="D1733">
        <v>50.25</v>
      </c>
      <c r="E1733">
        <v>-4.2169999999999996</v>
      </c>
      <c r="F1733">
        <v>10</v>
      </c>
      <c r="G1733">
        <v>0</v>
      </c>
      <c r="H1733">
        <v>0</v>
      </c>
      <c r="I1733">
        <v>0</v>
      </c>
      <c r="J1733">
        <v>0</v>
      </c>
      <c r="K1733">
        <v>0</v>
      </c>
      <c r="L1733">
        <v>0</v>
      </c>
      <c r="M1733">
        <v>0</v>
      </c>
    </row>
    <row r="1734" spans="1:13" x14ac:dyDescent="0.25">
      <c r="A1734">
        <v>1997</v>
      </c>
      <c r="B1734">
        <v>1</v>
      </c>
      <c r="C1734">
        <v>6</v>
      </c>
      <c r="D1734">
        <v>50.25</v>
      </c>
      <c r="E1734">
        <v>-4.2169999999999996</v>
      </c>
      <c r="F1734">
        <v>10</v>
      </c>
      <c r="G1734">
        <v>15130</v>
      </c>
      <c r="H1734">
        <v>1.2505371207446722E-2</v>
      </c>
      <c r="I1734">
        <v>0.52583850482649996</v>
      </c>
      <c r="J1734">
        <v>0.19141539461270043</v>
      </c>
      <c r="K1734">
        <v>0.4330990387455787</v>
      </c>
      <c r="L1734">
        <v>90.904884598210444</v>
      </c>
      <c r="M1734">
        <v>6.2746169713188591</v>
      </c>
    </row>
    <row r="1735" spans="1:13" x14ac:dyDescent="0.25">
      <c r="A1735">
        <v>1997</v>
      </c>
      <c r="B1735">
        <v>1</v>
      </c>
      <c r="C1735">
        <v>13</v>
      </c>
      <c r="D1735">
        <v>-76.515299999999996</v>
      </c>
      <c r="E1735">
        <v>168.9581</v>
      </c>
      <c r="F1735">
        <v>7</v>
      </c>
      <c r="G1735">
        <v>378664</v>
      </c>
      <c r="H1735">
        <v>1.1117912998673163</v>
      </c>
      <c r="I1735">
        <v>24.023361674388561</v>
      </c>
      <c r="J1735">
        <v>7.8332822221850114</v>
      </c>
      <c r="K1735">
        <v>7.9439045298620767</v>
      </c>
      <c r="L1735">
        <v>137.07589075774666</v>
      </c>
      <c r="M1735">
        <v>9.1746587371589268</v>
      </c>
    </row>
    <row r="1736" spans="1:13" x14ac:dyDescent="0.25">
      <c r="A1736">
        <v>1997</v>
      </c>
      <c r="B1736">
        <v>1</v>
      </c>
      <c r="C1736">
        <v>13</v>
      </c>
      <c r="D1736">
        <v>-76.515299999999996</v>
      </c>
      <c r="E1736">
        <v>168.9581</v>
      </c>
      <c r="F1736">
        <v>30</v>
      </c>
      <c r="G1736">
        <v>1130240</v>
      </c>
      <c r="H1736">
        <v>3.3184855142343492</v>
      </c>
      <c r="I1736">
        <v>71.705164205894746</v>
      </c>
      <c r="J1736">
        <v>23.380857168366646</v>
      </c>
      <c r="K1736">
        <v>23.711043711129957</v>
      </c>
      <c r="L1736">
        <v>409.1454555226681</v>
      </c>
      <c r="M1736">
        <v>27.384610871607826</v>
      </c>
    </row>
    <row r="1737" spans="1:13" x14ac:dyDescent="0.25">
      <c r="A1737">
        <v>1997</v>
      </c>
      <c r="B1737">
        <v>1</v>
      </c>
      <c r="C1737">
        <v>13</v>
      </c>
      <c r="D1737">
        <v>50.25</v>
      </c>
      <c r="E1737">
        <v>-4.2169999999999996</v>
      </c>
      <c r="F1737">
        <v>10</v>
      </c>
      <c r="G1737">
        <v>0</v>
      </c>
      <c r="H1737">
        <v>0</v>
      </c>
      <c r="I1737">
        <v>0</v>
      </c>
      <c r="J1737">
        <v>0</v>
      </c>
      <c r="K1737">
        <v>0</v>
      </c>
      <c r="L1737">
        <v>0</v>
      </c>
      <c r="M1737">
        <v>0</v>
      </c>
    </row>
    <row r="1738" spans="1:13" x14ac:dyDescent="0.25">
      <c r="A1738">
        <v>1997</v>
      </c>
      <c r="B1738">
        <v>1</v>
      </c>
      <c r="C1738">
        <v>15</v>
      </c>
      <c r="D1738">
        <v>-76.500699999999995</v>
      </c>
      <c r="E1738">
        <v>169.99080000000001</v>
      </c>
      <c r="F1738">
        <v>3</v>
      </c>
      <c r="G1738">
        <v>3193837</v>
      </c>
      <c r="H1738">
        <v>9.3773904828405392</v>
      </c>
      <c r="I1738">
        <v>202.6247580441873</v>
      </c>
      <c r="J1738">
        <v>66.069725647689538</v>
      </c>
      <c r="K1738">
        <v>67.00276818483168</v>
      </c>
      <c r="L1738">
        <v>1156.1649687058957</v>
      </c>
      <c r="M1738">
        <v>77.383549894131619</v>
      </c>
    </row>
    <row r="1739" spans="1:13" x14ac:dyDescent="0.25">
      <c r="A1739">
        <v>1997</v>
      </c>
      <c r="B1739">
        <v>1</v>
      </c>
      <c r="C1739">
        <v>15</v>
      </c>
      <c r="D1739">
        <v>-76.500699999999995</v>
      </c>
      <c r="E1739">
        <v>169.99080000000001</v>
      </c>
      <c r="F1739">
        <v>12</v>
      </c>
      <c r="G1739">
        <v>9020793</v>
      </c>
      <c r="H1739">
        <v>26.485853356284167</v>
      </c>
      <c r="I1739">
        <v>572.30096557579441</v>
      </c>
      <c r="J1739">
        <v>186.60981090600373</v>
      </c>
      <c r="K1739">
        <v>189.24513123943157</v>
      </c>
      <c r="L1739">
        <v>3265.5156968083734</v>
      </c>
      <c r="M1739">
        <v>218.56500040551015</v>
      </c>
    </row>
    <row r="1740" spans="1:13" x14ac:dyDescent="0.25">
      <c r="A1740">
        <v>1997</v>
      </c>
      <c r="B1740">
        <v>1</v>
      </c>
      <c r="C1740">
        <v>15</v>
      </c>
      <c r="D1740">
        <v>-76.500699999999995</v>
      </c>
      <c r="E1740">
        <v>169.99080000000001</v>
      </c>
      <c r="F1740">
        <v>23</v>
      </c>
      <c r="G1740">
        <v>1579934</v>
      </c>
      <c r="H1740">
        <v>4.6388272335489207</v>
      </c>
      <c r="I1740">
        <v>100.23484118813359</v>
      </c>
      <c r="J1740">
        <v>32.683510749439222</v>
      </c>
      <c r="K1740">
        <v>33.145070192791259</v>
      </c>
      <c r="L1740">
        <v>571.93411675905213</v>
      </c>
      <c r="M1740">
        <v>38.280257107183289</v>
      </c>
    </row>
    <row r="1741" spans="1:13" x14ac:dyDescent="0.25">
      <c r="A1741">
        <v>1997</v>
      </c>
      <c r="B1741">
        <v>1</v>
      </c>
      <c r="C1741">
        <v>15</v>
      </c>
      <c r="D1741">
        <v>-76.485299999999995</v>
      </c>
      <c r="E1741">
        <v>171.96780000000001</v>
      </c>
      <c r="F1741">
        <v>1</v>
      </c>
      <c r="G1741">
        <v>37894727</v>
      </c>
      <c r="H1741">
        <v>111.26230058692427</v>
      </c>
      <c r="I1741">
        <v>2404.133300956039</v>
      </c>
      <c r="J1741">
        <v>783.91421239847023</v>
      </c>
      <c r="K1741">
        <v>794.9847185715746</v>
      </c>
      <c r="L1741">
        <v>13717.84341407325</v>
      </c>
      <c r="M1741">
        <v>918.15220924831067</v>
      </c>
    </row>
    <row r="1742" spans="1:13" x14ac:dyDescent="0.25">
      <c r="A1742">
        <v>1997</v>
      </c>
      <c r="B1742">
        <v>1</v>
      </c>
      <c r="C1742">
        <v>15</v>
      </c>
      <c r="D1742">
        <v>-76.485299999999995</v>
      </c>
      <c r="E1742">
        <v>171.96780000000001</v>
      </c>
      <c r="F1742">
        <v>19</v>
      </c>
      <c r="G1742">
        <v>9566108</v>
      </c>
      <c r="H1742">
        <v>28.086946865799586</v>
      </c>
      <c r="I1742">
        <v>606.8970704906244</v>
      </c>
      <c r="J1742">
        <v>197.89054077467574</v>
      </c>
      <c r="K1742">
        <v>200.68516857781529</v>
      </c>
      <c r="L1742">
        <v>3462.9190395305773</v>
      </c>
      <c r="M1742">
        <v>231.77745004226944</v>
      </c>
    </row>
    <row r="1743" spans="1:13" x14ac:dyDescent="0.25">
      <c r="A1743">
        <v>1997</v>
      </c>
      <c r="B1743">
        <v>1</v>
      </c>
      <c r="C1743">
        <v>15</v>
      </c>
      <c r="D1743">
        <v>-76.485299999999995</v>
      </c>
      <c r="E1743">
        <v>171.96780000000001</v>
      </c>
      <c r="F1743">
        <v>29</v>
      </c>
      <c r="G1743">
        <v>21894731</v>
      </c>
      <c r="H1743">
        <v>64.284884326831246</v>
      </c>
      <c r="I1743">
        <v>1389.0547862391122</v>
      </c>
      <c r="J1743">
        <v>452.92820839008476</v>
      </c>
      <c r="K1743">
        <v>459.32450080021243</v>
      </c>
      <c r="L1743">
        <v>7925.8650273758512</v>
      </c>
      <c r="M1743">
        <v>530.48793935228707</v>
      </c>
    </row>
    <row r="1744" spans="1:13" x14ac:dyDescent="0.25">
      <c r="A1744">
        <v>1997</v>
      </c>
      <c r="B1744">
        <v>1</v>
      </c>
      <c r="C1744">
        <v>16</v>
      </c>
      <c r="D1744">
        <v>-76.498900000000006</v>
      </c>
      <c r="E1744">
        <v>173.99629999999999</v>
      </c>
      <c r="F1744">
        <v>3</v>
      </c>
      <c r="G1744">
        <v>16008211</v>
      </c>
      <c r="H1744">
        <v>47.00153623328405</v>
      </c>
      <c r="I1744">
        <v>1015.5996942221215</v>
      </c>
      <c r="J1744">
        <v>331.15594467730375</v>
      </c>
      <c r="K1744">
        <v>335.83255835750936</v>
      </c>
      <c r="L1744">
        <v>5794.9522063437735</v>
      </c>
      <c r="M1744">
        <v>387.86331131935873</v>
      </c>
    </row>
    <row r="1745" spans="1:13" x14ac:dyDescent="0.25">
      <c r="A1745">
        <v>1997</v>
      </c>
      <c r="B1745">
        <v>1</v>
      </c>
      <c r="C1745">
        <v>16</v>
      </c>
      <c r="D1745">
        <v>-76.498900000000006</v>
      </c>
      <c r="E1745">
        <v>173.99629999999999</v>
      </c>
      <c r="F1745">
        <v>23</v>
      </c>
      <c r="G1745">
        <v>15155458</v>
      </c>
      <c r="H1745">
        <v>44.497777316841628</v>
      </c>
      <c r="I1745">
        <v>961.49897765566709</v>
      </c>
      <c r="J1745">
        <v>313.51535852489701</v>
      </c>
      <c r="K1745">
        <v>317.94285027975843</v>
      </c>
      <c r="L1745">
        <v>5486.2566950954351</v>
      </c>
      <c r="M1745">
        <v>367.20193933235049</v>
      </c>
    </row>
    <row r="1746" spans="1:13" x14ac:dyDescent="0.25">
      <c r="A1746">
        <v>1997</v>
      </c>
      <c r="B1746">
        <v>1</v>
      </c>
      <c r="C1746">
        <v>17</v>
      </c>
      <c r="D1746">
        <v>-76.498900000000006</v>
      </c>
      <c r="E1746">
        <v>175.99090000000001</v>
      </c>
      <c r="F1746">
        <v>3</v>
      </c>
      <c r="G1746">
        <v>13473681</v>
      </c>
      <c r="H1746">
        <v>39.559929945776631</v>
      </c>
      <c r="I1746">
        <v>854.80296977884711</v>
      </c>
      <c r="J1746">
        <v>278.72505927337153</v>
      </c>
      <c r="K1746">
        <v>282.66123933042644</v>
      </c>
      <c r="L1746">
        <v>4877.4555406923473</v>
      </c>
      <c r="M1746">
        <v>326.45412584333928</v>
      </c>
    </row>
    <row r="1747" spans="1:13" x14ac:dyDescent="0.25">
      <c r="A1747">
        <v>1997</v>
      </c>
      <c r="B1747">
        <v>1</v>
      </c>
      <c r="C1747">
        <v>17</v>
      </c>
      <c r="D1747">
        <v>-76.492699999999999</v>
      </c>
      <c r="E1747">
        <v>176.99019999999999</v>
      </c>
      <c r="F1747">
        <v>13</v>
      </c>
      <c r="G1747">
        <v>10303806</v>
      </c>
      <c r="H1747">
        <v>30.252894033551257</v>
      </c>
      <c r="I1747">
        <v>653.69841907531452</v>
      </c>
      <c r="J1747">
        <v>213.15102666385835</v>
      </c>
      <c r="K1747">
        <v>216.16116440490791</v>
      </c>
      <c r="L1747">
        <v>3729.9647857863824</v>
      </c>
      <c r="M1747">
        <v>249.65115179655467</v>
      </c>
    </row>
    <row r="1748" spans="1:13" x14ac:dyDescent="0.25">
      <c r="A1748">
        <v>1997</v>
      </c>
      <c r="B1748">
        <v>1</v>
      </c>
      <c r="C1748">
        <v>17</v>
      </c>
      <c r="D1748">
        <v>-76.492699999999999</v>
      </c>
      <c r="E1748">
        <v>176.99019999999999</v>
      </c>
      <c r="F1748">
        <v>20</v>
      </c>
      <c r="G1748">
        <v>13987159</v>
      </c>
      <c r="H1748">
        <v>41.067547181830946</v>
      </c>
      <c r="I1748">
        <v>887.37925827165782</v>
      </c>
      <c r="J1748">
        <v>289.34718888929257</v>
      </c>
      <c r="K1748">
        <v>293.43337560476073</v>
      </c>
      <c r="L1748">
        <v>5063.3339295397318</v>
      </c>
      <c r="M1748">
        <v>338.89519607721127</v>
      </c>
    </row>
    <row r="1749" spans="1:13" x14ac:dyDescent="0.25">
      <c r="A1749">
        <v>1997</v>
      </c>
      <c r="B1749">
        <v>1</v>
      </c>
      <c r="C1749">
        <v>18</v>
      </c>
      <c r="D1749">
        <v>-76.489400000000003</v>
      </c>
      <c r="E1749">
        <v>178.00700000000001</v>
      </c>
      <c r="F1749">
        <v>1</v>
      </c>
      <c r="G1749">
        <v>12762513</v>
      </c>
      <c r="H1749">
        <v>37.471877225834838</v>
      </c>
      <c r="I1749">
        <v>809.68474867715383</v>
      </c>
      <c r="J1749">
        <v>264.01338968928945</v>
      </c>
      <c r="K1749">
        <v>267.74181024106764</v>
      </c>
      <c r="L1749">
        <v>4620.0136209999409</v>
      </c>
      <c r="M1749">
        <v>309.22322006727438</v>
      </c>
    </row>
    <row r="1750" spans="1:13" x14ac:dyDescent="0.25">
      <c r="A1750">
        <v>1997</v>
      </c>
      <c r="B1750">
        <v>1</v>
      </c>
      <c r="C1750">
        <v>18</v>
      </c>
      <c r="D1750">
        <v>-76.489400000000003</v>
      </c>
      <c r="E1750">
        <v>178.00700000000001</v>
      </c>
      <c r="F1750">
        <v>11</v>
      </c>
      <c r="G1750">
        <v>16267005</v>
      </c>
      <c r="H1750">
        <v>47.761378514720526</v>
      </c>
      <c r="I1750">
        <v>1032.0182126478544</v>
      </c>
      <c r="J1750">
        <v>336.50952051078184</v>
      </c>
      <c r="K1750">
        <v>341.26173786467439</v>
      </c>
      <c r="L1750">
        <v>5888.6353081774841</v>
      </c>
      <c r="M1750">
        <v>394.13363707840711</v>
      </c>
    </row>
    <row r="1751" spans="1:13" x14ac:dyDescent="0.25">
      <c r="A1751">
        <v>1997</v>
      </c>
      <c r="B1751">
        <v>1</v>
      </c>
      <c r="C1751">
        <v>18</v>
      </c>
      <c r="D1751">
        <v>-76.489400000000003</v>
      </c>
      <c r="E1751">
        <v>178.00700000000001</v>
      </c>
      <c r="F1751">
        <v>17</v>
      </c>
      <c r="G1751">
        <v>7874709</v>
      </c>
      <c r="H1751">
        <v>23.120848443968413</v>
      </c>
      <c r="I1751">
        <v>499.5906196194058</v>
      </c>
      <c r="J1751">
        <v>162.90119476522804</v>
      </c>
      <c r="K1751">
        <v>165.2016999145566</v>
      </c>
      <c r="L1751">
        <v>2850.634733254401</v>
      </c>
      <c r="M1751">
        <v>190.79650489466661</v>
      </c>
    </row>
    <row r="1752" spans="1:13" x14ac:dyDescent="0.25">
      <c r="A1752">
        <v>1997</v>
      </c>
      <c r="B1752">
        <v>1</v>
      </c>
      <c r="C1752">
        <v>19</v>
      </c>
      <c r="D1752">
        <v>-76.500500000000002</v>
      </c>
      <c r="E1752">
        <v>179.9905</v>
      </c>
      <c r="F1752">
        <v>1</v>
      </c>
      <c r="G1752">
        <v>7474464</v>
      </c>
      <c r="H1752">
        <v>21.945693401990845</v>
      </c>
      <c r="I1752">
        <v>474.19810701359791</v>
      </c>
      <c r="J1752">
        <v>154.62147437190191</v>
      </c>
      <c r="K1752">
        <v>156.80505257402609</v>
      </c>
      <c r="L1752">
        <v>2705.7465476958732</v>
      </c>
      <c r="M1752">
        <v>181.09895961374693</v>
      </c>
    </row>
    <row r="1753" spans="1:13" x14ac:dyDescent="0.25">
      <c r="A1753">
        <v>1997</v>
      </c>
      <c r="B1753">
        <v>1</v>
      </c>
      <c r="C1753">
        <v>19</v>
      </c>
      <c r="D1753">
        <v>-76.500500000000002</v>
      </c>
      <c r="E1753">
        <v>179.9905</v>
      </c>
      <c r="F1753">
        <v>13</v>
      </c>
      <c r="G1753">
        <v>15068265</v>
      </c>
      <c r="H1753">
        <v>44.241770886842126</v>
      </c>
      <c r="I1753">
        <v>955.96724246437623</v>
      </c>
      <c r="J1753">
        <v>311.71162915849573</v>
      </c>
      <c r="K1753">
        <v>316.11364848694933</v>
      </c>
      <c r="L1753">
        <v>5454.6929389875395</v>
      </c>
      <c r="M1753">
        <v>365.08933813638492</v>
      </c>
    </row>
    <row r="1754" spans="1:13" x14ac:dyDescent="0.25">
      <c r="A1754">
        <v>1997</v>
      </c>
      <c r="B1754">
        <v>1</v>
      </c>
      <c r="C1754">
        <v>19</v>
      </c>
      <c r="D1754">
        <v>-76.500500000000002</v>
      </c>
      <c r="E1754">
        <v>179.9905</v>
      </c>
      <c r="F1754">
        <v>20</v>
      </c>
      <c r="G1754">
        <v>6562258</v>
      </c>
      <c r="H1754">
        <v>19.267375171351635</v>
      </c>
      <c r="I1754">
        <v>416.32554807071637</v>
      </c>
      <c r="J1754">
        <v>135.75100598100525</v>
      </c>
      <c r="K1754">
        <v>137.66809375151493</v>
      </c>
      <c r="L1754">
        <v>2375.5291253780374</v>
      </c>
      <c r="M1754">
        <v>158.99709952673365</v>
      </c>
    </row>
    <row r="1755" spans="1:13" x14ac:dyDescent="0.25">
      <c r="A1755">
        <v>1997</v>
      </c>
      <c r="B1755">
        <v>1</v>
      </c>
      <c r="C1755">
        <v>19</v>
      </c>
      <c r="D1755">
        <v>-76.499499999999998</v>
      </c>
      <c r="E1755">
        <v>-177.999</v>
      </c>
      <c r="F1755">
        <v>1</v>
      </c>
      <c r="G1755">
        <v>4224818</v>
      </c>
      <c r="H1755">
        <v>12.404442714181533</v>
      </c>
      <c r="I1755">
        <v>268.03269078250622</v>
      </c>
      <c r="J1755">
        <v>87.397248566980849</v>
      </c>
      <c r="K1755">
        <v>88.631480278143258</v>
      </c>
      <c r="L1755">
        <v>1529.3787913278309</v>
      </c>
      <c r="M1755">
        <v>102.36321217915172</v>
      </c>
    </row>
    <row r="1756" spans="1:13" x14ac:dyDescent="0.25">
      <c r="A1756">
        <v>1997</v>
      </c>
      <c r="B1756">
        <v>1</v>
      </c>
      <c r="C1756">
        <v>19</v>
      </c>
      <c r="D1756">
        <v>-76.499499999999998</v>
      </c>
      <c r="E1756">
        <v>-177.999</v>
      </c>
      <c r="F1756">
        <v>14</v>
      </c>
      <c r="G1756">
        <v>1814914</v>
      </c>
      <c r="H1756">
        <v>5.3287494855792747</v>
      </c>
      <c r="I1756">
        <v>115.14254175182019</v>
      </c>
      <c r="J1756">
        <v>37.544455166043477</v>
      </c>
      <c r="K1756">
        <v>38.074661298433703</v>
      </c>
      <c r="L1756">
        <v>656.99658060630281</v>
      </c>
      <c r="M1756">
        <v>43.973592914277717</v>
      </c>
    </row>
    <row r="1757" spans="1:13" x14ac:dyDescent="0.25">
      <c r="A1757">
        <v>1997</v>
      </c>
      <c r="B1757">
        <v>1</v>
      </c>
      <c r="C1757">
        <v>21</v>
      </c>
      <c r="D1757">
        <v>-78.043000000000006</v>
      </c>
      <c r="E1757">
        <v>-176.0241</v>
      </c>
      <c r="F1757">
        <v>24</v>
      </c>
      <c r="G1757">
        <v>1875185</v>
      </c>
      <c r="H1757">
        <v>5.5057105207827881</v>
      </c>
      <c r="I1757">
        <v>118.96628003028626</v>
      </c>
      <c r="J1757">
        <v>38.791259068218793</v>
      </c>
      <c r="K1757">
        <v>39.339072676117659</v>
      </c>
      <c r="L1757">
        <v>678.81460664484916</v>
      </c>
      <c r="M1757">
        <v>45.43390035503603</v>
      </c>
    </row>
    <row r="1758" spans="1:13" x14ac:dyDescent="0.25">
      <c r="A1758">
        <v>1997</v>
      </c>
      <c r="B1758">
        <v>1</v>
      </c>
      <c r="C1758">
        <v>22</v>
      </c>
      <c r="D1758">
        <v>-76.499399999999994</v>
      </c>
      <c r="E1758">
        <v>175.9967</v>
      </c>
      <c r="F1758">
        <v>3</v>
      </c>
      <c r="G1758">
        <v>15604878</v>
      </c>
      <c r="H1758">
        <v>45.817314547701628</v>
      </c>
      <c r="I1758">
        <v>990.01127141399559</v>
      </c>
      <c r="J1758">
        <v>322.81234396923395</v>
      </c>
      <c r="K1758">
        <v>327.37112857875337</v>
      </c>
      <c r="L1758">
        <v>5648.9461686771501</v>
      </c>
      <c r="M1758">
        <v>378.09094681564426</v>
      </c>
    </row>
    <row r="1759" spans="1:13" x14ac:dyDescent="0.25">
      <c r="A1759">
        <v>1997</v>
      </c>
      <c r="B1759">
        <v>1</v>
      </c>
      <c r="C1759">
        <v>22</v>
      </c>
      <c r="D1759">
        <v>-76.499399999999994</v>
      </c>
      <c r="E1759">
        <v>175.9967</v>
      </c>
      <c r="F1759">
        <v>10</v>
      </c>
      <c r="G1759">
        <v>10731704</v>
      </c>
      <c r="H1759">
        <v>31.509240751566768</v>
      </c>
      <c r="I1759">
        <v>680.84530500518247</v>
      </c>
      <c r="J1759">
        <v>222.00279444824903</v>
      </c>
      <c r="K1759">
        <v>225.13793764059685</v>
      </c>
      <c r="L1759">
        <v>3884.8633224929567</v>
      </c>
      <c r="M1759">
        <v>260.01870224844032</v>
      </c>
    </row>
    <row r="1760" spans="1:13" x14ac:dyDescent="0.25">
      <c r="A1760">
        <v>1997</v>
      </c>
      <c r="B1760">
        <v>1</v>
      </c>
      <c r="C1760">
        <v>27</v>
      </c>
      <c r="D1760">
        <v>-76.499200000000002</v>
      </c>
      <c r="E1760">
        <v>168.9862</v>
      </c>
      <c r="F1760">
        <v>1</v>
      </c>
      <c r="G1760">
        <v>5745345</v>
      </c>
      <c r="H1760">
        <v>16.86884569363918</v>
      </c>
      <c r="I1760">
        <v>364.49860794567201</v>
      </c>
      <c r="J1760">
        <v>118.85182866292952</v>
      </c>
      <c r="K1760">
        <v>120.53026474954163</v>
      </c>
      <c r="L1760">
        <v>2079.80764895941</v>
      </c>
      <c r="M1760">
        <v>139.20409572138453</v>
      </c>
    </row>
    <row r="1761" spans="1:13" x14ac:dyDescent="0.25">
      <c r="A1761">
        <v>1997</v>
      </c>
      <c r="B1761">
        <v>1</v>
      </c>
      <c r="C1761">
        <v>27</v>
      </c>
      <c r="D1761">
        <v>-76.498800000000003</v>
      </c>
      <c r="E1761">
        <v>168.98140000000001</v>
      </c>
      <c r="F1761">
        <v>52</v>
      </c>
      <c r="G1761">
        <v>2265932</v>
      </c>
      <c r="H1761">
        <v>6.6529785870612148</v>
      </c>
      <c r="I1761">
        <v>143.75621650215132</v>
      </c>
      <c r="J1761">
        <v>46.874497845795027</v>
      </c>
      <c r="K1761">
        <v>47.536463670059568</v>
      </c>
      <c r="L1761">
        <v>820.26452817400764</v>
      </c>
      <c r="M1761">
        <v>54.901318376206881</v>
      </c>
    </row>
    <row r="1762" spans="1:13" x14ac:dyDescent="0.25">
      <c r="A1762">
        <v>1997</v>
      </c>
      <c r="B1762">
        <v>1</v>
      </c>
      <c r="C1762">
        <v>27</v>
      </c>
      <c r="D1762">
        <v>50.25</v>
      </c>
      <c r="E1762">
        <v>-4.2169999999999996</v>
      </c>
      <c r="F1762">
        <v>10</v>
      </c>
      <c r="G1762">
        <v>0</v>
      </c>
      <c r="H1762">
        <v>0</v>
      </c>
      <c r="I1762">
        <v>0</v>
      </c>
      <c r="J1762">
        <v>0</v>
      </c>
      <c r="K1762">
        <v>0</v>
      </c>
      <c r="L1762">
        <v>0</v>
      </c>
      <c r="M1762">
        <v>0</v>
      </c>
    </row>
    <row r="1763" spans="1:13" x14ac:dyDescent="0.25">
      <c r="A1763">
        <v>1997</v>
      </c>
      <c r="B1763">
        <v>1</v>
      </c>
      <c r="C1763">
        <v>29</v>
      </c>
      <c r="D1763">
        <v>-76.503600000000006</v>
      </c>
      <c r="E1763">
        <v>172.0034</v>
      </c>
      <c r="F1763">
        <v>1</v>
      </c>
      <c r="G1763">
        <v>2159442</v>
      </c>
      <c r="H1763">
        <v>6.3403144427990972</v>
      </c>
      <c r="I1763">
        <v>137.00023287364255</v>
      </c>
      <c r="J1763">
        <v>44.671578572136895</v>
      </c>
      <c r="K1763">
        <v>45.302434574647769</v>
      </c>
      <c r="L1763">
        <v>781.71528238673329</v>
      </c>
      <c r="M1763">
        <v>52.321169724842996</v>
      </c>
    </row>
    <row r="1764" spans="1:13" x14ac:dyDescent="0.25">
      <c r="A1764">
        <v>1997</v>
      </c>
      <c r="B1764">
        <v>1</v>
      </c>
      <c r="C1764">
        <v>29</v>
      </c>
      <c r="D1764">
        <v>-76.503600000000006</v>
      </c>
      <c r="E1764">
        <v>172.0034</v>
      </c>
      <c r="F1764">
        <v>14</v>
      </c>
      <c r="G1764">
        <v>3439374</v>
      </c>
      <c r="H1764">
        <v>10.09830902908608</v>
      </c>
      <c r="I1764">
        <v>218.20222026780598</v>
      </c>
      <c r="J1764">
        <v>71.149058821660759</v>
      </c>
      <c r="K1764">
        <v>72.153832153280618</v>
      </c>
      <c r="L1764">
        <v>1245.0490532478243</v>
      </c>
      <c r="M1764">
        <v>83.332671496253269</v>
      </c>
    </row>
    <row r="1765" spans="1:13" x14ac:dyDescent="0.25">
      <c r="A1765">
        <v>1997</v>
      </c>
      <c r="B1765">
        <v>1</v>
      </c>
      <c r="C1765">
        <v>29</v>
      </c>
      <c r="D1765">
        <v>-76.491399999999999</v>
      </c>
      <c r="E1765">
        <v>170.0324</v>
      </c>
      <c r="F1765">
        <v>1</v>
      </c>
      <c r="G1765">
        <v>1741672</v>
      </c>
      <c r="H1765">
        <v>5.1137044367104041</v>
      </c>
      <c r="I1765">
        <v>110.49589180422664</v>
      </c>
      <c r="J1765">
        <v>36.029324980662047</v>
      </c>
      <c r="K1765">
        <v>36.538134309926328</v>
      </c>
      <c r="L1765">
        <v>630.4830689155192</v>
      </c>
      <c r="M1765">
        <v>42.199010817149407</v>
      </c>
    </row>
    <row r="1766" spans="1:13" x14ac:dyDescent="0.25">
      <c r="A1766">
        <v>1997</v>
      </c>
      <c r="B1766">
        <v>1</v>
      </c>
      <c r="C1766">
        <v>29</v>
      </c>
      <c r="D1766">
        <v>-76.491399999999999</v>
      </c>
      <c r="E1766">
        <v>170.0324</v>
      </c>
      <c r="F1766">
        <v>27</v>
      </c>
      <c r="G1766">
        <v>8956535</v>
      </c>
      <c r="H1766">
        <v>26.297186133239798</v>
      </c>
      <c r="I1766">
        <v>568.22428235670611</v>
      </c>
      <c r="J1766">
        <v>185.28052940833518</v>
      </c>
      <c r="K1766">
        <v>187.89707751032111</v>
      </c>
      <c r="L1766">
        <v>3242.2543817947694</v>
      </c>
      <c r="M1766">
        <v>217.00809185034683</v>
      </c>
    </row>
    <row r="1767" spans="1:13" x14ac:dyDescent="0.25">
      <c r="A1767">
        <v>1997</v>
      </c>
      <c r="B1767">
        <v>1</v>
      </c>
      <c r="C1767">
        <v>30</v>
      </c>
      <c r="D1767">
        <v>-76.445499999999996</v>
      </c>
      <c r="E1767">
        <v>176.2131</v>
      </c>
      <c r="F1767">
        <v>4</v>
      </c>
      <c r="G1767">
        <v>7246211</v>
      </c>
      <c r="H1767">
        <v>21.27552222234711</v>
      </c>
      <c r="I1767">
        <v>459.71718362963685</v>
      </c>
      <c r="J1767">
        <v>149.89968891814769</v>
      </c>
      <c r="K1767">
        <v>152.01658564647394</v>
      </c>
      <c r="L1767">
        <v>2623.1192493703711</v>
      </c>
      <c r="M1767">
        <v>175.56861244387406</v>
      </c>
    </row>
    <row r="1768" spans="1:13" x14ac:dyDescent="0.25">
      <c r="A1768">
        <v>1997</v>
      </c>
      <c r="B1768">
        <v>1</v>
      </c>
      <c r="C1768">
        <v>30</v>
      </c>
      <c r="D1768">
        <v>-76.445499999999996</v>
      </c>
      <c r="E1768">
        <v>176.2131</v>
      </c>
      <c r="F1768">
        <v>13</v>
      </c>
      <c r="G1768">
        <v>7618156</v>
      </c>
      <c r="H1768">
        <v>22.367585938541808</v>
      </c>
      <c r="I1768">
        <v>483.3142756636841</v>
      </c>
      <c r="J1768">
        <v>157.59397767052604</v>
      </c>
      <c r="K1768">
        <v>159.81953382839657</v>
      </c>
      <c r="L1768">
        <v>2757.7628705962866</v>
      </c>
      <c r="M1768">
        <v>184.58047637599483</v>
      </c>
    </row>
    <row r="1769" spans="1:13" x14ac:dyDescent="0.25">
      <c r="A1769">
        <v>1997</v>
      </c>
      <c r="B1769">
        <v>1</v>
      </c>
      <c r="C1769">
        <v>31</v>
      </c>
      <c r="D1769">
        <v>-76.502099999999999</v>
      </c>
      <c r="E1769">
        <v>178.0179</v>
      </c>
      <c r="F1769">
        <v>4</v>
      </c>
      <c r="G1769">
        <v>5427264</v>
      </c>
      <c r="H1769">
        <v>15.934931488821464</v>
      </c>
      <c r="I1769">
        <v>344.318778585735</v>
      </c>
      <c r="J1769">
        <v>112.27180457161154</v>
      </c>
      <c r="K1769">
        <v>113.8573169732464</v>
      </c>
      <c r="L1769">
        <v>1964.6627278469862</v>
      </c>
      <c r="M1769">
        <v>131.49730388013677</v>
      </c>
    </row>
    <row r="1770" spans="1:13" x14ac:dyDescent="0.25">
      <c r="A1770">
        <v>1997</v>
      </c>
      <c r="B1770">
        <v>1</v>
      </c>
      <c r="C1770">
        <v>31</v>
      </c>
      <c r="D1770">
        <v>-76.502099999999999</v>
      </c>
      <c r="E1770">
        <v>178.0179</v>
      </c>
      <c r="F1770">
        <v>17</v>
      </c>
      <c r="G1770">
        <v>4945400</v>
      </c>
      <c r="H1770">
        <v>14.520135778325445</v>
      </c>
      <c r="I1770">
        <v>313.74815885460777</v>
      </c>
      <c r="J1770">
        <v>102.30366208985738</v>
      </c>
      <c r="K1770">
        <v>103.7484034975068</v>
      </c>
      <c r="L1770">
        <v>1790.2285671554739</v>
      </c>
      <c r="M1770">
        <v>119.82220997703969</v>
      </c>
    </row>
    <row r="1771" spans="1:13" x14ac:dyDescent="0.25">
      <c r="A1771">
        <v>1997</v>
      </c>
      <c r="B1771">
        <v>1</v>
      </c>
      <c r="C1771">
        <v>31</v>
      </c>
      <c r="D1771">
        <v>-76.483199999999997</v>
      </c>
      <c r="E1771">
        <v>179.98759999999999</v>
      </c>
      <c r="F1771">
        <v>4</v>
      </c>
      <c r="G1771">
        <v>1257758</v>
      </c>
      <c r="H1771">
        <v>3.6928897432513152</v>
      </c>
      <c r="I1771">
        <v>79.795215105887038</v>
      </c>
      <c r="J1771">
        <v>26.018774906542411</v>
      </c>
      <c r="K1771">
        <v>26.386214358033154</v>
      </c>
      <c r="L1771">
        <v>455.30681080768682</v>
      </c>
      <c r="M1771">
        <v>30.474247417054535</v>
      </c>
    </row>
    <row r="1772" spans="1:13" x14ac:dyDescent="0.25">
      <c r="A1772">
        <v>1997</v>
      </c>
      <c r="B1772">
        <v>1</v>
      </c>
      <c r="C1772">
        <v>31</v>
      </c>
      <c r="D1772">
        <v>-76.483199999999997</v>
      </c>
      <c r="E1772">
        <v>179.98759999999999</v>
      </c>
      <c r="F1772">
        <v>23</v>
      </c>
      <c r="G1772">
        <v>1994686</v>
      </c>
      <c r="H1772">
        <v>5.8565761222802744</v>
      </c>
      <c r="I1772">
        <v>126.54771302484372</v>
      </c>
      <c r="J1772">
        <v>41.263332090299926</v>
      </c>
      <c r="K1772">
        <v>41.846056533107095</v>
      </c>
      <c r="L1772">
        <v>722.07381803394742</v>
      </c>
      <c r="M1772">
        <v>48.329292823686941</v>
      </c>
    </row>
    <row r="1773" spans="1:13" x14ac:dyDescent="0.25">
      <c r="A1773">
        <v>1997</v>
      </c>
      <c r="B1773">
        <v>2</v>
      </c>
      <c r="C1773">
        <v>1</v>
      </c>
      <c r="D1773">
        <v>-76.499700000000004</v>
      </c>
      <c r="E1773">
        <v>-178.02119999999999</v>
      </c>
      <c r="F1773">
        <v>5</v>
      </c>
      <c r="G1773">
        <v>4409498</v>
      </c>
      <c r="H1773">
        <v>12.946679676922896</v>
      </c>
      <c r="I1773">
        <v>279.74923746776301</v>
      </c>
      <c r="J1773">
        <v>91.217655473349367</v>
      </c>
      <c r="K1773">
        <v>92.505839310358965</v>
      </c>
      <c r="L1773">
        <v>1596.2327185697675</v>
      </c>
      <c r="M1773">
        <v>106.83782813308055</v>
      </c>
    </row>
    <row r="1774" spans="1:13" x14ac:dyDescent="0.25">
      <c r="A1774">
        <v>1997</v>
      </c>
      <c r="B1774">
        <v>2</v>
      </c>
      <c r="C1774">
        <v>1</v>
      </c>
      <c r="D1774">
        <v>-76.499700000000004</v>
      </c>
      <c r="E1774">
        <v>-178.02119999999999</v>
      </c>
      <c r="F1774">
        <v>18</v>
      </c>
      <c r="G1774">
        <v>1736492</v>
      </c>
      <c r="H1774">
        <v>5.0984954943939638</v>
      </c>
      <c r="I1774">
        <v>110.16726005292909</v>
      </c>
      <c r="J1774">
        <v>35.922168235075148</v>
      </c>
      <c r="K1774">
        <v>36.429464287255342</v>
      </c>
      <c r="L1774">
        <v>628.60791544403753</v>
      </c>
      <c r="M1774">
        <v>42.073504478393986</v>
      </c>
    </row>
    <row r="1775" spans="1:13" x14ac:dyDescent="0.25">
      <c r="A1775">
        <v>1997</v>
      </c>
      <c r="B1775">
        <v>2</v>
      </c>
      <c r="C1775">
        <v>3</v>
      </c>
      <c r="D1775">
        <v>-77.992099999999994</v>
      </c>
      <c r="E1775">
        <v>-176.0498</v>
      </c>
      <c r="F1775">
        <v>5</v>
      </c>
      <c r="G1775">
        <v>363103</v>
      </c>
      <c r="H1775">
        <v>1.0661028150437384</v>
      </c>
      <c r="I1775">
        <v>23.036134129612297</v>
      </c>
      <c r="J1775">
        <v>7.5113775661854421</v>
      </c>
      <c r="K1775">
        <v>7.6174539077031609</v>
      </c>
      <c r="L1775">
        <v>131.44282836976868</v>
      </c>
      <c r="M1775">
        <v>8.7976309114112201</v>
      </c>
    </row>
    <row r="1776" spans="1:13" x14ac:dyDescent="0.25">
      <c r="A1776">
        <v>1997</v>
      </c>
      <c r="B1776">
        <v>2</v>
      </c>
      <c r="C1776">
        <v>3</v>
      </c>
      <c r="D1776">
        <v>-77.992099999999994</v>
      </c>
      <c r="E1776">
        <v>-176.0498</v>
      </c>
      <c r="F1776">
        <v>23</v>
      </c>
      <c r="G1776">
        <v>440125</v>
      </c>
      <c r="H1776">
        <v>1.2922462812786604</v>
      </c>
      <c r="I1776">
        <v>27.922596436260818</v>
      </c>
      <c r="J1776">
        <v>9.1047032145627202</v>
      </c>
      <c r="K1776">
        <v>9.23328064248396</v>
      </c>
      <c r="L1776">
        <v>159.32469529649836</v>
      </c>
      <c r="M1776">
        <v>10.66379871519889</v>
      </c>
    </row>
    <row r="1777" spans="1:13" x14ac:dyDescent="0.25">
      <c r="A1777">
        <v>1997</v>
      </c>
      <c r="B1777">
        <v>2</v>
      </c>
      <c r="C1777">
        <v>4</v>
      </c>
      <c r="D1777">
        <v>-76.501900000000006</v>
      </c>
      <c r="E1777">
        <v>175.99850000000001</v>
      </c>
      <c r="F1777">
        <v>4</v>
      </c>
      <c r="G1777">
        <v>3182159</v>
      </c>
      <c r="H1777">
        <v>9.3431028325757914</v>
      </c>
      <c r="I1777">
        <v>201.88387742803815</v>
      </c>
      <c r="J1777">
        <v>65.8281471776193</v>
      </c>
      <c r="K1777">
        <v>66.757778122138291</v>
      </c>
      <c r="L1777">
        <v>1151.9375474240499</v>
      </c>
      <c r="M1777">
        <v>77.100603364404634</v>
      </c>
    </row>
    <row r="1778" spans="1:13" x14ac:dyDescent="0.25">
      <c r="A1778">
        <v>1997</v>
      </c>
      <c r="B1778">
        <v>2</v>
      </c>
      <c r="C1778">
        <v>4</v>
      </c>
      <c r="D1778">
        <v>-76.501900000000006</v>
      </c>
      <c r="E1778">
        <v>175.99850000000001</v>
      </c>
      <c r="F1778">
        <v>14</v>
      </c>
      <c r="G1778">
        <v>2202496</v>
      </c>
      <c r="H1778">
        <v>6.4667248293805715</v>
      </c>
      <c r="I1778">
        <v>139.731682954794</v>
      </c>
      <c r="J1778">
        <v>45.56222075833351</v>
      </c>
      <c r="K1778">
        <v>46.205654488948262</v>
      </c>
      <c r="L1778">
        <v>797.30077612441107</v>
      </c>
      <c r="M1778">
        <v>53.364326077888549</v>
      </c>
    </row>
    <row r="1779" spans="1:13" x14ac:dyDescent="0.25">
      <c r="A1779">
        <v>1997</v>
      </c>
      <c r="B1779">
        <v>2</v>
      </c>
      <c r="C1779">
        <v>8</v>
      </c>
      <c r="D1779">
        <v>-76.501199999999997</v>
      </c>
      <c r="E1779">
        <v>169.0067</v>
      </c>
      <c r="F1779">
        <v>2</v>
      </c>
      <c r="G1779">
        <v>1590500</v>
      </c>
      <c r="H1779">
        <v>4.6698499525673594</v>
      </c>
      <c r="I1779">
        <v>100.90517382987294</v>
      </c>
      <c r="J1779">
        <v>32.902085686479992</v>
      </c>
      <c r="K1779">
        <v>33.36673186451744</v>
      </c>
      <c r="L1779">
        <v>575.75899544238712</v>
      </c>
      <c r="M1779">
        <v>38.536260963416836</v>
      </c>
    </row>
    <row r="1780" spans="1:13" x14ac:dyDescent="0.25">
      <c r="A1780">
        <v>1997</v>
      </c>
      <c r="B1780">
        <v>2</v>
      </c>
      <c r="C1780">
        <v>8</v>
      </c>
      <c r="D1780">
        <v>-76.501199999999997</v>
      </c>
      <c r="E1780">
        <v>169.0067</v>
      </c>
      <c r="F1780">
        <v>21</v>
      </c>
      <c r="G1780">
        <v>4274710</v>
      </c>
      <c r="H1780">
        <v>12.550930079056409</v>
      </c>
      <c r="I1780">
        <v>271.19796015233965</v>
      </c>
      <c r="J1780">
        <v>88.429345932004338</v>
      </c>
      <c r="K1780">
        <v>89.678153013876994</v>
      </c>
      <c r="L1780">
        <v>1547.4396324473603</v>
      </c>
      <c r="M1780">
        <v>103.57204659096359</v>
      </c>
    </row>
    <row r="1781" spans="1:13" x14ac:dyDescent="0.25">
      <c r="A1781">
        <v>1997</v>
      </c>
      <c r="B1781">
        <v>2</v>
      </c>
      <c r="C1781">
        <v>8</v>
      </c>
      <c r="D1781">
        <v>-76.501199999999997</v>
      </c>
      <c r="E1781">
        <v>169.0067</v>
      </c>
      <c r="F1781">
        <v>42</v>
      </c>
      <c r="G1781">
        <v>1534623</v>
      </c>
      <c r="H1781">
        <v>4.5057900935295692</v>
      </c>
      <c r="I1781">
        <v>97.360201558202519</v>
      </c>
      <c r="J1781">
        <v>31.746178838379748</v>
      </c>
      <c r="K1781">
        <v>32.194501197184124</v>
      </c>
      <c r="L1781">
        <v>555.53159186594303</v>
      </c>
      <c r="M1781">
        <v>37.182415849394303</v>
      </c>
    </row>
    <row r="1782" spans="1:13" x14ac:dyDescent="0.25">
      <c r="A1782">
        <v>1997</v>
      </c>
      <c r="B1782">
        <v>2</v>
      </c>
      <c r="C1782">
        <v>17</v>
      </c>
      <c r="D1782">
        <v>50.25</v>
      </c>
      <c r="E1782">
        <v>-4.2169999999999996</v>
      </c>
      <c r="F1782">
        <v>10</v>
      </c>
      <c r="G1782">
        <v>0</v>
      </c>
      <c r="H1782">
        <v>0</v>
      </c>
      <c r="I1782">
        <v>0</v>
      </c>
      <c r="J1782">
        <v>0</v>
      </c>
      <c r="K1782">
        <v>0</v>
      </c>
      <c r="L1782">
        <v>0</v>
      </c>
      <c r="M1782">
        <v>0</v>
      </c>
    </row>
    <row r="1783" spans="1:13" x14ac:dyDescent="0.25">
      <c r="A1783">
        <v>1997</v>
      </c>
      <c r="B1783">
        <v>2</v>
      </c>
      <c r="C1783">
        <v>24</v>
      </c>
      <c r="D1783">
        <v>50.25</v>
      </c>
      <c r="E1783">
        <v>-4.2169999999999996</v>
      </c>
      <c r="F1783">
        <v>10</v>
      </c>
      <c r="G1783">
        <v>0</v>
      </c>
      <c r="H1783">
        <v>0</v>
      </c>
      <c r="I1783">
        <v>0</v>
      </c>
      <c r="J1783">
        <v>0</v>
      </c>
      <c r="K1783">
        <v>0</v>
      </c>
      <c r="L1783">
        <v>0</v>
      </c>
      <c r="M1783">
        <v>0</v>
      </c>
    </row>
    <row r="1784" spans="1:13" x14ac:dyDescent="0.25">
      <c r="A1784">
        <v>1997</v>
      </c>
      <c r="B1784">
        <v>3</v>
      </c>
      <c r="C1784">
        <v>3</v>
      </c>
      <c r="D1784">
        <v>50.25</v>
      </c>
      <c r="E1784">
        <v>-4.2169999999999996</v>
      </c>
      <c r="F1784">
        <v>10</v>
      </c>
      <c r="G1784">
        <v>0</v>
      </c>
      <c r="H1784">
        <v>0</v>
      </c>
      <c r="I1784">
        <v>0</v>
      </c>
      <c r="J1784">
        <v>0</v>
      </c>
      <c r="K1784">
        <v>0</v>
      </c>
      <c r="L1784">
        <v>0</v>
      </c>
      <c r="M1784">
        <v>0</v>
      </c>
    </row>
    <row r="1785" spans="1:13" x14ac:dyDescent="0.25">
      <c r="A1785">
        <v>1997</v>
      </c>
      <c r="B1785">
        <v>3</v>
      </c>
      <c r="C1785">
        <v>10</v>
      </c>
      <c r="D1785">
        <v>50.25</v>
      </c>
      <c r="E1785">
        <v>-4.2169999999999996</v>
      </c>
      <c r="F1785">
        <v>10</v>
      </c>
      <c r="G1785">
        <v>3000</v>
      </c>
      <c r="H1785">
        <v>2.479584509077341E-3</v>
      </c>
      <c r="I1785">
        <v>0.1042640789477528</v>
      </c>
      <c r="J1785">
        <v>3.7954143016397969E-2</v>
      </c>
      <c r="K1785">
        <v>8.5875552956823267E-2</v>
      </c>
      <c r="L1785">
        <v>18.024762312930029</v>
      </c>
      <c r="M1785">
        <v>1.2441408403143805</v>
      </c>
    </row>
    <row r="1786" spans="1:13" x14ac:dyDescent="0.25">
      <c r="A1786">
        <v>1997</v>
      </c>
      <c r="B1786">
        <v>3</v>
      </c>
      <c r="C1786">
        <v>17</v>
      </c>
      <c r="D1786">
        <v>50.25</v>
      </c>
      <c r="E1786">
        <v>-4.2169999999999996</v>
      </c>
      <c r="F1786">
        <v>10</v>
      </c>
      <c r="G1786">
        <v>5000</v>
      </c>
      <c r="H1786">
        <v>4.1326408484622344E-3</v>
      </c>
      <c r="I1786">
        <v>0.17377346491292134</v>
      </c>
      <c r="J1786">
        <v>6.3256905027329946E-2</v>
      </c>
      <c r="K1786">
        <v>0.14312592159470544</v>
      </c>
      <c r="L1786">
        <v>30.041270521550047</v>
      </c>
      <c r="M1786">
        <v>2.0735680671906342</v>
      </c>
    </row>
    <row r="1787" spans="1:13" x14ac:dyDescent="0.25">
      <c r="A1787">
        <v>1997</v>
      </c>
      <c r="B1787">
        <v>3</v>
      </c>
      <c r="C1787">
        <v>24</v>
      </c>
      <c r="D1787">
        <v>50.25</v>
      </c>
      <c r="E1787">
        <v>-4.2169999999999996</v>
      </c>
      <c r="F1787">
        <v>10</v>
      </c>
      <c r="G1787">
        <v>0</v>
      </c>
      <c r="H1787">
        <v>0</v>
      </c>
      <c r="I1787">
        <v>0</v>
      </c>
      <c r="J1787">
        <v>0</v>
      </c>
      <c r="K1787">
        <v>0</v>
      </c>
      <c r="L1787">
        <v>0</v>
      </c>
      <c r="M1787">
        <v>0</v>
      </c>
    </row>
    <row r="1788" spans="1:13" x14ac:dyDescent="0.25">
      <c r="A1788">
        <v>1997</v>
      </c>
      <c r="B1788">
        <v>3</v>
      </c>
      <c r="C1788">
        <v>31</v>
      </c>
      <c r="D1788">
        <v>50.25</v>
      </c>
      <c r="E1788">
        <v>-4.2169999999999996</v>
      </c>
      <c r="F1788">
        <v>10</v>
      </c>
      <c r="G1788">
        <v>4000</v>
      </c>
      <c r="H1788">
        <v>3.3061126787697877E-3</v>
      </c>
      <c r="I1788">
        <v>0.13901877193033707</v>
      </c>
      <c r="J1788">
        <v>5.0605524021863961E-2</v>
      </c>
      <c r="K1788">
        <v>0.11450073727576436</v>
      </c>
      <c r="L1788">
        <v>24.033016417240038</v>
      </c>
      <c r="M1788">
        <v>1.6588544537525074</v>
      </c>
    </row>
    <row r="1789" spans="1:13" x14ac:dyDescent="0.25">
      <c r="A1789">
        <v>1997</v>
      </c>
      <c r="B1789">
        <v>4</v>
      </c>
      <c r="C1789">
        <v>7</v>
      </c>
      <c r="D1789">
        <v>50.25</v>
      </c>
      <c r="E1789">
        <v>-4.2169999999999996</v>
      </c>
      <c r="F1789">
        <v>10</v>
      </c>
      <c r="G1789">
        <v>77650</v>
      </c>
      <c r="H1789">
        <v>6.4179912376618506E-2</v>
      </c>
      <c r="I1789">
        <v>2.6987019100976681</v>
      </c>
      <c r="J1789">
        <v>0.9823797350744341</v>
      </c>
      <c r="K1789">
        <v>2.2227455623657755</v>
      </c>
      <c r="L1789">
        <v>466.54093119967223</v>
      </c>
      <c r="M1789">
        <v>32.202512083470552</v>
      </c>
    </row>
    <row r="1790" spans="1:13" x14ac:dyDescent="0.25">
      <c r="A1790">
        <v>1997</v>
      </c>
      <c r="B1790">
        <v>4</v>
      </c>
      <c r="C1790">
        <v>8</v>
      </c>
      <c r="D1790">
        <v>69.366699999999994</v>
      </c>
      <c r="E1790">
        <v>19.001200000000001</v>
      </c>
      <c r="F1790">
        <v>1</v>
      </c>
      <c r="G1790">
        <v>2000</v>
      </c>
      <c r="H1790">
        <v>1.6530563393848939E-3</v>
      </c>
      <c r="I1790">
        <v>6.9509385965168535E-2</v>
      </c>
      <c r="J1790">
        <v>1.9567343040677108E-2</v>
      </c>
      <c r="K1790">
        <v>1.9567343040677108E-2</v>
      </c>
      <c r="L1790">
        <v>1.9567343040677108E-2</v>
      </c>
      <c r="M1790">
        <v>1.9567343040677108E-2</v>
      </c>
    </row>
    <row r="1791" spans="1:13" x14ac:dyDescent="0.25">
      <c r="A1791">
        <v>1997</v>
      </c>
      <c r="B1791">
        <v>4</v>
      </c>
      <c r="C1791">
        <v>8</v>
      </c>
      <c r="D1791">
        <v>69.366699999999994</v>
      </c>
      <c r="E1791">
        <v>19.001200000000001</v>
      </c>
      <c r="F1791">
        <v>2</v>
      </c>
      <c r="G1791">
        <v>20178.580000000002</v>
      </c>
      <c r="H1791">
        <v>2.6052511973369594E-2</v>
      </c>
      <c r="I1791">
        <v>0.70130035272451519</v>
      </c>
      <c r="J1791">
        <v>0.21380752210064202</v>
      </c>
      <c r="K1791">
        <v>0.30508646663679961</v>
      </c>
      <c r="L1791">
        <v>34.47442020785256</v>
      </c>
      <c r="M1791">
        <v>2.5113077162682718</v>
      </c>
    </row>
    <row r="1792" spans="1:13" x14ac:dyDescent="0.25">
      <c r="A1792">
        <v>1997</v>
      </c>
      <c r="B1792">
        <v>4</v>
      </c>
      <c r="C1792">
        <v>8</v>
      </c>
      <c r="D1792">
        <v>69.366699999999994</v>
      </c>
      <c r="E1792">
        <v>19.001200000000001</v>
      </c>
      <c r="F1792">
        <v>3</v>
      </c>
      <c r="G1792">
        <v>19425.29</v>
      </c>
      <c r="H1792">
        <v>1.6055549389444992E-2</v>
      </c>
      <c r="I1792">
        <v>0.67511999004766432</v>
      </c>
      <c r="J1792">
        <v>0.19005065654731734</v>
      </c>
      <c r="K1792">
        <v>0.19005065654731734</v>
      </c>
      <c r="L1792">
        <v>0.19005065654731734</v>
      </c>
      <c r="M1792">
        <v>0.19005065654731734</v>
      </c>
    </row>
    <row r="1793" spans="1:13" x14ac:dyDescent="0.25">
      <c r="A1793">
        <v>1997</v>
      </c>
      <c r="B1793">
        <v>4</v>
      </c>
      <c r="C1793">
        <v>8</v>
      </c>
      <c r="D1793">
        <v>69.366699999999994</v>
      </c>
      <c r="E1793">
        <v>19.001200000000001</v>
      </c>
      <c r="F1793">
        <v>4</v>
      </c>
      <c r="G1793">
        <v>10000</v>
      </c>
      <c r="H1793">
        <v>9.5272108395623931E-3</v>
      </c>
      <c r="I1793">
        <v>0.34754692982584268</v>
      </c>
      <c r="J1793">
        <v>0.10004264337063014</v>
      </c>
      <c r="K1793">
        <v>0.11233017209345458</v>
      </c>
      <c r="L1793">
        <v>4.7120401262181844</v>
      </c>
      <c r="M1793">
        <v>0.40932097442480586</v>
      </c>
    </row>
    <row r="1794" spans="1:13" x14ac:dyDescent="0.25">
      <c r="A1794">
        <v>1997</v>
      </c>
      <c r="B1794">
        <v>4</v>
      </c>
      <c r="C1794">
        <v>8</v>
      </c>
      <c r="D1794">
        <v>69.366699999999994</v>
      </c>
      <c r="E1794">
        <v>19.001200000000001</v>
      </c>
      <c r="F1794">
        <v>5</v>
      </c>
      <c r="G1794">
        <v>21818.18</v>
      </c>
      <c r="H1794">
        <v>1.8033340381420352E-2</v>
      </c>
      <c r="I1794">
        <v>0.75828414733876037</v>
      </c>
      <c r="J1794">
        <v>0.21346190629162026</v>
      </c>
      <c r="K1794">
        <v>0.21346190629162026</v>
      </c>
      <c r="L1794">
        <v>0.21346190629162026</v>
      </c>
      <c r="M1794">
        <v>0.21346190629162026</v>
      </c>
    </row>
    <row r="1795" spans="1:13" x14ac:dyDescent="0.25">
      <c r="A1795">
        <v>1997</v>
      </c>
      <c r="B1795">
        <v>4</v>
      </c>
      <c r="C1795">
        <v>8</v>
      </c>
      <c r="D1795">
        <v>69.366699999999994</v>
      </c>
      <c r="E1795">
        <v>19.001200000000001</v>
      </c>
      <c r="F1795">
        <v>6</v>
      </c>
      <c r="G1795">
        <v>8596.49</v>
      </c>
      <c r="H1795">
        <v>7.1052411454794228E-3</v>
      </c>
      <c r="I1795">
        <v>0.29876837067785583</v>
      </c>
      <c r="J1795">
        <v>8.4105234387875177E-2</v>
      </c>
      <c r="K1795">
        <v>8.4105234387875177E-2</v>
      </c>
      <c r="L1795">
        <v>8.4105234387875177E-2</v>
      </c>
      <c r="M1795">
        <v>8.4105234387875177E-2</v>
      </c>
    </row>
    <row r="1796" spans="1:13" x14ac:dyDescent="0.25">
      <c r="A1796">
        <v>1997</v>
      </c>
      <c r="B1796">
        <v>4</v>
      </c>
      <c r="C1796">
        <v>8</v>
      </c>
      <c r="D1796">
        <v>69.366699999999994</v>
      </c>
      <c r="E1796">
        <v>19.001200000000001</v>
      </c>
      <c r="F1796">
        <v>7</v>
      </c>
      <c r="G1796">
        <v>7407.41</v>
      </c>
      <c r="H1796">
        <v>6.1224330294615287E-3</v>
      </c>
      <c r="I1796">
        <v>0.2574422603461245</v>
      </c>
      <c r="J1796">
        <v>7.2471666256471015E-2</v>
      </c>
      <c r="K1796">
        <v>7.2471666256471015E-2</v>
      </c>
      <c r="L1796">
        <v>7.2471666256471015E-2</v>
      </c>
      <c r="M1796">
        <v>7.2471666256471015E-2</v>
      </c>
    </row>
    <row r="1797" spans="1:13" x14ac:dyDescent="0.25">
      <c r="A1797">
        <v>1997</v>
      </c>
      <c r="B1797">
        <v>4</v>
      </c>
      <c r="C1797">
        <v>8</v>
      </c>
      <c r="D1797">
        <v>69.366699999999994</v>
      </c>
      <c r="E1797">
        <v>19.001200000000001</v>
      </c>
      <c r="F1797">
        <v>8</v>
      </c>
      <c r="G1797">
        <v>6964.29</v>
      </c>
      <c r="H1797">
        <v>5.7561818669074113E-3</v>
      </c>
      <c r="I1797">
        <v>0.24204176079168177</v>
      </c>
      <c r="J1797">
        <v>6.81363257323786E-2</v>
      </c>
      <c r="K1797">
        <v>6.81363257323786E-2</v>
      </c>
      <c r="L1797">
        <v>6.81363257323786E-2</v>
      </c>
      <c r="M1797">
        <v>6.81363257323786E-2</v>
      </c>
    </row>
    <row r="1798" spans="1:13" x14ac:dyDescent="0.25">
      <c r="A1798">
        <v>1997</v>
      </c>
      <c r="B1798">
        <v>4</v>
      </c>
      <c r="C1798">
        <v>8</v>
      </c>
      <c r="D1798">
        <v>69.366699999999994</v>
      </c>
      <c r="E1798">
        <v>19.001200000000001</v>
      </c>
      <c r="F1798">
        <v>9</v>
      </c>
      <c r="G1798">
        <v>10714.29</v>
      </c>
      <c r="H1798">
        <v>1.0027462052536931E-2</v>
      </c>
      <c r="I1798">
        <v>0.3723718594763728</v>
      </c>
      <c r="J1798">
        <v>0.10687347014177985</v>
      </c>
      <c r="K1798">
        <v>0.11828339811056197</v>
      </c>
      <c r="L1798">
        <v>4.3894725393709821</v>
      </c>
      <c r="M1798">
        <v>0.39406250214610516</v>
      </c>
    </row>
    <row r="1799" spans="1:13" x14ac:dyDescent="0.25">
      <c r="A1799">
        <v>1997</v>
      </c>
      <c r="B1799">
        <v>4</v>
      </c>
      <c r="C1799">
        <v>9</v>
      </c>
      <c r="D1799">
        <v>69.3</v>
      </c>
      <c r="E1799">
        <v>18.21</v>
      </c>
      <c r="F1799">
        <v>1</v>
      </c>
      <c r="G1799">
        <v>92280.7</v>
      </c>
      <c r="H1799">
        <v>0.10044852447117414</v>
      </c>
      <c r="I1799">
        <v>3.2071873967179636</v>
      </c>
      <c r="J1799">
        <v>0.94510503231571152</v>
      </c>
      <c r="K1799">
        <v>1.1805084159378638</v>
      </c>
      <c r="L1799">
        <v>89.301343069219044</v>
      </c>
      <c r="M1799">
        <v>6.8702318217186455</v>
      </c>
    </row>
    <row r="1800" spans="1:13" x14ac:dyDescent="0.25">
      <c r="A1800">
        <v>1997</v>
      </c>
      <c r="B1800">
        <v>4</v>
      </c>
      <c r="C1800">
        <v>9</v>
      </c>
      <c r="D1800">
        <v>69.3</v>
      </c>
      <c r="E1800">
        <v>18.21</v>
      </c>
      <c r="F1800">
        <v>4</v>
      </c>
      <c r="G1800">
        <v>152146.89000000001</v>
      </c>
      <c r="H1800">
        <v>0.29564374147584532</v>
      </c>
      <c r="I1800">
        <v>5.2878184502050205</v>
      </c>
      <c r="J1800">
        <v>1.7855332388384302</v>
      </c>
      <c r="K1800">
        <v>3.4397694477956584</v>
      </c>
      <c r="L1800">
        <v>622.68607425440518</v>
      </c>
      <c r="M1800">
        <v>43.422824627246733</v>
      </c>
    </row>
    <row r="1801" spans="1:13" x14ac:dyDescent="0.25">
      <c r="A1801">
        <v>1997</v>
      </c>
      <c r="B1801">
        <v>4</v>
      </c>
      <c r="C1801">
        <v>9</v>
      </c>
      <c r="D1801">
        <v>69.3</v>
      </c>
      <c r="E1801">
        <v>18.21</v>
      </c>
      <c r="F1801">
        <v>8</v>
      </c>
      <c r="G1801">
        <v>4137.93</v>
      </c>
      <c r="H1801">
        <v>3.4201157092154672E-3</v>
      </c>
      <c r="I1801">
        <v>0.14381248673342492</v>
      </c>
      <c r="J1801">
        <v>4.0484147894154519E-2</v>
      </c>
      <c r="K1801">
        <v>4.0484147894154519E-2</v>
      </c>
      <c r="L1801">
        <v>4.0484147894154519E-2</v>
      </c>
      <c r="M1801">
        <v>4.0484147894154519E-2</v>
      </c>
    </row>
    <row r="1802" spans="1:13" x14ac:dyDescent="0.25">
      <c r="A1802">
        <v>1997</v>
      </c>
      <c r="B1802">
        <v>4</v>
      </c>
      <c r="C1802">
        <v>9</v>
      </c>
      <c r="D1802">
        <v>69.3</v>
      </c>
      <c r="E1802">
        <v>18.21</v>
      </c>
      <c r="F1802">
        <v>12</v>
      </c>
      <c r="G1802">
        <v>84464.28</v>
      </c>
      <c r="H1802">
        <v>0.10555177153713111</v>
      </c>
      <c r="I1802">
        <v>2.9355301193950325</v>
      </c>
      <c r="J1802">
        <v>0.88884585792913695</v>
      </c>
      <c r="K1802">
        <v>1.2368465045135446</v>
      </c>
      <c r="L1802">
        <v>131.50730806305216</v>
      </c>
      <c r="M1802">
        <v>9.648057055659681</v>
      </c>
    </row>
    <row r="1803" spans="1:13" x14ac:dyDescent="0.25">
      <c r="A1803">
        <v>1997</v>
      </c>
      <c r="B1803">
        <v>4</v>
      </c>
      <c r="C1803">
        <v>9</v>
      </c>
      <c r="D1803">
        <v>69.3</v>
      </c>
      <c r="E1803">
        <v>18.21</v>
      </c>
      <c r="F1803">
        <v>20</v>
      </c>
      <c r="G1803">
        <v>127830.51</v>
      </c>
      <c r="H1803">
        <v>0.1471409520244267</v>
      </c>
      <c r="I1803">
        <v>4.4427101288571675</v>
      </c>
      <c r="J1803">
        <v>1.3231707590565833</v>
      </c>
      <c r="K1803">
        <v>1.7271185335802055</v>
      </c>
      <c r="L1803">
        <v>152.94081181036316</v>
      </c>
      <c r="M1803">
        <v>11.490576781526251</v>
      </c>
    </row>
    <row r="1804" spans="1:13" x14ac:dyDescent="0.25">
      <c r="A1804">
        <v>1997</v>
      </c>
      <c r="B1804">
        <v>4</v>
      </c>
      <c r="C1804">
        <v>9</v>
      </c>
      <c r="D1804">
        <v>69.3</v>
      </c>
      <c r="E1804">
        <v>18.21</v>
      </c>
      <c r="F1804">
        <v>40</v>
      </c>
      <c r="G1804">
        <v>20491.23</v>
      </c>
      <c r="H1804">
        <v>4.0191523181021246E-2</v>
      </c>
      <c r="I1804">
        <v>0.71216640748552018</v>
      </c>
      <c r="J1804">
        <v>0.24113050711156186</v>
      </c>
      <c r="K1804">
        <v>0.46756619755352935</v>
      </c>
      <c r="L1804">
        <v>85.231437175151726</v>
      </c>
      <c r="M1804">
        <v>5.9405395592268002</v>
      </c>
    </row>
    <row r="1805" spans="1:13" x14ac:dyDescent="0.25">
      <c r="A1805">
        <v>1997</v>
      </c>
      <c r="B1805">
        <v>4</v>
      </c>
      <c r="C1805">
        <v>9</v>
      </c>
      <c r="D1805">
        <v>69.3</v>
      </c>
      <c r="E1805">
        <v>18.21</v>
      </c>
      <c r="F1805">
        <v>60</v>
      </c>
      <c r="G1805">
        <v>39172.410000000003</v>
      </c>
      <c r="H1805">
        <v>7.5426334203522724E-2</v>
      </c>
      <c r="I1805">
        <v>1.3614250829379138</v>
      </c>
      <c r="J1805">
        <v>0.45850264642885857</v>
      </c>
      <c r="K1805">
        <v>0.8776772892230178</v>
      </c>
      <c r="L1805">
        <v>157.79139203769824</v>
      </c>
      <c r="M1805">
        <v>11.009170471342637</v>
      </c>
    </row>
    <row r="1806" spans="1:13" x14ac:dyDescent="0.25">
      <c r="A1806">
        <v>1997</v>
      </c>
      <c r="B1806">
        <v>4</v>
      </c>
      <c r="C1806">
        <v>9</v>
      </c>
      <c r="D1806">
        <v>69.3</v>
      </c>
      <c r="E1806">
        <v>18.21</v>
      </c>
      <c r="F1806">
        <v>100</v>
      </c>
      <c r="G1806">
        <v>2873.5699999999997</v>
      </c>
      <c r="H1806">
        <v>3.5064803522420959E-3</v>
      </c>
      <c r="I1806">
        <v>9.9870043113964663E-2</v>
      </c>
      <c r="J1806">
        <v>3.0091809494212245E-2</v>
      </c>
      <c r="K1806">
        <v>4.1108302687383483E-2</v>
      </c>
      <c r="L1806">
        <v>4.1650191836484236</v>
      </c>
      <c r="M1806">
        <v>0.3073780487137211</v>
      </c>
    </row>
    <row r="1807" spans="1:13" x14ac:dyDescent="0.25">
      <c r="A1807">
        <v>1997</v>
      </c>
      <c r="B1807">
        <v>4</v>
      </c>
      <c r="C1807">
        <v>9</v>
      </c>
      <c r="D1807">
        <v>69.3</v>
      </c>
      <c r="E1807">
        <v>18.21</v>
      </c>
      <c r="F1807">
        <v>170</v>
      </c>
      <c r="G1807">
        <v>35239.770000000004</v>
      </c>
      <c r="H1807">
        <v>3.3213549144787385E-2</v>
      </c>
      <c r="I1807">
        <v>1.2247473871268837</v>
      </c>
      <c r="J1807">
        <v>0.35191845803291505</v>
      </c>
      <c r="K1807">
        <v>0.39171287606154359</v>
      </c>
      <c r="L1807">
        <v>15.288343830410893</v>
      </c>
      <c r="M1807">
        <v>1.3535479533361328</v>
      </c>
    </row>
    <row r="1808" spans="1:13" x14ac:dyDescent="0.25">
      <c r="A1808">
        <v>1997</v>
      </c>
      <c r="B1808">
        <v>4</v>
      </c>
      <c r="C1808">
        <v>10</v>
      </c>
      <c r="D1808">
        <v>69.489999999999995</v>
      </c>
      <c r="E1808">
        <v>19.5</v>
      </c>
      <c r="F1808">
        <v>1</v>
      </c>
      <c r="G1808">
        <v>451052.63</v>
      </c>
      <c r="H1808">
        <v>0.52390726112793684</v>
      </c>
      <c r="I1808">
        <v>15.676195674637178</v>
      </c>
      <c r="J1808">
        <v>4.6770818980369322</v>
      </c>
      <c r="K1808">
        <v>6.148353205413418</v>
      </c>
      <c r="L1808">
        <v>556.90362958470996</v>
      </c>
      <c r="M1808">
        <v>41.709128352427591</v>
      </c>
    </row>
    <row r="1809" spans="1:13" x14ac:dyDescent="0.25">
      <c r="A1809">
        <v>1997</v>
      </c>
      <c r="B1809">
        <v>4</v>
      </c>
      <c r="C1809">
        <v>10</v>
      </c>
      <c r="D1809">
        <v>69.489999999999995</v>
      </c>
      <c r="E1809">
        <v>19.5</v>
      </c>
      <c r="F1809">
        <v>4</v>
      </c>
      <c r="G1809">
        <v>1824107.14</v>
      </c>
      <c r="H1809">
        <v>1.6805153275427946</v>
      </c>
      <c r="I1809">
        <v>63.396283618039853</v>
      </c>
      <c r="J1809">
        <v>18.148598745368112</v>
      </c>
      <c r="K1809">
        <v>19.831552977398371</v>
      </c>
      <c r="L1809">
        <v>649.82815424894625</v>
      </c>
      <c r="M1809">
        <v>60.508725656488501</v>
      </c>
    </row>
    <row r="1810" spans="1:13" x14ac:dyDescent="0.25">
      <c r="A1810">
        <v>1997</v>
      </c>
      <c r="B1810">
        <v>4</v>
      </c>
      <c r="C1810">
        <v>10</v>
      </c>
      <c r="D1810">
        <v>69.489999999999995</v>
      </c>
      <c r="E1810">
        <v>19.5</v>
      </c>
      <c r="F1810">
        <v>8</v>
      </c>
      <c r="G1810">
        <v>190000</v>
      </c>
      <c r="H1810">
        <v>0.32684747544477594</v>
      </c>
      <c r="I1810">
        <v>6.6033916666910102</v>
      </c>
      <c r="J1810">
        <v>2.1557306703871997</v>
      </c>
      <c r="K1810">
        <v>3.8091594035869316</v>
      </c>
      <c r="L1810">
        <v>622.75319396829093</v>
      </c>
      <c r="M1810">
        <v>43.772697812946035</v>
      </c>
    </row>
    <row r="1811" spans="1:13" x14ac:dyDescent="0.25">
      <c r="A1811">
        <v>1997</v>
      </c>
      <c r="B1811">
        <v>4</v>
      </c>
      <c r="C1811">
        <v>10</v>
      </c>
      <c r="D1811">
        <v>69.489999999999995</v>
      </c>
      <c r="E1811">
        <v>19.5</v>
      </c>
      <c r="F1811">
        <v>12</v>
      </c>
      <c r="G1811">
        <v>252280.71</v>
      </c>
      <c r="H1811">
        <v>0.42667610589778998</v>
      </c>
      <c r="I1811">
        <v>8.7679386214783754</v>
      </c>
      <c r="J1811">
        <v>2.8495866594553698</v>
      </c>
      <c r="K1811">
        <v>4.9738223196374394</v>
      </c>
      <c r="L1811">
        <v>800.15958598719283</v>
      </c>
      <c r="M1811">
        <v>56.316811401442394</v>
      </c>
    </row>
    <row r="1812" spans="1:13" x14ac:dyDescent="0.25">
      <c r="A1812">
        <v>1997</v>
      </c>
      <c r="B1812">
        <v>4</v>
      </c>
      <c r="C1812">
        <v>10</v>
      </c>
      <c r="D1812">
        <v>69.489999999999995</v>
      </c>
      <c r="E1812">
        <v>19.5</v>
      </c>
      <c r="F1812">
        <v>20</v>
      </c>
      <c r="G1812">
        <v>246896.55</v>
      </c>
      <c r="H1812">
        <v>0.30136613133155032</v>
      </c>
      <c r="I1812">
        <v>8.5808137937092646</v>
      </c>
      <c r="J1812">
        <v>2.5856395692889773</v>
      </c>
      <c r="K1812">
        <v>3.5330512749043117</v>
      </c>
      <c r="L1812">
        <v>358.18687559340736</v>
      </c>
      <c r="M1812">
        <v>26.432087276029119</v>
      </c>
    </row>
    <row r="1813" spans="1:13" x14ac:dyDescent="0.25">
      <c r="A1813">
        <v>1997</v>
      </c>
      <c r="B1813">
        <v>4</v>
      </c>
      <c r="C1813">
        <v>10</v>
      </c>
      <c r="D1813">
        <v>69.489999999999995</v>
      </c>
      <c r="E1813">
        <v>19.5</v>
      </c>
      <c r="F1813">
        <v>40</v>
      </c>
      <c r="G1813">
        <v>241250</v>
      </c>
      <c r="H1813">
        <v>0.43903149332080932</v>
      </c>
      <c r="I1813">
        <v>8.3845696820484541</v>
      </c>
      <c r="J1813">
        <v>2.7792011795988047</v>
      </c>
      <c r="K1813">
        <v>5.11251747213685</v>
      </c>
      <c r="L1813">
        <v>878.56546468458782</v>
      </c>
      <c r="M1813">
        <v>61.509006420029948</v>
      </c>
    </row>
    <row r="1814" spans="1:13" x14ac:dyDescent="0.25">
      <c r="A1814">
        <v>1997</v>
      </c>
      <c r="B1814">
        <v>4</v>
      </c>
      <c r="C1814">
        <v>10</v>
      </c>
      <c r="D1814">
        <v>69.489999999999995</v>
      </c>
      <c r="E1814">
        <v>19.5</v>
      </c>
      <c r="F1814">
        <v>60</v>
      </c>
      <c r="G1814">
        <v>12500</v>
      </c>
      <c r="H1814">
        <v>2.1756586207556099E-2</v>
      </c>
      <c r="I1814">
        <v>0.43443366228230329</v>
      </c>
      <c r="J1814">
        <v>0.14226745449441008</v>
      </c>
      <c r="K1814">
        <v>0.25351365317241159</v>
      </c>
      <c r="L1814">
        <v>41.897383544377014</v>
      </c>
      <c r="M1814">
        <v>2.9423454392028656</v>
      </c>
    </row>
    <row r="1815" spans="1:13" x14ac:dyDescent="0.25">
      <c r="A1815">
        <v>1997</v>
      </c>
      <c r="B1815">
        <v>4</v>
      </c>
      <c r="C1815">
        <v>10</v>
      </c>
      <c r="D1815">
        <v>69.489999999999995</v>
      </c>
      <c r="E1815">
        <v>19.5</v>
      </c>
      <c r="F1815">
        <v>100</v>
      </c>
      <c r="G1815">
        <v>3275.86</v>
      </c>
      <c r="H1815">
        <v>2.7075905699686996E-3</v>
      </c>
      <c r="I1815">
        <v>0.1138515085539285</v>
      </c>
      <c r="J1815">
        <v>3.2049938186616257E-2</v>
      </c>
      <c r="K1815">
        <v>3.2049938186616257E-2</v>
      </c>
      <c r="L1815">
        <v>3.2049938186616257E-2</v>
      </c>
      <c r="M1815">
        <v>3.2049938186616257E-2</v>
      </c>
    </row>
    <row r="1816" spans="1:13" x14ac:dyDescent="0.25">
      <c r="A1816">
        <v>1997</v>
      </c>
      <c r="B1816">
        <v>4</v>
      </c>
      <c r="C1816">
        <v>10</v>
      </c>
      <c r="D1816">
        <v>69.489999999999995</v>
      </c>
      <c r="E1816">
        <v>19.5</v>
      </c>
      <c r="F1816">
        <v>170</v>
      </c>
      <c r="G1816">
        <v>19887.009999999998</v>
      </c>
      <c r="H1816">
        <v>1.6437173975955389E-2</v>
      </c>
      <c r="I1816">
        <v>0.6911669268915831</v>
      </c>
      <c r="J1816">
        <v>0.19456797336168802</v>
      </c>
      <c r="K1816">
        <v>0.19456797336168802</v>
      </c>
      <c r="L1816">
        <v>0.19456797336168802</v>
      </c>
      <c r="M1816">
        <v>0.19456797336168802</v>
      </c>
    </row>
    <row r="1817" spans="1:13" x14ac:dyDescent="0.25">
      <c r="A1817">
        <v>1997</v>
      </c>
      <c r="B1817">
        <v>4</v>
      </c>
      <c r="C1817">
        <v>11</v>
      </c>
      <c r="D1817">
        <v>69.366699999999994</v>
      </c>
      <c r="E1817">
        <v>19.001200000000001</v>
      </c>
      <c r="F1817">
        <v>1</v>
      </c>
      <c r="G1817">
        <v>207321.43</v>
      </c>
      <c r="H1817">
        <v>0.17135700207592075</v>
      </c>
      <c r="I1817">
        <v>7.205392648360335</v>
      </c>
      <c r="J1817">
        <v>2.028364770246863</v>
      </c>
      <c r="K1817">
        <v>2.028364770246863</v>
      </c>
      <c r="L1817">
        <v>2.028364770246863</v>
      </c>
      <c r="M1817">
        <v>2.028364770246863</v>
      </c>
    </row>
    <row r="1818" spans="1:13" x14ac:dyDescent="0.25">
      <c r="A1818">
        <v>1997</v>
      </c>
      <c r="B1818">
        <v>4</v>
      </c>
      <c r="C1818">
        <v>11</v>
      </c>
      <c r="D1818">
        <v>69.366699999999994</v>
      </c>
      <c r="E1818">
        <v>19.001200000000001</v>
      </c>
      <c r="F1818">
        <v>2</v>
      </c>
      <c r="G1818">
        <v>51403.509999999995</v>
      </c>
      <c r="H1818">
        <v>4.9106052619087889E-2</v>
      </c>
      <c r="I1818">
        <v>1.7865132082772002</v>
      </c>
      <c r="J1818">
        <v>0.51448652269878092</v>
      </c>
      <c r="K1818">
        <v>0.57894225671095123</v>
      </c>
      <c r="L1818">
        <v>24.707283115477711</v>
      </c>
      <c r="M1818">
        <v>2.1368438161654866</v>
      </c>
    </row>
    <row r="1819" spans="1:13" x14ac:dyDescent="0.25">
      <c r="A1819">
        <v>1997</v>
      </c>
      <c r="B1819">
        <v>4</v>
      </c>
      <c r="C1819">
        <v>11</v>
      </c>
      <c r="D1819">
        <v>69.366699999999994</v>
      </c>
      <c r="E1819">
        <v>19.001200000000001</v>
      </c>
      <c r="F1819">
        <v>3</v>
      </c>
      <c r="G1819">
        <v>24821.43</v>
      </c>
      <c r="H1819">
        <v>2.842521295069643E-2</v>
      </c>
      <c r="I1819">
        <v>0.86266117903870665</v>
      </c>
      <c r="J1819">
        <v>0.256671178327955</v>
      </c>
      <c r="K1819">
        <v>0.33368775283764324</v>
      </c>
      <c r="L1819">
        <v>29.164050016550181</v>
      </c>
      <c r="M1819">
        <v>2.1951860876457592</v>
      </c>
    </row>
    <row r="1820" spans="1:13" x14ac:dyDescent="0.25">
      <c r="A1820">
        <v>1997</v>
      </c>
      <c r="B1820">
        <v>4</v>
      </c>
      <c r="C1820">
        <v>11</v>
      </c>
      <c r="D1820">
        <v>69.366699999999994</v>
      </c>
      <c r="E1820">
        <v>19.001200000000001</v>
      </c>
      <c r="F1820">
        <v>4</v>
      </c>
      <c r="G1820">
        <v>15773.810000000001</v>
      </c>
      <c r="H1820">
        <v>1.9775300602740811E-2</v>
      </c>
      <c r="I1820">
        <v>0.5482139237156175</v>
      </c>
      <c r="J1820">
        <v>0.16610385999897781</v>
      </c>
      <c r="K1820">
        <v>0.23171050653988393</v>
      </c>
      <c r="L1820">
        <v>24.790883628992002</v>
      </c>
      <c r="M1820">
        <v>1.8174297373124566</v>
      </c>
    </row>
    <row r="1821" spans="1:13" x14ac:dyDescent="0.25">
      <c r="A1821">
        <v>1997</v>
      </c>
      <c r="B1821">
        <v>4</v>
      </c>
      <c r="C1821">
        <v>11</v>
      </c>
      <c r="D1821">
        <v>69.366699999999994</v>
      </c>
      <c r="E1821">
        <v>19.001200000000001</v>
      </c>
      <c r="F1821">
        <v>5</v>
      </c>
      <c r="G1821">
        <v>18888.88</v>
      </c>
      <c r="H1821">
        <v>2.9139193166116718E-2</v>
      </c>
      <c r="I1821">
        <v>0.65647722518487628</v>
      </c>
      <c r="J1821">
        <v>0.20844861131475417</v>
      </c>
      <c r="K1821">
        <v>0.34016236365437758</v>
      </c>
      <c r="L1821">
        <v>49.645850382621937</v>
      </c>
      <c r="M1821">
        <v>3.5236969756838272</v>
      </c>
    </row>
    <row r="1822" spans="1:13" x14ac:dyDescent="0.25">
      <c r="A1822">
        <v>1997</v>
      </c>
      <c r="B1822">
        <v>4</v>
      </c>
      <c r="C1822">
        <v>11</v>
      </c>
      <c r="D1822">
        <v>69.366699999999994</v>
      </c>
      <c r="E1822">
        <v>19.001200000000001</v>
      </c>
      <c r="F1822">
        <v>6</v>
      </c>
      <c r="G1822">
        <v>28421.059999999998</v>
      </c>
      <c r="H1822">
        <v>3.8456863410849203E-2</v>
      </c>
      <c r="I1822">
        <v>0.98776521453960631</v>
      </c>
      <c r="J1822">
        <v>0.30422388406784873</v>
      </c>
      <c r="K1822">
        <v>0.44994985667405246</v>
      </c>
      <c r="L1822">
        <v>55.000968364257773</v>
      </c>
      <c r="M1822">
        <v>3.9721612387268515</v>
      </c>
    </row>
    <row r="1823" spans="1:13" x14ac:dyDescent="0.25">
      <c r="A1823">
        <v>1997</v>
      </c>
      <c r="B1823">
        <v>4</v>
      </c>
      <c r="C1823">
        <v>11</v>
      </c>
      <c r="D1823">
        <v>69.366699999999994</v>
      </c>
      <c r="E1823">
        <v>19.001200000000001</v>
      </c>
      <c r="F1823">
        <v>7</v>
      </c>
      <c r="G1823">
        <v>5263.16</v>
      </c>
      <c r="H1823">
        <v>4.3501500015984988E-3</v>
      </c>
      <c r="I1823">
        <v>0.1829195099182182</v>
      </c>
      <c r="J1823">
        <v>5.1493028598985066E-2</v>
      </c>
      <c r="K1823">
        <v>5.1493028598985066E-2</v>
      </c>
      <c r="L1823">
        <v>5.1493028598985066E-2</v>
      </c>
      <c r="M1823">
        <v>5.1493028598985066E-2</v>
      </c>
    </row>
    <row r="1824" spans="1:13" x14ac:dyDescent="0.25">
      <c r="A1824">
        <v>1997</v>
      </c>
      <c r="B1824">
        <v>4</v>
      </c>
      <c r="C1824">
        <v>11</v>
      </c>
      <c r="D1824">
        <v>69.366699999999994</v>
      </c>
      <c r="E1824">
        <v>19.001200000000001</v>
      </c>
      <c r="F1824">
        <v>8</v>
      </c>
      <c r="G1824">
        <v>5517.24</v>
      </c>
      <c r="H1824">
        <v>4.5601542789539557E-3</v>
      </c>
      <c r="I1824">
        <v>0.19174998231123322</v>
      </c>
      <c r="J1824">
        <v>5.3978863858872683E-2</v>
      </c>
      <c r="K1824">
        <v>5.3978863858872683E-2</v>
      </c>
      <c r="L1824">
        <v>5.3978863858872683E-2</v>
      </c>
      <c r="M1824">
        <v>5.3978863858872683E-2</v>
      </c>
    </row>
    <row r="1825" spans="1:13" x14ac:dyDescent="0.25">
      <c r="A1825">
        <v>1997</v>
      </c>
      <c r="B1825">
        <v>4</v>
      </c>
      <c r="C1825">
        <v>11</v>
      </c>
      <c r="D1825">
        <v>69.366699999999994</v>
      </c>
      <c r="E1825">
        <v>19.001200000000001</v>
      </c>
      <c r="F1825">
        <v>9</v>
      </c>
      <c r="G1825">
        <v>61073.45</v>
      </c>
      <c r="H1825">
        <v>6.4659606023185212E-2</v>
      </c>
      <c r="I1825">
        <v>2.1225890041372111</v>
      </c>
      <c r="J1825">
        <v>0.62231125494292616</v>
      </c>
      <c r="K1825">
        <v>0.7603899289508369</v>
      </c>
      <c r="L1825">
        <v>52.44872088737803</v>
      </c>
      <c r="M1825">
        <v>4.0977653364471172</v>
      </c>
    </row>
    <row r="1826" spans="1:13" x14ac:dyDescent="0.25">
      <c r="A1826">
        <v>1997</v>
      </c>
      <c r="B1826">
        <v>4</v>
      </c>
      <c r="C1826">
        <v>12</v>
      </c>
      <c r="D1826">
        <v>69.3</v>
      </c>
      <c r="E1826">
        <v>18.21</v>
      </c>
      <c r="F1826">
        <v>1</v>
      </c>
      <c r="G1826">
        <v>254124.28999999998</v>
      </c>
      <c r="H1826">
        <v>0.3796528852882885</v>
      </c>
      <c r="I1826">
        <v>8.8320116783672091</v>
      </c>
      <c r="J1826">
        <v>2.7827605748559687</v>
      </c>
      <c r="K1826">
        <v>4.4342893838895954</v>
      </c>
      <c r="L1826">
        <v>622.66710688484977</v>
      </c>
      <c r="M1826">
        <v>44.351906435489262</v>
      </c>
    </row>
    <row r="1827" spans="1:13" x14ac:dyDescent="0.25">
      <c r="A1827">
        <v>1997</v>
      </c>
      <c r="B1827">
        <v>4</v>
      </c>
      <c r="C1827">
        <v>12</v>
      </c>
      <c r="D1827">
        <v>69.3</v>
      </c>
      <c r="E1827">
        <v>18.21</v>
      </c>
      <c r="F1827">
        <v>4</v>
      </c>
      <c r="G1827">
        <v>73433.960000000006</v>
      </c>
      <c r="H1827">
        <v>8.242424456579539E-2</v>
      </c>
      <c r="I1827">
        <v>2.5521747342953738</v>
      </c>
      <c r="J1827">
        <v>0.75643735816684932</v>
      </c>
      <c r="K1827">
        <v>0.96801485571875479</v>
      </c>
      <c r="L1827">
        <v>80.169874197098054</v>
      </c>
      <c r="M1827">
        <v>6.0818642041625237</v>
      </c>
    </row>
    <row r="1828" spans="1:13" x14ac:dyDescent="0.25">
      <c r="A1828">
        <v>1997</v>
      </c>
      <c r="B1828">
        <v>4</v>
      </c>
      <c r="C1828">
        <v>12</v>
      </c>
      <c r="D1828">
        <v>69.3</v>
      </c>
      <c r="E1828">
        <v>18.21</v>
      </c>
      <c r="F1828">
        <v>8</v>
      </c>
      <c r="G1828">
        <v>91833.33</v>
      </c>
      <c r="H1828">
        <v>0.18390303915093681</v>
      </c>
      <c r="I1828">
        <v>3.1916391897183454</v>
      </c>
      <c r="J1828">
        <v>1.0872580002173768</v>
      </c>
      <c r="K1828">
        <v>2.1388666651084765</v>
      </c>
      <c r="L1828">
        <v>395.79775063242414</v>
      </c>
      <c r="M1828">
        <v>27.55635362849344</v>
      </c>
    </row>
    <row r="1829" spans="1:13" x14ac:dyDescent="0.25">
      <c r="A1829">
        <v>1997</v>
      </c>
      <c r="B1829">
        <v>4</v>
      </c>
      <c r="C1829">
        <v>12</v>
      </c>
      <c r="D1829">
        <v>69.3</v>
      </c>
      <c r="E1829">
        <v>18.21</v>
      </c>
      <c r="F1829">
        <v>12</v>
      </c>
      <c r="G1829">
        <v>67392.86</v>
      </c>
      <c r="H1829">
        <v>6.7830154480071431E-2</v>
      </c>
      <c r="I1829">
        <v>2.3422181585182837</v>
      </c>
      <c r="J1829">
        <v>0.68055017980038257</v>
      </c>
      <c r="K1829">
        <v>0.7986422713644401</v>
      </c>
      <c r="L1829">
        <v>45.00520172880961</v>
      </c>
      <c r="M1829">
        <v>3.6529399754625036</v>
      </c>
    </row>
    <row r="1830" spans="1:13" x14ac:dyDescent="0.25">
      <c r="A1830">
        <v>1997</v>
      </c>
      <c r="B1830">
        <v>4</v>
      </c>
      <c r="C1830">
        <v>12</v>
      </c>
      <c r="D1830">
        <v>69.3</v>
      </c>
      <c r="E1830">
        <v>18.21</v>
      </c>
      <c r="F1830">
        <v>20</v>
      </c>
      <c r="G1830">
        <v>33206.89</v>
      </c>
      <c r="H1830">
        <v>5.5617932201205582E-2</v>
      </c>
      <c r="I1830">
        <v>1.1540952668564475</v>
      </c>
      <c r="J1830">
        <v>0.37413078701151237</v>
      </c>
      <c r="K1830">
        <v>0.64843948676986529</v>
      </c>
      <c r="L1830">
        <v>103.33307894871369</v>
      </c>
      <c r="M1830">
        <v>7.2785082878604621</v>
      </c>
    </row>
    <row r="1831" spans="1:13" x14ac:dyDescent="0.25">
      <c r="A1831">
        <v>1997</v>
      </c>
      <c r="B1831">
        <v>4</v>
      </c>
      <c r="C1831">
        <v>12</v>
      </c>
      <c r="D1831">
        <v>69.3</v>
      </c>
      <c r="E1831">
        <v>18.21</v>
      </c>
      <c r="F1831">
        <v>40</v>
      </c>
      <c r="G1831">
        <v>31724.14</v>
      </c>
      <c r="H1831">
        <v>7.0910638758986372E-2</v>
      </c>
      <c r="I1831">
        <v>1.1025627458365208</v>
      </c>
      <c r="J1831">
        <v>0.38849892883919401</v>
      </c>
      <c r="K1831">
        <v>0.82364737494682827</v>
      </c>
      <c r="L1831">
        <v>163.71699104341312</v>
      </c>
      <c r="M1831">
        <v>11.341228986185632</v>
      </c>
    </row>
    <row r="1832" spans="1:13" x14ac:dyDescent="0.25">
      <c r="A1832">
        <v>1997</v>
      </c>
      <c r="B1832">
        <v>4</v>
      </c>
      <c r="C1832">
        <v>12</v>
      </c>
      <c r="D1832">
        <v>69.3</v>
      </c>
      <c r="E1832">
        <v>18.21</v>
      </c>
      <c r="F1832">
        <v>60</v>
      </c>
      <c r="G1832">
        <v>17216.379999999997</v>
      </c>
      <c r="H1832">
        <v>3.1440785803944847E-2</v>
      </c>
      <c r="I1832">
        <v>0.59835000117150405</v>
      </c>
      <c r="J1832">
        <v>0.19852520647097979</v>
      </c>
      <c r="K1832">
        <v>0.36611005100740912</v>
      </c>
      <c r="L1832">
        <v>63.099772365285304</v>
      </c>
      <c r="M1832">
        <v>4.4166525612354839</v>
      </c>
    </row>
    <row r="1833" spans="1:13" x14ac:dyDescent="0.25">
      <c r="A1833">
        <v>1997</v>
      </c>
      <c r="B1833">
        <v>4</v>
      </c>
      <c r="C1833">
        <v>12</v>
      </c>
      <c r="D1833">
        <v>69.3</v>
      </c>
      <c r="E1833">
        <v>18.21</v>
      </c>
      <c r="F1833">
        <v>100</v>
      </c>
      <c r="G1833">
        <v>8181.82</v>
      </c>
      <c r="H1833">
        <v>1.5114191060050288E-2</v>
      </c>
      <c r="I1833">
        <v>0.2843566421387676</v>
      </c>
      <c r="J1833">
        <v>9.4647490213466495E-2</v>
      </c>
      <c r="K1833">
        <v>0.17596868524007003</v>
      </c>
      <c r="L1833">
        <v>30.6177213503118</v>
      </c>
      <c r="M1833">
        <v>2.1415101299272239</v>
      </c>
    </row>
    <row r="1834" spans="1:13" x14ac:dyDescent="0.25">
      <c r="A1834">
        <v>1997</v>
      </c>
      <c r="B1834">
        <v>4</v>
      </c>
      <c r="C1834">
        <v>12</v>
      </c>
      <c r="D1834">
        <v>69.3</v>
      </c>
      <c r="E1834">
        <v>18.21</v>
      </c>
      <c r="F1834">
        <v>170</v>
      </c>
      <c r="G1834">
        <v>9285.7099999999991</v>
      </c>
      <c r="H1834">
        <v>7.6749008905948506E-3</v>
      </c>
      <c r="I1834">
        <v>0.3227220001753125</v>
      </c>
      <c r="J1834">
        <v>9.0848336473122918E-2</v>
      </c>
      <c r="K1834">
        <v>9.0848336473122918E-2</v>
      </c>
      <c r="L1834">
        <v>9.0848336473122918E-2</v>
      </c>
      <c r="M1834">
        <v>9.0848336473122918E-2</v>
      </c>
    </row>
    <row r="1835" spans="1:13" x14ac:dyDescent="0.25">
      <c r="A1835">
        <v>1997</v>
      </c>
      <c r="B1835">
        <v>4</v>
      </c>
      <c r="C1835">
        <v>13</v>
      </c>
      <c r="D1835">
        <v>69.489999999999995</v>
      </c>
      <c r="E1835">
        <v>19.5</v>
      </c>
      <c r="F1835">
        <v>1</v>
      </c>
      <c r="G1835">
        <v>867836.26</v>
      </c>
      <c r="H1835">
        <v>1.4142678216018476</v>
      </c>
      <c r="I1835">
        <v>30.161382775454175</v>
      </c>
      <c r="J1835">
        <v>9.7089821733315596</v>
      </c>
      <c r="K1835">
        <v>16.495513211514044</v>
      </c>
      <c r="L1835">
        <v>2556.9635824596157</v>
      </c>
      <c r="M1835">
        <v>180.52664945883078</v>
      </c>
    </row>
    <row r="1836" spans="1:13" x14ac:dyDescent="0.25">
      <c r="A1836">
        <v>1997</v>
      </c>
      <c r="B1836">
        <v>4</v>
      </c>
      <c r="C1836">
        <v>13</v>
      </c>
      <c r="D1836">
        <v>69.489999999999995</v>
      </c>
      <c r="E1836">
        <v>19.5</v>
      </c>
      <c r="F1836">
        <v>4</v>
      </c>
      <c r="G1836">
        <v>1419285.71</v>
      </c>
      <c r="H1836">
        <v>1.4507944400172628</v>
      </c>
      <c r="I1836">
        <v>49.326839105619129</v>
      </c>
      <c r="J1836">
        <v>14.371287416414019</v>
      </c>
      <c r="K1836">
        <v>17.075424051736</v>
      </c>
      <c r="L1836">
        <v>1029.3411513089573</v>
      </c>
      <c r="M1836">
        <v>82.434677897962032</v>
      </c>
    </row>
    <row r="1837" spans="1:13" x14ac:dyDescent="0.25">
      <c r="A1837">
        <v>1997</v>
      </c>
      <c r="B1837">
        <v>4</v>
      </c>
      <c r="C1837">
        <v>13</v>
      </c>
      <c r="D1837">
        <v>69.489999999999995</v>
      </c>
      <c r="E1837">
        <v>19.5</v>
      </c>
      <c r="F1837">
        <v>8</v>
      </c>
      <c r="G1837">
        <v>464912.28</v>
      </c>
      <c r="H1837">
        <v>0.88217212424691882</v>
      </c>
      <c r="I1837">
        <v>16.157883555233255</v>
      </c>
      <c r="J1837">
        <v>5.4189240118400255</v>
      </c>
      <c r="K1837">
        <v>10.267113407734778</v>
      </c>
      <c r="L1837">
        <v>1825.1369319706525</v>
      </c>
      <c r="M1837">
        <v>127.44833764093103</v>
      </c>
    </row>
    <row r="1838" spans="1:13" x14ac:dyDescent="0.25">
      <c r="A1838">
        <v>1997</v>
      </c>
      <c r="B1838">
        <v>4</v>
      </c>
      <c r="C1838">
        <v>13</v>
      </c>
      <c r="D1838">
        <v>69.489999999999995</v>
      </c>
      <c r="E1838">
        <v>19.5</v>
      </c>
      <c r="F1838">
        <v>12</v>
      </c>
      <c r="G1838">
        <v>1521250</v>
      </c>
      <c r="H1838">
        <v>1.4460145736276</v>
      </c>
      <c r="I1838">
        <v>52.870576699756313</v>
      </c>
      <c r="J1838">
        <v>15.213196891104682</v>
      </c>
      <c r="K1838">
        <v>17.050184272154318</v>
      </c>
      <c r="L1838">
        <v>704.70751007112722</v>
      </c>
      <c r="M1838">
        <v>61.450353620860682</v>
      </c>
    </row>
    <row r="1839" spans="1:13" x14ac:dyDescent="0.25">
      <c r="A1839">
        <v>1997</v>
      </c>
      <c r="B1839">
        <v>4</v>
      </c>
      <c r="C1839">
        <v>13</v>
      </c>
      <c r="D1839">
        <v>69.489999999999995</v>
      </c>
      <c r="E1839">
        <v>19.5</v>
      </c>
      <c r="F1839">
        <v>20</v>
      </c>
      <c r="G1839">
        <v>351954.02</v>
      </c>
      <c r="H1839">
        <v>0.59505415124746697</v>
      </c>
      <c r="I1839">
        <v>12.232053909086321</v>
      </c>
      <c r="J1839">
        <v>3.9750824562171081</v>
      </c>
      <c r="K1839">
        <v>6.9366623302830126</v>
      </c>
      <c r="L1839">
        <v>1115.5736172431432</v>
      </c>
      <c r="M1839">
        <v>78.518345092367014</v>
      </c>
    </row>
    <row r="1840" spans="1:13" x14ac:dyDescent="0.25">
      <c r="A1840">
        <v>1997</v>
      </c>
      <c r="B1840">
        <v>4</v>
      </c>
      <c r="C1840">
        <v>13</v>
      </c>
      <c r="D1840">
        <v>69.489999999999995</v>
      </c>
      <c r="E1840">
        <v>19.5</v>
      </c>
      <c r="F1840">
        <v>40</v>
      </c>
      <c r="G1840">
        <v>194561.4</v>
      </c>
      <c r="H1840">
        <v>0.42127734145149265</v>
      </c>
      <c r="I1840">
        <v>6.7619217232617697</v>
      </c>
      <c r="J1840">
        <v>2.3588365977701868</v>
      </c>
      <c r="K1840">
        <v>4.8950281792910229</v>
      </c>
      <c r="L1840">
        <v>954.29225249008846</v>
      </c>
      <c r="M1840">
        <v>66.195033221212341</v>
      </c>
    </row>
    <row r="1841" spans="1:13" x14ac:dyDescent="0.25">
      <c r="A1841">
        <v>1997</v>
      </c>
      <c r="B1841">
        <v>4</v>
      </c>
      <c r="C1841">
        <v>13</v>
      </c>
      <c r="D1841">
        <v>69.489999999999995</v>
      </c>
      <c r="E1841">
        <v>19.5</v>
      </c>
      <c r="F1841">
        <v>60</v>
      </c>
      <c r="G1841">
        <v>122500</v>
      </c>
      <c r="H1841">
        <v>0.30221211771483103</v>
      </c>
      <c r="I1841">
        <v>4.2574498903665727</v>
      </c>
      <c r="J1841">
        <v>1.5497941731695839</v>
      </c>
      <c r="K1841">
        <v>3.5065850790702835</v>
      </c>
      <c r="L1841">
        <v>736.01112777797618</v>
      </c>
      <c r="M1841">
        <v>50.802417646170539</v>
      </c>
    </row>
    <row r="1842" spans="1:13" x14ac:dyDescent="0.25">
      <c r="A1842">
        <v>1997</v>
      </c>
      <c r="B1842">
        <v>4</v>
      </c>
      <c r="C1842">
        <v>13</v>
      </c>
      <c r="D1842">
        <v>69.489999999999995</v>
      </c>
      <c r="E1842">
        <v>19.5</v>
      </c>
      <c r="F1842">
        <v>100</v>
      </c>
      <c r="G1842">
        <v>69827.59</v>
      </c>
      <c r="H1842">
        <v>0.15953920670694588</v>
      </c>
      <c r="I1842">
        <v>2.4268364521637711</v>
      </c>
      <c r="J1842">
        <v>0.86116597761796754</v>
      </c>
      <c r="K1842">
        <v>1.8526434962679541</v>
      </c>
      <c r="L1842">
        <v>373.002051542326</v>
      </c>
      <c r="M1842">
        <v>25.816754620613821</v>
      </c>
    </row>
    <row r="1843" spans="1:13" x14ac:dyDescent="0.25">
      <c r="A1843">
        <v>1997</v>
      </c>
      <c r="B1843">
        <v>4</v>
      </c>
      <c r="C1843">
        <v>13</v>
      </c>
      <c r="D1843">
        <v>69.489999999999995</v>
      </c>
      <c r="E1843">
        <v>19.5</v>
      </c>
      <c r="F1843">
        <v>170</v>
      </c>
      <c r="G1843">
        <v>8620.69</v>
      </c>
      <c r="H1843">
        <v>7.1252431271859812E-3</v>
      </c>
      <c r="I1843">
        <v>0.29960943424803438</v>
      </c>
      <c r="J1843">
        <v>8.4341999238667378E-2</v>
      </c>
      <c r="K1843">
        <v>8.4341999238667378E-2</v>
      </c>
      <c r="L1843">
        <v>8.4341999238667378E-2</v>
      </c>
      <c r="M1843">
        <v>8.4341999238667378E-2</v>
      </c>
    </row>
    <row r="1844" spans="1:13" x14ac:dyDescent="0.25">
      <c r="A1844">
        <v>1997</v>
      </c>
      <c r="B1844">
        <v>4</v>
      </c>
      <c r="C1844">
        <v>14</v>
      </c>
      <c r="D1844">
        <v>-76.406800000000004</v>
      </c>
      <c r="E1844">
        <v>-177.95419999999999</v>
      </c>
      <c r="F1844">
        <v>0</v>
      </c>
      <c r="G1844">
        <v>29488</v>
      </c>
      <c r="H1844">
        <v>8.6579399812201377E-2</v>
      </c>
      <c r="I1844">
        <v>1.8707901703208383</v>
      </c>
      <c r="J1844">
        <v>0.61000735788929394</v>
      </c>
      <c r="K1844">
        <v>0.61862193600810456</v>
      </c>
      <c r="L1844">
        <v>10.674618835338014</v>
      </c>
      <c r="M1844">
        <v>0.71446542803472857</v>
      </c>
    </row>
    <row r="1845" spans="1:13" x14ac:dyDescent="0.25">
      <c r="A1845">
        <v>1997</v>
      </c>
      <c r="B1845">
        <v>4</v>
      </c>
      <c r="C1845">
        <v>14</v>
      </c>
      <c r="D1845">
        <v>-76.406800000000004</v>
      </c>
      <c r="E1845">
        <v>-177.95419999999999</v>
      </c>
      <c r="F1845">
        <v>20</v>
      </c>
      <c r="G1845">
        <v>44934</v>
      </c>
      <c r="H1845">
        <v>0.13193023437199733</v>
      </c>
      <c r="I1845">
        <v>2.8507218364486078</v>
      </c>
      <c r="J1845">
        <v>0.9295330513903125</v>
      </c>
      <c r="K1845">
        <v>0.94265999974864934</v>
      </c>
      <c r="L1845">
        <v>16.266051368254146</v>
      </c>
      <c r="M1845">
        <v>1.0887069161459744</v>
      </c>
    </row>
    <row r="1846" spans="1:13" x14ac:dyDescent="0.25">
      <c r="A1846">
        <v>1997</v>
      </c>
      <c r="B1846">
        <v>4</v>
      </c>
      <c r="C1846">
        <v>14</v>
      </c>
      <c r="D1846">
        <v>-76.406800000000004</v>
      </c>
      <c r="E1846">
        <v>-177.95419999999999</v>
      </c>
      <c r="F1846">
        <v>60</v>
      </c>
      <c r="G1846">
        <v>33012</v>
      </c>
      <c r="H1846">
        <v>9.6926178330181495E-2</v>
      </c>
      <c r="I1846">
        <v>2.0943612690800162</v>
      </c>
      <c r="J1846">
        <v>0.68290704349706233</v>
      </c>
      <c r="K1846">
        <v>0.69255111745454245</v>
      </c>
      <c r="L1846">
        <v>11.950302393929006</v>
      </c>
      <c r="M1846">
        <v>0.79984850482509695</v>
      </c>
    </row>
    <row r="1847" spans="1:13" x14ac:dyDescent="0.25">
      <c r="A1847">
        <v>1997</v>
      </c>
      <c r="B1847">
        <v>4</v>
      </c>
      <c r="C1847">
        <v>14</v>
      </c>
      <c r="D1847">
        <v>50.25</v>
      </c>
      <c r="E1847">
        <v>-4.2169999999999996</v>
      </c>
      <c r="F1847">
        <v>10</v>
      </c>
      <c r="G1847">
        <v>4115359.9999999995</v>
      </c>
      <c r="H1847">
        <v>3.4014609684255079</v>
      </c>
      <c r="I1847">
        <v>143.02807331280798</v>
      </c>
      <c r="J1847">
        <v>52.064987334654511</v>
      </c>
      <c r="K1847">
        <v>117.80293853879739</v>
      </c>
      <c r="L1847">
        <v>24726.12861071324</v>
      </c>
      <c r="M1847">
        <v>1706.6958161987295</v>
      </c>
    </row>
    <row r="1848" spans="1:13" x14ac:dyDescent="0.25">
      <c r="A1848">
        <v>1997</v>
      </c>
      <c r="B1848">
        <v>4</v>
      </c>
      <c r="C1848">
        <v>14</v>
      </c>
      <c r="D1848">
        <v>69.366699999999994</v>
      </c>
      <c r="E1848">
        <v>19.001200000000001</v>
      </c>
      <c r="F1848">
        <v>1</v>
      </c>
      <c r="G1848">
        <v>30877.200000000001</v>
      </c>
      <c r="H1848">
        <v>3.4730761700229235E-2</v>
      </c>
      <c r="I1848">
        <v>1.0731276061618509</v>
      </c>
      <c r="J1848">
        <v>0.31819181802568247</v>
      </c>
      <c r="K1848">
        <v>0.40786938877966422</v>
      </c>
      <c r="L1848">
        <v>33.977745330766318</v>
      </c>
      <c r="M1848">
        <v>2.5753852733919378</v>
      </c>
    </row>
    <row r="1849" spans="1:13" x14ac:dyDescent="0.25">
      <c r="A1849">
        <v>1997</v>
      </c>
      <c r="B1849">
        <v>4</v>
      </c>
      <c r="C1849">
        <v>14</v>
      </c>
      <c r="D1849">
        <v>69.366699999999994</v>
      </c>
      <c r="E1849">
        <v>19.001200000000001</v>
      </c>
      <c r="F1849">
        <v>2</v>
      </c>
      <c r="G1849">
        <v>44363.63</v>
      </c>
      <c r="H1849">
        <v>3.9650531514684381E-2</v>
      </c>
      <c r="I1849">
        <v>1.5418443402429647</v>
      </c>
      <c r="J1849">
        <v>0.43925319540150609</v>
      </c>
      <c r="K1849">
        <v>0.46829644511000024</v>
      </c>
      <c r="L1849">
        <v>11.340338154859362</v>
      </c>
      <c r="M1849">
        <v>1.1702747051659212</v>
      </c>
    </row>
    <row r="1850" spans="1:13" x14ac:dyDescent="0.25">
      <c r="A1850">
        <v>1997</v>
      </c>
      <c r="B1850">
        <v>4</v>
      </c>
      <c r="C1850">
        <v>14</v>
      </c>
      <c r="D1850">
        <v>69.366699999999994</v>
      </c>
      <c r="E1850">
        <v>19.001200000000001</v>
      </c>
      <c r="F1850">
        <v>3</v>
      </c>
      <c r="G1850">
        <v>21964.92</v>
      </c>
      <c r="H1850">
        <v>3.2890436321405495E-2</v>
      </c>
      <c r="I1850">
        <v>0.76338405098702478</v>
      </c>
      <c r="J1850">
        <v>0.2406566479922925</v>
      </c>
      <c r="K1850">
        <v>0.38414069730345002</v>
      </c>
      <c r="L1850">
        <v>54.09591828596642</v>
      </c>
      <c r="M1850">
        <v>3.8521645683293713</v>
      </c>
    </row>
    <row r="1851" spans="1:13" x14ac:dyDescent="0.25">
      <c r="A1851">
        <v>1997</v>
      </c>
      <c r="B1851">
        <v>4</v>
      </c>
      <c r="C1851">
        <v>14</v>
      </c>
      <c r="D1851">
        <v>69.366699999999994</v>
      </c>
      <c r="E1851">
        <v>19.001200000000001</v>
      </c>
      <c r="F1851">
        <v>4</v>
      </c>
      <c r="G1851">
        <v>69642.850000000006</v>
      </c>
      <c r="H1851">
        <v>7.6896346867618121E-2</v>
      </c>
      <c r="I1851">
        <v>2.4204158701821683</v>
      </c>
      <c r="J1851">
        <v>0.71516076049617117</v>
      </c>
      <c r="K1851">
        <v>0.90342337394582772</v>
      </c>
      <c r="L1851">
        <v>71.377595732573752</v>
      </c>
      <c r="M1851">
        <v>5.4537496339001059</v>
      </c>
    </row>
    <row r="1852" spans="1:13" x14ac:dyDescent="0.25">
      <c r="A1852">
        <v>1997</v>
      </c>
      <c r="B1852">
        <v>4</v>
      </c>
      <c r="C1852">
        <v>14</v>
      </c>
      <c r="D1852">
        <v>69.366699999999994</v>
      </c>
      <c r="E1852">
        <v>19.001200000000001</v>
      </c>
      <c r="F1852">
        <v>5</v>
      </c>
      <c r="G1852">
        <v>47068.97</v>
      </c>
      <c r="H1852">
        <v>6.4642866312150063E-2</v>
      </c>
      <c r="I1852">
        <v>1.6358676013564692</v>
      </c>
      <c r="J1852">
        <v>0.50550072808109436</v>
      </c>
      <c r="K1852">
        <v>0.75612427097639201</v>
      </c>
      <c r="L1852">
        <v>94.574468951803468</v>
      </c>
      <c r="M1852">
        <v>6.8137204537905154</v>
      </c>
    </row>
    <row r="1853" spans="1:13" x14ac:dyDescent="0.25">
      <c r="A1853">
        <v>1997</v>
      </c>
      <c r="B1853">
        <v>4</v>
      </c>
      <c r="C1853">
        <v>14</v>
      </c>
      <c r="D1853">
        <v>69.366699999999994</v>
      </c>
      <c r="E1853">
        <v>19.001200000000001</v>
      </c>
      <c r="F1853">
        <v>6</v>
      </c>
      <c r="G1853">
        <v>10877.199999999999</v>
      </c>
      <c r="H1853">
        <v>9.5659341898400984E-3</v>
      </c>
      <c r="I1853">
        <v>0.37803374651016558</v>
      </c>
      <c r="J1853">
        <v>0.10742517376516804</v>
      </c>
      <c r="K1853">
        <v>0.11303006187180017</v>
      </c>
      <c r="L1853">
        <v>2.2111622573182661</v>
      </c>
      <c r="M1853">
        <v>0.24850076988114006</v>
      </c>
    </row>
    <row r="1854" spans="1:13" x14ac:dyDescent="0.25">
      <c r="A1854">
        <v>1997</v>
      </c>
      <c r="B1854">
        <v>4</v>
      </c>
      <c r="C1854">
        <v>14</v>
      </c>
      <c r="D1854">
        <v>69.366699999999994</v>
      </c>
      <c r="E1854">
        <v>19.001200000000001</v>
      </c>
      <c r="F1854">
        <v>7</v>
      </c>
      <c r="G1854">
        <v>8750</v>
      </c>
      <c r="H1854">
        <v>1.0161595750373134E-2</v>
      </c>
      <c r="I1854">
        <v>0.30410356359761231</v>
      </c>
      <c r="J1854">
        <v>9.0728023307649272E-2</v>
      </c>
      <c r="K1854">
        <v>0.1192526036225549</v>
      </c>
      <c r="L1854">
        <v>10.797135762339806</v>
      </c>
      <c r="M1854">
        <v>0.80869457238497611</v>
      </c>
    </row>
    <row r="1855" spans="1:13" x14ac:dyDescent="0.25">
      <c r="A1855">
        <v>1997</v>
      </c>
      <c r="B1855">
        <v>4</v>
      </c>
      <c r="C1855">
        <v>14</v>
      </c>
      <c r="D1855">
        <v>69.366699999999994</v>
      </c>
      <c r="E1855">
        <v>19.001200000000001</v>
      </c>
      <c r="F1855">
        <v>8</v>
      </c>
      <c r="G1855">
        <v>5000</v>
      </c>
      <c r="H1855">
        <v>8.0924863370781148E-3</v>
      </c>
      <c r="I1855">
        <v>0.17377346491292134</v>
      </c>
      <c r="J1855">
        <v>5.5840406079798524E-2</v>
      </c>
      <c r="K1855">
        <v>9.4397812779831586E-2</v>
      </c>
      <c r="L1855">
        <v>14.527966303565073</v>
      </c>
      <c r="M1855">
        <v>1.026334202103431</v>
      </c>
    </row>
    <row r="1856" spans="1:13" x14ac:dyDescent="0.25">
      <c r="A1856">
        <v>1997</v>
      </c>
      <c r="B1856">
        <v>4</v>
      </c>
      <c r="C1856">
        <v>14</v>
      </c>
      <c r="D1856">
        <v>69.366699999999994</v>
      </c>
      <c r="E1856">
        <v>19.001200000000001</v>
      </c>
      <c r="F1856">
        <v>9</v>
      </c>
      <c r="G1856">
        <v>17473.690000000002</v>
      </c>
      <c r="H1856">
        <v>1.9795742078135753E-2</v>
      </c>
      <c r="I1856">
        <v>0.60729273122285288</v>
      </c>
      <c r="J1856">
        <v>0.18031463809171305</v>
      </c>
      <c r="K1856">
        <v>0.23243971411211245</v>
      </c>
      <c r="L1856">
        <v>19.744925620670166</v>
      </c>
      <c r="M1856">
        <v>1.4923080324766744</v>
      </c>
    </row>
    <row r="1857" spans="1:13" x14ac:dyDescent="0.25">
      <c r="A1857">
        <v>1997</v>
      </c>
      <c r="B1857">
        <v>4</v>
      </c>
      <c r="C1857">
        <v>15</v>
      </c>
      <c r="D1857">
        <v>69.3</v>
      </c>
      <c r="E1857">
        <v>18.21</v>
      </c>
      <c r="F1857">
        <v>1</v>
      </c>
      <c r="G1857">
        <v>49535.71</v>
      </c>
      <c r="H1857">
        <v>8.7052690637612062E-2</v>
      </c>
      <c r="I1857">
        <v>1.7215983927243292</v>
      </c>
      <c r="J1857">
        <v>0.56524422714455447</v>
      </c>
      <c r="K1857">
        <v>1.0142221532088629</v>
      </c>
      <c r="L1857">
        <v>169.08448935544661</v>
      </c>
      <c r="M1857">
        <v>11.866063682841894</v>
      </c>
    </row>
    <row r="1858" spans="1:13" x14ac:dyDescent="0.25">
      <c r="A1858">
        <v>1997</v>
      </c>
      <c r="B1858">
        <v>4</v>
      </c>
      <c r="C1858">
        <v>15</v>
      </c>
      <c r="D1858">
        <v>69.3</v>
      </c>
      <c r="E1858">
        <v>18.21</v>
      </c>
      <c r="F1858">
        <v>4</v>
      </c>
      <c r="G1858">
        <v>99517.24</v>
      </c>
      <c r="H1858">
        <v>0.19346902857296747</v>
      </c>
      <c r="I1858">
        <v>3.4586911226741544</v>
      </c>
      <c r="J1858">
        <v>1.1680549026668896</v>
      </c>
      <c r="K1858">
        <v>2.2509685480776387</v>
      </c>
      <c r="L1858">
        <v>407.62854988392422</v>
      </c>
      <c r="M1858">
        <v>28.425100032197509</v>
      </c>
    </row>
    <row r="1859" spans="1:13" x14ac:dyDescent="0.25">
      <c r="A1859">
        <v>1997</v>
      </c>
      <c r="B1859">
        <v>4</v>
      </c>
      <c r="C1859">
        <v>15</v>
      </c>
      <c r="D1859">
        <v>69.3</v>
      </c>
      <c r="E1859">
        <v>18.21</v>
      </c>
      <c r="F1859">
        <v>8</v>
      </c>
      <c r="G1859">
        <v>80000</v>
      </c>
      <c r="H1859">
        <v>8.5981047919362008E-2</v>
      </c>
      <c r="I1859">
        <v>2.7803754386067414</v>
      </c>
      <c r="J1859">
        <v>0.8174080905490182</v>
      </c>
      <c r="K1859">
        <v>1.0107751328474959</v>
      </c>
      <c r="L1859">
        <v>73.395737912858579</v>
      </c>
      <c r="M1859">
        <v>5.684475950326811</v>
      </c>
    </row>
    <row r="1860" spans="1:13" x14ac:dyDescent="0.25">
      <c r="A1860">
        <v>1997</v>
      </c>
      <c r="B1860">
        <v>4</v>
      </c>
      <c r="C1860">
        <v>15</v>
      </c>
      <c r="D1860">
        <v>69.3</v>
      </c>
      <c r="E1860">
        <v>18.21</v>
      </c>
      <c r="F1860">
        <v>12</v>
      </c>
      <c r="G1860">
        <v>26494.25</v>
      </c>
      <c r="H1860">
        <v>4.8768658043179196E-2</v>
      </c>
      <c r="I1860">
        <v>0.92079952455383318</v>
      </c>
      <c r="J1860">
        <v>0.30618214182457237</v>
      </c>
      <c r="K1860">
        <v>0.56782201817500821</v>
      </c>
      <c r="L1860">
        <v>98.510017783673916</v>
      </c>
      <c r="M1860">
        <v>6.8916840861311783</v>
      </c>
    </row>
    <row r="1861" spans="1:13" x14ac:dyDescent="0.25">
      <c r="A1861">
        <v>1997</v>
      </c>
      <c r="B1861">
        <v>4</v>
      </c>
      <c r="C1861">
        <v>15</v>
      </c>
      <c r="D1861">
        <v>69.3</v>
      </c>
      <c r="E1861">
        <v>18.21</v>
      </c>
      <c r="F1861">
        <v>20</v>
      </c>
      <c r="G1861">
        <v>17570.62</v>
      </c>
      <c r="H1861">
        <v>1.7859244713768482E-2</v>
      </c>
      <c r="I1861">
        <v>0.61066150361365468</v>
      </c>
      <c r="J1861">
        <v>0.17773780881049173</v>
      </c>
      <c r="K1861">
        <v>0.21022692736976872</v>
      </c>
      <c r="L1861">
        <v>12.372194187739604</v>
      </c>
      <c r="M1861">
        <v>0.99549218335528056</v>
      </c>
    </row>
    <row r="1862" spans="1:13" x14ac:dyDescent="0.25">
      <c r="A1862">
        <v>1997</v>
      </c>
      <c r="B1862">
        <v>4</v>
      </c>
      <c r="C1862">
        <v>15</v>
      </c>
      <c r="D1862">
        <v>69.3</v>
      </c>
      <c r="E1862">
        <v>18.21</v>
      </c>
      <c r="F1862">
        <v>40</v>
      </c>
      <c r="G1862">
        <v>7525.43</v>
      </c>
      <c r="H1862">
        <v>1.1892254836220497E-2</v>
      </c>
      <c r="I1862">
        <v>0.26154400921192911</v>
      </c>
      <c r="J1862">
        <v>8.3541813516362542E-2</v>
      </c>
      <c r="K1862">
        <v>0.13877331506713347</v>
      </c>
      <c r="L1862">
        <v>20.814117657695853</v>
      </c>
      <c r="M1862">
        <v>1.4737242502425036</v>
      </c>
    </row>
    <row r="1863" spans="1:13" x14ac:dyDescent="0.25">
      <c r="A1863">
        <v>1997</v>
      </c>
      <c r="B1863">
        <v>4</v>
      </c>
      <c r="C1863">
        <v>15</v>
      </c>
      <c r="D1863">
        <v>69.3</v>
      </c>
      <c r="E1863">
        <v>18.21</v>
      </c>
      <c r="F1863">
        <v>60</v>
      </c>
      <c r="G1863">
        <v>9473.68</v>
      </c>
      <c r="H1863">
        <v>1.5601094533500014E-2</v>
      </c>
      <c r="I1863">
        <v>0.32925483981524895</v>
      </c>
      <c r="J1863">
        <v>0.106271254206332</v>
      </c>
      <c r="K1863">
        <v>0.18193660469373341</v>
      </c>
      <c r="L1863">
        <v>28.506482058064229</v>
      </c>
      <c r="M1863">
        <v>2.0107757192826572</v>
      </c>
    </row>
    <row r="1864" spans="1:13" x14ac:dyDescent="0.25">
      <c r="A1864">
        <v>1997</v>
      </c>
      <c r="B1864">
        <v>4</v>
      </c>
      <c r="C1864">
        <v>15</v>
      </c>
      <c r="D1864">
        <v>69.3</v>
      </c>
      <c r="E1864">
        <v>18.21</v>
      </c>
      <c r="F1864">
        <v>100</v>
      </c>
      <c r="G1864">
        <v>9310.3499999999985</v>
      </c>
      <c r="H1864">
        <v>1.7877745121245774E-2</v>
      </c>
      <c r="I1864">
        <v>0.3235783558104034</v>
      </c>
      <c r="J1864">
        <v>0.10888899214262153</v>
      </c>
      <c r="K1864">
        <v>0.20803679192903013</v>
      </c>
      <c r="L1864">
        <v>37.32299553542159</v>
      </c>
      <c r="M1864">
        <v>2.6044490626289041</v>
      </c>
    </row>
    <row r="1865" spans="1:13" x14ac:dyDescent="0.25">
      <c r="A1865">
        <v>1997</v>
      </c>
      <c r="B1865">
        <v>4</v>
      </c>
      <c r="C1865">
        <v>15</v>
      </c>
      <c r="D1865">
        <v>69.3</v>
      </c>
      <c r="E1865">
        <v>18.21</v>
      </c>
      <c r="F1865">
        <v>170</v>
      </c>
      <c r="G1865">
        <v>22514.620000000003</v>
      </c>
      <c r="H1865">
        <v>2.8682270327519438E-2</v>
      </c>
      <c r="I1865">
        <v>0.78248870571955143</v>
      </c>
      <c r="J1865">
        <v>0.23788438642224707</v>
      </c>
      <c r="K1865">
        <v>0.33596912959814396</v>
      </c>
      <c r="L1865">
        <v>37.052983568465301</v>
      </c>
      <c r="M1865">
        <v>2.7066872153401365</v>
      </c>
    </row>
    <row r="1866" spans="1:13" x14ac:dyDescent="0.25">
      <c r="A1866">
        <v>1997</v>
      </c>
      <c r="B1866">
        <v>4</v>
      </c>
      <c r="C1866">
        <v>16</v>
      </c>
      <c r="D1866">
        <v>69.489999999999995</v>
      </c>
      <c r="E1866">
        <v>19.5</v>
      </c>
      <c r="F1866">
        <v>1</v>
      </c>
      <c r="G1866">
        <v>641964.29</v>
      </c>
      <c r="H1866">
        <v>1.1662990109229066</v>
      </c>
      <c r="I1866">
        <v>22.311271804732691</v>
      </c>
      <c r="J1866">
        <v>7.3920051666342426</v>
      </c>
      <c r="K1866">
        <v>13.581853950605844</v>
      </c>
      <c r="L1866">
        <v>2330.6880604471448</v>
      </c>
      <c r="M1866">
        <v>163.19112023429034</v>
      </c>
    </row>
    <row r="1867" spans="1:13" x14ac:dyDescent="0.25">
      <c r="A1867">
        <v>1997</v>
      </c>
      <c r="B1867">
        <v>4</v>
      </c>
      <c r="C1867">
        <v>16</v>
      </c>
      <c r="D1867">
        <v>69.489999999999995</v>
      </c>
      <c r="E1867">
        <v>19.5</v>
      </c>
      <c r="F1867">
        <v>4</v>
      </c>
      <c r="G1867">
        <v>929272.73</v>
      </c>
      <c r="H1867">
        <v>2.1475894612655533</v>
      </c>
      <c r="I1867">
        <v>32.296588428237925</v>
      </c>
      <c r="J1867">
        <v>11.503182116651139</v>
      </c>
      <c r="K1867">
        <v>24.935698524824467</v>
      </c>
      <c r="L1867">
        <v>5053.2600121721962</v>
      </c>
      <c r="M1867">
        <v>349.60096811496845</v>
      </c>
    </row>
    <row r="1868" spans="1:13" x14ac:dyDescent="0.25">
      <c r="A1868">
        <v>1997</v>
      </c>
      <c r="B1868">
        <v>4</v>
      </c>
      <c r="C1868">
        <v>16</v>
      </c>
      <c r="D1868">
        <v>69.489999999999995</v>
      </c>
      <c r="E1868">
        <v>19.5</v>
      </c>
      <c r="F1868">
        <v>8</v>
      </c>
      <c r="G1868">
        <v>415593.22</v>
      </c>
      <c r="H1868">
        <v>0.77448081237029776</v>
      </c>
      <c r="I1868">
        <v>14.443814766743598</v>
      </c>
      <c r="J1868">
        <v>4.8194088433372659</v>
      </c>
      <c r="K1868">
        <v>9.0159164230944722</v>
      </c>
      <c r="L1868">
        <v>1579.935352103739</v>
      </c>
      <c r="M1868">
        <v>110.44592576147392</v>
      </c>
    </row>
    <row r="1869" spans="1:13" x14ac:dyDescent="0.25">
      <c r="A1869">
        <v>1997</v>
      </c>
      <c r="B1869">
        <v>4</v>
      </c>
      <c r="C1869">
        <v>16</v>
      </c>
      <c r="D1869">
        <v>69.489999999999995</v>
      </c>
      <c r="E1869">
        <v>19.5</v>
      </c>
      <c r="F1869">
        <v>12</v>
      </c>
      <c r="G1869">
        <v>796610.16999999993</v>
      </c>
      <c r="H1869">
        <v>1.3046146755746939</v>
      </c>
      <c r="I1869">
        <v>27.685941885154257</v>
      </c>
      <c r="J1869">
        <v>8.923358152803722</v>
      </c>
      <c r="K1869">
        <v>15.215412282253965</v>
      </c>
      <c r="L1869">
        <v>2370.5811382938609</v>
      </c>
      <c r="M1869">
        <v>167.29499202285601</v>
      </c>
    </row>
    <row r="1870" spans="1:13" x14ac:dyDescent="0.25">
      <c r="A1870">
        <v>1997</v>
      </c>
      <c r="B1870">
        <v>4</v>
      </c>
      <c r="C1870">
        <v>16</v>
      </c>
      <c r="D1870">
        <v>69.489999999999995</v>
      </c>
      <c r="E1870">
        <v>19.5</v>
      </c>
      <c r="F1870">
        <v>20</v>
      </c>
      <c r="G1870">
        <v>2927741.23</v>
      </c>
      <c r="H1870">
        <v>3.8905630029006288</v>
      </c>
      <c r="I1870">
        <v>101.75274758110363</v>
      </c>
      <c r="J1870">
        <v>31.214934894476528</v>
      </c>
      <c r="K1870">
        <v>45.535309474751898</v>
      </c>
      <c r="L1870">
        <v>5406.2201949011169</v>
      </c>
      <c r="M1870">
        <v>391.66020018457851</v>
      </c>
    </row>
    <row r="1871" spans="1:13" x14ac:dyDescent="0.25">
      <c r="A1871">
        <v>1997</v>
      </c>
      <c r="B1871">
        <v>4</v>
      </c>
      <c r="C1871">
        <v>16</v>
      </c>
      <c r="D1871">
        <v>69.489999999999995</v>
      </c>
      <c r="E1871">
        <v>19.5</v>
      </c>
      <c r="F1871">
        <v>40</v>
      </c>
      <c r="G1871">
        <v>2345114.94</v>
      </c>
      <c r="H1871">
        <v>2.7095315964327726</v>
      </c>
      <c r="I1871">
        <v>81.503749748571522</v>
      </c>
      <c r="J1871">
        <v>24.291987322936574</v>
      </c>
      <c r="K1871">
        <v>31.801510909222721</v>
      </c>
      <c r="L1871">
        <v>2842.9144018530887</v>
      </c>
      <c r="M1871">
        <v>213.30744959928296</v>
      </c>
    </row>
    <row r="1872" spans="1:13" x14ac:dyDescent="0.25">
      <c r="A1872">
        <v>1997</v>
      </c>
      <c r="B1872">
        <v>4</v>
      </c>
      <c r="C1872">
        <v>16</v>
      </c>
      <c r="D1872">
        <v>69.489999999999995</v>
      </c>
      <c r="E1872">
        <v>19.5</v>
      </c>
      <c r="F1872">
        <v>60</v>
      </c>
      <c r="G1872">
        <v>675517.25</v>
      </c>
      <c r="H1872">
        <v>1.3865085065899156</v>
      </c>
      <c r="I1872">
        <v>23.477394628189622</v>
      </c>
      <c r="J1872">
        <v>8.0567377485194438</v>
      </c>
      <c r="K1872">
        <v>16.120754378395095</v>
      </c>
      <c r="L1872">
        <v>3034.8024111517889</v>
      </c>
      <c r="M1872">
        <v>211.02884557751946</v>
      </c>
    </row>
    <row r="1873" spans="1:13" x14ac:dyDescent="0.25">
      <c r="A1873">
        <v>1997</v>
      </c>
      <c r="B1873">
        <v>4</v>
      </c>
      <c r="C1873">
        <v>16</v>
      </c>
      <c r="D1873">
        <v>69.489999999999995</v>
      </c>
      <c r="E1873">
        <v>19.5</v>
      </c>
      <c r="F1873">
        <v>100</v>
      </c>
      <c r="G1873">
        <v>140421.04999999999</v>
      </c>
      <c r="H1873">
        <v>0.28166707554626291</v>
      </c>
      <c r="I1873">
        <v>4.8802904810421142</v>
      </c>
      <c r="J1873">
        <v>1.6633211581887051</v>
      </c>
      <c r="K1873">
        <v>3.2758345915813019</v>
      </c>
      <c r="L1873">
        <v>606.90364764061997</v>
      </c>
      <c r="M1873">
        <v>42.250446098594523</v>
      </c>
    </row>
    <row r="1874" spans="1:13" x14ac:dyDescent="0.25">
      <c r="A1874">
        <v>1997</v>
      </c>
      <c r="B1874">
        <v>4</v>
      </c>
      <c r="C1874">
        <v>16</v>
      </c>
      <c r="D1874">
        <v>69.489999999999995</v>
      </c>
      <c r="E1874">
        <v>19.5</v>
      </c>
      <c r="F1874">
        <v>170</v>
      </c>
      <c r="G1874">
        <v>33126.44</v>
      </c>
      <c r="H1874">
        <v>4.4011306559927674E-2</v>
      </c>
      <c r="I1874">
        <v>1.1512992518059986</v>
      </c>
      <c r="J1874">
        <v>0.35317084561876189</v>
      </c>
      <c r="K1874">
        <v>0.51511214544454054</v>
      </c>
      <c r="L1874">
        <v>61.136171562289597</v>
      </c>
      <c r="M1874">
        <v>4.4292496136648074</v>
      </c>
    </row>
    <row r="1875" spans="1:13" x14ac:dyDescent="0.25">
      <c r="A1875">
        <v>1997</v>
      </c>
      <c r="B1875">
        <v>4</v>
      </c>
      <c r="C1875">
        <v>17</v>
      </c>
      <c r="D1875">
        <v>-76.465699999999998</v>
      </c>
      <c r="E1875">
        <v>169.0633</v>
      </c>
      <c r="F1875">
        <v>0</v>
      </c>
      <c r="G1875">
        <v>5617</v>
      </c>
      <c r="H1875">
        <v>1.6492013318812233E-2</v>
      </c>
      <c r="I1875">
        <v>0.35635609016183356</v>
      </c>
      <c r="J1875">
        <v>0.11619680308139461</v>
      </c>
      <c r="K1875">
        <v>0.11783774466079502</v>
      </c>
      <c r="L1875">
        <v>2.0333469207166854</v>
      </c>
      <c r="M1875">
        <v>0.13609442177397824</v>
      </c>
    </row>
    <row r="1876" spans="1:13" x14ac:dyDescent="0.25">
      <c r="A1876">
        <v>1997</v>
      </c>
      <c r="B1876">
        <v>4</v>
      </c>
      <c r="C1876">
        <v>17</v>
      </c>
      <c r="D1876">
        <v>-76.465699999999998</v>
      </c>
      <c r="E1876">
        <v>169.0633</v>
      </c>
      <c r="F1876">
        <v>20</v>
      </c>
      <c r="G1876">
        <v>15446</v>
      </c>
      <c r="H1876">
        <v>4.5350834559795938E-2</v>
      </c>
      <c r="I1876">
        <v>0.97993166612776961</v>
      </c>
      <c r="J1876">
        <v>0.31952569350101856</v>
      </c>
      <c r="K1876">
        <v>0.32403806374054472</v>
      </c>
      <c r="L1876">
        <v>5.5914325329161345</v>
      </c>
      <c r="M1876">
        <v>0.3742414881112458</v>
      </c>
    </row>
    <row r="1877" spans="1:13" x14ac:dyDescent="0.25">
      <c r="A1877">
        <v>1997</v>
      </c>
      <c r="B1877">
        <v>4</v>
      </c>
      <c r="C1877">
        <v>17</v>
      </c>
      <c r="D1877">
        <v>-76.465699999999998</v>
      </c>
      <c r="E1877">
        <v>169.0633</v>
      </c>
      <c r="F1877">
        <v>60</v>
      </c>
      <c r="G1877">
        <v>7860</v>
      </c>
      <c r="H1877">
        <v>2.307766150718607E-2</v>
      </c>
      <c r="I1877">
        <v>0.49865744501905146</v>
      </c>
      <c r="J1877">
        <v>0.16259691511834817</v>
      </c>
      <c r="K1877">
        <v>0.1648931232034625</v>
      </c>
      <c r="L1877">
        <v>2.8453100937926203</v>
      </c>
      <c r="M1877">
        <v>0.19044012019645165</v>
      </c>
    </row>
    <row r="1878" spans="1:13" x14ac:dyDescent="0.25">
      <c r="A1878">
        <v>1997</v>
      </c>
      <c r="B1878">
        <v>4</v>
      </c>
      <c r="C1878">
        <v>17</v>
      </c>
      <c r="D1878">
        <v>69.3</v>
      </c>
      <c r="E1878">
        <v>18.21</v>
      </c>
      <c r="F1878">
        <v>1</v>
      </c>
      <c r="G1878">
        <v>12000</v>
      </c>
      <c r="H1878">
        <v>1.7673469502994199E-2</v>
      </c>
      <c r="I1878">
        <v>0.41705631579101121</v>
      </c>
      <c r="J1878">
        <v>0.13096049526182102</v>
      </c>
      <c r="K1878">
        <v>0.20647297645151247</v>
      </c>
      <c r="L1878">
        <v>28.473793381057693</v>
      </c>
      <c r="M1878">
        <v>2.0316172247737656</v>
      </c>
    </row>
    <row r="1879" spans="1:13" x14ac:dyDescent="0.25">
      <c r="A1879">
        <v>1997</v>
      </c>
      <c r="B1879">
        <v>4</v>
      </c>
      <c r="C1879">
        <v>17</v>
      </c>
      <c r="D1879">
        <v>69.3</v>
      </c>
      <c r="E1879">
        <v>18.21</v>
      </c>
      <c r="F1879">
        <v>4</v>
      </c>
      <c r="G1879">
        <v>74482.759999999995</v>
      </c>
      <c r="H1879">
        <v>0.10908031078021339</v>
      </c>
      <c r="I1879">
        <v>2.588625456295508</v>
      </c>
      <c r="J1879">
        <v>0.81177955421386017</v>
      </c>
      <c r="K1879">
        <v>1.2744690735663895</v>
      </c>
      <c r="L1879">
        <v>174.47753014814609</v>
      </c>
      <c r="M1879">
        <v>12.457721188986747</v>
      </c>
    </row>
    <row r="1880" spans="1:13" x14ac:dyDescent="0.25">
      <c r="A1880">
        <v>1997</v>
      </c>
      <c r="B1880">
        <v>4</v>
      </c>
      <c r="C1880">
        <v>17</v>
      </c>
      <c r="D1880">
        <v>69.3</v>
      </c>
      <c r="E1880">
        <v>18.21</v>
      </c>
      <c r="F1880">
        <v>8</v>
      </c>
      <c r="G1880">
        <v>51481.48</v>
      </c>
      <c r="H1880">
        <v>4.9234444081799916E-2</v>
      </c>
      <c r="I1880">
        <v>1.7892230316890525</v>
      </c>
      <c r="J1880">
        <v>0.5153611388829521</v>
      </c>
      <c r="K1880">
        <v>0.58043953174828156</v>
      </c>
      <c r="L1880">
        <v>24.941866325816296</v>
      </c>
      <c r="M1880">
        <v>2.1533908181698829</v>
      </c>
    </row>
    <row r="1881" spans="1:13" x14ac:dyDescent="0.25">
      <c r="A1881">
        <v>1997</v>
      </c>
      <c r="B1881">
        <v>4</v>
      </c>
      <c r="C1881">
        <v>17</v>
      </c>
      <c r="D1881">
        <v>69.3</v>
      </c>
      <c r="E1881">
        <v>18.21</v>
      </c>
      <c r="F1881">
        <v>12</v>
      </c>
      <c r="G1881">
        <v>25204.68</v>
      </c>
      <c r="H1881">
        <v>3.8676511838530367E-2</v>
      </c>
      <c r="I1881">
        <v>0.875980915124282</v>
      </c>
      <c r="J1881">
        <v>0.27778693082978007</v>
      </c>
      <c r="K1881">
        <v>0.45153702449307825</v>
      </c>
      <c r="L1881">
        <v>65.493096916730721</v>
      </c>
      <c r="M1881">
        <v>4.6510942248239946</v>
      </c>
    </row>
    <row r="1882" spans="1:13" x14ac:dyDescent="0.25">
      <c r="A1882">
        <v>1997</v>
      </c>
      <c r="B1882">
        <v>4</v>
      </c>
      <c r="C1882">
        <v>17</v>
      </c>
      <c r="D1882">
        <v>69.3</v>
      </c>
      <c r="E1882">
        <v>18.21</v>
      </c>
      <c r="F1882">
        <v>20</v>
      </c>
      <c r="G1882">
        <v>28928.57</v>
      </c>
      <c r="H1882">
        <v>4.6760229781625598E-2</v>
      </c>
      <c r="I1882">
        <v>1.0054035687751977</v>
      </c>
      <c r="J1882">
        <v>0.32297071873638172</v>
      </c>
      <c r="K1882">
        <v>0.5454629563543516</v>
      </c>
      <c r="L1882">
        <v>83.833142942474353</v>
      </c>
      <c r="M1882">
        <v>5.9231226675309685</v>
      </c>
    </row>
    <row r="1883" spans="1:13" x14ac:dyDescent="0.25">
      <c r="A1883">
        <v>1997</v>
      </c>
      <c r="B1883">
        <v>4</v>
      </c>
      <c r="C1883">
        <v>17</v>
      </c>
      <c r="D1883">
        <v>69.3</v>
      </c>
      <c r="E1883">
        <v>18.21</v>
      </c>
      <c r="F1883">
        <v>40</v>
      </c>
      <c r="G1883">
        <v>11272.73</v>
      </c>
      <c r="H1883">
        <v>1.3194802830227186E-2</v>
      </c>
      <c r="I1883">
        <v>0.39178027022556711</v>
      </c>
      <c r="J1883">
        <v>0.11706692030489264</v>
      </c>
      <c r="K1883">
        <v>0.15482324076875492</v>
      </c>
      <c r="L1883">
        <v>14.288513341216444</v>
      </c>
      <c r="M1883">
        <v>1.067397295372027</v>
      </c>
    </row>
    <row r="1884" spans="1:13" x14ac:dyDescent="0.25">
      <c r="A1884">
        <v>1997</v>
      </c>
      <c r="B1884">
        <v>4</v>
      </c>
      <c r="C1884">
        <v>17</v>
      </c>
      <c r="D1884">
        <v>69.3</v>
      </c>
      <c r="E1884">
        <v>18.21</v>
      </c>
      <c r="F1884">
        <v>60</v>
      </c>
      <c r="G1884">
        <v>13678.16</v>
      </c>
      <c r="H1884">
        <v>1.130538454956044E-2</v>
      </c>
      <c r="I1884">
        <v>0.47538025136666479</v>
      </c>
      <c r="J1884">
        <v>0.13382262444263401</v>
      </c>
      <c r="K1884">
        <v>0.13382262444263401</v>
      </c>
      <c r="L1884">
        <v>0.13382262444263401</v>
      </c>
      <c r="M1884">
        <v>0.13382262444263401</v>
      </c>
    </row>
    <row r="1885" spans="1:13" x14ac:dyDescent="0.25">
      <c r="A1885">
        <v>1997</v>
      </c>
      <c r="B1885">
        <v>4</v>
      </c>
      <c r="C1885">
        <v>17</v>
      </c>
      <c r="D1885">
        <v>69.3</v>
      </c>
      <c r="E1885">
        <v>18.21</v>
      </c>
      <c r="F1885">
        <v>100</v>
      </c>
      <c r="G1885">
        <v>6250</v>
      </c>
      <c r="H1885">
        <v>5.165801060577793E-3</v>
      </c>
      <c r="I1885">
        <v>0.21721683114115167</v>
      </c>
      <c r="J1885">
        <v>6.1147947002115968E-2</v>
      </c>
      <c r="K1885">
        <v>6.1147947002115968E-2</v>
      </c>
      <c r="L1885">
        <v>6.1147947002115968E-2</v>
      </c>
      <c r="M1885">
        <v>6.1147947002115968E-2</v>
      </c>
    </row>
    <row r="1886" spans="1:13" x14ac:dyDescent="0.25">
      <c r="A1886">
        <v>1997</v>
      </c>
      <c r="B1886">
        <v>4</v>
      </c>
      <c r="C1886">
        <v>17</v>
      </c>
      <c r="D1886">
        <v>69.3</v>
      </c>
      <c r="E1886">
        <v>18.21</v>
      </c>
      <c r="F1886">
        <v>170</v>
      </c>
      <c r="G1886">
        <v>27272.73</v>
      </c>
      <c r="H1886">
        <v>3.1489920844125913E-2</v>
      </c>
      <c r="I1886">
        <v>0.94785535794691533</v>
      </c>
      <c r="J1886">
        <v>0.28246949655498477</v>
      </c>
      <c r="K1886">
        <v>0.36959940541850039</v>
      </c>
      <c r="L1886">
        <v>32.985784330955781</v>
      </c>
      <c r="M1886">
        <v>2.4755380464705548</v>
      </c>
    </row>
    <row r="1887" spans="1:13" x14ac:dyDescent="0.25">
      <c r="A1887">
        <v>1997</v>
      </c>
      <c r="B1887">
        <v>4</v>
      </c>
      <c r="C1887">
        <v>20</v>
      </c>
      <c r="D1887">
        <v>-77.931899999999999</v>
      </c>
      <c r="E1887">
        <v>-176.14510000000001</v>
      </c>
      <c r="F1887">
        <v>0</v>
      </c>
      <c r="G1887">
        <v>47743</v>
      </c>
      <c r="H1887">
        <v>0.14017770907602858</v>
      </c>
      <c r="I1887">
        <v>3.0289316027410398</v>
      </c>
      <c r="J1887">
        <v>0.98764179624622095</v>
      </c>
      <c r="K1887">
        <v>1.0015893614634745</v>
      </c>
      <c r="L1887">
        <v>17.282905827982326</v>
      </c>
      <c r="M1887">
        <v>1.1567662415444264</v>
      </c>
    </row>
    <row r="1888" spans="1:13" x14ac:dyDescent="0.25">
      <c r="A1888">
        <v>1997</v>
      </c>
      <c r="B1888">
        <v>4</v>
      </c>
      <c r="C1888">
        <v>20</v>
      </c>
      <c r="D1888">
        <v>-77.931899999999999</v>
      </c>
      <c r="E1888">
        <v>-176.14510000000001</v>
      </c>
      <c r="F1888">
        <v>20</v>
      </c>
      <c r="G1888">
        <v>33701</v>
      </c>
      <c r="H1888">
        <v>9.8949143823623131E-2</v>
      </c>
      <c r="I1888">
        <v>2.138073098547971</v>
      </c>
      <c r="J1888">
        <v>0.69716013185794545</v>
      </c>
      <c r="K1888">
        <v>0.70700548919591466</v>
      </c>
      <c r="L1888">
        <v>12.199719525560445</v>
      </c>
      <c r="M1888">
        <v>0.81654230162094366</v>
      </c>
    </row>
    <row r="1889" spans="1:13" x14ac:dyDescent="0.25">
      <c r="A1889">
        <v>1997</v>
      </c>
      <c r="B1889">
        <v>4</v>
      </c>
      <c r="C1889">
        <v>20</v>
      </c>
      <c r="D1889">
        <v>-77.931899999999999</v>
      </c>
      <c r="E1889">
        <v>-176.14510000000001</v>
      </c>
      <c r="F1889">
        <v>60</v>
      </c>
      <c r="G1889">
        <v>14148</v>
      </c>
      <c r="H1889">
        <v>4.1539790712934926E-2</v>
      </c>
      <c r="I1889">
        <v>0.89758340103429257</v>
      </c>
      <c r="J1889">
        <v>0.29267444721302671</v>
      </c>
      <c r="K1889">
        <v>0.29680762176623249</v>
      </c>
      <c r="L1889">
        <v>5.1215581688267164</v>
      </c>
      <c r="M1889">
        <v>0.34279221635361296</v>
      </c>
    </row>
    <row r="1890" spans="1:13" x14ac:dyDescent="0.25">
      <c r="A1890">
        <v>1997</v>
      </c>
      <c r="B1890">
        <v>4</v>
      </c>
      <c r="C1890">
        <v>21</v>
      </c>
      <c r="D1890">
        <v>50.25</v>
      </c>
      <c r="E1890">
        <v>-4.2169999999999996</v>
      </c>
      <c r="F1890">
        <v>10</v>
      </c>
      <c r="G1890">
        <v>1860990</v>
      </c>
      <c r="H1890">
        <v>1.5381606585159469</v>
      </c>
      <c r="I1890">
        <v>64.678136093659489</v>
      </c>
      <c r="J1890">
        <v>23.544093537362155</v>
      </c>
      <c r="K1890">
        <v>53.271181765706174</v>
      </c>
      <c r="L1890">
        <v>11181.300805579885</v>
      </c>
      <c r="M1890">
        <v>771.77788747221962</v>
      </c>
    </row>
    <row r="1891" spans="1:13" x14ac:dyDescent="0.25">
      <c r="A1891">
        <v>1997</v>
      </c>
      <c r="B1891">
        <v>4</v>
      </c>
      <c r="C1891">
        <v>22</v>
      </c>
      <c r="D1891">
        <v>-76.484300000000005</v>
      </c>
      <c r="E1891">
        <v>-178.00389999999999</v>
      </c>
      <c r="F1891">
        <v>0</v>
      </c>
      <c r="G1891">
        <v>32297</v>
      </c>
      <c r="H1891">
        <v>9.4826874516232645E-2</v>
      </c>
      <c r="I1891">
        <v>2.0489999366132703</v>
      </c>
      <c r="J1891">
        <v>0.66811610274520239</v>
      </c>
      <c r="K1891">
        <v>0.67755129772292977</v>
      </c>
      <c r="L1891">
        <v>11.69147329506619</v>
      </c>
      <c r="M1891">
        <v>0.78252475343318051</v>
      </c>
    </row>
    <row r="1892" spans="1:13" x14ac:dyDescent="0.25">
      <c r="A1892">
        <v>1997</v>
      </c>
      <c r="B1892">
        <v>4</v>
      </c>
      <c r="C1892">
        <v>22</v>
      </c>
      <c r="D1892">
        <v>-76.484300000000005</v>
      </c>
      <c r="E1892">
        <v>-178.00389999999999</v>
      </c>
      <c r="F1892">
        <v>20</v>
      </c>
      <c r="G1892">
        <v>29488</v>
      </c>
      <c r="H1892">
        <v>8.6579399812201377E-2</v>
      </c>
      <c r="I1892">
        <v>1.8707901703208383</v>
      </c>
      <c r="J1892">
        <v>0.61000735788929394</v>
      </c>
      <c r="K1892">
        <v>0.61862193600810456</v>
      </c>
      <c r="L1892">
        <v>10.674618835338014</v>
      </c>
      <c r="M1892">
        <v>0.71446542803472857</v>
      </c>
    </row>
    <row r="1893" spans="1:13" x14ac:dyDescent="0.25">
      <c r="A1893">
        <v>1997</v>
      </c>
      <c r="B1893">
        <v>4</v>
      </c>
      <c r="C1893">
        <v>22</v>
      </c>
      <c r="D1893">
        <v>-76.484300000000005</v>
      </c>
      <c r="E1893">
        <v>-178.00389999999999</v>
      </c>
      <c r="F1893">
        <v>60</v>
      </c>
      <c r="G1893">
        <v>37728</v>
      </c>
      <c r="H1893">
        <v>0.11077277523449314</v>
      </c>
      <c r="I1893">
        <v>2.393555736091447</v>
      </c>
      <c r="J1893">
        <v>0.78046519256807123</v>
      </c>
      <c r="K1893">
        <v>0.79148699137662004</v>
      </c>
      <c r="L1893">
        <v>13.657488450204578</v>
      </c>
      <c r="M1893">
        <v>0.91411257694296788</v>
      </c>
    </row>
    <row r="1894" spans="1:13" x14ac:dyDescent="0.25">
      <c r="A1894">
        <v>1997</v>
      </c>
      <c r="B1894">
        <v>4</v>
      </c>
      <c r="C1894">
        <v>22</v>
      </c>
      <c r="D1894">
        <v>69.489999999999995</v>
      </c>
      <c r="E1894">
        <v>19.5</v>
      </c>
      <c r="F1894">
        <v>1</v>
      </c>
      <c r="G1894">
        <v>129941.52</v>
      </c>
      <c r="H1894">
        <v>0.12409323294327347</v>
      </c>
      <c r="I1894">
        <v>4.5160776332903332</v>
      </c>
      <c r="J1894">
        <v>1.3004853543368478</v>
      </c>
      <c r="K1894">
        <v>1.4630258315249149</v>
      </c>
      <c r="L1894">
        <v>62.308381129158839</v>
      </c>
      <c r="M1894">
        <v>5.3916454767214423</v>
      </c>
    </row>
    <row r="1895" spans="1:13" x14ac:dyDescent="0.25">
      <c r="A1895">
        <v>1997</v>
      </c>
      <c r="B1895">
        <v>4</v>
      </c>
      <c r="C1895">
        <v>22</v>
      </c>
      <c r="D1895">
        <v>69.489999999999995</v>
      </c>
      <c r="E1895">
        <v>19.5</v>
      </c>
      <c r="F1895">
        <v>4</v>
      </c>
      <c r="G1895">
        <v>125246.91</v>
      </c>
      <c r="H1895">
        <v>0.16215312371603749</v>
      </c>
      <c r="I1895">
        <v>4.3529179040673629</v>
      </c>
      <c r="J1895">
        <v>1.3278686854808797</v>
      </c>
      <c r="K1895">
        <v>1.8987842365189316</v>
      </c>
      <c r="L1895">
        <v>215.61514676240049</v>
      </c>
      <c r="M1895">
        <v>15.697870398676177</v>
      </c>
    </row>
    <row r="1896" spans="1:13" x14ac:dyDescent="0.25">
      <c r="A1896">
        <v>1997</v>
      </c>
      <c r="B1896">
        <v>4</v>
      </c>
      <c r="C1896">
        <v>22</v>
      </c>
      <c r="D1896">
        <v>69.489999999999995</v>
      </c>
      <c r="E1896">
        <v>19.5</v>
      </c>
      <c r="F1896">
        <v>8</v>
      </c>
      <c r="G1896">
        <v>244464.29</v>
      </c>
      <c r="H1896">
        <v>0.21348160625526408</v>
      </c>
      <c r="I1896">
        <v>8.4962813441554452</v>
      </c>
      <c r="J1896">
        <v>2.4117298723029634</v>
      </c>
      <c r="K1896">
        <v>2.522976070980965</v>
      </c>
      <c r="L1896">
        <v>44.166845962185562</v>
      </c>
      <c r="M1896">
        <v>5.2118078570114186</v>
      </c>
    </row>
    <row r="1897" spans="1:13" x14ac:dyDescent="0.25">
      <c r="A1897">
        <v>1997</v>
      </c>
      <c r="B1897">
        <v>4</v>
      </c>
      <c r="C1897">
        <v>22</v>
      </c>
      <c r="D1897">
        <v>69.489999999999995</v>
      </c>
      <c r="E1897">
        <v>19.5</v>
      </c>
      <c r="F1897">
        <v>12</v>
      </c>
      <c r="G1897">
        <v>287745.46000000002</v>
      </c>
      <c r="H1897">
        <v>0.2469569328100055</v>
      </c>
      <c r="I1897">
        <v>10.00050511943248</v>
      </c>
      <c r="J1897">
        <v>2.8311619653085511</v>
      </c>
      <c r="K1897">
        <v>2.9200344563755336</v>
      </c>
      <c r="L1897">
        <v>36.18853710079464</v>
      </c>
      <c r="M1897">
        <v>5.0680914841602007</v>
      </c>
    </row>
    <row r="1898" spans="1:13" x14ac:dyDescent="0.25">
      <c r="A1898">
        <v>1997</v>
      </c>
      <c r="B1898">
        <v>4</v>
      </c>
      <c r="C1898">
        <v>22</v>
      </c>
      <c r="D1898">
        <v>69.489999999999995</v>
      </c>
      <c r="E1898">
        <v>19.5</v>
      </c>
      <c r="F1898">
        <v>20</v>
      </c>
      <c r="G1898">
        <v>562592.59000000008</v>
      </c>
      <c r="H1898">
        <v>0.95350590839814953</v>
      </c>
      <c r="I1898">
        <v>19.552732739726906</v>
      </c>
      <c r="J1898">
        <v>6.3581612645026961</v>
      </c>
      <c r="K1898">
        <v>11.114804953345956</v>
      </c>
      <c r="L1898">
        <v>1791.7154299720842</v>
      </c>
      <c r="M1898">
        <v>126.08336026014446</v>
      </c>
    </row>
    <row r="1899" spans="1:13" x14ac:dyDescent="0.25">
      <c r="A1899">
        <v>1997</v>
      </c>
      <c r="B1899">
        <v>4</v>
      </c>
      <c r="C1899">
        <v>22</v>
      </c>
      <c r="D1899">
        <v>69.489999999999995</v>
      </c>
      <c r="E1899">
        <v>19.5</v>
      </c>
      <c r="F1899">
        <v>40</v>
      </c>
      <c r="G1899">
        <v>810721.7</v>
      </c>
      <c r="H1899">
        <v>0.7184329274265604</v>
      </c>
      <c r="I1899">
        <v>28.176383777818785</v>
      </c>
      <c r="J1899">
        <v>8.0163510808432878</v>
      </c>
      <c r="K1899">
        <v>8.4871262199570321</v>
      </c>
      <c r="L1899">
        <v>184.71695586125779</v>
      </c>
      <c r="M1899">
        <v>19.86580857642894</v>
      </c>
    </row>
    <row r="1900" spans="1:13" x14ac:dyDescent="0.25">
      <c r="A1900">
        <v>1997</v>
      </c>
      <c r="B1900">
        <v>4</v>
      </c>
      <c r="C1900">
        <v>22</v>
      </c>
      <c r="D1900">
        <v>69.489999999999995</v>
      </c>
      <c r="E1900">
        <v>19.5</v>
      </c>
      <c r="F1900">
        <v>60</v>
      </c>
      <c r="G1900">
        <v>37692.310000000005</v>
      </c>
      <c r="H1900">
        <v>8.9202562177505842E-2</v>
      </c>
      <c r="I1900">
        <v>1.3099846618543909</v>
      </c>
      <c r="J1900">
        <v>0.47024199028440206</v>
      </c>
      <c r="K1900">
        <v>1.0354689504864594</v>
      </c>
      <c r="L1900">
        <v>212.62236602538084</v>
      </c>
      <c r="M1900">
        <v>14.697061301265782</v>
      </c>
    </row>
    <row r="1901" spans="1:13" x14ac:dyDescent="0.25">
      <c r="A1901">
        <v>1997</v>
      </c>
      <c r="B1901">
        <v>4</v>
      </c>
      <c r="C1901">
        <v>22</v>
      </c>
      <c r="D1901">
        <v>69.489999999999995</v>
      </c>
      <c r="E1901">
        <v>19.5</v>
      </c>
      <c r="F1901">
        <v>100</v>
      </c>
      <c r="G1901">
        <v>122363.63</v>
      </c>
      <c r="H1901">
        <v>0.26966205214951361</v>
      </c>
      <c r="I1901">
        <v>4.2527103928845378</v>
      </c>
      <c r="J1901">
        <v>1.4917575285164915</v>
      </c>
      <c r="K1901">
        <v>3.1327027344267426</v>
      </c>
      <c r="L1901">
        <v>617.40365729815767</v>
      </c>
      <c r="M1901">
        <v>42.794513036429201</v>
      </c>
    </row>
    <row r="1902" spans="1:13" x14ac:dyDescent="0.25">
      <c r="A1902">
        <v>1997</v>
      </c>
      <c r="B1902">
        <v>4</v>
      </c>
      <c r="C1902">
        <v>22</v>
      </c>
      <c r="D1902">
        <v>69.489999999999995</v>
      </c>
      <c r="E1902">
        <v>19.5</v>
      </c>
      <c r="F1902">
        <v>170</v>
      </c>
      <c r="G1902">
        <v>45000</v>
      </c>
      <c r="H1902">
        <v>6.7660375461466221E-2</v>
      </c>
      <c r="I1902">
        <v>1.5639611842162919</v>
      </c>
      <c r="J1902">
        <v>0.49352268437861518</v>
      </c>
      <c r="K1902">
        <v>0.79017905444858605</v>
      </c>
      <c r="L1902">
        <v>111.84043896803831</v>
      </c>
      <c r="M1902">
        <v>7.9603932896455056</v>
      </c>
    </row>
    <row r="1903" spans="1:13" x14ac:dyDescent="0.25">
      <c r="A1903">
        <v>1997</v>
      </c>
      <c r="B1903">
        <v>4</v>
      </c>
      <c r="C1903">
        <v>23</v>
      </c>
      <c r="D1903">
        <v>-76.495400000000004</v>
      </c>
      <c r="E1903">
        <v>177.99440000000001</v>
      </c>
      <c r="F1903">
        <v>0</v>
      </c>
      <c r="G1903">
        <v>14042</v>
      </c>
      <c r="H1903">
        <v>4.1228565252405446E-2</v>
      </c>
      <c r="I1903">
        <v>0.89085850419306878</v>
      </c>
      <c r="J1903">
        <v>0.29048166438827544</v>
      </c>
      <c r="K1903">
        <v>0.29458387226755983</v>
      </c>
      <c r="L1903">
        <v>5.08318630242188</v>
      </c>
      <c r="M1903">
        <v>0.34022393992348271</v>
      </c>
    </row>
    <row r="1904" spans="1:13" x14ac:dyDescent="0.25">
      <c r="A1904">
        <v>1997</v>
      </c>
      <c r="B1904">
        <v>4</v>
      </c>
      <c r="C1904">
        <v>23</v>
      </c>
      <c r="D1904">
        <v>-76.495400000000004</v>
      </c>
      <c r="E1904">
        <v>177.99440000000001</v>
      </c>
      <c r="F1904">
        <v>20</v>
      </c>
      <c r="G1904">
        <v>15446</v>
      </c>
      <c r="H1904">
        <v>4.5350834559795938E-2</v>
      </c>
      <c r="I1904">
        <v>0.97993166612776961</v>
      </c>
      <c r="J1904">
        <v>0.31952569350101856</v>
      </c>
      <c r="K1904">
        <v>0.32403806374054472</v>
      </c>
      <c r="L1904">
        <v>5.5914325329161345</v>
      </c>
      <c r="M1904">
        <v>0.3742414881112458</v>
      </c>
    </row>
    <row r="1905" spans="1:13" x14ac:dyDescent="0.25">
      <c r="A1905">
        <v>1997</v>
      </c>
      <c r="B1905">
        <v>4</v>
      </c>
      <c r="C1905">
        <v>23</v>
      </c>
      <c r="D1905">
        <v>-76.495400000000004</v>
      </c>
      <c r="E1905">
        <v>177.99440000000001</v>
      </c>
      <c r="F1905">
        <v>60</v>
      </c>
      <c r="G1905">
        <v>18864</v>
      </c>
      <c r="H1905">
        <v>5.5386387617246569E-2</v>
      </c>
      <c r="I1905">
        <v>1.1967778680457235</v>
      </c>
      <c r="J1905">
        <v>0.39023259628403562</v>
      </c>
      <c r="K1905">
        <v>0.39574349568831002</v>
      </c>
      <c r="L1905">
        <v>6.8287442251022892</v>
      </c>
      <c r="M1905">
        <v>0.45705628847148394</v>
      </c>
    </row>
    <row r="1906" spans="1:13" x14ac:dyDescent="0.25">
      <c r="A1906">
        <v>1997</v>
      </c>
      <c r="B1906">
        <v>4</v>
      </c>
      <c r="C1906">
        <v>23</v>
      </c>
      <c r="D1906">
        <v>-76.494600000000005</v>
      </c>
      <c r="E1906">
        <v>179.9794</v>
      </c>
      <c r="F1906">
        <v>0</v>
      </c>
      <c r="G1906">
        <v>33701</v>
      </c>
      <c r="H1906">
        <v>9.8949143823623131E-2</v>
      </c>
      <c r="I1906">
        <v>2.138073098547971</v>
      </c>
      <c r="J1906">
        <v>0.69716013185794545</v>
      </c>
      <c r="K1906">
        <v>0.70700548919591466</v>
      </c>
      <c r="L1906">
        <v>12.199719525560445</v>
      </c>
      <c r="M1906">
        <v>0.81654230162094366</v>
      </c>
    </row>
    <row r="1907" spans="1:13" x14ac:dyDescent="0.25">
      <c r="A1907">
        <v>1997</v>
      </c>
      <c r="B1907">
        <v>4</v>
      </c>
      <c r="C1907">
        <v>23</v>
      </c>
      <c r="D1907">
        <v>-76.494600000000005</v>
      </c>
      <c r="E1907">
        <v>179.9794</v>
      </c>
      <c r="F1907">
        <v>20</v>
      </c>
      <c r="G1907">
        <v>22467</v>
      </c>
      <c r="H1907">
        <v>6.5965117185998665E-2</v>
      </c>
      <c r="I1907">
        <v>1.4253609182243039</v>
      </c>
      <c r="J1907">
        <v>0.46476652569515625</v>
      </c>
      <c r="K1907">
        <v>0.47132999987432467</v>
      </c>
      <c r="L1907">
        <v>8.1330256841270732</v>
      </c>
      <c r="M1907">
        <v>0.54435345807298718</v>
      </c>
    </row>
    <row r="1908" spans="1:13" x14ac:dyDescent="0.25">
      <c r="A1908">
        <v>1997</v>
      </c>
      <c r="B1908">
        <v>4</v>
      </c>
      <c r="C1908">
        <v>23</v>
      </c>
      <c r="D1908">
        <v>-76.494600000000005</v>
      </c>
      <c r="E1908">
        <v>179.9794</v>
      </c>
      <c r="F1908">
        <v>60</v>
      </c>
      <c r="G1908">
        <v>25152</v>
      </c>
      <c r="H1908">
        <v>7.3848516822995425E-2</v>
      </c>
      <c r="I1908">
        <v>1.5957038240609647</v>
      </c>
      <c r="J1908">
        <v>0.52031012837871415</v>
      </c>
      <c r="K1908">
        <v>0.52765799425107995</v>
      </c>
      <c r="L1908">
        <v>9.1049923001363844</v>
      </c>
      <c r="M1908">
        <v>0.60940838462864533</v>
      </c>
    </row>
    <row r="1909" spans="1:13" x14ac:dyDescent="0.25">
      <c r="A1909">
        <v>1997</v>
      </c>
      <c r="B1909">
        <v>4</v>
      </c>
      <c r="C1909">
        <v>23</v>
      </c>
      <c r="D1909">
        <v>69.3</v>
      </c>
      <c r="E1909">
        <v>18.21</v>
      </c>
      <c r="F1909">
        <v>1</v>
      </c>
      <c r="G1909">
        <v>528888.89</v>
      </c>
      <c r="H1909">
        <v>0.98094009183467057</v>
      </c>
      <c r="I1909">
        <v>18.381370993849782</v>
      </c>
      <c r="J1909">
        <v>6.1250677548565511</v>
      </c>
      <c r="K1909">
        <v>11.420087718436179</v>
      </c>
      <c r="L1909">
        <v>1993.5563319678772</v>
      </c>
      <c r="M1909">
        <v>139.40125161373894</v>
      </c>
    </row>
    <row r="1910" spans="1:13" x14ac:dyDescent="0.25">
      <c r="A1910">
        <v>1997</v>
      </c>
      <c r="B1910">
        <v>4</v>
      </c>
      <c r="C1910">
        <v>23</v>
      </c>
      <c r="D1910">
        <v>69.3</v>
      </c>
      <c r="E1910">
        <v>18.21</v>
      </c>
      <c r="F1910">
        <v>4</v>
      </c>
      <c r="G1910">
        <v>245728.81</v>
      </c>
      <c r="H1910">
        <v>0.31037442258452352</v>
      </c>
      <c r="I1910">
        <v>8.5402293485257825</v>
      </c>
      <c r="J1910">
        <v>2.5916489958455546</v>
      </c>
      <c r="K1910">
        <v>3.6361732789671279</v>
      </c>
      <c r="L1910">
        <v>394.6430918202667</v>
      </c>
      <c r="M1910">
        <v>28.882430024037735</v>
      </c>
    </row>
    <row r="1911" spans="1:13" x14ac:dyDescent="0.25">
      <c r="A1911">
        <v>1997</v>
      </c>
      <c r="B1911">
        <v>4</v>
      </c>
      <c r="C1911">
        <v>23</v>
      </c>
      <c r="D1911">
        <v>69.3</v>
      </c>
      <c r="E1911">
        <v>18.21</v>
      </c>
      <c r="F1911">
        <v>8</v>
      </c>
      <c r="G1911">
        <v>223508.77</v>
      </c>
      <c r="H1911">
        <v>0.44664219674606093</v>
      </c>
      <c r="I1911">
        <v>7.767978680265041</v>
      </c>
      <c r="J1911">
        <v>2.6445636833111488</v>
      </c>
      <c r="K1911">
        <v>5.194767325360532</v>
      </c>
      <c r="L1911">
        <v>959.83726232848505</v>
      </c>
      <c r="M1911">
        <v>66.833445276420903</v>
      </c>
    </row>
    <row r="1912" spans="1:13" x14ac:dyDescent="0.25">
      <c r="A1912">
        <v>1997</v>
      </c>
      <c r="B1912">
        <v>4</v>
      </c>
      <c r="C1912">
        <v>23</v>
      </c>
      <c r="D1912">
        <v>69.3</v>
      </c>
      <c r="E1912">
        <v>18.21</v>
      </c>
      <c r="F1912">
        <v>12</v>
      </c>
      <c r="G1912">
        <v>207636.37</v>
      </c>
      <c r="H1912">
        <v>0.24409800544099824</v>
      </c>
      <c r="I1912">
        <v>7.2163382913682694</v>
      </c>
      <c r="J1912">
        <v>2.1581466640396716</v>
      </c>
      <c r="K1912">
        <v>2.863898366751032</v>
      </c>
      <c r="L1912">
        <v>267.05478697659083</v>
      </c>
      <c r="M1912">
        <v>19.921987846177657</v>
      </c>
    </row>
    <row r="1913" spans="1:13" x14ac:dyDescent="0.25">
      <c r="A1913">
        <v>1997</v>
      </c>
      <c r="B1913">
        <v>4</v>
      </c>
      <c r="C1913">
        <v>23</v>
      </c>
      <c r="D1913">
        <v>69.3</v>
      </c>
      <c r="E1913">
        <v>18.21</v>
      </c>
      <c r="F1913">
        <v>20</v>
      </c>
      <c r="G1913">
        <v>174035.09</v>
      </c>
      <c r="H1913">
        <v>0.15305479049896187</v>
      </c>
      <c r="I1913">
        <v>6.0485361211464204</v>
      </c>
      <c r="J1913">
        <v>1.718801589330442</v>
      </c>
      <c r="K1913">
        <v>1.8084791600844237</v>
      </c>
      <c r="L1913">
        <v>35.378355102071076</v>
      </c>
      <c r="M1913">
        <v>3.9759950446966972</v>
      </c>
    </row>
    <row r="1914" spans="1:13" x14ac:dyDescent="0.25">
      <c r="A1914">
        <v>1997</v>
      </c>
      <c r="B1914">
        <v>4</v>
      </c>
      <c r="C1914">
        <v>23</v>
      </c>
      <c r="D1914">
        <v>69.3</v>
      </c>
      <c r="E1914">
        <v>18.21</v>
      </c>
      <c r="F1914">
        <v>40</v>
      </c>
      <c r="G1914">
        <v>77571.429999999993</v>
      </c>
      <c r="H1914">
        <v>0.14449993882932827</v>
      </c>
      <c r="I1914">
        <v>2.6959712338700266</v>
      </c>
      <c r="J1914">
        <v>0.89945115525418018</v>
      </c>
      <c r="K1914">
        <v>1.6821675176144599</v>
      </c>
      <c r="L1914">
        <v>294.68398459717685</v>
      </c>
      <c r="M1914">
        <v>20.600500544454562</v>
      </c>
    </row>
    <row r="1915" spans="1:13" x14ac:dyDescent="0.25">
      <c r="A1915">
        <v>1997</v>
      </c>
      <c r="B1915">
        <v>4</v>
      </c>
      <c r="C1915">
        <v>23</v>
      </c>
      <c r="D1915">
        <v>69.3</v>
      </c>
      <c r="E1915">
        <v>18.21</v>
      </c>
      <c r="F1915">
        <v>60</v>
      </c>
      <c r="G1915">
        <v>68727.26999999999</v>
      </c>
      <c r="H1915">
        <v>0.14688390988669098</v>
      </c>
      <c r="I1915">
        <v>2.3885951683811739</v>
      </c>
      <c r="J1915">
        <v>0.82986835238233436</v>
      </c>
      <c r="K1915">
        <v>1.7069753561642367</v>
      </c>
      <c r="L1915">
        <v>330.04295789055658</v>
      </c>
      <c r="M1915">
        <v>22.906739658628226</v>
      </c>
    </row>
    <row r="1916" spans="1:13" x14ac:dyDescent="0.25">
      <c r="A1916">
        <v>1997</v>
      </c>
      <c r="B1916">
        <v>4</v>
      </c>
      <c r="C1916">
        <v>23</v>
      </c>
      <c r="D1916">
        <v>69.3</v>
      </c>
      <c r="E1916">
        <v>18.21</v>
      </c>
      <c r="F1916">
        <v>100</v>
      </c>
      <c r="G1916">
        <v>34107.14</v>
      </c>
      <c r="H1916">
        <v>3.7271896985478864E-2</v>
      </c>
      <c r="I1916">
        <v>1.185383179214019</v>
      </c>
      <c r="J1916">
        <v>0.34956786233211473</v>
      </c>
      <c r="K1916">
        <v>0.43799420507255193</v>
      </c>
      <c r="L1916">
        <v>33.539485813756315</v>
      </c>
      <c r="M1916">
        <v>2.5752677830319195</v>
      </c>
    </row>
    <row r="1917" spans="1:13" x14ac:dyDescent="0.25">
      <c r="A1917">
        <v>1997</v>
      </c>
      <c r="B1917">
        <v>4</v>
      </c>
      <c r="C1917">
        <v>23</v>
      </c>
      <c r="D1917">
        <v>69.3</v>
      </c>
      <c r="E1917">
        <v>18.21</v>
      </c>
      <c r="F1917">
        <v>170</v>
      </c>
      <c r="G1917">
        <v>15087.720000000001</v>
      </c>
      <c r="H1917">
        <v>2.1680311695433739E-2</v>
      </c>
      <c r="I1917">
        <v>0.52436907640719632</v>
      </c>
      <c r="J1917">
        <v>0.16371273222872726</v>
      </c>
      <c r="K1917">
        <v>0.25339030298270904</v>
      </c>
      <c r="L1917">
        <v>33.823266244969368</v>
      </c>
      <c r="M1917">
        <v>2.4209061875949827</v>
      </c>
    </row>
    <row r="1918" spans="1:13" x14ac:dyDescent="0.25">
      <c r="A1918">
        <v>1997</v>
      </c>
      <c r="B1918">
        <v>4</v>
      </c>
      <c r="C1918">
        <v>24</v>
      </c>
      <c r="D1918">
        <v>-76.491</v>
      </c>
      <c r="E1918">
        <v>175.9083</v>
      </c>
      <c r="F1918">
        <v>0</v>
      </c>
      <c r="G1918">
        <v>15446</v>
      </c>
      <c r="H1918">
        <v>4.5350834559795938E-2</v>
      </c>
      <c r="I1918">
        <v>0.97993166612776961</v>
      </c>
      <c r="J1918">
        <v>0.31952569350101856</v>
      </c>
      <c r="K1918">
        <v>0.32403806374054472</v>
      </c>
      <c r="L1918">
        <v>5.5914325329161345</v>
      </c>
      <c r="M1918">
        <v>0.3742414881112458</v>
      </c>
    </row>
    <row r="1919" spans="1:13" x14ac:dyDescent="0.25">
      <c r="A1919">
        <v>1997</v>
      </c>
      <c r="B1919">
        <v>4</v>
      </c>
      <c r="C1919">
        <v>24</v>
      </c>
      <c r="D1919">
        <v>-76.491</v>
      </c>
      <c r="E1919">
        <v>175.9083</v>
      </c>
      <c r="F1919">
        <v>15</v>
      </c>
      <c r="G1919">
        <v>14042</v>
      </c>
      <c r="H1919">
        <v>4.1228565252405446E-2</v>
      </c>
      <c r="I1919">
        <v>0.89085850419306878</v>
      </c>
      <c r="J1919">
        <v>0.29048166438827544</v>
      </c>
      <c r="K1919">
        <v>0.29458387226755983</v>
      </c>
      <c r="L1919">
        <v>5.08318630242188</v>
      </c>
      <c r="M1919">
        <v>0.34022393992348271</v>
      </c>
    </row>
    <row r="1920" spans="1:13" x14ac:dyDescent="0.25">
      <c r="A1920">
        <v>1997</v>
      </c>
      <c r="B1920">
        <v>4</v>
      </c>
      <c r="C1920">
        <v>24</v>
      </c>
      <c r="D1920">
        <v>-76.491</v>
      </c>
      <c r="E1920">
        <v>175.9083</v>
      </c>
      <c r="F1920">
        <v>60</v>
      </c>
      <c r="G1920">
        <v>23580</v>
      </c>
      <c r="H1920">
        <v>6.9232984521558211E-2</v>
      </c>
      <c r="I1920">
        <v>1.4959723350571543</v>
      </c>
      <c r="J1920">
        <v>0.48779074535504452</v>
      </c>
      <c r="K1920">
        <v>0.4946793696103875</v>
      </c>
      <c r="L1920">
        <v>8.5359302813778619</v>
      </c>
      <c r="M1920">
        <v>0.57132036058935498</v>
      </c>
    </row>
    <row r="1921" spans="1:13" x14ac:dyDescent="0.25">
      <c r="A1921">
        <v>1997</v>
      </c>
      <c r="B1921">
        <v>4</v>
      </c>
      <c r="C1921">
        <v>24</v>
      </c>
      <c r="D1921">
        <v>69.366699999999994</v>
      </c>
      <c r="E1921">
        <v>19.001200000000001</v>
      </c>
      <c r="F1921">
        <v>1</v>
      </c>
      <c r="G1921">
        <v>19974.84</v>
      </c>
      <c r="H1921">
        <v>2.1833680699438234E-2</v>
      </c>
      <c r="I1921">
        <v>0.69421943157624355</v>
      </c>
      <c r="J1921">
        <v>0.20473379346921375</v>
      </c>
      <c r="K1921">
        <v>0.2565732578863682</v>
      </c>
      <c r="L1921">
        <v>19.662143399354985</v>
      </c>
      <c r="M1921">
        <v>1.5095383151382795</v>
      </c>
    </row>
    <row r="1922" spans="1:13" x14ac:dyDescent="0.25">
      <c r="A1922">
        <v>1997</v>
      </c>
      <c r="B1922">
        <v>4</v>
      </c>
      <c r="C1922">
        <v>24</v>
      </c>
      <c r="D1922">
        <v>69.366699999999994</v>
      </c>
      <c r="E1922">
        <v>19.001200000000001</v>
      </c>
      <c r="F1922">
        <v>2</v>
      </c>
      <c r="G1922">
        <v>61035.71</v>
      </c>
      <c r="H1922">
        <v>5.5662208036042361E-2</v>
      </c>
      <c r="I1922">
        <v>2.1212773620240482</v>
      </c>
      <c r="J1922">
        <v>0.60626855298878457</v>
      </c>
      <c r="K1922">
        <v>0.65704240498689714</v>
      </c>
      <c r="L1922">
        <v>19.663711501202911</v>
      </c>
      <c r="M1922">
        <v>1.8842515031322675</v>
      </c>
    </row>
    <row r="1923" spans="1:13" x14ac:dyDescent="0.25">
      <c r="A1923">
        <v>1997</v>
      </c>
      <c r="B1923">
        <v>4</v>
      </c>
      <c r="C1923">
        <v>24</v>
      </c>
      <c r="D1923">
        <v>69.366699999999994</v>
      </c>
      <c r="E1923">
        <v>19.001200000000001</v>
      </c>
      <c r="F1923">
        <v>3</v>
      </c>
      <c r="G1923">
        <v>51636.36</v>
      </c>
      <c r="H1923">
        <v>6.1768465547633808E-2</v>
      </c>
      <c r="I1923">
        <v>1.7946058385381951</v>
      </c>
      <c r="J1923">
        <v>0.53856288469030644</v>
      </c>
      <c r="K1923">
        <v>0.72443981061509555</v>
      </c>
      <c r="L1923">
        <v>70.305554590042362</v>
      </c>
      <c r="M1923">
        <v>5.2171037636804236</v>
      </c>
    </row>
    <row r="1924" spans="1:13" x14ac:dyDescent="0.25">
      <c r="A1924">
        <v>1997</v>
      </c>
      <c r="B1924">
        <v>4</v>
      </c>
      <c r="C1924">
        <v>24</v>
      </c>
      <c r="D1924">
        <v>69.366699999999994</v>
      </c>
      <c r="E1924">
        <v>19.001200000000001</v>
      </c>
      <c r="F1924">
        <v>4</v>
      </c>
      <c r="G1924">
        <v>107407.41</v>
      </c>
      <c r="H1924">
        <v>8.9990441024950157E-2</v>
      </c>
      <c r="I1924">
        <v>3.7329115586045511</v>
      </c>
      <c r="J1924">
        <v>1.0529630454143397</v>
      </c>
      <c r="K1924">
        <v>1.0647954804807633</v>
      </c>
      <c r="L1924">
        <v>5.4941458066749469</v>
      </c>
      <c r="M1924">
        <v>1.3507866234665089</v>
      </c>
    </row>
    <row r="1925" spans="1:13" x14ac:dyDescent="0.25">
      <c r="A1925">
        <v>1997</v>
      </c>
      <c r="B1925">
        <v>4</v>
      </c>
      <c r="C1925">
        <v>24</v>
      </c>
      <c r="D1925">
        <v>69.366699999999994</v>
      </c>
      <c r="E1925">
        <v>19.001200000000001</v>
      </c>
      <c r="F1925">
        <v>5</v>
      </c>
      <c r="G1925">
        <v>7931.0300000000007</v>
      </c>
      <c r="H1925">
        <v>1.1363602345488368E-2</v>
      </c>
      <c r="I1925">
        <v>0.27564051268566531</v>
      </c>
      <c r="J1925">
        <v>8.5999934870143763E-2</v>
      </c>
      <c r="K1925">
        <v>0.13281963159603868</v>
      </c>
      <c r="L1925">
        <v>17.659291384957463</v>
      </c>
      <c r="M1925">
        <v>1.2644563999972458</v>
      </c>
    </row>
    <row r="1926" spans="1:13" x14ac:dyDescent="0.25">
      <c r="A1926">
        <v>1997</v>
      </c>
      <c r="B1926">
        <v>4</v>
      </c>
      <c r="C1926">
        <v>24</v>
      </c>
      <c r="D1926">
        <v>69.366699999999994</v>
      </c>
      <c r="E1926">
        <v>19.001200000000001</v>
      </c>
      <c r="F1926">
        <v>6</v>
      </c>
      <c r="G1926">
        <v>39309.089999999997</v>
      </c>
      <c r="H1926">
        <v>4.3287608617990359E-2</v>
      </c>
      <c r="I1926">
        <v>1.3661753543747732</v>
      </c>
      <c r="J1926">
        <v>0.40346197196682654</v>
      </c>
      <c r="K1926">
        <v>0.50859867009152326</v>
      </c>
      <c r="L1926">
        <v>39.86543988826714</v>
      </c>
      <c r="M1926">
        <v>3.0497632146367621</v>
      </c>
    </row>
    <row r="1927" spans="1:13" x14ac:dyDescent="0.25">
      <c r="A1927">
        <v>1997</v>
      </c>
      <c r="B1927">
        <v>4</v>
      </c>
      <c r="C1927">
        <v>24</v>
      </c>
      <c r="D1927">
        <v>69.366699999999994</v>
      </c>
      <c r="E1927">
        <v>19.001200000000001</v>
      </c>
      <c r="F1927">
        <v>7</v>
      </c>
      <c r="G1927">
        <v>7106.92</v>
      </c>
      <c r="H1927">
        <v>1.0826554572321592E-2</v>
      </c>
      <c r="I1927">
        <v>0.24699882265178777</v>
      </c>
      <c r="J1927">
        <v>7.8189012934691146E-2</v>
      </c>
      <c r="K1927">
        <v>0.12641184854364171</v>
      </c>
      <c r="L1927">
        <v>18.178134206237079</v>
      </c>
      <c r="M1927">
        <v>1.2919626245586779</v>
      </c>
    </row>
    <row r="1928" spans="1:13" x14ac:dyDescent="0.25">
      <c r="A1928">
        <v>1997</v>
      </c>
      <c r="B1928">
        <v>4</v>
      </c>
      <c r="C1928">
        <v>24</v>
      </c>
      <c r="D1928">
        <v>69.366699999999994</v>
      </c>
      <c r="E1928">
        <v>19.001200000000001</v>
      </c>
      <c r="F1928">
        <v>8</v>
      </c>
      <c r="G1928">
        <v>2777.78</v>
      </c>
      <c r="H1928">
        <v>2.2959134192082854E-3</v>
      </c>
      <c r="I1928">
        <v>9.6540891073162924E-2</v>
      </c>
      <c r="J1928">
        <v>2.7176887075766033E-2</v>
      </c>
      <c r="K1928">
        <v>2.7176887075766033E-2</v>
      </c>
      <c r="L1928">
        <v>2.7176887075766033E-2</v>
      </c>
      <c r="M1928">
        <v>2.7176887075766033E-2</v>
      </c>
    </row>
    <row r="1929" spans="1:13" x14ac:dyDescent="0.25">
      <c r="A1929">
        <v>1997</v>
      </c>
      <c r="B1929">
        <v>4</v>
      </c>
      <c r="C1929">
        <v>24</v>
      </c>
      <c r="D1929">
        <v>69.366699999999994</v>
      </c>
      <c r="E1929">
        <v>19.001200000000001</v>
      </c>
      <c r="F1929">
        <v>9</v>
      </c>
      <c r="G1929">
        <v>3396.23</v>
      </c>
      <c r="H1929">
        <v>2.8070797657545792E-3</v>
      </c>
      <c r="I1929">
        <v>0.11803493094824216</v>
      </c>
      <c r="J1929">
        <v>3.322759872751941E-2</v>
      </c>
      <c r="K1929">
        <v>3.322759872751941E-2</v>
      </c>
      <c r="L1929">
        <v>3.322759872751941E-2</v>
      </c>
      <c r="M1929">
        <v>3.322759872751941E-2</v>
      </c>
    </row>
    <row r="1930" spans="1:13" x14ac:dyDescent="0.25">
      <c r="A1930">
        <v>1997</v>
      </c>
      <c r="B1930">
        <v>4</v>
      </c>
      <c r="C1930">
        <v>25</v>
      </c>
      <c r="D1930">
        <v>-76.517499999999998</v>
      </c>
      <c r="E1930">
        <v>171.98869999999999</v>
      </c>
      <c r="F1930">
        <v>0</v>
      </c>
      <c r="G1930">
        <v>8425</v>
      </c>
      <c r="H1930">
        <v>2.4736551933593212E-2</v>
      </c>
      <c r="I1930">
        <v>0.53450241403123522</v>
      </c>
      <c r="J1930">
        <v>0.17428486130688081</v>
      </c>
      <c r="K1930">
        <v>0.17674612760676484</v>
      </c>
      <c r="L1930">
        <v>3.0498393817051941</v>
      </c>
      <c r="M1930">
        <v>0.20412951814950447</v>
      </c>
    </row>
    <row r="1931" spans="1:13" x14ac:dyDescent="0.25">
      <c r="A1931">
        <v>1997</v>
      </c>
      <c r="B1931">
        <v>4</v>
      </c>
      <c r="C1931">
        <v>25</v>
      </c>
      <c r="D1931">
        <v>-76.517499999999998</v>
      </c>
      <c r="E1931">
        <v>171.98869999999999</v>
      </c>
      <c r="F1931">
        <v>20</v>
      </c>
      <c r="G1931">
        <v>26680</v>
      </c>
      <c r="H1931">
        <v>7.8334861197420405E-2</v>
      </c>
      <c r="I1931">
        <v>1.6926438464514368</v>
      </c>
      <c r="J1931">
        <v>0.55191929966380782</v>
      </c>
      <c r="K1931">
        <v>0.55971355306213477</v>
      </c>
      <c r="L1931">
        <v>9.6581263743495054</v>
      </c>
      <c r="M1931">
        <v>0.64643033165920227</v>
      </c>
    </row>
    <row r="1932" spans="1:13" x14ac:dyDescent="0.25">
      <c r="A1932">
        <v>1997</v>
      </c>
      <c r="B1932">
        <v>4</v>
      </c>
      <c r="C1932">
        <v>25</v>
      </c>
      <c r="D1932">
        <v>-76.517499999999998</v>
      </c>
      <c r="E1932">
        <v>171.98869999999999</v>
      </c>
      <c r="F1932">
        <v>60</v>
      </c>
      <c r="G1932">
        <v>15720</v>
      </c>
      <c r="H1932">
        <v>4.615532301437214E-2</v>
      </c>
      <c r="I1932">
        <v>0.99731489003810292</v>
      </c>
      <c r="J1932">
        <v>0.32519383023669635</v>
      </c>
      <c r="K1932">
        <v>0.329786246406925</v>
      </c>
      <c r="L1932">
        <v>5.6906201875852407</v>
      </c>
      <c r="M1932">
        <v>0.3808802403929033</v>
      </c>
    </row>
    <row r="1933" spans="1:13" x14ac:dyDescent="0.25">
      <c r="A1933">
        <v>1997</v>
      </c>
      <c r="B1933">
        <v>4</v>
      </c>
      <c r="C1933">
        <v>25</v>
      </c>
      <c r="D1933">
        <v>-76.514099999999999</v>
      </c>
      <c r="E1933">
        <v>174.08250000000001</v>
      </c>
      <c r="F1933">
        <v>0</v>
      </c>
      <c r="G1933">
        <v>8425</v>
      </c>
      <c r="H1933">
        <v>2.4736551933593212E-2</v>
      </c>
      <c r="I1933">
        <v>0.53450241403123522</v>
      </c>
      <c r="J1933">
        <v>0.17428486130688081</v>
      </c>
      <c r="K1933">
        <v>0.17674612760676484</v>
      </c>
      <c r="L1933">
        <v>3.0498393817051941</v>
      </c>
      <c r="M1933">
        <v>0.20412951814950447</v>
      </c>
    </row>
    <row r="1934" spans="1:13" x14ac:dyDescent="0.25">
      <c r="A1934">
        <v>1997</v>
      </c>
      <c r="B1934">
        <v>4</v>
      </c>
      <c r="C1934">
        <v>25</v>
      </c>
      <c r="D1934">
        <v>-76.514099999999999</v>
      </c>
      <c r="E1934">
        <v>174.08250000000001</v>
      </c>
      <c r="F1934">
        <v>20</v>
      </c>
      <c r="G1934">
        <v>22467</v>
      </c>
      <c r="H1934">
        <v>6.5965117185998665E-2</v>
      </c>
      <c r="I1934">
        <v>1.4253609182243039</v>
      </c>
      <c r="J1934">
        <v>0.46476652569515625</v>
      </c>
      <c r="K1934">
        <v>0.47132999987432467</v>
      </c>
      <c r="L1934">
        <v>8.1330256841270732</v>
      </c>
      <c r="M1934">
        <v>0.54435345807298718</v>
      </c>
    </row>
    <row r="1935" spans="1:13" x14ac:dyDescent="0.25">
      <c r="A1935">
        <v>1997</v>
      </c>
      <c r="B1935">
        <v>4</v>
      </c>
      <c r="C1935">
        <v>25</v>
      </c>
      <c r="D1935">
        <v>-76.514099999999999</v>
      </c>
      <c r="E1935">
        <v>174.08250000000001</v>
      </c>
      <c r="F1935">
        <v>60</v>
      </c>
      <c r="G1935">
        <v>20436</v>
      </c>
      <c r="H1935">
        <v>6.0001919918683783E-2</v>
      </c>
      <c r="I1935">
        <v>1.2965093570495339</v>
      </c>
      <c r="J1935">
        <v>0.42275197930770525</v>
      </c>
      <c r="K1935">
        <v>0.42872212032900248</v>
      </c>
      <c r="L1935">
        <v>7.3978062438608125</v>
      </c>
      <c r="M1935">
        <v>0.49514431251077429</v>
      </c>
    </row>
    <row r="1936" spans="1:13" x14ac:dyDescent="0.25">
      <c r="A1936">
        <v>1997</v>
      </c>
      <c r="B1936">
        <v>4</v>
      </c>
      <c r="C1936">
        <v>25</v>
      </c>
      <c r="D1936">
        <v>69.489999999999995</v>
      </c>
      <c r="E1936">
        <v>19.5</v>
      </c>
      <c r="F1936">
        <v>1</v>
      </c>
      <c r="G1936">
        <v>1504074.07</v>
      </c>
      <c r="H1936">
        <v>1.6599705202880177</v>
      </c>
      <c r="I1936">
        <v>52.273632525915957</v>
      </c>
      <c r="J1936">
        <v>15.44397726360263</v>
      </c>
      <c r="K1936">
        <v>19.502506484836736</v>
      </c>
      <c r="L1936">
        <v>1538.771163276672</v>
      </c>
      <c r="M1936">
        <v>117.59756505105477</v>
      </c>
    </row>
    <row r="1937" spans="1:13" x14ac:dyDescent="0.25">
      <c r="A1937">
        <v>1997</v>
      </c>
      <c r="B1937">
        <v>4</v>
      </c>
      <c r="C1937">
        <v>25</v>
      </c>
      <c r="D1937">
        <v>69.489999999999995</v>
      </c>
      <c r="E1937">
        <v>19.5</v>
      </c>
      <c r="F1937">
        <v>4</v>
      </c>
      <c r="G1937">
        <v>129245.28</v>
      </c>
      <c r="H1937">
        <v>0.31885297774241872</v>
      </c>
      <c r="I1937">
        <v>4.4918800258481388</v>
      </c>
      <c r="J1937">
        <v>1.6351312804381335</v>
      </c>
      <c r="K1937">
        <v>3.6996699623531502</v>
      </c>
      <c r="L1937">
        <v>776.53848402269637</v>
      </c>
      <c r="M1937">
        <v>53.599777088622467</v>
      </c>
    </row>
    <row r="1938" spans="1:13" x14ac:dyDescent="0.25">
      <c r="A1938">
        <v>1997</v>
      </c>
      <c r="B1938">
        <v>4</v>
      </c>
      <c r="C1938">
        <v>25</v>
      </c>
      <c r="D1938">
        <v>69.489999999999995</v>
      </c>
      <c r="E1938">
        <v>19.5</v>
      </c>
      <c r="F1938">
        <v>8</v>
      </c>
      <c r="G1938">
        <v>1531990.74</v>
      </c>
      <c r="H1938">
        <v>1.4725123840865746</v>
      </c>
      <c r="I1938">
        <v>53.243867820862079</v>
      </c>
      <c r="J1938">
        <v>15.349082085125332</v>
      </c>
      <c r="K1938">
        <v>17.357639934376142</v>
      </c>
      <c r="L1938">
        <v>769.2406052594539</v>
      </c>
      <c r="M1938">
        <v>65.90468471726011</v>
      </c>
    </row>
    <row r="1939" spans="1:13" x14ac:dyDescent="0.25">
      <c r="A1939">
        <v>1997</v>
      </c>
      <c r="B1939">
        <v>4</v>
      </c>
      <c r="C1939">
        <v>25</v>
      </c>
      <c r="D1939">
        <v>69.489999999999995</v>
      </c>
      <c r="E1939">
        <v>19.5</v>
      </c>
      <c r="F1939">
        <v>12</v>
      </c>
      <c r="G1939">
        <v>953611.11</v>
      </c>
      <c r="H1939">
        <v>0.81461687477513101</v>
      </c>
      <c r="I1939">
        <v>33.14246135283139</v>
      </c>
      <c r="J1939">
        <v>9.3760198413483682</v>
      </c>
      <c r="K1939">
        <v>9.6333755436501303</v>
      </c>
      <c r="L1939">
        <v>105.97183483280743</v>
      </c>
      <c r="M1939">
        <v>15.853688694916535</v>
      </c>
    </row>
    <row r="1940" spans="1:13" x14ac:dyDescent="0.25">
      <c r="A1940">
        <v>1997</v>
      </c>
      <c r="B1940">
        <v>4</v>
      </c>
      <c r="C1940">
        <v>25</v>
      </c>
      <c r="D1940">
        <v>69.489999999999995</v>
      </c>
      <c r="E1940">
        <v>19.5</v>
      </c>
      <c r="F1940">
        <v>20</v>
      </c>
      <c r="G1940">
        <v>168679.25</v>
      </c>
      <c r="H1940">
        <v>0.41613806822081151</v>
      </c>
      <c r="I1940">
        <v>5.8623955462825768</v>
      </c>
      <c r="J1940">
        <v>2.1340254594662493</v>
      </c>
      <c r="K1940">
        <v>4.8284746220307433</v>
      </c>
      <c r="L1940">
        <v>1013.4677961244342</v>
      </c>
      <c r="M1940">
        <v>69.953581279533154</v>
      </c>
    </row>
    <row r="1941" spans="1:13" x14ac:dyDescent="0.25">
      <c r="A1941">
        <v>1997</v>
      </c>
      <c r="B1941">
        <v>4</v>
      </c>
      <c r="C1941">
        <v>25</v>
      </c>
      <c r="D1941">
        <v>69.489999999999995</v>
      </c>
      <c r="E1941">
        <v>19.5</v>
      </c>
      <c r="F1941">
        <v>40</v>
      </c>
      <c r="G1941">
        <v>842654.32000000007</v>
      </c>
      <c r="H1941">
        <v>1.768985948437527</v>
      </c>
      <c r="I1941">
        <v>29.286192182048318</v>
      </c>
      <c r="J1941">
        <v>10.119062396733669</v>
      </c>
      <c r="K1941">
        <v>20.56218278870314</v>
      </c>
      <c r="L1941">
        <v>3929.8368549071001</v>
      </c>
      <c r="M1941">
        <v>272.97345066983218</v>
      </c>
    </row>
    <row r="1942" spans="1:13" x14ac:dyDescent="0.25">
      <c r="A1942">
        <v>1997</v>
      </c>
      <c r="B1942">
        <v>4</v>
      </c>
      <c r="C1942">
        <v>25</v>
      </c>
      <c r="D1942">
        <v>69.489999999999995</v>
      </c>
      <c r="E1942">
        <v>19.5</v>
      </c>
      <c r="F1942">
        <v>60</v>
      </c>
      <c r="G1942">
        <v>115709.09</v>
      </c>
      <c r="H1942">
        <v>0.21446936097881281</v>
      </c>
      <c r="I1942">
        <v>4.0214338982442115</v>
      </c>
      <c r="J1942">
        <v>1.3397861651173963</v>
      </c>
      <c r="K1942">
        <v>2.4968703325014712</v>
      </c>
      <c r="L1942">
        <v>435.6394234473857</v>
      </c>
      <c r="M1942">
        <v>30.463710776013293</v>
      </c>
    </row>
    <row r="1943" spans="1:13" x14ac:dyDescent="0.25">
      <c r="A1943">
        <v>1997</v>
      </c>
      <c r="B1943">
        <v>4</v>
      </c>
      <c r="C1943">
        <v>25</v>
      </c>
      <c r="D1943">
        <v>69.489999999999995</v>
      </c>
      <c r="E1943">
        <v>19.5</v>
      </c>
      <c r="F1943">
        <v>100</v>
      </c>
      <c r="G1943">
        <v>74545.459999999992</v>
      </c>
      <c r="H1943">
        <v>0.1719754770135922</v>
      </c>
      <c r="I1943">
        <v>2.590804575545516</v>
      </c>
      <c r="J1943">
        <v>0.9222469398839539</v>
      </c>
      <c r="K1943">
        <v>1.9968482972644694</v>
      </c>
      <c r="L1943">
        <v>404.2628101320152</v>
      </c>
      <c r="M1943">
        <v>27.970070945523588</v>
      </c>
    </row>
    <row r="1944" spans="1:13" x14ac:dyDescent="0.25">
      <c r="A1944">
        <v>1997</v>
      </c>
      <c r="B1944">
        <v>4</v>
      </c>
      <c r="C1944">
        <v>25</v>
      </c>
      <c r="D1944">
        <v>69.489999999999995</v>
      </c>
      <c r="E1944">
        <v>19.5</v>
      </c>
      <c r="F1944">
        <v>170</v>
      </c>
      <c r="G1944">
        <v>139345.46000000002</v>
      </c>
      <c r="H1944">
        <v>0.1827022915510686</v>
      </c>
      <c r="I1944">
        <v>4.8429086808169766</v>
      </c>
      <c r="J1944">
        <v>1.4813555693608464</v>
      </c>
      <c r="K1944">
        <v>2.1388954583875424</v>
      </c>
      <c r="L1944">
        <v>248.28218765448867</v>
      </c>
      <c r="M1944">
        <v>18.031700562815221</v>
      </c>
    </row>
    <row r="1945" spans="1:13" x14ac:dyDescent="0.25">
      <c r="A1945">
        <v>1997</v>
      </c>
      <c r="B1945">
        <v>4</v>
      </c>
      <c r="C1945">
        <v>26</v>
      </c>
      <c r="D1945">
        <v>-76.512600000000006</v>
      </c>
      <c r="E1945">
        <v>170.02680000000001</v>
      </c>
      <c r="F1945">
        <v>0</v>
      </c>
      <c r="G1945">
        <v>7021</v>
      </c>
      <c r="H1945">
        <v>2.0614282626202723E-2</v>
      </c>
      <c r="I1945">
        <v>0.44542925209653439</v>
      </c>
      <c r="J1945">
        <v>0.14524083219413772</v>
      </c>
      <c r="K1945">
        <v>0.14729193613377992</v>
      </c>
      <c r="L1945">
        <v>2.54159315121094</v>
      </c>
      <c r="M1945">
        <v>0.17011196996174135</v>
      </c>
    </row>
    <row r="1946" spans="1:13" x14ac:dyDescent="0.25">
      <c r="A1946">
        <v>1997</v>
      </c>
      <c r="B1946">
        <v>4</v>
      </c>
      <c r="C1946">
        <v>26</v>
      </c>
      <c r="D1946">
        <v>-76.512600000000006</v>
      </c>
      <c r="E1946">
        <v>170.02680000000001</v>
      </c>
      <c r="F1946">
        <v>15</v>
      </c>
      <c r="G1946">
        <v>18255</v>
      </c>
      <c r="H1946">
        <v>5.3598309263827193E-2</v>
      </c>
      <c r="I1946">
        <v>1.1581414324202015</v>
      </c>
      <c r="J1946">
        <v>0.37763443835692695</v>
      </c>
      <c r="K1946">
        <v>0.38296742545536994</v>
      </c>
      <c r="L1946">
        <v>6.6082869926443113</v>
      </c>
      <c r="M1946">
        <v>0.4423008135096978</v>
      </c>
    </row>
    <row r="1947" spans="1:13" x14ac:dyDescent="0.25">
      <c r="A1947">
        <v>1997</v>
      </c>
      <c r="B1947">
        <v>4</v>
      </c>
      <c r="C1947">
        <v>26</v>
      </c>
      <c r="D1947">
        <v>-76.512600000000006</v>
      </c>
      <c r="E1947">
        <v>170.02680000000001</v>
      </c>
      <c r="F1947">
        <v>60</v>
      </c>
      <c r="G1947">
        <v>9432</v>
      </c>
      <c r="H1947">
        <v>2.7693193808623284E-2</v>
      </c>
      <c r="I1947">
        <v>0.59838893402286175</v>
      </c>
      <c r="J1947">
        <v>0.19511629814201781</v>
      </c>
      <c r="K1947">
        <v>0.19787174784415501</v>
      </c>
      <c r="L1947">
        <v>3.4143721125511446</v>
      </c>
      <c r="M1947">
        <v>0.22852814423574197</v>
      </c>
    </row>
    <row r="1948" spans="1:13" x14ac:dyDescent="0.25">
      <c r="A1948">
        <v>1997</v>
      </c>
      <c r="B1948">
        <v>4</v>
      </c>
      <c r="C1948">
        <v>26</v>
      </c>
      <c r="D1948">
        <v>-76.480800000000002</v>
      </c>
      <c r="E1948">
        <v>168.9281</v>
      </c>
      <c r="F1948">
        <v>0</v>
      </c>
      <c r="G1948">
        <v>14042</v>
      </c>
      <c r="H1948">
        <v>4.1228565252405446E-2</v>
      </c>
      <c r="I1948">
        <v>0.89085850419306878</v>
      </c>
      <c r="J1948">
        <v>0.29048166438827544</v>
      </c>
      <c r="K1948">
        <v>0.29458387226755983</v>
      </c>
      <c r="L1948">
        <v>5.08318630242188</v>
      </c>
      <c r="M1948">
        <v>0.34022393992348271</v>
      </c>
    </row>
    <row r="1949" spans="1:13" x14ac:dyDescent="0.25">
      <c r="A1949">
        <v>1997</v>
      </c>
      <c r="B1949">
        <v>4</v>
      </c>
      <c r="C1949">
        <v>26</v>
      </c>
      <c r="D1949">
        <v>-76.480800000000002</v>
      </c>
      <c r="E1949">
        <v>168.9281</v>
      </c>
      <c r="F1949">
        <v>15</v>
      </c>
      <c r="G1949">
        <v>9829</v>
      </c>
      <c r="H1949">
        <v>2.8858821240983702E-2</v>
      </c>
      <c r="I1949">
        <v>0.62357557596593594</v>
      </c>
      <c r="J1949">
        <v>0.20332889041962393</v>
      </c>
      <c r="K1949">
        <v>0.20620031907974973</v>
      </c>
      <c r="L1949">
        <v>3.5580856121994486</v>
      </c>
      <c r="M1949">
        <v>0.23814706633726759</v>
      </c>
    </row>
    <row r="1950" spans="1:13" x14ac:dyDescent="0.25">
      <c r="A1950">
        <v>1997</v>
      </c>
      <c r="B1950">
        <v>4</v>
      </c>
      <c r="C1950">
        <v>26</v>
      </c>
      <c r="D1950">
        <v>-76.480800000000002</v>
      </c>
      <c r="E1950">
        <v>168.9281</v>
      </c>
      <c r="F1950">
        <v>60</v>
      </c>
      <c r="G1950">
        <v>12576</v>
      </c>
      <c r="H1950">
        <v>3.6924258411497712E-2</v>
      </c>
      <c r="I1950">
        <v>0.79785191203048234</v>
      </c>
      <c r="J1950">
        <v>0.26015506418935708</v>
      </c>
      <c r="K1950">
        <v>0.26382899712553998</v>
      </c>
      <c r="L1950">
        <v>4.5524961500681922</v>
      </c>
      <c r="M1950">
        <v>0.30470419231432266</v>
      </c>
    </row>
    <row r="1951" spans="1:13" x14ac:dyDescent="0.25">
      <c r="A1951">
        <v>1997</v>
      </c>
      <c r="B1951">
        <v>4</v>
      </c>
      <c r="C1951">
        <v>28</v>
      </c>
      <c r="D1951">
        <v>-74.002099999999999</v>
      </c>
      <c r="E1951">
        <v>176.00389999999999</v>
      </c>
      <c r="F1951">
        <v>0</v>
      </c>
      <c r="G1951">
        <v>37913</v>
      </c>
      <c r="H1951">
        <v>0.1113159517457946</v>
      </c>
      <c r="I1951">
        <v>2.4052925843520736</v>
      </c>
      <c r="J1951">
        <v>0.78429221919617476</v>
      </c>
      <c r="K1951">
        <v>0.79536806361486945</v>
      </c>
      <c r="L1951">
        <v>13.724458217043209</v>
      </c>
      <c r="M1951">
        <v>0.91859494618423299</v>
      </c>
    </row>
    <row r="1952" spans="1:13" x14ac:dyDescent="0.25">
      <c r="A1952">
        <v>1997</v>
      </c>
      <c r="B1952">
        <v>4</v>
      </c>
      <c r="C1952">
        <v>28</v>
      </c>
      <c r="D1952">
        <v>-74.002099999999999</v>
      </c>
      <c r="E1952">
        <v>176.00389999999999</v>
      </c>
      <c r="F1952">
        <v>20</v>
      </c>
      <c r="G1952">
        <v>47160</v>
      </c>
      <c r="H1952">
        <v>0.13846596904311642</v>
      </c>
      <c r="I1952">
        <v>2.9919446701143086</v>
      </c>
      <c r="J1952">
        <v>0.97558149071008904</v>
      </c>
      <c r="K1952">
        <v>0.989358739220775</v>
      </c>
      <c r="L1952">
        <v>17.071860562755724</v>
      </c>
      <c r="M1952">
        <v>1.14264072117871</v>
      </c>
    </row>
    <row r="1953" spans="1:13" x14ac:dyDescent="0.25">
      <c r="A1953">
        <v>1997</v>
      </c>
      <c r="B1953">
        <v>4</v>
      </c>
      <c r="C1953">
        <v>28</v>
      </c>
      <c r="D1953">
        <v>-74.002099999999999</v>
      </c>
      <c r="E1953">
        <v>176.00389999999999</v>
      </c>
      <c r="F1953">
        <v>60</v>
      </c>
      <c r="G1953">
        <v>44934</v>
      </c>
      <c r="H1953">
        <v>0.13193023437199733</v>
      </c>
      <c r="I1953">
        <v>2.8507218364486078</v>
      </c>
      <c r="J1953">
        <v>0.9295330513903125</v>
      </c>
      <c r="K1953">
        <v>0.94265999974864934</v>
      </c>
      <c r="L1953">
        <v>16.266051368254146</v>
      </c>
      <c r="M1953">
        <v>1.0887069161459744</v>
      </c>
    </row>
    <row r="1954" spans="1:13" x14ac:dyDescent="0.25">
      <c r="A1954">
        <v>1997</v>
      </c>
      <c r="B1954">
        <v>4</v>
      </c>
      <c r="C1954">
        <v>28</v>
      </c>
      <c r="D1954">
        <v>50.25</v>
      </c>
      <c r="E1954">
        <v>-4.2169999999999996</v>
      </c>
      <c r="F1954">
        <v>10</v>
      </c>
      <c r="G1954">
        <v>517289.99999999994</v>
      </c>
      <c r="H1954">
        <v>0.42755475690020583</v>
      </c>
      <c r="I1954">
        <v>17.978255132961014</v>
      </c>
      <c r="J1954">
        <v>6.5444328803175011</v>
      </c>
      <c r="K1954">
        <v>14.807521596345035</v>
      </c>
      <c r="L1954">
        <v>3108.0097656185244</v>
      </c>
      <c r="M1954">
        <v>214.52720509540862</v>
      </c>
    </row>
    <row r="1955" spans="1:13" x14ac:dyDescent="0.25">
      <c r="A1955">
        <v>1997</v>
      </c>
      <c r="B1955">
        <v>5</v>
      </c>
      <c r="C1955">
        <v>12</v>
      </c>
      <c r="D1955">
        <v>50.25</v>
      </c>
      <c r="E1955">
        <v>-4.2169999999999996</v>
      </c>
      <c r="F1955">
        <v>10</v>
      </c>
      <c r="G1955">
        <v>0</v>
      </c>
      <c r="H1955">
        <v>0</v>
      </c>
      <c r="I1955">
        <v>0</v>
      </c>
      <c r="J1955">
        <v>0</v>
      </c>
      <c r="K1955">
        <v>0</v>
      </c>
      <c r="L1955">
        <v>0</v>
      </c>
      <c r="M1955">
        <v>0</v>
      </c>
    </row>
    <row r="1956" spans="1:13" x14ac:dyDescent="0.25">
      <c r="A1956">
        <v>1997</v>
      </c>
      <c r="B1956">
        <v>5</v>
      </c>
      <c r="C1956">
        <v>19</v>
      </c>
      <c r="D1956">
        <v>50.25</v>
      </c>
      <c r="E1956">
        <v>-4.2169999999999996</v>
      </c>
      <c r="F1956">
        <v>10</v>
      </c>
      <c r="G1956">
        <v>0</v>
      </c>
      <c r="H1956">
        <v>0</v>
      </c>
      <c r="I1956">
        <v>0</v>
      </c>
      <c r="J1956">
        <v>0</v>
      </c>
      <c r="K1956">
        <v>0</v>
      </c>
      <c r="L1956">
        <v>0</v>
      </c>
      <c r="M1956">
        <v>0</v>
      </c>
    </row>
    <row r="1957" spans="1:13" x14ac:dyDescent="0.25">
      <c r="A1957">
        <v>1997</v>
      </c>
      <c r="B1957">
        <v>5</v>
      </c>
      <c r="C1957">
        <v>22</v>
      </c>
      <c r="D1957">
        <v>74</v>
      </c>
      <c r="E1957">
        <v>33.5</v>
      </c>
      <c r="F1957">
        <v>0</v>
      </c>
      <c r="G1957">
        <v>945000</v>
      </c>
      <c r="H1957">
        <v>0.78106912035936238</v>
      </c>
      <c r="I1957">
        <v>32.843184868542131</v>
      </c>
      <c r="J1957">
        <v>11.95555505016536</v>
      </c>
      <c r="K1957">
        <v>27.050799181399331</v>
      </c>
      <c r="L1957">
        <v>5677.8001285729588</v>
      </c>
      <c r="M1957">
        <v>391.90436469902988</v>
      </c>
    </row>
    <row r="1958" spans="1:13" x14ac:dyDescent="0.25">
      <c r="A1958">
        <v>1997</v>
      </c>
      <c r="B1958">
        <v>5</v>
      </c>
      <c r="C1958">
        <v>22</v>
      </c>
      <c r="D1958">
        <v>74</v>
      </c>
      <c r="E1958">
        <v>33.5</v>
      </c>
      <c r="F1958">
        <v>20</v>
      </c>
      <c r="G1958">
        <v>324000</v>
      </c>
      <c r="H1958">
        <v>0.26779512698035279</v>
      </c>
      <c r="I1958">
        <v>11.260520526357302</v>
      </c>
      <c r="J1958">
        <v>4.0990474457709807</v>
      </c>
      <c r="K1958">
        <v>9.2745597193369136</v>
      </c>
      <c r="L1958">
        <v>1946.6743297964431</v>
      </c>
      <c r="M1958">
        <v>134.36721075395309</v>
      </c>
    </row>
    <row r="1959" spans="1:13" x14ac:dyDescent="0.25">
      <c r="A1959">
        <v>1997</v>
      </c>
      <c r="B1959">
        <v>5</v>
      </c>
      <c r="C1959">
        <v>22</v>
      </c>
      <c r="D1959">
        <v>74</v>
      </c>
      <c r="E1959">
        <v>33.5</v>
      </c>
      <c r="F1959">
        <v>50</v>
      </c>
      <c r="G1959">
        <v>8400</v>
      </c>
      <c r="H1959">
        <v>6.9428366254165545E-3</v>
      </c>
      <c r="I1959">
        <v>0.29193942105370785</v>
      </c>
      <c r="J1959">
        <v>0.10627160044591431</v>
      </c>
      <c r="K1959">
        <v>0.24045154827910514</v>
      </c>
      <c r="L1959">
        <v>50.469334476204082</v>
      </c>
      <c r="M1959">
        <v>3.4835943528802655</v>
      </c>
    </row>
    <row r="1960" spans="1:13" x14ac:dyDescent="0.25">
      <c r="A1960">
        <v>1997</v>
      </c>
      <c r="B1960">
        <v>5</v>
      </c>
      <c r="C1960">
        <v>22</v>
      </c>
      <c r="D1960">
        <v>74.5</v>
      </c>
      <c r="E1960">
        <v>33.5</v>
      </c>
      <c r="F1960">
        <v>0</v>
      </c>
      <c r="G1960">
        <v>260000</v>
      </c>
      <c r="H1960">
        <v>0.2148973241200362</v>
      </c>
      <c r="I1960">
        <v>9.0362201754719091</v>
      </c>
      <c r="J1960">
        <v>3.2893590614211576</v>
      </c>
      <c r="K1960">
        <v>7.4425479229246836</v>
      </c>
      <c r="L1960">
        <v>1562.1460671206025</v>
      </c>
      <c r="M1960">
        <v>107.82553949391297</v>
      </c>
    </row>
    <row r="1961" spans="1:13" x14ac:dyDescent="0.25">
      <c r="A1961">
        <v>1997</v>
      </c>
      <c r="B1961">
        <v>5</v>
      </c>
      <c r="C1961">
        <v>22</v>
      </c>
      <c r="D1961">
        <v>74.5</v>
      </c>
      <c r="E1961">
        <v>33.5</v>
      </c>
      <c r="F1961">
        <v>20</v>
      </c>
      <c r="G1961">
        <v>252000</v>
      </c>
      <c r="H1961">
        <v>0.20828509876249662</v>
      </c>
      <c r="I1961">
        <v>8.7581826316112359</v>
      </c>
      <c r="J1961">
        <v>3.1881480133774294</v>
      </c>
      <c r="K1961">
        <v>7.2135464483731546</v>
      </c>
      <c r="L1961">
        <v>1514.0800342861223</v>
      </c>
      <c r="M1961">
        <v>104.50783058640796</v>
      </c>
    </row>
    <row r="1962" spans="1:13" x14ac:dyDescent="0.25">
      <c r="A1962">
        <v>1997</v>
      </c>
      <c r="B1962">
        <v>5</v>
      </c>
      <c r="C1962">
        <v>22</v>
      </c>
      <c r="D1962">
        <v>74.5</v>
      </c>
      <c r="E1962">
        <v>33.5</v>
      </c>
      <c r="F1962">
        <v>50</v>
      </c>
      <c r="G1962">
        <v>18000</v>
      </c>
      <c r="H1962">
        <v>1.4877507054464044E-2</v>
      </c>
      <c r="I1962">
        <v>0.62558447368651682</v>
      </c>
      <c r="J1962">
        <v>0.22772485809838783</v>
      </c>
      <c r="K1962">
        <v>0.51525331774093963</v>
      </c>
      <c r="L1962">
        <v>108.14857387758018</v>
      </c>
      <c r="M1962">
        <v>7.4648450418862833</v>
      </c>
    </row>
    <row r="1963" spans="1:13" x14ac:dyDescent="0.25">
      <c r="A1963">
        <v>1997</v>
      </c>
      <c r="B1963">
        <v>5</v>
      </c>
      <c r="C1963">
        <v>23</v>
      </c>
      <c r="D1963">
        <v>72</v>
      </c>
      <c r="E1963">
        <v>33.5</v>
      </c>
      <c r="F1963">
        <v>50</v>
      </c>
      <c r="G1963">
        <v>1800</v>
      </c>
      <c r="H1963">
        <v>1.4877507054464046E-3</v>
      </c>
      <c r="I1963">
        <v>6.2558447368651682E-2</v>
      </c>
      <c r="J1963">
        <v>2.2772485809838781E-2</v>
      </c>
      <c r="K1963">
        <v>5.1525331774093963E-2</v>
      </c>
      <c r="L1963">
        <v>10.814857387758018</v>
      </c>
      <c r="M1963">
        <v>0.74648450418862833</v>
      </c>
    </row>
    <row r="1964" spans="1:13" x14ac:dyDescent="0.25">
      <c r="A1964">
        <v>1997</v>
      </c>
      <c r="B1964">
        <v>5</v>
      </c>
      <c r="C1964">
        <v>23</v>
      </c>
      <c r="D1964">
        <v>72.333299999999994</v>
      </c>
      <c r="E1964">
        <v>33.5</v>
      </c>
      <c r="F1964">
        <v>0</v>
      </c>
      <c r="G1964">
        <v>6280</v>
      </c>
      <c r="H1964">
        <v>5.1905969056685666E-3</v>
      </c>
      <c r="I1964">
        <v>0.2182594719306292</v>
      </c>
      <c r="J1964">
        <v>7.9450672714326417E-2</v>
      </c>
      <c r="K1964">
        <v>0.17976615752295005</v>
      </c>
      <c r="L1964">
        <v>37.731835775066862</v>
      </c>
      <c r="M1964">
        <v>2.6044014923914367</v>
      </c>
    </row>
    <row r="1965" spans="1:13" x14ac:dyDescent="0.25">
      <c r="A1965">
        <v>1997</v>
      </c>
      <c r="B1965">
        <v>5</v>
      </c>
      <c r="C1965">
        <v>23</v>
      </c>
      <c r="D1965">
        <v>72.333299999999994</v>
      </c>
      <c r="E1965">
        <v>33.5</v>
      </c>
      <c r="F1965">
        <v>20</v>
      </c>
      <c r="G1965">
        <v>74200</v>
      </c>
      <c r="H1965">
        <v>6.1328390191179562E-2</v>
      </c>
      <c r="I1965">
        <v>2.5787982193077523</v>
      </c>
      <c r="J1965">
        <v>0.93873247060557652</v>
      </c>
      <c r="K1965">
        <v>2.1239886764654288</v>
      </c>
      <c r="L1965">
        <v>445.81245453980273</v>
      </c>
      <c r="M1965">
        <v>30.771750117109011</v>
      </c>
    </row>
    <row r="1966" spans="1:13" x14ac:dyDescent="0.25">
      <c r="A1966">
        <v>1997</v>
      </c>
      <c r="B1966">
        <v>5</v>
      </c>
      <c r="C1966">
        <v>23</v>
      </c>
      <c r="D1966">
        <v>72.333299999999994</v>
      </c>
      <c r="E1966">
        <v>33.5</v>
      </c>
      <c r="F1966">
        <v>50</v>
      </c>
      <c r="G1966">
        <v>2240</v>
      </c>
      <c r="H1966">
        <v>1.8514231001110811E-3</v>
      </c>
      <c r="I1966">
        <v>7.7850512280988757E-2</v>
      </c>
      <c r="J1966">
        <v>2.8339093452243818E-2</v>
      </c>
      <c r="K1966">
        <v>6.4120412874428045E-2</v>
      </c>
      <c r="L1966">
        <v>13.458489193654422</v>
      </c>
      <c r="M1966">
        <v>0.92895849410140408</v>
      </c>
    </row>
    <row r="1967" spans="1:13" x14ac:dyDescent="0.25">
      <c r="A1967">
        <v>1997</v>
      </c>
      <c r="B1967">
        <v>5</v>
      </c>
      <c r="C1967">
        <v>23</v>
      </c>
      <c r="D1967">
        <v>72.5</v>
      </c>
      <c r="E1967">
        <v>33.5</v>
      </c>
      <c r="F1967">
        <v>0</v>
      </c>
      <c r="G1967">
        <v>1425</v>
      </c>
      <c r="H1967">
        <v>1.1778026418117369E-3</v>
      </c>
      <c r="I1967">
        <v>4.9525437500182581E-2</v>
      </c>
      <c r="J1967">
        <v>1.8028217932789036E-2</v>
      </c>
      <c r="K1967">
        <v>4.079088765449105E-2</v>
      </c>
      <c r="L1967">
        <v>8.5617620986417631</v>
      </c>
      <c r="M1967">
        <v>0.59096689914933076</v>
      </c>
    </row>
    <row r="1968" spans="1:13" x14ac:dyDescent="0.25">
      <c r="A1968">
        <v>1997</v>
      </c>
      <c r="B1968">
        <v>5</v>
      </c>
      <c r="C1968">
        <v>23</v>
      </c>
      <c r="D1968">
        <v>72.5</v>
      </c>
      <c r="E1968">
        <v>33.5</v>
      </c>
      <c r="F1968">
        <v>20</v>
      </c>
      <c r="G1968">
        <v>495000</v>
      </c>
      <c r="H1968">
        <v>0.40913144399776125</v>
      </c>
      <c r="I1968">
        <v>17.20357302637921</v>
      </c>
      <c r="J1968">
        <v>6.2624335977056651</v>
      </c>
      <c r="K1968">
        <v>14.16946623787584</v>
      </c>
      <c r="L1968">
        <v>2974.0857816334546</v>
      </c>
      <c r="M1968">
        <v>205.28323865187278</v>
      </c>
    </row>
    <row r="1969" spans="1:13" x14ac:dyDescent="0.25">
      <c r="A1969">
        <v>1997</v>
      </c>
      <c r="B1969">
        <v>5</v>
      </c>
      <c r="C1969">
        <v>23</v>
      </c>
      <c r="D1969">
        <v>72.5</v>
      </c>
      <c r="E1969">
        <v>33.5</v>
      </c>
      <c r="F1969">
        <v>50</v>
      </c>
      <c r="G1969">
        <v>210000</v>
      </c>
      <c r="H1969">
        <v>0.17357091563541385</v>
      </c>
      <c r="I1969">
        <v>7.298485526342696</v>
      </c>
      <c r="J1969">
        <v>2.6567900111478577</v>
      </c>
      <c r="K1969">
        <v>6.0112887069776288</v>
      </c>
      <c r="L1969">
        <v>1261.7333619051021</v>
      </c>
      <c r="M1969">
        <v>87.089858822006633</v>
      </c>
    </row>
    <row r="1970" spans="1:13" x14ac:dyDescent="0.25">
      <c r="A1970">
        <v>1997</v>
      </c>
      <c r="B1970">
        <v>5</v>
      </c>
      <c r="C1970">
        <v>23</v>
      </c>
      <c r="D1970">
        <v>72.5</v>
      </c>
      <c r="E1970">
        <v>33.5</v>
      </c>
      <c r="F1970">
        <v>100</v>
      </c>
      <c r="G1970">
        <v>2080</v>
      </c>
      <c r="H1970">
        <v>1.7191785929602896E-3</v>
      </c>
      <c r="I1970">
        <v>7.2289761403775271E-2</v>
      </c>
      <c r="J1970">
        <v>2.6314872491369261E-2</v>
      </c>
      <c r="K1970">
        <v>5.9540383383397469E-2</v>
      </c>
      <c r="L1970">
        <v>12.49716853696482</v>
      </c>
      <c r="M1970">
        <v>0.86260431595130382</v>
      </c>
    </row>
    <row r="1971" spans="1:13" x14ac:dyDescent="0.25">
      <c r="A1971">
        <v>1997</v>
      </c>
      <c r="B1971">
        <v>5</v>
      </c>
      <c r="C1971">
        <v>23</v>
      </c>
      <c r="D1971">
        <v>73</v>
      </c>
      <c r="E1971">
        <v>33.5</v>
      </c>
      <c r="F1971">
        <v>0</v>
      </c>
      <c r="G1971">
        <v>18240</v>
      </c>
      <c r="H1971">
        <v>1.5075873815190233E-2</v>
      </c>
      <c r="I1971">
        <v>0.633925600002337</v>
      </c>
      <c r="J1971">
        <v>0.23076118953969965</v>
      </c>
      <c r="K1971">
        <v>0.52212336197748543</v>
      </c>
      <c r="L1971">
        <v>109.59055486261458</v>
      </c>
      <c r="M1971">
        <v>7.5643763091114335</v>
      </c>
    </row>
    <row r="1972" spans="1:13" x14ac:dyDescent="0.25">
      <c r="A1972">
        <v>1997</v>
      </c>
      <c r="B1972">
        <v>5</v>
      </c>
      <c r="C1972">
        <v>23</v>
      </c>
      <c r="D1972">
        <v>73</v>
      </c>
      <c r="E1972">
        <v>33.5</v>
      </c>
      <c r="F1972">
        <v>20</v>
      </c>
      <c r="G1972">
        <v>640000</v>
      </c>
      <c r="H1972">
        <v>0.52897802860316601</v>
      </c>
      <c r="I1972">
        <v>22.243003508853931</v>
      </c>
      <c r="J1972">
        <v>8.0968838434982331</v>
      </c>
      <c r="K1972">
        <v>18.320117964122296</v>
      </c>
      <c r="L1972">
        <v>3845.282626758406</v>
      </c>
      <c r="M1972">
        <v>265.41671260040118</v>
      </c>
    </row>
    <row r="1973" spans="1:13" x14ac:dyDescent="0.25">
      <c r="A1973">
        <v>1997</v>
      </c>
      <c r="B1973">
        <v>5</v>
      </c>
      <c r="C1973">
        <v>23</v>
      </c>
      <c r="D1973">
        <v>73</v>
      </c>
      <c r="E1973">
        <v>33.5</v>
      </c>
      <c r="F1973">
        <v>50</v>
      </c>
      <c r="G1973">
        <v>128000</v>
      </c>
      <c r="H1973">
        <v>0.10579560572063321</v>
      </c>
      <c r="I1973">
        <v>4.4486007017707863</v>
      </c>
      <c r="J1973">
        <v>1.6193767686996468</v>
      </c>
      <c r="K1973">
        <v>3.6640235928244596</v>
      </c>
      <c r="L1973">
        <v>769.05652535168122</v>
      </c>
      <c r="M1973">
        <v>53.083342520080237</v>
      </c>
    </row>
    <row r="1974" spans="1:13" x14ac:dyDescent="0.25">
      <c r="A1974">
        <v>1997</v>
      </c>
      <c r="B1974">
        <v>5</v>
      </c>
      <c r="C1974">
        <v>23</v>
      </c>
      <c r="D1974">
        <v>73</v>
      </c>
      <c r="E1974">
        <v>33.5</v>
      </c>
      <c r="F1974">
        <v>100</v>
      </c>
      <c r="G1974">
        <v>4200</v>
      </c>
      <c r="H1974">
        <v>3.4714183127082772E-3</v>
      </c>
      <c r="I1974">
        <v>0.14596971052685392</v>
      </c>
      <c r="J1974">
        <v>5.3135800222957157E-2</v>
      </c>
      <c r="K1974">
        <v>0.12022577413955257</v>
      </c>
      <c r="L1974">
        <v>25.234667238102041</v>
      </c>
      <c r="M1974">
        <v>1.7417971764401328</v>
      </c>
    </row>
    <row r="1975" spans="1:13" x14ac:dyDescent="0.25">
      <c r="A1975">
        <v>1997</v>
      </c>
      <c r="B1975">
        <v>5</v>
      </c>
      <c r="C1975">
        <v>23</v>
      </c>
      <c r="D1975">
        <v>73</v>
      </c>
      <c r="E1975">
        <v>33.5</v>
      </c>
      <c r="F1975">
        <v>150</v>
      </c>
      <c r="G1975">
        <v>880</v>
      </c>
      <c r="H1975">
        <v>7.2734478932935328E-4</v>
      </c>
      <c r="I1975">
        <v>3.0584129824674153E-2</v>
      </c>
      <c r="J1975">
        <v>1.1133215284810071E-2</v>
      </c>
      <c r="K1975">
        <v>2.5190162200668158E-2</v>
      </c>
      <c r="L1975">
        <v>5.2872636117928087</v>
      </c>
      <c r="M1975">
        <v>0.3649479798255516</v>
      </c>
    </row>
    <row r="1976" spans="1:13" x14ac:dyDescent="0.25">
      <c r="A1976">
        <v>1997</v>
      </c>
      <c r="B1976">
        <v>5</v>
      </c>
      <c r="C1976">
        <v>23</v>
      </c>
      <c r="D1976">
        <v>73.5</v>
      </c>
      <c r="E1976">
        <v>33.5</v>
      </c>
      <c r="F1976">
        <v>0</v>
      </c>
      <c r="G1976">
        <v>2400000</v>
      </c>
      <c r="H1976">
        <v>1.9836676072618726</v>
      </c>
      <c r="I1976">
        <v>83.411263158202232</v>
      </c>
      <c r="J1976">
        <v>30.363314413118378</v>
      </c>
      <c r="K1976">
        <v>68.700442365458613</v>
      </c>
      <c r="L1976">
        <v>14419.809850344023</v>
      </c>
      <c r="M1976">
        <v>995.31267225150441</v>
      </c>
    </row>
    <row r="1977" spans="1:13" x14ac:dyDescent="0.25">
      <c r="A1977">
        <v>1997</v>
      </c>
      <c r="B1977">
        <v>5</v>
      </c>
      <c r="C1977">
        <v>23</v>
      </c>
      <c r="D1977">
        <v>73.5</v>
      </c>
      <c r="E1977">
        <v>33.5</v>
      </c>
      <c r="F1977">
        <v>20</v>
      </c>
      <c r="G1977">
        <v>760000</v>
      </c>
      <c r="H1977">
        <v>0.62816140896625972</v>
      </c>
      <c r="I1977">
        <v>26.413566666764041</v>
      </c>
      <c r="J1977">
        <v>9.6150495641541518</v>
      </c>
      <c r="K1977">
        <v>21.755140082395229</v>
      </c>
      <c r="L1977">
        <v>4566.2731192756073</v>
      </c>
      <c r="M1977">
        <v>315.18234621297637</v>
      </c>
    </row>
    <row r="1978" spans="1:13" x14ac:dyDescent="0.25">
      <c r="A1978">
        <v>1997</v>
      </c>
      <c r="B1978">
        <v>5</v>
      </c>
      <c r="C1978">
        <v>23</v>
      </c>
      <c r="D1978">
        <v>73.5</v>
      </c>
      <c r="E1978">
        <v>33.5</v>
      </c>
      <c r="F1978">
        <v>50</v>
      </c>
      <c r="G1978">
        <v>48000</v>
      </c>
      <c r="H1978">
        <v>3.9673352145237456E-2</v>
      </c>
      <c r="I1978">
        <v>1.6682252631640448</v>
      </c>
      <c r="J1978">
        <v>0.6072662882623675</v>
      </c>
      <c r="K1978">
        <v>1.3740088473091723</v>
      </c>
      <c r="L1978">
        <v>288.39619700688047</v>
      </c>
      <c r="M1978">
        <v>19.906253445030089</v>
      </c>
    </row>
    <row r="1979" spans="1:13" x14ac:dyDescent="0.25">
      <c r="A1979">
        <v>1997</v>
      </c>
      <c r="B1979">
        <v>5</v>
      </c>
      <c r="C1979">
        <v>26</v>
      </c>
      <c r="D1979">
        <v>50.25</v>
      </c>
      <c r="E1979">
        <v>-4.2169999999999996</v>
      </c>
      <c r="F1979">
        <v>10</v>
      </c>
      <c r="G1979">
        <v>0</v>
      </c>
      <c r="H1979">
        <v>0</v>
      </c>
      <c r="I1979">
        <v>0</v>
      </c>
      <c r="J1979">
        <v>0</v>
      </c>
      <c r="K1979">
        <v>0</v>
      </c>
      <c r="L1979">
        <v>0</v>
      </c>
      <c r="M1979">
        <v>0</v>
      </c>
    </row>
    <row r="1980" spans="1:13" x14ac:dyDescent="0.25">
      <c r="A1980">
        <v>1997</v>
      </c>
      <c r="B1980">
        <v>5</v>
      </c>
      <c r="C1980">
        <v>29</v>
      </c>
      <c r="D1980">
        <v>57.43</v>
      </c>
      <c r="E1980">
        <v>-56.2</v>
      </c>
      <c r="F1980">
        <v>4</v>
      </c>
      <c r="G1980">
        <v>1000000</v>
      </c>
      <c r="H1980">
        <v>0.82652816969244691</v>
      </c>
      <c r="I1980">
        <v>34.754692982584267</v>
      </c>
      <c r="J1980">
        <v>12.651381005465991</v>
      </c>
      <c r="K1980">
        <v>28.625184318941088</v>
      </c>
      <c r="L1980">
        <v>6008.25410431001</v>
      </c>
      <c r="M1980">
        <v>414.71361343812686</v>
      </c>
    </row>
    <row r="1981" spans="1:13" x14ac:dyDescent="0.25">
      <c r="A1981">
        <v>1997</v>
      </c>
      <c r="B1981">
        <v>6</v>
      </c>
      <c r="C1981">
        <v>1</v>
      </c>
      <c r="D1981">
        <v>61.12</v>
      </c>
      <c r="E1981">
        <v>-50.4</v>
      </c>
      <c r="F1981">
        <v>10</v>
      </c>
      <c r="G1981">
        <v>1000000</v>
      </c>
      <c r="H1981">
        <v>0.82652816969244691</v>
      </c>
      <c r="I1981">
        <v>34.754692982584267</v>
      </c>
      <c r="J1981">
        <v>12.651381005465991</v>
      </c>
      <c r="K1981">
        <v>28.625184318941088</v>
      </c>
      <c r="L1981">
        <v>6008.25410431001</v>
      </c>
      <c r="M1981">
        <v>414.71361343812686</v>
      </c>
    </row>
    <row r="1982" spans="1:13" x14ac:dyDescent="0.25">
      <c r="A1982">
        <v>1997</v>
      </c>
      <c r="B1982">
        <v>6</v>
      </c>
      <c r="C1982">
        <v>2</v>
      </c>
      <c r="D1982">
        <v>50.25</v>
      </c>
      <c r="E1982">
        <v>-4.2169999999999996</v>
      </c>
      <c r="F1982">
        <v>10</v>
      </c>
      <c r="G1982">
        <v>0</v>
      </c>
      <c r="H1982">
        <v>0</v>
      </c>
      <c r="I1982">
        <v>0</v>
      </c>
      <c r="J1982">
        <v>0</v>
      </c>
      <c r="K1982">
        <v>0</v>
      </c>
      <c r="L1982">
        <v>0</v>
      </c>
      <c r="M1982">
        <v>0</v>
      </c>
    </row>
    <row r="1983" spans="1:13" x14ac:dyDescent="0.25">
      <c r="A1983">
        <v>1997</v>
      </c>
      <c r="B1983">
        <v>6</v>
      </c>
      <c r="C1983">
        <v>9</v>
      </c>
      <c r="D1983">
        <v>50.25</v>
      </c>
      <c r="E1983">
        <v>-4.2169999999999996</v>
      </c>
      <c r="F1983">
        <v>10</v>
      </c>
      <c r="G1983">
        <v>0</v>
      </c>
      <c r="H1983">
        <v>0</v>
      </c>
      <c r="I1983">
        <v>0</v>
      </c>
      <c r="J1983">
        <v>0</v>
      </c>
      <c r="K1983">
        <v>0</v>
      </c>
      <c r="L1983">
        <v>0</v>
      </c>
      <c r="M1983">
        <v>0</v>
      </c>
    </row>
    <row r="1984" spans="1:13" x14ac:dyDescent="0.25">
      <c r="A1984">
        <v>1997</v>
      </c>
      <c r="B1984">
        <v>6</v>
      </c>
      <c r="C1984">
        <v>16</v>
      </c>
      <c r="D1984">
        <v>50.25</v>
      </c>
      <c r="E1984">
        <v>-4.2169999999999996</v>
      </c>
      <c r="F1984">
        <v>10</v>
      </c>
      <c r="G1984">
        <v>0</v>
      </c>
      <c r="H1984">
        <v>0</v>
      </c>
      <c r="I1984">
        <v>0</v>
      </c>
      <c r="J1984">
        <v>0</v>
      </c>
      <c r="K1984">
        <v>0</v>
      </c>
      <c r="L1984">
        <v>0</v>
      </c>
      <c r="M1984">
        <v>0</v>
      </c>
    </row>
    <row r="1985" spans="1:13" x14ac:dyDescent="0.25">
      <c r="A1985">
        <v>1997</v>
      </c>
      <c r="B1985">
        <v>6</v>
      </c>
      <c r="C1985">
        <v>23</v>
      </c>
      <c r="D1985">
        <v>50.25</v>
      </c>
      <c r="E1985">
        <v>-4.2169999999999996</v>
      </c>
      <c r="F1985">
        <v>10</v>
      </c>
      <c r="G1985">
        <v>0</v>
      </c>
      <c r="H1985">
        <v>0</v>
      </c>
      <c r="I1985">
        <v>0</v>
      </c>
      <c r="J1985">
        <v>0</v>
      </c>
      <c r="K1985">
        <v>0</v>
      </c>
      <c r="L1985">
        <v>0</v>
      </c>
      <c r="M1985">
        <v>0</v>
      </c>
    </row>
    <row r="1986" spans="1:13" x14ac:dyDescent="0.25">
      <c r="A1986">
        <v>1997</v>
      </c>
      <c r="B1986">
        <v>6</v>
      </c>
      <c r="C1986">
        <v>30</v>
      </c>
      <c r="D1986">
        <v>50.25</v>
      </c>
      <c r="E1986">
        <v>-4.2169999999999996</v>
      </c>
      <c r="F1986">
        <v>10</v>
      </c>
      <c r="G1986">
        <v>0</v>
      </c>
      <c r="H1986">
        <v>0</v>
      </c>
      <c r="I1986">
        <v>0</v>
      </c>
      <c r="J1986">
        <v>0</v>
      </c>
      <c r="K1986">
        <v>0</v>
      </c>
      <c r="L1986">
        <v>0</v>
      </c>
      <c r="M1986">
        <v>0</v>
      </c>
    </row>
    <row r="1987" spans="1:13" x14ac:dyDescent="0.25">
      <c r="A1987">
        <v>1997</v>
      </c>
      <c r="B1987">
        <v>7</v>
      </c>
      <c r="C1987">
        <v>7</v>
      </c>
      <c r="D1987">
        <v>50.25</v>
      </c>
      <c r="E1987">
        <v>-4.2169999999999996</v>
      </c>
      <c r="F1987">
        <v>10</v>
      </c>
      <c r="G1987">
        <v>0</v>
      </c>
      <c r="H1987">
        <v>0</v>
      </c>
      <c r="I1987">
        <v>0</v>
      </c>
      <c r="J1987">
        <v>0</v>
      </c>
      <c r="K1987">
        <v>0</v>
      </c>
      <c r="L1987">
        <v>0</v>
      </c>
      <c r="M1987">
        <v>0</v>
      </c>
    </row>
    <row r="1988" spans="1:13" x14ac:dyDescent="0.25">
      <c r="A1988">
        <v>1997</v>
      </c>
      <c r="B1988">
        <v>7</v>
      </c>
      <c r="C1988">
        <v>14</v>
      </c>
      <c r="D1988">
        <v>50.25</v>
      </c>
      <c r="E1988">
        <v>-4.2169999999999996</v>
      </c>
      <c r="F1988">
        <v>10</v>
      </c>
      <c r="G1988">
        <v>0</v>
      </c>
      <c r="H1988">
        <v>0</v>
      </c>
      <c r="I1988">
        <v>0</v>
      </c>
      <c r="J1988">
        <v>0</v>
      </c>
      <c r="K1988">
        <v>0</v>
      </c>
      <c r="L1988">
        <v>0</v>
      </c>
      <c r="M1988">
        <v>0</v>
      </c>
    </row>
    <row r="1989" spans="1:13" x14ac:dyDescent="0.25">
      <c r="A1989">
        <v>1997</v>
      </c>
      <c r="B1989">
        <v>7</v>
      </c>
      <c r="C1989">
        <v>21</v>
      </c>
      <c r="D1989">
        <v>50.25</v>
      </c>
      <c r="E1989">
        <v>-4.2169999999999996</v>
      </c>
      <c r="F1989">
        <v>10</v>
      </c>
      <c r="G1989">
        <v>0</v>
      </c>
      <c r="H1989">
        <v>0</v>
      </c>
      <c r="I1989">
        <v>0</v>
      </c>
      <c r="J1989">
        <v>0</v>
      </c>
      <c r="K1989">
        <v>0</v>
      </c>
      <c r="L1989">
        <v>0</v>
      </c>
      <c r="M1989">
        <v>0</v>
      </c>
    </row>
    <row r="1990" spans="1:13" x14ac:dyDescent="0.25">
      <c r="A1990">
        <v>1997</v>
      </c>
      <c r="B1990">
        <v>7</v>
      </c>
      <c r="C1990">
        <v>28</v>
      </c>
      <c r="D1990">
        <v>50.25</v>
      </c>
      <c r="E1990">
        <v>-4.2169999999999996</v>
      </c>
      <c r="F1990">
        <v>10</v>
      </c>
      <c r="G1990">
        <v>0</v>
      </c>
      <c r="H1990">
        <v>0</v>
      </c>
      <c r="I1990">
        <v>0</v>
      </c>
      <c r="J1990">
        <v>0</v>
      </c>
      <c r="K1990">
        <v>0</v>
      </c>
      <c r="L1990">
        <v>0</v>
      </c>
      <c r="M1990">
        <v>0</v>
      </c>
    </row>
    <row r="1991" spans="1:13" x14ac:dyDescent="0.25">
      <c r="A1991">
        <v>1997</v>
      </c>
      <c r="B1991">
        <v>8</v>
      </c>
      <c r="C1991">
        <v>4</v>
      </c>
      <c r="D1991">
        <v>50.25</v>
      </c>
      <c r="E1991">
        <v>-4.2169999999999996</v>
      </c>
      <c r="F1991">
        <v>10</v>
      </c>
      <c r="G1991">
        <v>0</v>
      </c>
      <c r="H1991">
        <v>0</v>
      </c>
      <c r="I1991">
        <v>0</v>
      </c>
      <c r="J1991">
        <v>0</v>
      </c>
      <c r="K1991">
        <v>0</v>
      </c>
      <c r="L1991">
        <v>0</v>
      </c>
      <c r="M1991">
        <v>0</v>
      </c>
    </row>
    <row r="1992" spans="1:13" x14ac:dyDescent="0.25">
      <c r="A1992">
        <v>1997</v>
      </c>
      <c r="B1992">
        <v>8</v>
      </c>
      <c r="C1992">
        <v>11</v>
      </c>
      <c r="D1992">
        <v>50.25</v>
      </c>
      <c r="E1992">
        <v>-4.2169999999999996</v>
      </c>
      <c r="F1992">
        <v>10</v>
      </c>
      <c r="G1992">
        <v>0</v>
      </c>
      <c r="H1992">
        <v>0</v>
      </c>
      <c r="I1992">
        <v>0</v>
      </c>
      <c r="J1992">
        <v>0</v>
      </c>
      <c r="K1992">
        <v>0</v>
      </c>
      <c r="L1992">
        <v>0</v>
      </c>
      <c r="M1992">
        <v>0</v>
      </c>
    </row>
    <row r="1993" spans="1:13" x14ac:dyDescent="0.25">
      <c r="A1993">
        <v>1997</v>
      </c>
      <c r="B1993">
        <v>8</v>
      </c>
      <c r="C1993">
        <v>18</v>
      </c>
      <c r="D1993">
        <v>50.25</v>
      </c>
      <c r="E1993">
        <v>-4.2169999999999996</v>
      </c>
      <c r="F1993">
        <v>10</v>
      </c>
      <c r="G1993">
        <v>0</v>
      </c>
      <c r="H1993">
        <v>0</v>
      </c>
      <c r="I1993">
        <v>0</v>
      </c>
      <c r="J1993">
        <v>0</v>
      </c>
      <c r="K1993">
        <v>0</v>
      </c>
      <c r="L1993">
        <v>0</v>
      </c>
      <c r="M1993">
        <v>0</v>
      </c>
    </row>
    <row r="1994" spans="1:13" x14ac:dyDescent="0.25">
      <c r="A1994">
        <v>1997</v>
      </c>
      <c r="B1994">
        <v>8</v>
      </c>
      <c r="C1994">
        <v>25</v>
      </c>
      <c r="D1994">
        <v>50.25</v>
      </c>
      <c r="E1994">
        <v>-4.2169999999999996</v>
      </c>
      <c r="F1994">
        <v>10</v>
      </c>
      <c r="G1994">
        <v>0</v>
      </c>
      <c r="H1994">
        <v>0</v>
      </c>
      <c r="I1994">
        <v>0</v>
      </c>
      <c r="J1994">
        <v>0</v>
      </c>
      <c r="K1994">
        <v>0</v>
      </c>
      <c r="L1994">
        <v>0</v>
      </c>
      <c r="M1994">
        <v>0</v>
      </c>
    </row>
    <row r="1995" spans="1:13" x14ac:dyDescent="0.25">
      <c r="A1995">
        <v>1997</v>
      </c>
      <c r="B1995">
        <v>9</v>
      </c>
      <c r="C1995">
        <v>1</v>
      </c>
      <c r="D1995">
        <v>50.25</v>
      </c>
      <c r="E1995">
        <v>-4.2169999999999996</v>
      </c>
      <c r="F1995">
        <v>10</v>
      </c>
      <c r="G1995">
        <v>0</v>
      </c>
      <c r="H1995">
        <v>0</v>
      </c>
      <c r="I1995">
        <v>0</v>
      </c>
      <c r="J1995">
        <v>0</v>
      </c>
      <c r="K1995">
        <v>0</v>
      </c>
      <c r="L1995">
        <v>0</v>
      </c>
      <c r="M1995">
        <v>0</v>
      </c>
    </row>
    <row r="1996" spans="1:13" x14ac:dyDescent="0.25">
      <c r="A1996">
        <v>1997</v>
      </c>
      <c r="B1996">
        <v>9</v>
      </c>
      <c r="C1996">
        <v>8</v>
      </c>
      <c r="D1996">
        <v>50.25</v>
      </c>
      <c r="E1996">
        <v>-4.2169999999999996</v>
      </c>
      <c r="F1996">
        <v>10</v>
      </c>
      <c r="G1996">
        <v>4000</v>
      </c>
      <c r="H1996">
        <v>3.3061126787697877E-3</v>
      </c>
      <c r="I1996">
        <v>0.13901877193033707</v>
      </c>
      <c r="J1996">
        <v>5.0605524021863961E-2</v>
      </c>
      <c r="K1996">
        <v>0.11450073727576436</v>
      </c>
      <c r="L1996">
        <v>24.033016417240038</v>
      </c>
      <c r="M1996">
        <v>1.6588544537525074</v>
      </c>
    </row>
    <row r="1997" spans="1:13" x14ac:dyDescent="0.25">
      <c r="A1997">
        <v>1997</v>
      </c>
      <c r="B1997">
        <v>9</v>
      </c>
      <c r="C1997">
        <v>15</v>
      </c>
      <c r="D1997">
        <v>50.25</v>
      </c>
      <c r="E1997">
        <v>-4.2169999999999996</v>
      </c>
      <c r="F1997">
        <v>10</v>
      </c>
      <c r="G1997">
        <v>0</v>
      </c>
      <c r="H1997">
        <v>0</v>
      </c>
      <c r="I1997">
        <v>0</v>
      </c>
      <c r="J1997">
        <v>0</v>
      </c>
      <c r="K1997">
        <v>0</v>
      </c>
      <c r="L1997">
        <v>0</v>
      </c>
      <c r="M1997">
        <v>0</v>
      </c>
    </row>
    <row r="1998" spans="1:13" x14ac:dyDescent="0.25">
      <c r="A1998">
        <v>1997</v>
      </c>
      <c r="B1998">
        <v>9</v>
      </c>
      <c r="C1998">
        <v>22</v>
      </c>
      <c r="D1998">
        <v>50.25</v>
      </c>
      <c r="E1998">
        <v>-4.2169999999999996</v>
      </c>
      <c r="F1998">
        <v>10</v>
      </c>
      <c r="G1998">
        <v>15000</v>
      </c>
      <c r="H1998">
        <v>1.2397922545386705E-2</v>
      </c>
      <c r="I1998">
        <v>0.52132039473876401</v>
      </c>
      <c r="J1998">
        <v>0.18977071508198987</v>
      </c>
      <c r="K1998">
        <v>0.42937776478411632</v>
      </c>
      <c r="L1998">
        <v>90.12381156465014</v>
      </c>
      <c r="M1998">
        <v>6.2207042015719027</v>
      </c>
    </row>
    <row r="1999" spans="1:13" x14ac:dyDescent="0.25">
      <c r="A1999">
        <v>1997</v>
      </c>
      <c r="B1999">
        <v>9</v>
      </c>
      <c r="C1999">
        <v>29</v>
      </c>
      <c r="D1999">
        <v>50.25</v>
      </c>
      <c r="E1999">
        <v>-4.2169999999999996</v>
      </c>
      <c r="F1999">
        <v>10</v>
      </c>
      <c r="G1999">
        <v>0</v>
      </c>
      <c r="H1999">
        <v>0</v>
      </c>
      <c r="I1999">
        <v>0</v>
      </c>
      <c r="J1999">
        <v>0</v>
      </c>
      <c r="K1999">
        <v>0</v>
      </c>
      <c r="L1999">
        <v>0</v>
      </c>
      <c r="M1999">
        <v>0</v>
      </c>
    </row>
    <row r="2000" spans="1:13" x14ac:dyDescent="0.25">
      <c r="A2000">
        <v>1997</v>
      </c>
      <c r="B2000">
        <v>10</v>
      </c>
      <c r="C2000">
        <v>6</v>
      </c>
      <c r="D2000">
        <v>50.25</v>
      </c>
      <c r="E2000">
        <v>-4.2169999999999996</v>
      </c>
      <c r="F2000">
        <v>10</v>
      </c>
      <c r="G2000">
        <v>0</v>
      </c>
      <c r="H2000">
        <v>0</v>
      </c>
      <c r="I2000">
        <v>0</v>
      </c>
      <c r="J2000">
        <v>0</v>
      </c>
      <c r="K2000">
        <v>0</v>
      </c>
      <c r="L2000">
        <v>0</v>
      </c>
      <c r="M2000">
        <v>0</v>
      </c>
    </row>
    <row r="2001" spans="1:13" x14ac:dyDescent="0.25">
      <c r="A2001">
        <v>1997</v>
      </c>
      <c r="B2001">
        <v>11</v>
      </c>
      <c r="C2001">
        <v>3</v>
      </c>
      <c r="D2001">
        <v>50.25</v>
      </c>
      <c r="E2001">
        <v>-4.2169999999999996</v>
      </c>
      <c r="F2001">
        <v>10</v>
      </c>
      <c r="G2001">
        <v>0</v>
      </c>
      <c r="H2001">
        <v>0</v>
      </c>
      <c r="I2001">
        <v>0</v>
      </c>
      <c r="J2001">
        <v>0</v>
      </c>
      <c r="K2001">
        <v>0</v>
      </c>
      <c r="L2001">
        <v>0</v>
      </c>
      <c r="M2001">
        <v>0</v>
      </c>
    </row>
    <row r="2002" spans="1:13" x14ac:dyDescent="0.25">
      <c r="A2002">
        <v>1997</v>
      </c>
      <c r="B2002">
        <v>11</v>
      </c>
      <c r="C2002">
        <v>10</v>
      </c>
      <c r="D2002">
        <v>50.25</v>
      </c>
      <c r="E2002">
        <v>-4.2169999999999996</v>
      </c>
      <c r="F2002">
        <v>10</v>
      </c>
      <c r="G2002">
        <v>0</v>
      </c>
      <c r="H2002">
        <v>0</v>
      </c>
      <c r="I2002">
        <v>0</v>
      </c>
      <c r="J2002">
        <v>0</v>
      </c>
      <c r="K2002">
        <v>0</v>
      </c>
      <c r="L2002">
        <v>0</v>
      </c>
      <c r="M2002">
        <v>0</v>
      </c>
    </row>
    <row r="2003" spans="1:13" x14ac:dyDescent="0.25">
      <c r="A2003">
        <v>1997</v>
      </c>
      <c r="B2003">
        <v>11</v>
      </c>
      <c r="C2003">
        <v>17</v>
      </c>
      <c r="D2003">
        <v>50.25</v>
      </c>
      <c r="E2003">
        <v>-4.2169999999999996</v>
      </c>
      <c r="F2003">
        <v>10</v>
      </c>
      <c r="G2003">
        <v>0</v>
      </c>
      <c r="H2003">
        <v>0</v>
      </c>
      <c r="I2003">
        <v>0</v>
      </c>
      <c r="J2003">
        <v>0</v>
      </c>
      <c r="K2003">
        <v>0</v>
      </c>
      <c r="L2003">
        <v>0</v>
      </c>
      <c r="M2003">
        <v>0</v>
      </c>
    </row>
    <row r="2004" spans="1:13" x14ac:dyDescent="0.25">
      <c r="A2004">
        <v>1997</v>
      </c>
      <c r="B2004">
        <v>11</v>
      </c>
      <c r="C2004">
        <v>18</v>
      </c>
      <c r="D2004">
        <v>-76.5</v>
      </c>
      <c r="E2004">
        <v>175.99719999999999</v>
      </c>
      <c r="F2004">
        <v>0</v>
      </c>
      <c r="G2004">
        <v>215461</v>
      </c>
      <c r="H2004">
        <v>0.63261272595417528</v>
      </c>
      <c r="I2004">
        <v>13.669367908555961</v>
      </c>
      <c r="J2004">
        <v>4.4571620773936917</v>
      </c>
      <c r="K2004">
        <v>4.5201065163538461</v>
      </c>
      <c r="L2004">
        <v>77.996610447665617</v>
      </c>
      <c r="M2004">
        <v>5.2204095086065738</v>
      </c>
    </row>
    <row r="2005" spans="1:13" x14ac:dyDescent="0.25">
      <c r="A2005">
        <v>1997</v>
      </c>
      <c r="B2005">
        <v>11</v>
      </c>
      <c r="C2005">
        <v>18</v>
      </c>
      <c r="D2005">
        <v>-76.5</v>
      </c>
      <c r="E2005">
        <v>175.99719999999999</v>
      </c>
      <c r="F2005">
        <v>10</v>
      </c>
      <c r="G2005">
        <v>191521</v>
      </c>
      <c r="H2005">
        <v>0.56232274930251702</v>
      </c>
      <c r="I2005">
        <v>12.150556301207857</v>
      </c>
      <c r="J2005">
        <v>3.9619241450866616</v>
      </c>
      <c r="K2005">
        <v>4.0178747899555143</v>
      </c>
      <c r="L2005">
        <v>69.330360620007184</v>
      </c>
      <c r="M2005">
        <v>4.6403666997639457</v>
      </c>
    </row>
    <row r="2006" spans="1:13" x14ac:dyDescent="0.25">
      <c r="A2006">
        <v>1997</v>
      </c>
      <c r="B2006">
        <v>11</v>
      </c>
      <c r="C2006">
        <v>18</v>
      </c>
      <c r="D2006">
        <v>-76.5</v>
      </c>
      <c r="E2006">
        <v>175.99719999999999</v>
      </c>
      <c r="F2006">
        <v>60</v>
      </c>
      <c r="G2006">
        <v>287281</v>
      </c>
      <c r="H2006">
        <v>0.84348265590915039</v>
      </c>
      <c r="I2006">
        <v>18.225802730600268</v>
      </c>
      <c r="J2006">
        <v>5.9428758743147814</v>
      </c>
      <c r="K2006">
        <v>6.0268016955488433</v>
      </c>
      <c r="L2006">
        <v>103.99535993064094</v>
      </c>
      <c r="M2006">
        <v>6.9605379351344565</v>
      </c>
    </row>
    <row r="2007" spans="1:13" x14ac:dyDescent="0.25">
      <c r="A2007">
        <v>1997</v>
      </c>
      <c r="B2007">
        <v>11</v>
      </c>
      <c r="C2007">
        <v>18</v>
      </c>
      <c r="D2007">
        <v>-76.474199999999996</v>
      </c>
      <c r="E2007">
        <v>178.0667</v>
      </c>
      <c r="F2007">
        <v>0</v>
      </c>
      <c r="G2007">
        <v>245386</v>
      </c>
      <c r="H2007">
        <v>0.72047519676874827</v>
      </c>
      <c r="I2007">
        <v>15.567882417741089</v>
      </c>
      <c r="J2007">
        <v>5.0762094927774788</v>
      </c>
      <c r="K2007">
        <v>5.1478961743517617</v>
      </c>
      <c r="L2007">
        <v>88.829422732238669</v>
      </c>
      <c r="M2007">
        <v>5.9454630196598579</v>
      </c>
    </row>
    <row r="2008" spans="1:13" x14ac:dyDescent="0.25">
      <c r="A2008">
        <v>1997</v>
      </c>
      <c r="B2008">
        <v>11</v>
      </c>
      <c r="C2008">
        <v>18</v>
      </c>
      <c r="D2008">
        <v>-76.474199999999996</v>
      </c>
      <c r="E2008">
        <v>178.0667</v>
      </c>
      <c r="F2008">
        <v>10</v>
      </c>
      <c r="G2008">
        <v>113716</v>
      </c>
      <c r="H2008">
        <v>0.3338803251846274</v>
      </c>
      <c r="I2008">
        <v>7.214418577326521</v>
      </c>
      <c r="J2008">
        <v>2.3524008650888142</v>
      </c>
      <c r="K2008">
        <v>2.3856216791609341</v>
      </c>
      <c r="L2008">
        <v>41.165048680117252</v>
      </c>
      <c r="M2008">
        <v>2.7552275710254066</v>
      </c>
    </row>
    <row r="2009" spans="1:13" x14ac:dyDescent="0.25">
      <c r="A2009">
        <v>1997</v>
      </c>
      <c r="B2009">
        <v>11</v>
      </c>
      <c r="C2009">
        <v>18</v>
      </c>
      <c r="D2009">
        <v>-76.474199999999996</v>
      </c>
      <c r="E2009">
        <v>178.0667</v>
      </c>
      <c r="F2009">
        <v>60</v>
      </c>
      <c r="G2009">
        <v>909724</v>
      </c>
      <c r="H2009">
        <v>2.6710308571200181</v>
      </c>
      <c r="I2009">
        <v>57.715094848920046</v>
      </c>
      <c r="J2009">
        <v>18.819124174188826</v>
      </c>
      <c r="K2009">
        <v>19.084889518212051</v>
      </c>
      <c r="L2009">
        <v>329.31894144597936</v>
      </c>
      <c r="M2009">
        <v>22.04172365211155</v>
      </c>
    </row>
    <row r="2010" spans="1:13" x14ac:dyDescent="0.25">
      <c r="A2010">
        <v>1997</v>
      </c>
      <c r="B2010">
        <v>11</v>
      </c>
      <c r="C2010">
        <v>18</v>
      </c>
      <c r="D2010">
        <v>-76.463700000000003</v>
      </c>
      <c r="E2010">
        <v>179.94220000000001</v>
      </c>
      <c r="F2010">
        <v>0</v>
      </c>
      <c r="G2010">
        <v>69168</v>
      </c>
      <c r="H2010">
        <v>0.20308342126323742</v>
      </c>
      <c r="I2010">
        <v>4.3881855161676526</v>
      </c>
      <c r="J2010">
        <v>1.4308528530414639</v>
      </c>
      <c r="K2010">
        <v>1.45105948419047</v>
      </c>
      <c r="L2010">
        <v>25.03872882537506</v>
      </c>
      <c r="M2010">
        <v>1.6758730577287746</v>
      </c>
    </row>
    <row r="2011" spans="1:13" x14ac:dyDescent="0.25">
      <c r="A2011">
        <v>1997</v>
      </c>
      <c r="B2011">
        <v>11</v>
      </c>
      <c r="C2011">
        <v>18</v>
      </c>
      <c r="D2011">
        <v>-76.463700000000003</v>
      </c>
      <c r="E2011">
        <v>179.94220000000001</v>
      </c>
      <c r="F2011">
        <v>10</v>
      </c>
      <c r="G2011">
        <v>62843</v>
      </c>
      <c r="H2011">
        <v>0.18451265675522829</v>
      </c>
      <c r="I2011">
        <v>3.9869121905002864</v>
      </c>
      <c r="J2011">
        <v>1.3000099156211646</v>
      </c>
      <c r="K2011">
        <v>1.31836877118005</v>
      </c>
      <c r="L2011">
        <v>22.749086796973238</v>
      </c>
      <c r="M2011">
        <v>1.5226244877233601</v>
      </c>
    </row>
    <row r="2012" spans="1:13" x14ac:dyDescent="0.25">
      <c r="A2012">
        <v>1997</v>
      </c>
      <c r="B2012">
        <v>11</v>
      </c>
      <c r="C2012">
        <v>18</v>
      </c>
      <c r="D2012">
        <v>-76.463700000000003</v>
      </c>
      <c r="E2012">
        <v>179.94220000000001</v>
      </c>
      <c r="F2012">
        <v>60</v>
      </c>
      <c r="G2012">
        <v>104738</v>
      </c>
      <c r="H2012">
        <v>0.30752011589563039</v>
      </c>
      <c r="I2012">
        <v>6.6448325033594671</v>
      </c>
      <c r="J2012">
        <v>2.166676297158467</v>
      </c>
      <c r="K2012">
        <v>2.1972742923771316</v>
      </c>
      <c r="L2012">
        <v>37.915023995375506</v>
      </c>
      <c r="M2012">
        <v>2.5376994031979585</v>
      </c>
    </row>
    <row r="2013" spans="1:13" x14ac:dyDescent="0.25">
      <c r="A2013">
        <v>1997</v>
      </c>
      <c r="B2013">
        <v>11</v>
      </c>
      <c r="C2013">
        <v>20</v>
      </c>
      <c r="D2013">
        <v>-76.625200000000007</v>
      </c>
      <c r="E2013">
        <v>169.55430000000001</v>
      </c>
      <c r="F2013">
        <v>0</v>
      </c>
      <c r="G2013">
        <v>716834</v>
      </c>
      <c r="H2013">
        <v>2.1046886016338702</v>
      </c>
      <c r="I2013">
        <v>45.477685870583556</v>
      </c>
      <c r="J2013">
        <v>14.828880032054197</v>
      </c>
      <c r="K2013">
        <v>15.03829479369349</v>
      </c>
      <c r="L2013">
        <v>259.49300455136631</v>
      </c>
      <c r="M2013">
        <v>17.368187419962243</v>
      </c>
    </row>
    <row r="2014" spans="1:13" x14ac:dyDescent="0.25">
      <c r="A2014">
        <v>1997</v>
      </c>
      <c r="B2014">
        <v>11</v>
      </c>
      <c r="C2014">
        <v>20</v>
      </c>
      <c r="D2014">
        <v>-76.625200000000007</v>
      </c>
      <c r="E2014">
        <v>169.55430000000001</v>
      </c>
      <c r="F2014">
        <v>10</v>
      </c>
      <c r="G2014">
        <v>463840</v>
      </c>
      <c r="H2014">
        <v>1.361875637849006</v>
      </c>
      <c r="I2014">
        <v>29.427133498427079</v>
      </c>
      <c r="J2014">
        <v>9.5952866550247595</v>
      </c>
      <c r="K2014">
        <v>9.7307921458898274</v>
      </c>
      <c r="L2014">
        <v>167.90949540773144</v>
      </c>
      <c r="M2014">
        <v>11.238389993883223</v>
      </c>
    </row>
    <row r="2015" spans="1:13" x14ac:dyDescent="0.25">
      <c r="A2015">
        <v>1997</v>
      </c>
      <c r="B2015">
        <v>11</v>
      </c>
      <c r="C2015">
        <v>20</v>
      </c>
      <c r="D2015">
        <v>-76.625200000000007</v>
      </c>
      <c r="E2015">
        <v>169.55430000000001</v>
      </c>
      <c r="F2015">
        <v>60</v>
      </c>
      <c r="G2015">
        <v>12576</v>
      </c>
      <c r="H2015">
        <v>3.6924258411497712E-2</v>
      </c>
      <c r="I2015">
        <v>0.79785191203048234</v>
      </c>
      <c r="J2015">
        <v>0.26015506418935708</v>
      </c>
      <c r="K2015">
        <v>0.26382899712553998</v>
      </c>
      <c r="L2015">
        <v>4.5524961500681922</v>
      </c>
      <c r="M2015">
        <v>0.30470419231432266</v>
      </c>
    </row>
    <row r="2016" spans="1:13" x14ac:dyDescent="0.25">
      <c r="A2016">
        <v>1997</v>
      </c>
      <c r="B2016">
        <v>11</v>
      </c>
      <c r="C2016">
        <v>22</v>
      </c>
      <c r="D2016">
        <v>-76.500500000000002</v>
      </c>
      <c r="E2016">
        <v>173.99520000000001</v>
      </c>
      <c r="F2016">
        <v>0</v>
      </c>
      <c r="G2016">
        <v>365087</v>
      </c>
      <c r="H2016">
        <v>1.0719280161162903</v>
      </c>
      <c r="I2016">
        <v>23.162003896904636</v>
      </c>
      <c r="J2016">
        <v>7.5524198409430507</v>
      </c>
      <c r="K2016">
        <v>7.6590757851122788</v>
      </c>
      <c r="L2016">
        <v>132.16103386927054</v>
      </c>
      <c r="M2016">
        <v>8.8457012928959209</v>
      </c>
    </row>
    <row r="2017" spans="1:13" x14ac:dyDescent="0.25">
      <c r="A2017">
        <v>1997</v>
      </c>
      <c r="B2017">
        <v>11</v>
      </c>
      <c r="C2017">
        <v>22</v>
      </c>
      <c r="D2017">
        <v>-76.500500000000002</v>
      </c>
      <c r="E2017">
        <v>173.99520000000001</v>
      </c>
      <c r="F2017">
        <v>10</v>
      </c>
      <c r="G2017">
        <v>342625</v>
      </c>
      <c r="H2017">
        <v>1.0059775793765429</v>
      </c>
      <c r="I2017">
        <v>21.736960190795482</v>
      </c>
      <c r="J2017">
        <v>7.0877567484000048</v>
      </c>
      <c r="K2017">
        <v>7.1878506790822314</v>
      </c>
      <c r="L2017">
        <v>124.02981817884179</v>
      </c>
      <c r="M2017">
        <v>8.3014689799375638</v>
      </c>
    </row>
    <row r="2018" spans="1:13" x14ac:dyDescent="0.25">
      <c r="A2018">
        <v>1997</v>
      </c>
      <c r="B2018">
        <v>11</v>
      </c>
      <c r="C2018">
        <v>22</v>
      </c>
      <c r="D2018">
        <v>-76.500500000000002</v>
      </c>
      <c r="E2018">
        <v>173.99520000000001</v>
      </c>
      <c r="F2018">
        <v>60</v>
      </c>
      <c r="G2018">
        <v>1262841</v>
      </c>
      <c r="H2018">
        <v>3.7078138849104789</v>
      </c>
      <c r="I2018">
        <v>80.117692942150626</v>
      </c>
      <c r="J2018">
        <v>26.123925048978361</v>
      </c>
      <c r="K2018">
        <v>26.492849440125163</v>
      </c>
      <c r="L2018">
        <v>457.14685040142069</v>
      </c>
      <c r="M2018">
        <v>30.597403540586157</v>
      </c>
    </row>
    <row r="2019" spans="1:13" x14ac:dyDescent="0.25">
      <c r="A2019">
        <v>1997</v>
      </c>
      <c r="B2019">
        <v>11</v>
      </c>
      <c r="C2019">
        <v>22</v>
      </c>
      <c r="D2019">
        <v>-76.498800000000003</v>
      </c>
      <c r="E2019">
        <v>170.00749999999999</v>
      </c>
      <c r="F2019">
        <v>0</v>
      </c>
      <c r="G2019">
        <v>452737</v>
      </c>
      <c r="H2019">
        <v>1.329276238903168</v>
      </c>
      <c r="I2019">
        <v>28.722732275520393</v>
      </c>
      <c r="J2019">
        <v>9.3656029974472759</v>
      </c>
      <c r="K2019">
        <v>9.497864875288295</v>
      </c>
      <c r="L2019">
        <v>163.89022340119459</v>
      </c>
      <c r="M2019">
        <v>10.969375152338541</v>
      </c>
    </row>
    <row r="2020" spans="1:13" x14ac:dyDescent="0.25">
      <c r="A2020">
        <v>1997</v>
      </c>
      <c r="B2020">
        <v>11</v>
      </c>
      <c r="C2020">
        <v>22</v>
      </c>
      <c r="D2020">
        <v>-76.498800000000003</v>
      </c>
      <c r="E2020">
        <v>170.00749999999999</v>
      </c>
      <c r="F2020">
        <v>10</v>
      </c>
      <c r="G2020">
        <v>478802</v>
      </c>
      <c r="H2020">
        <v>1.4058054052116673</v>
      </c>
      <c r="I2020">
        <v>30.376359031808125</v>
      </c>
      <c r="J2020">
        <v>9.9048000194014421</v>
      </c>
      <c r="K2020">
        <v>10.044676485504358</v>
      </c>
      <c r="L2020">
        <v>173.32572055064813</v>
      </c>
      <c r="M2020">
        <v>11.600904634898402</v>
      </c>
    </row>
    <row r="2021" spans="1:13" x14ac:dyDescent="0.25">
      <c r="A2021">
        <v>1997</v>
      </c>
      <c r="B2021">
        <v>11</v>
      </c>
      <c r="C2021">
        <v>22</v>
      </c>
      <c r="D2021">
        <v>-76.498800000000003</v>
      </c>
      <c r="E2021">
        <v>170.00749999999999</v>
      </c>
      <c r="F2021">
        <v>60</v>
      </c>
      <c r="G2021">
        <v>157201</v>
      </c>
      <c r="H2021">
        <v>0.46155616623297169</v>
      </c>
      <c r="I2021">
        <v>9.9732123428040591</v>
      </c>
      <c r="J2021">
        <v>3.2519589889973854</v>
      </c>
      <c r="K2021">
        <v>3.2978834428381054</v>
      </c>
      <c r="L2021">
        <v>56.906563874592074</v>
      </c>
      <c r="M2021">
        <v>3.8088266329519587</v>
      </c>
    </row>
    <row r="2022" spans="1:13" x14ac:dyDescent="0.25">
      <c r="A2022">
        <v>1997</v>
      </c>
      <c r="B2022">
        <v>11</v>
      </c>
      <c r="C2022">
        <v>22</v>
      </c>
      <c r="D2022">
        <v>-76.498199999999997</v>
      </c>
      <c r="E2022">
        <v>172.00899999999999</v>
      </c>
      <c r="F2022">
        <v>0</v>
      </c>
      <c r="G2022">
        <v>718951</v>
      </c>
      <c r="H2022">
        <v>2.1109043025767091</v>
      </c>
      <c r="I2022">
        <v>45.611993480138942</v>
      </c>
      <c r="J2022">
        <v>14.872673628657955</v>
      </c>
      <c r="K2022">
        <v>15.082706847360377</v>
      </c>
      <c r="L2022">
        <v>260.25935588324404</v>
      </c>
      <c r="M2022">
        <v>17.419480261496069</v>
      </c>
    </row>
    <row r="2023" spans="1:13" x14ac:dyDescent="0.25">
      <c r="A2023">
        <v>1997</v>
      </c>
      <c r="B2023">
        <v>11</v>
      </c>
      <c r="C2023">
        <v>22</v>
      </c>
      <c r="D2023">
        <v>-76.498199999999997</v>
      </c>
      <c r="E2023">
        <v>172.00899999999999</v>
      </c>
      <c r="F2023">
        <v>10</v>
      </c>
      <c r="G2023">
        <v>949491</v>
      </c>
      <c r="H2023">
        <v>2.7877903183358281</v>
      </c>
      <c r="I2023">
        <v>60.238009685570503</v>
      </c>
      <c r="J2023">
        <v>19.641769406187723</v>
      </c>
      <c r="K2023">
        <v>19.919152219284836</v>
      </c>
      <c r="L2023">
        <v>343.71454532636756</v>
      </c>
      <c r="M2023">
        <v>23.005239206800137</v>
      </c>
    </row>
    <row r="2024" spans="1:13" x14ac:dyDescent="0.25">
      <c r="A2024">
        <v>1997</v>
      </c>
      <c r="B2024">
        <v>11</v>
      </c>
      <c r="C2024">
        <v>22</v>
      </c>
      <c r="D2024">
        <v>-76.498199999999997</v>
      </c>
      <c r="E2024">
        <v>172.00899999999999</v>
      </c>
      <c r="F2024">
        <v>60</v>
      </c>
      <c r="G2024">
        <v>876222</v>
      </c>
      <c r="H2024">
        <v>2.5726659950572004</v>
      </c>
      <c r="I2024">
        <v>55.589646792555129</v>
      </c>
      <c r="J2024">
        <v>18.126080681784895</v>
      </c>
      <c r="K2024">
        <v>18.38205880401836</v>
      </c>
      <c r="L2024">
        <v>317.19125966961292</v>
      </c>
      <c r="M2024">
        <v>21.230002926052833</v>
      </c>
    </row>
    <row r="2025" spans="1:13" x14ac:dyDescent="0.25">
      <c r="A2025">
        <v>1997</v>
      </c>
      <c r="B2025">
        <v>11</v>
      </c>
      <c r="C2025">
        <v>24</v>
      </c>
      <c r="D2025">
        <v>50.25</v>
      </c>
      <c r="E2025">
        <v>-4.2169999999999996</v>
      </c>
      <c r="F2025">
        <v>10</v>
      </c>
      <c r="G2025">
        <v>0</v>
      </c>
      <c r="H2025">
        <v>0</v>
      </c>
      <c r="I2025">
        <v>0</v>
      </c>
      <c r="J2025">
        <v>0</v>
      </c>
      <c r="K2025">
        <v>0</v>
      </c>
      <c r="L2025">
        <v>0</v>
      </c>
      <c r="M2025">
        <v>0</v>
      </c>
    </row>
    <row r="2026" spans="1:13" x14ac:dyDescent="0.25">
      <c r="A2026">
        <v>1997</v>
      </c>
      <c r="B2026">
        <v>11</v>
      </c>
      <c r="C2026">
        <v>27</v>
      </c>
      <c r="D2026">
        <v>-77.888000000000005</v>
      </c>
      <c r="E2026">
        <v>-178.01820000000001</v>
      </c>
      <c r="F2026">
        <v>0</v>
      </c>
      <c r="G2026">
        <v>31440</v>
      </c>
      <c r="H2026">
        <v>9.2310646028744281E-2</v>
      </c>
      <c r="I2026">
        <v>1.9946297800762058</v>
      </c>
      <c r="J2026">
        <v>0.65038766047339269</v>
      </c>
      <c r="K2026">
        <v>0.65957249281385</v>
      </c>
      <c r="L2026">
        <v>11.381240375170481</v>
      </c>
      <c r="M2026">
        <v>0.7617604807858066</v>
      </c>
    </row>
    <row r="2027" spans="1:13" x14ac:dyDescent="0.25">
      <c r="A2027">
        <v>1997</v>
      </c>
      <c r="B2027">
        <v>11</v>
      </c>
      <c r="C2027">
        <v>27</v>
      </c>
      <c r="D2027">
        <v>-77.888000000000005</v>
      </c>
      <c r="E2027">
        <v>-178.01820000000001</v>
      </c>
      <c r="F2027">
        <v>10</v>
      </c>
      <c r="G2027">
        <v>39318</v>
      </c>
      <c r="H2027">
        <v>0.11544115714243536</v>
      </c>
      <c r="I2027">
        <v>2.4944291887098049</v>
      </c>
      <c r="J2027">
        <v>0.81335693493934014</v>
      </c>
      <c r="K2027">
        <v>0.82484323385670977</v>
      </c>
      <c r="L2027">
        <v>14.23306644627713</v>
      </c>
      <c r="M2027">
        <v>0.95263672339492189</v>
      </c>
    </row>
    <row r="2028" spans="1:13" x14ac:dyDescent="0.25">
      <c r="A2028">
        <v>1997</v>
      </c>
      <c r="B2028">
        <v>11</v>
      </c>
      <c r="C2028">
        <v>27</v>
      </c>
      <c r="D2028">
        <v>-77.888000000000005</v>
      </c>
      <c r="E2028">
        <v>-178.01820000000001</v>
      </c>
      <c r="F2028">
        <v>60</v>
      </c>
      <c r="G2028">
        <v>37728</v>
      </c>
      <c r="H2028">
        <v>0.11077277523449314</v>
      </c>
      <c r="I2028">
        <v>2.393555736091447</v>
      </c>
      <c r="J2028">
        <v>0.78046519256807123</v>
      </c>
      <c r="K2028">
        <v>0.79148699137662004</v>
      </c>
      <c r="L2028">
        <v>13.657488450204578</v>
      </c>
      <c r="M2028">
        <v>0.91411257694296788</v>
      </c>
    </row>
    <row r="2029" spans="1:13" x14ac:dyDescent="0.25">
      <c r="A2029">
        <v>1997</v>
      </c>
      <c r="B2029">
        <v>11</v>
      </c>
      <c r="C2029">
        <v>28</v>
      </c>
      <c r="D2029">
        <v>-76.543499999999995</v>
      </c>
      <c r="E2029">
        <v>-178.0635</v>
      </c>
      <c r="F2029">
        <v>0</v>
      </c>
      <c r="G2029">
        <v>167581</v>
      </c>
      <c r="H2029">
        <v>0.49203277265085865</v>
      </c>
      <c r="I2029">
        <v>10.631744693859753</v>
      </c>
      <c r="J2029">
        <v>3.4666862127796314</v>
      </c>
      <c r="K2029">
        <v>3.5156430635571816</v>
      </c>
      <c r="L2029">
        <v>60.664110792348744</v>
      </c>
      <c r="M2029">
        <v>4.0603238909213184</v>
      </c>
    </row>
    <row r="2030" spans="1:13" x14ac:dyDescent="0.25">
      <c r="A2030">
        <v>1997</v>
      </c>
      <c r="B2030">
        <v>11</v>
      </c>
      <c r="C2030">
        <v>28</v>
      </c>
      <c r="D2030">
        <v>-76.543499999999995</v>
      </c>
      <c r="E2030">
        <v>-178.0635</v>
      </c>
      <c r="F2030">
        <v>10</v>
      </c>
      <c r="G2030">
        <v>58976</v>
      </c>
      <c r="H2030">
        <v>0.17315879962440275</v>
      </c>
      <c r="I2030">
        <v>3.7415803406416765</v>
      </c>
      <c r="J2030">
        <v>1.2200147157785879</v>
      </c>
      <c r="K2030">
        <v>1.2372438720162091</v>
      </c>
      <c r="L2030">
        <v>21.349237670676029</v>
      </c>
      <c r="M2030">
        <v>1.4289308560694571</v>
      </c>
    </row>
    <row r="2031" spans="1:13" x14ac:dyDescent="0.25">
      <c r="A2031">
        <v>1997</v>
      </c>
      <c r="B2031">
        <v>11</v>
      </c>
      <c r="C2031">
        <v>28</v>
      </c>
      <c r="D2031">
        <v>-76.543499999999995</v>
      </c>
      <c r="E2031">
        <v>-178.0635</v>
      </c>
      <c r="F2031">
        <v>60</v>
      </c>
      <c r="G2031">
        <v>17955</v>
      </c>
      <c r="H2031">
        <v>5.2717482488743757E-2</v>
      </c>
      <c r="I2031">
        <v>1.1391087055110773</v>
      </c>
      <c r="J2031">
        <v>0.37142844923027241</v>
      </c>
      <c r="K2031">
        <v>0.37667379479874924</v>
      </c>
      <c r="L2031">
        <v>6.4996873707438292</v>
      </c>
      <c r="M2031">
        <v>0.43503210663197067</v>
      </c>
    </row>
    <row r="2032" spans="1:13" x14ac:dyDescent="0.25">
      <c r="A2032">
        <v>1997</v>
      </c>
      <c r="B2032">
        <v>11</v>
      </c>
      <c r="C2032">
        <v>29</v>
      </c>
      <c r="D2032">
        <v>-76.499200000000002</v>
      </c>
      <c r="E2032">
        <v>175.99600000000001</v>
      </c>
      <c r="F2032">
        <v>0</v>
      </c>
      <c r="G2032">
        <v>144624</v>
      </c>
      <c r="H2032">
        <v>0.42462897173222369</v>
      </c>
      <c r="I2032">
        <v>9.1752969883505475</v>
      </c>
      <c r="J2032">
        <v>2.9917832381776064</v>
      </c>
      <c r="K2032">
        <v>3.0340334669437099</v>
      </c>
      <c r="L2032">
        <v>52.353705725784216</v>
      </c>
      <c r="M2032">
        <v>3.5040982116147101</v>
      </c>
    </row>
    <row r="2033" spans="1:13" x14ac:dyDescent="0.25">
      <c r="A2033">
        <v>1997</v>
      </c>
      <c r="B2033">
        <v>11</v>
      </c>
      <c r="C2033">
        <v>29</v>
      </c>
      <c r="D2033">
        <v>-76.499200000000002</v>
      </c>
      <c r="E2033">
        <v>175.99600000000001</v>
      </c>
      <c r="F2033">
        <v>10</v>
      </c>
      <c r="G2033">
        <v>125686</v>
      </c>
      <c r="H2033">
        <v>0.36902531351045659</v>
      </c>
      <c r="I2033">
        <v>7.9738243810005729</v>
      </c>
      <c r="J2033">
        <v>2.6000198312423293</v>
      </c>
      <c r="K2033">
        <v>2.6367375423601001</v>
      </c>
      <c r="L2033">
        <v>45.498173593946476</v>
      </c>
      <c r="M2033">
        <v>3.0452489754467202</v>
      </c>
    </row>
    <row r="2034" spans="1:13" x14ac:dyDescent="0.25">
      <c r="A2034">
        <v>1997</v>
      </c>
      <c r="B2034">
        <v>11</v>
      </c>
      <c r="C2034">
        <v>29</v>
      </c>
      <c r="D2034">
        <v>-76.499200000000002</v>
      </c>
      <c r="E2034">
        <v>175.99600000000001</v>
      </c>
      <c r="F2034">
        <v>60</v>
      </c>
      <c r="G2034">
        <v>157201</v>
      </c>
      <c r="H2034">
        <v>0.46155616623297169</v>
      </c>
      <c r="I2034">
        <v>9.9732123428040591</v>
      </c>
      <c r="J2034">
        <v>3.2519589889973854</v>
      </c>
      <c r="K2034">
        <v>3.2978834428381054</v>
      </c>
      <c r="L2034">
        <v>56.906563874592074</v>
      </c>
      <c r="M2034">
        <v>3.8088266329519587</v>
      </c>
    </row>
    <row r="2035" spans="1:13" x14ac:dyDescent="0.25">
      <c r="A2035">
        <v>1997</v>
      </c>
      <c r="B2035">
        <v>12</v>
      </c>
      <c r="C2035">
        <v>1</v>
      </c>
      <c r="D2035">
        <v>-76.503500000000003</v>
      </c>
      <c r="E2035">
        <v>169.02379999999999</v>
      </c>
      <c r="F2035">
        <v>0</v>
      </c>
      <c r="G2035">
        <v>131671</v>
      </c>
      <c r="H2035">
        <v>0.38659780767337115</v>
      </c>
      <c r="I2035">
        <v>8.3535272828375984</v>
      </c>
      <c r="J2035">
        <v>2.7238293143190866</v>
      </c>
      <c r="K2035">
        <v>2.7622954739596834</v>
      </c>
      <c r="L2035">
        <v>47.66473605086108</v>
      </c>
      <c r="M2035">
        <v>3.1902596776573771</v>
      </c>
    </row>
    <row r="2036" spans="1:13" x14ac:dyDescent="0.25">
      <c r="A2036">
        <v>1997</v>
      </c>
      <c r="B2036">
        <v>12</v>
      </c>
      <c r="C2036">
        <v>1</v>
      </c>
      <c r="D2036">
        <v>-76.503500000000003</v>
      </c>
      <c r="E2036">
        <v>169.02379999999999</v>
      </c>
      <c r="F2036">
        <v>10</v>
      </c>
      <c r="G2036">
        <v>69168</v>
      </c>
      <c r="H2036">
        <v>0.20308342126323742</v>
      </c>
      <c r="I2036">
        <v>4.3881855161676526</v>
      </c>
      <c r="J2036">
        <v>1.4308528530414639</v>
      </c>
      <c r="K2036">
        <v>1.45105948419047</v>
      </c>
      <c r="L2036">
        <v>25.03872882537506</v>
      </c>
      <c r="M2036">
        <v>1.6758730577287746</v>
      </c>
    </row>
    <row r="2037" spans="1:13" x14ac:dyDescent="0.25">
      <c r="A2037">
        <v>1997</v>
      </c>
      <c r="B2037">
        <v>12</v>
      </c>
      <c r="C2037">
        <v>1</v>
      </c>
      <c r="D2037">
        <v>-76.503500000000003</v>
      </c>
      <c r="E2037">
        <v>169.02379999999999</v>
      </c>
      <c r="F2037">
        <v>60</v>
      </c>
      <c r="G2037">
        <v>22467</v>
      </c>
      <c r="H2037">
        <v>6.5965117185998665E-2</v>
      </c>
      <c r="I2037">
        <v>1.4253609182243039</v>
      </c>
      <c r="J2037">
        <v>0.46476652569515625</v>
      </c>
      <c r="K2037">
        <v>0.47132999987432467</v>
      </c>
      <c r="L2037">
        <v>8.1330256841270732</v>
      </c>
      <c r="M2037">
        <v>0.54435345807298718</v>
      </c>
    </row>
    <row r="2038" spans="1:13" x14ac:dyDescent="0.25">
      <c r="A2038">
        <v>1997</v>
      </c>
      <c r="B2038">
        <v>12</v>
      </c>
      <c r="C2038">
        <v>3</v>
      </c>
      <c r="D2038">
        <v>-76.492699999999999</v>
      </c>
      <c r="E2038">
        <v>-177.99019999999999</v>
      </c>
      <c r="F2038">
        <v>0</v>
      </c>
      <c r="G2038">
        <v>23940</v>
      </c>
      <c r="H2038">
        <v>7.0289976651658342E-2</v>
      </c>
      <c r="I2038">
        <v>1.5188116073481033</v>
      </c>
      <c r="J2038">
        <v>0.49523793230702989</v>
      </c>
      <c r="K2038">
        <v>0.50223172639833236</v>
      </c>
      <c r="L2038">
        <v>8.6662498276584383</v>
      </c>
      <c r="M2038">
        <v>0.58004280884262749</v>
      </c>
    </row>
    <row r="2039" spans="1:13" x14ac:dyDescent="0.25">
      <c r="A2039">
        <v>1997</v>
      </c>
      <c r="B2039">
        <v>12</v>
      </c>
      <c r="C2039">
        <v>3</v>
      </c>
      <c r="D2039">
        <v>-76.492699999999999</v>
      </c>
      <c r="E2039">
        <v>-177.99019999999999</v>
      </c>
      <c r="F2039">
        <v>10</v>
      </c>
      <c r="G2039">
        <v>22467</v>
      </c>
      <c r="H2039">
        <v>6.5965117185998665E-2</v>
      </c>
      <c r="I2039">
        <v>1.4253609182243039</v>
      </c>
      <c r="J2039">
        <v>0.46476652569515625</v>
      </c>
      <c r="K2039">
        <v>0.47132999987432467</v>
      </c>
      <c r="L2039">
        <v>8.1330256841270732</v>
      </c>
      <c r="M2039">
        <v>0.54435345807298718</v>
      </c>
    </row>
    <row r="2040" spans="1:13" x14ac:dyDescent="0.25">
      <c r="A2040">
        <v>1997</v>
      </c>
      <c r="B2040">
        <v>12</v>
      </c>
      <c r="C2040">
        <v>3</v>
      </c>
      <c r="D2040">
        <v>-76.492699999999999</v>
      </c>
      <c r="E2040">
        <v>-177.99019999999999</v>
      </c>
      <c r="F2040">
        <v>60</v>
      </c>
      <c r="G2040">
        <v>12576</v>
      </c>
      <c r="H2040">
        <v>3.6924258411497712E-2</v>
      </c>
      <c r="I2040">
        <v>0.79785191203048234</v>
      </c>
      <c r="J2040">
        <v>0.26015506418935708</v>
      </c>
      <c r="K2040">
        <v>0.26382899712553998</v>
      </c>
      <c r="L2040">
        <v>4.5524961500681922</v>
      </c>
      <c r="M2040">
        <v>0.30470419231432266</v>
      </c>
    </row>
    <row r="2041" spans="1:13" x14ac:dyDescent="0.25">
      <c r="A2041">
        <v>1997</v>
      </c>
      <c r="B2041">
        <v>12</v>
      </c>
      <c r="C2041">
        <v>6</v>
      </c>
      <c r="D2041">
        <v>-76.486800000000002</v>
      </c>
      <c r="E2041">
        <v>176.0908</v>
      </c>
      <c r="F2041">
        <v>0</v>
      </c>
      <c r="G2041">
        <v>238945</v>
      </c>
      <c r="H2041">
        <v>0.70156384590770682</v>
      </c>
      <c r="I2041">
        <v>15.159249771002195</v>
      </c>
      <c r="J2041">
        <v>4.9429669062282064</v>
      </c>
      <c r="K2041">
        <v>5.0127719241541149</v>
      </c>
      <c r="L2041">
        <v>86.49778885003532</v>
      </c>
      <c r="M2041">
        <v>5.7894038829950558</v>
      </c>
    </row>
    <row r="2042" spans="1:13" x14ac:dyDescent="0.25">
      <c r="A2042">
        <v>1997</v>
      </c>
      <c r="B2042">
        <v>12</v>
      </c>
      <c r="C2042">
        <v>6</v>
      </c>
      <c r="D2042">
        <v>-76.486800000000002</v>
      </c>
      <c r="E2042">
        <v>176.0908</v>
      </c>
      <c r="F2042">
        <v>10</v>
      </c>
      <c r="G2042">
        <v>190971</v>
      </c>
      <c r="H2042">
        <v>0.56070790021486405</v>
      </c>
      <c r="I2042">
        <v>12.115662968541129</v>
      </c>
      <c r="J2042">
        <v>3.9505464983544614</v>
      </c>
      <c r="K2042">
        <v>4.0063364670850428</v>
      </c>
      <c r="L2042">
        <v>69.131261313189626</v>
      </c>
      <c r="M2042">
        <v>4.6270407371547799</v>
      </c>
    </row>
    <row r="2043" spans="1:13" x14ac:dyDescent="0.25">
      <c r="A2043">
        <v>1997</v>
      </c>
      <c r="B2043">
        <v>12</v>
      </c>
      <c r="C2043">
        <v>6</v>
      </c>
      <c r="D2043">
        <v>-76.486800000000002</v>
      </c>
      <c r="E2043">
        <v>176.0908</v>
      </c>
      <c r="F2043">
        <v>60</v>
      </c>
      <c r="G2043">
        <v>185536</v>
      </c>
      <c r="H2043">
        <v>0.5447502551396024</v>
      </c>
      <c r="I2043">
        <v>11.77085339937083</v>
      </c>
      <c r="J2043">
        <v>3.8381146620099038</v>
      </c>
      <c r="K2043">
        <v>3.8923168583559309</v>
      </c>
      <c r="L2043">
        <v>67.163798163092565</v>
      </c>
      <c r="M2043">
        <v>4.4953559975532889</v>
      </c>
    </row>
    <row r="2044" spans="1:13" x14ac:dyDescent="0.25">
      <c r="A2044">
        <v>1997</v>
      </c>
      <c r="B2044">
        <v>12</v>
      </c>
      <c r="C2044">
        <v>7</v>
      </c>
      <c r="D2044">
        <v>-76.503799999999998</v>
      </c>
      <c r="E2044">
        <v>170.58349999999999</v>
      </c>
      <c r="F2044">
        <v>0</v>
      </c>
      <c r="G2044">
        <v>17973787</v>
      </c>
      <c r="H2044">
        <v>52.772642797488729</v>
      </c>
      <c r="I2044">
        <v>1140.3005983125499</v>
      </c>
      <c r="J2044">
        <v>371.81708895601395</v>
      </c>
      <c r="K2044">
        <v>377.06792292923569</v>
      </c>
      <c r="L2044">
        <v>6506.4882410659775</v>
      </c>
      <c r="M2044">
        <v>435.48729728567685</v>
      </c>
    </row>
    <row r="2045" spans="1:13" x14ac:dyDescent="0.25">
      <c r="A2045">
        <v>1997</v>
      </c>
      <c r="B2045">
        <v>12</v>
      </c>
      <c r="C2045">
        <v>7</v>
      </c>
      <c r="D2045">
        <v>-76.503799999999998</v>
      </c>
      <c r="E2045">
        <v>170.58349999999999</v>
      </c>
      <c r="F2045">
        <v>10</v>
      </c>
      <c r="G2045">
        <v>22384005</v>
      </c>
      <c r="H2045">
        <v>65.721436458671832</v>
      </c>
      <c r="I2045">
        <v>1420.0955143248948</v>
      </c>
      <c r="J2045">
        <v>463.04963880326727</v>
      </c>
      <c r="K2045">
        <v>469.58886695317057</v>
      </c>
      <c r="L2045">
        <v>8102.9815987283055</v>
      </c>
      <c r="M2045">
        <v>542.34257031526397</v>
      </c>
    </row>
    <row r="2046" spans="1:13" x14ac:dyDescent="0.25">
      <c r="A2046">
        <v>1997</v>
      </c>
      <c r="B2046">
        <v>12</v>
      </c>
      <c r="C2046">
        <v>7</v>
      </c>
      <c r="D2046">
        <v>-76.503799999999998</v>
      </c>
      <c r="E2046">
        <v>170.58349999999999</v>
      </c>
      <c r="F2046">
        <v>60</v>
      </c>
      <c r="G2046">
        <v>11821478</v>
      </c>
      <c r="H2046">
        <v>34.708914478199361</v>
      </c>
      <c r="I2046">
        <v>749.98320812072859</v>
      </c>
      <c r="J2046">
        <v>244.54654642995169</v>
      </c>
      <c r="K2046">
        <v>248.00005449122409</v>
      </c>
      <c r="L2046">
        <v>4279.3601370162087</v>
      </c>
      <c r="M2046">
        <v>286.42286147833448</v>
      </c>
    </row>
    <row r="2047" spans="1:13" x14ac:dyDescent="0.25">
      <c r="A2047">
        <v>1997</v>
      </c>
      <c r="B2047">
        <v>12</v>
      </c>
      <c r="C2047">
        <v>8</v>
      </c>
      <c r="D2047">
        <v>50.25</v>
      </c>
      <c r="E2047">
        <v>-4.2169999999999996</v>
      </c>
      <c r="F2047">
        <v>10</v>
      </c>
      <c r="G2047">
        <v>0</v>
      </c>
      <c r="H2047">
        <v>0</v>
      </c>
      <c r="I2047">
        <v>0</v>
      </c>
      <c r="J2047">
        <v>0</v>
      </c>
      <c r="K2047">
        <v>0</v>
      </c>
      <c r="L2047">
        <v>0</v>
      </c>
      <c r="M2047">
        <v>0</v>
      </c>
    </row>
    <row r="2048" spans="1:13" x14ac:dyDescent="0.25">
      <c r="A2048">
        <v>1997</v>
      </c>
      <c r="B2048">
        <v>12</v>
      </c>
      <c r="C2048">
        <v>9</v>
      </c>
      <c r="D2048">
        <v>-76.521799999999999</v>
      </c>
      <c r="E2048">
        <v>179.9665</v>
      </c>
      <c r="F2048">
        <v>0</v>
      </c>
      <c r="G2048">
        <v>337009</v>
      </c>
      <c r="H2048">
        <v>0.98948850214698103</v>
      </c>
      <c r="I2048">
        <v>21.380667543056681</v>
      </c>
      <c r="J2048">
        <v>6.971580631949033</v>
      </c>
      <c r="K2048">
        <v>7.0700339131902918</v>
      </c>
      <c r="L2048">
        <v>121.99683325686479</v>
      </c>
      <c r="M2048">
        <v>8.1653987871865112</v>
      </c>
    </row>
    <row r="2049" spans="1:13" x14ac:dyDescent="0.25">
      <c r="A2049">
        <v>1997</v>
      </c>
      <c r="B2049">
        <v>12</v>
      </c>
      <c r="C2049">
        <v>9</v>
      </c>
      <c r="D2049">
        <v>-76.521799999999999</v>
      </c>
      <c r="E2049">
        <v>179.9665</v>
      </c>
      <c r="F2049">
        <v>10</v>
      </c>
      <c r="G2049">
        <v>369077</v>
      </c>
      <c r="H2049">
        <v>1.0836430122248999</v>
      </c>
      <c r="I2049">
        <v>23.415139164795985</v>
      </c>
      <c r="J2049">
        <v>7.6349594963275553</v>
      </c>
      <c r="K2049">
        <v>7.7427810728453341</v>
      </c>
      <c r="L2049">
        <v>133.60540884054694</v>
      </c>
      <c r="M2049">
        <v>8.9423750943696927</v>
      </c>
    </row>
    <row r="2050" spans="1:13" x14ac:dyDescent="0.25">
      <c r="A2050">
        <v>1997</v>
      </c>
      <c r="B2050">
        <v>12</v>
      </c>
      <c r="C2050">
        <v>9</v>
      </c>
      <c r="D2050">
        <v>-76.521799999999999</v>
      </c>
      <c r="E2050">
        <v>179.9665</v>
      </c>
      <c r="F2050">
        <v>60</v>
      </c>
      <c r="G2050">
        <v>1041017</v>
      </c>
      <c r="H2050">
        <v>3.0565188230567841</v>
      </c>
      <c r="I2050">
        <v>66.044640895852154</v>
      </c>
      <c r="J2050">
        <v>21.535133942208326</v>
      </c>
      <c r="K2050">
        <v>21.839255017544392</v>
      </c>
      <c r="L2050">
        <v>376.84684197324583</v>
      </c>
      <c r="M2050">
        <v>25.222824759102991</v>
      </c>
    </row>
    <row r="2051" spans="1:13" x14ac:dyDescent="0.25">
      <c r="A2051">
        <v>1997</v>
      </c>
      <c r="B2051">
        <v>12</v>
      </c>
      <c r="C2051">
        <v>9</v>
      </c>
      <c r="D2051">
        <v>-76.501300000000001</v>
      </c>
      <c r="E2051">
        <v>178.00370000000001</v>
      </c>
      <c r="F2051">
        <v>0</v>
      </c>
      <c r="G2051">
        <v>424381</v>
      </c>
      <c r="H2051">
        <v>1.2460204921222815</v>
      </c>
      <c r="I2051">
        <v>26.923758928069983</v>
      </c>
      <c r="J2051">
        <v>8.7790129051958914</v>
      </c>
      <c r="K2051">
        <v>8.902990905624506</v>
      </c>
      <c r="L2051">
        <v>153.62538713916106</v>
      </c>
      <c r="M2051">
        <v>10.282336978255769</v>
      </c>
    </row>
    <row r="2052" spans="1:13" x14ac:dyDescent="0.25">
      <c r="A2052">
        <v>1997</v>
      </c>
      <c r="B2052">
        <v>12</v>
      </c>
      <c r="C2052">
        <v>9</v>
      </c>
      <c r="D2052">
        <v>-76.501300000000001</v>
      </c>
      <c r="E2052">
        <v>178.00370000000001</v>
      </c>
      <c r="F2052">
        <v>10</v>
      </c>
      <c r="G2052">
        <v>146661</v>
      </c>
      <c r="H2052">
        <v>0.43060978553504026</v>
      </c>
      <c r="I2052">
        <v>9.304529204063499</v>
      </c>
      <c r="J2052">
        <v>3.0339219043475905</v>
      </c>
      <c r="K2052">
        <v>3.0767672191021647</v>
      </c>
      <c r="L2052">
        <v>53.091097158488488</v>
      </c>
      <c r="M2052">
        <v>3.5534527313144779</v>
      </c>
    </row>
    <row r="2053" spans="1:13" x14ac:dyDescent="0.25">
      <c r="A2053">
        <v>1997</v>
      </c>
      <c r="B2053">
        <v>12</v>
      </c>
      <c r="C2053">
        <v>9</v>
      </c>
      <c r="D2053">
        <v>-76.501300000000001</v>
      </c>
      <c r="E2053">
        <v>178.00370000000001</v>
      </c>
      <c r="F2053">
        <v>60</v>
      </c>
      <c r="G2053">
        <v>199709</v>
      </c>
      <c r="H2053">
        <v>0.58636344808379426</v>
      </c>
      <c r="I2053">
        <v>12.670022860980884</v>
      </c>
      <c r="J2053">
        <v>4.1313062749834852</v>
      </c>
      <c r="K2053">
        <v>4.1896489493435487</v>
      </c>
      <c r="L2053">
        <v>72.294406300410998</v>
      </c>
      <c r="M2053">
        <v>4.8387539394800463</v>
      </c>
    </row>
    <row r="2054" spans="1:13" x14ac:dyDescent="0.25">
      <c r="A2054">
        <v>1997</v>
      </c>
      <c r="B2054">
        <v>12</v>
      </c>
      <c r="C2054">
        <v>9</v>
      </c>
      <c r="D2054">
        <v>-76.498000000000005</v>
      </c>
      <c r="E2054">
        <v>175.9973</v>
      </c>
      <c r="F2054">
        <v>0</v>
      </c>
      <c r="G2054">
        <v>377057</v>
      </c>
      <c r="H2054">
        <v>1.1070730044421193</v>
      </c>
      <c r="I2054">
        <v>23.921409700578689</v>
      </c>
      <c r="J2054">
        <v>7.8000388070965654</v>
      </c>
      <c r="K2054">
        <v>7.9101916483114447</v>
      </c>
      <c r="L2054">
        <v>136.49415878309975</v>
      </c>
      <c r="M2054">
        <v>9.1357226973172345</v>
      </c>
    </row>
    <row r="2055" spans="1:13" x14ac:dyDescent="0.25">
      <c r="A2055">
        <v>1997</v>
      </c>
      <c r="B2055">
        <v>12</v>
      </c>
      <c r="C2055">
        <v>9</v>
      </c>
      <c r="D2055">
        <v>-76.498000000000005</v>
      </c>
      <c r="E2055">
        <v>175.9973</v>
      </c>
      <c r="F2055">
        <v>10</v>
      </c>
      <c r="G2055">
        <v>305236</v>
      </c>
      <c r="H2055">
        <v>0.89620013839789414</v>
      </c>
      <c r="I2055">
        <v>19.364911436111345</v>
      </c>
      <c r="J2055">
        <v>6.3143043235450538</v>
      </c>
      <c r="K2055">
        <v>6.403475490347593</v>
      </c>
      <c r="L2055">
        <v>110.49504730138477</v>
      </c>
      <c r="M2055">
        <v>7.395570041766427</v>
      </c>
    </row>
    <row r="2056" spans="1:13" x14ac:dyDescent="0.25">
      <c r="A2056">
        <v>1997</v>
      </c>
      <c r="B2056">
        <v>12</v>
      </c>
      <c r="C2056">
        <v>9</v>
      </c>
      <c r="D2056">
        <v>-76.498000000000005</v>
      </c>
      <c r="E2056">
        <v>175.9973</v>
      </c>
      <c r="F2056">
        <v>60</v>
      </c>
      <c r="G2056">
        <v>469506</v>
      </c>
      <c r="H2056">
        <v>1.378511519541082</v>
      </c>
      <c r="I2056">
        <v>29.786598267317402</v>
      </c>
      <c r="J2056">
        <v>9.7124971029968421</v>
      </c>
      <c r="K2056">
        <v>9.8496578502245367</v>
      </c>
      <c r="L2056">
        <v>169.96058026669186</v>
      </c>
      <c r="M2056">
        <v>11.375671637780563</v>
      </c>
    </row>
    <row r="2057" spans="1:13" x14ac:dyDescent="0.25">
      <c r="A2057">
        <v>1997</v>
      </c>
      <c r="B2057">
        <v>12</v>
      </c>
      <c r="C2057">
        <v>10</v>
      </c>
      <c r="D2057">
        <v>-76.500200000000007</v>
      </c>
      <c r="E2057">
        <v>173.99979999999999</v>
      </c>
      <c r="F2057">
        <v>0</v>
      </c>
      <c r="G2057">
        <v>909923</v>
      </c>
      <c r="H2057">
        <v>2.6716151388808234</v>
      </c>
      <c r="I2057">
        <v>57.727719891103099</v>
      </c>
      <c r="J2057">
        <v>18.82324081364284</v>
      </c>
      <c r="K2057">
        <v>19.089064293214275</v>
      </c>
      <c r="L2057">
        <v>329.39097919517337</v>
      </c>
      <c r="M2057">
        <v>22.046545227673775</v>
      </c>
    </row>
    <row r="2058" spans="1:13" x14ac:dyDescent="0.25">
      <c r="A2058">
        <v>1997</v>
      </c>
      <c r="B2058">
        <v>12</v>
      </c>
      <c r="C2058">
        <v>10</v>
      </c>
      <c r="D2058">
        <v>-76.500200000000007</v>
      </c>
      <c r="E2058">
        <v>173.99979999999999</v>
      </c>
      <c r="F2058">
        <v>10</v>
      </c>
      <c r="G2058">
        <v>685394</v>
      </c>
      <c r="H2058">
        <v>2.012377955605126</v>
      </c>
      <c r="I2058">
        <v>43.483056090507347</v>
      </c>
      <c r="J2058">
        <v>14.178492371580804</v>
      </c>
      <c r="K2058">
        <v>14.378722300879641</v>
      </c>
      <c r="L2058">
        <v>248.11176417619583</v>
      </c>
      <c r="M2058">
        <v>16.606426939176437</v>
      </c>
    </row>
    <row r="2059" spans="1:13" x14ac:dyDescent="0.25">
      <c r="A2059">
        <v>1997</v>
      </c>
      <c r="B2059">
        <v>12</v>
      </c>
      <c r="C2059">
        <v>10</v>
      </c>
      <c r="D2059">
        <v>-76.500200000000007</v>
      </c>
      <c r="E2059">
        <v>173.99979999999999</v>
      </c>
      <c r="F2059">
        <v>60</v>
      </c>
      <c r="G2059">
        <v>1112128</v>
      </c>
      <c r="H2059">
        <v>3.2653070657333116</v>
      </c>
      <c r="I2059">
        <v>70.5560950399679</v>
      </c>
      <c r="J2059">
        <v>23.006180918160091</v>
      </c>
      <c r="K2059">
        <v>23.33107624962091</v>
      </c>
      <c r="L2059">
        <v>402.58893434979638</v>
      </c>
      <c r="M2059">
        <v>26.945774808376513</v>
      </c>
    </row>
    <row r="2060" spans="1:13" x14ac:dyDescent="0.25">
      <c r="A2060">
        <v>1997</v>
      </c>
      <c r="B2060">
        <v>12</v>
      </c>
      <c r="C2060">
        <v>10</v>
      </c>
      <c r="D2060">
        <v>-76.5</v>
      </c>
      <c r="E2060">
        <v>172.0085</v>
      </c>
      <c r="F2060">
        <v>0</v>
      </c>
      <c r="G2060">
        <v>993515</v>
      </c>
      <c r="H2060">
        <v>2.9170487114900725</v>
      </c>
      <c r="I2060">
        <v>63.030998917061439</v>
      </c>
      <c r="J2060">
        <v>20.552477623893854</v>
      </c>
      <c r="K2060">
        <v>20.84272153937507</v>
      </c>
      <c r="L2060">
        <v>359.65117784152358</v>
      </c>
      <c r="M2060">
        <v>24.071897712083672</v>
      </c>
    </row>
    <row r="2061" spans="1:13" x14ac:dyDescent="0.25">
      <c r="A2061">
        <v>1997</v>
      </c>
      <c r="B2061">
        <v>12</v>
      </c>
      <c r="C2061">
        <v>10</v>
      </c>
      <c r="D2061">
        <v>-76.5</v>
      </c>
      <c r="E2061">
        <v>172.0085</v>
      </c>
      <c r="F2061">
        <v>10</v>
      </c>
      <c r="G2061">
        <v>898689</v>
      </c>
      <c r="H2061">
        <v>2.6386311122431989</v>
      </c>
      <c r="I2061">
        <v>57.015007710779429</v>
      </c>
      <c r="J2061">
        <v>18.590847207480049</v>
      </c>
      <c r="K2061">
        <v>18.853388803892685</v>
      </c>
      <c r="L2061">
        <v>325.32428535373998</v>
      </c>
      <c r="M2061">
        <v>21.77435638412582</v>
      </c>
    </row>
    <row r="2062" spans="1:13" x14ac:dyDescent="0.25">
      <c r="A2062">
        <v>1997</v>
      </c>
      <c r="B2062">
        <v>12</v>
      </c>
      <c r="C2062">
        <v>10</v>
      </c>
      <c r="D2062">
        <v>-76.5</v>
      </c>
      <c r="E2062">
        <v>172.0085</v>
      </c>
      <c r="F2062">
        <v>60</v>
      </c>
      <c r="G2062">
        <v>293266</v>
      </c>
      <c r="H2062">
        <v>0.8610551500720649</v>
      </c>
      <c r="I2062">
        <v>18.605505632437296</v>
      </c>
      <c r="J2062">
        <v>6.0666853573915382</v>
      </c>
      <c r="K2062">
        <v>6.1523596271484262</v>
      </c>
      <c r="L2062">
        <v>106.16192238755555</v>
      </c>
      <c r="M2062">
        <v>7.1055486373451133</v>
      </c>
    </row>
    <row r="2063" spans="1:13" x14ac:dyDescent="0.25">
      <c r="A2063">
        <v>1997</v>
      </c>
      <c r="B2063">
        <v>12</v>
      </c>
      <c r="C2063">
        <v>11</v>
      </c>
      <c r="D2063">
        <v>-76.499200000000002</v>
      </c>
      <c r="E2063">
        <v>169.9933</v>
      </c>
      <c r="F2063">
        <v>0</v>
      </c>
      <c r="G2063">
        <v>25466482</v>
      </c>
      <c r="H2063">
        <v>74.771864042601393</v>
      </c>
      <c r="I2063">
        <v>1615.6553241404151</v>
      </c>
      <c r="J2063">
        <v>526.8157012871427</v>
      </c>
      <c r="K2063">
        <v>534.2554394382646</v>
      </c>
      <c r="L2063">
        <v>9218.8343877847419</v>
      </c>
      <c r="M2063">
        <v>617.02797621638331</v>
      </c>
    </row>
    <row r="2064" spans="1:13" x14ac:dyDescent="0.25">
      <c r="A2064">
        <v>1997</v>
      </c>
      <c r="B2064">
        <v>12</v>
      </c>
      <c r="C2064">
        <v>11</v>
      </c>
      <c r="D2064">
        <v>-76.499200000000002</v>
      </c>
      <c r="E2064">
        <v>169.9933</v>
      </c>
      <c r="F2064">
        <v>10</v>
      </c>
      <c r="G2064">
        <v>28009931</v>
      </c>
      <c r="H2064">
        <v>82.239657310132046</v>
      </c>
      <c r="I2064">
        <v>1777.0178915546978</v>
      </c>
      <c r="J2064">
        <v>579.43109074781034</v>
      </c>
      <c r="K2064">
        <v>587.61386810476893</v>
      </c>
      <c r="L2064">
        <v>10139.55972019527</v>
      </c>
      <c r="M2064">
        <v>678.65326034787745</v>
      </c>
    </row>
    <row r="2065" spans="1:13" x14ac:dyDescent="0.25">
      <c r="A2065">
        <v>1997</v>
      </c>
      <c r="B2065">
        <v>12</v>
      </c>
      <c r="C2065">
        <v>11</v>
      </c>
      <c r="D2065">
        <v>-76.499200000000002</v>
      </c>
      <c r="E2065">
        <v>169.9933</v>
      </c>
      <c r="F2065">
        <v>60</v>
      </c>
      <c r="G2065">
        <v>8991869</v>
      </c>
      <c r="H2065">
        <v>26.400929910809126</v>
      </c>
      <c r="I2065">
        <v>570.4659569320628</v>
      </c>
      <c r="J2065">
        <v>186.01147080767254</v>
      </c>
      <c r="K2065">
        <v>188.63834132905791</v>
      </c>
      <c r="L2065">
        <v>3255.045245262208</v>
      </c>
      <c r="M2065">
        <v>217.86420014640552</v>
      </c>
    </row>
    <row r="2066" spans="1:13" x14ac:dyDescent="0.25">
      <c r="A2066">
        <v>1997</v>
      </c>
      <c r="B2066">
        <v>12</v>
      </c>
      <c r="C2066">
        <v>11</v>
      </c>
      <c r="D2066">
        <v>-76.495699999999999</v>
      </c>
      <c r="E2066">
        <v>168.9907</v>
      </c>
      <c r="F2066">
        <v>0</v>
      </c>
      <c r="G2066">
        <v>34234361</v>
      </c>
      <c r="H2066">
        <v>100.51513932224071</v>
      </c>
      <c r="I2066">
        <v>2171.9108127378954</v>
      </c>
      <c r="J2066">
        <v>708.19357374655078</v>
      </c>
      <c r="K2066">
        <v>718.19474633140101</v>
      </c>
      <c r="L2066">
        <v>12392.795535348654</v>
      </c>
      <c r="M2066">
        <v>829.46511751764842</v>
      </c>
    </row>
    <row r="2067" spans="1:13" x14ac:dyDescent="0.25">
      <c r="A2067">
        <v>1997</v>
      </c>
      <c r="B2067">
        <v>12</v>
      </c>
      <c r="C2067">
        <v>11</v>
      </c>
      <c r="D2067">
        <v>-76.495699999999999</v>
      </c>
      <c r="E2067">
        <v>168.9907</v>
      </c>
      <c r="F2067">
        <v>10</v>
      </c>
      <c r="G2067">
        <v>33829548</v>
      </c>
      <c r="H2067">
        <v>99.326572224567883</v>
      </c>
      <c r="I2067">
        <v>2146.2284951436845</v>
      </c>
      <c r="J2067">
        <v>699.81935682545611</v>
      </c>
      <c r="K2067">
        <v>709.70226797473902</v>
      </c>
      <c r="L2067">
        <v>12246.253739547323</v>
      </c>
      <c r="M2067">
        <v>819.65689406000388</v>
      </c>
    </row>
    <row r="2068" spans="1:13" x14ac:dyDescent="0.25">
      <c r="A2068">
        <v>1997</v>
      </c>
      <c r="B2068">
        <v>12</v>
      </c>
      <c r="C2068">
        <v>11</v>
      </c>
      <c r="D2068">
        <v>-76.495699999999999</v>
      </c>
      <c r="E2068">
        <v>168.9907</v>
      </c>
      <c r="F2068">
        <v>60</v>
      </c>
      <c r="G2068">
        <v>247140</v>
      </c>
      <c r="H2068">
        <v>0.72562509731373614</v>
      </c>
      <c r="I2068">
        <v>15.679160427736434</v>
      </c>
      <c r="J2068">
        <v>5.1124938425379858</v>
      </c>
      <c r="K2068">
        <v>5.1846929349241373</v>
      </c>
      <c r="L2068">
        <v>89.464368521616819</v>
      </c>
      <c r="M2068">
        <v>5.9879607258716359</v>
      </c>
    </row>
    <row r="2069" spans="1:13" x14ac:dyDescent="0.25">
      <c r="A2069">
        <v>1997</v>
      </c>
      <c r="B2069">
        <v>12</v>
      </c>
      <c r="C2069">
        <v>15</v>
      </c>
      <c r="D2069">
        <v>50.25</v>
      </c>
      <c r="E2069">
        <v>-4.2169999999999996</v>
      </c>
      <c r="F2069">
        <v>10</v>
      </c>
      <c r="G2069">
        <v>0</v>
      </c>
      <c r="H2069">
        <v>0</v>
      </c>
      <c r="I2069">
        <v>0</v>
      </c>
      <c r="J2069">
        <v>0</v>
      </c>
      <c r="K2069">
        <v>0</v>
      </c>
      <c r="L2069">
        <v>0</v>
      </c>
      <c r="M2069">
        <v>0</v>
      </c>
    </row>
    <row r="2070" spans="1:13" x14ac:dyDescent="0.25">
      <c r="A2070">
        <v>1998</v>
      </c>
      <c r="B2070">
        <v>1</v>
      </c>
      <c r="C2070">
        <v>5</v>
      </c>
      <c r="D2070">
        <v>50.25</v>
      </c>
      <c r="E2070">
        <v>-4.2169999999999996</v>
      </c>
      <c r="F2070">
        <v>10</v>
      </c>
      <c r="G2070">
        <v>0</v>
      </c>
      <c r="H2070">
        <v>0</v>
      </c>
      <c r="I2070">
        <v>0</v>
      </c>
      <c r="J2070">
        <v>0</v>
      </c>
      <c r="K2070">
        <v>0</v>
      </c>
      <c r="L2070">
        <v>0</v>
      </c>
      <c r="M2070">
        <v>0</v>
      </c>
    </row>
    <row r="2071" spans="1:13" x14ac:dyDescent="0.25">
      <c r="A2071">
        <v>1998</v>
      </c>
      <c r="B2071">
        <v>1</v>
      </c>
      <c r="C2071">
        <v>12</v>
      </c>
      <c r="D2071">
        <v>50.25</v>
      </c>
      <c r="E2071">
        <v>-4.2169999999999996</v>
      </c>
      <c r="F2071">
        <v>10</v>
      </c>
      <c r="G2071">
        <v>0</v>
      </c>
      <c r="H2071">
        <v>0</v>
      </c>
      <c r="I2071">
        <v>0</v>
      </c>
      <c r="J2071">
        <v>0</v>
      </c>
      <c r="K2071">
        <v>0</v>
      </c>
      <c r="L2071">
        <v>0</v>
      </c>
      <c r="M2071">
        <v>0</v>
      </c>
    </row>
    <row r="2072" spans="1:13" x14ac:dyDescent="0.25">
      <c r="A2072">
        <v>1998</v>
      </c>
      <c r="B2072">
        <v>1</v>
      </c>
      <c r="C2072">
        <v>19</v>
      </c>
      <c r="D2072">
        <v>50.25</v>
      </c>
      <c r="E2072">
        <v>-4.2169999999999996</v>
      </c>
      <c r="F2072">
        <v>10</v>
      </c>
      <c r="G2072">
        <v>0</v>
      </c>
      <c r="H2072">
        <v>0</v>
      </c>
      <c r="I2072">
        <v>0</v>
      </c>
      <c r="J2072">
        <v>0</v>
      </c>
      <c r="K2072">
        <v>0</v>
      </c>
      <c r="L2072">
        <v>0</v>
      </c>
      <c r="M2072">
        <v>0</v>
      </c>
    </row>
    <row r="2073" spans="1:13" x14ac:dyDescent="0.25">
      <c r="A2073">
        <v>1998</v>
      </c>
      <c r="B2073">
        <v>1</v>
      </c>
      <c r="C2073">
        <v>26</v>
      </c>
      <c r="D2073">
        <v>50.25</v>
      </c>
      <c r="E2073">
        <v>-4.2169999999999996</v>
      </c>
      <c r="F2073">
        <v>10</v>
      </c>
      <c r="G2073">
        <v>0</v>
      </c>
      <c r="H2073">
        <v>0</v>
      </c>
      <c r="I2073">
        <v>0</v>
      </c>
      <c r="J2073">
        <v>0</v>
      </c>
      <c r="K2073">
        <v>0</v>
      </c>
      <c r="L2073">
        <v>0</v>
      </c>
      <c r="M2073">
        <v>0</v>
      </c>
    </row>
    <row r="2074" spans="1:13" x14ac:dyDescent="0.25">
      <c r="A2074">
        <v>1998</v>
      </c>
      <c r="B2074">
        <v>2</v>
      </c>
      <c r="C2074">
        <v>2</v>
      </c>
      <c r="D2074">
        <v>50.25</v>
      </c>
      <c r="E2074">
        <v>-4.2169999999999996</v>
      </c>
      <c r="F2074">
        <v>10</v>
      </c>
      <c r="G2074">
        <v>0</v>
      </c>
      <c r="H2074">
        <v>0</v>
      </c>
      <c r="I2074">
        <v>0</v>
      </c>
      <c r="J2074">
        <v>0</v>
      </c>
      <c r="K2074">
        <v>0</v>
      </c>
      <c r="L2074">
        <v>0</v>
      </c>
      <c r="M2074">
        <v>0</v>
      </c>
    </row>
    <row r="2075" spans="1:13" x14ac:dyDescent="0.25">
      <c r="A2075">
        <v>1998</v>
      </c>
      <c r="B2075">
        <v>2</v>
      </c>
      <c r="C2075">
        <v>16</v>
      </c>
      <c r="D2075">
        <v>50.25</v>
      </c>
      <c r="E2075">
        <v>-4.2169999999999996</v>
      </c>
      <c r="F2075">
        <v>10</v>
      </c>
      <c r="G2075">
        <v>0</v>
      </c>
      <c r="H2075">
        <v>0</v>
      </c>
      <c r="I2075">
        <v>0</v>
      </c>
      <c r="J2075">
        <v>0</v>
      </c>
      <c r="K2075">
        <v>0</v>
      </c>
      <c r="L2075">
        <v>0</v>
      </c>
      <c r="M2075">
        <v>0</v>
      </c>
    </row>
    <row r="2076" spans="1:13" x14ac:dyDescent="0.25">
      <c r="A2076">
        <v>1998</v>
      </c>
      <c r="B2076">
        <v>2</v>
      </c>
      <c r="C2076">
        <v>23</v>
      </c>
      <c r="D2076">
        <v>50.25</v>
      </c>
      <c r="E2076">
        <v>-4.2169999999999996</v>
      </c>
      <c r="F2076">
        <v>10</v>
      </c>
      <c r="G2076">
        <v>2000</v>
      </c>
      <c r="H2076">
        <v>1.6530563393848939E-3</v>
      </c>
      <c r="I2076">
        <v>6.9509385965168535E-2</v>
      </c>
      <c r="J2076">
        <v>2.530276201093198E-2</v>
      </c>
      <c r="K2076">
        <v>5.7250368637882181E-2</v>
      </c>
      <c r="L2076">
        <v>12.016508208620019</v>
      </c>
      <c r="M2076">
        <v>0.8294272268762537</v>
      </c>
    </row>
    <row r="2077" spans="1:13" x14ac:dyDescent="0.25">
      <c r="A2077">
        <v>1998</v>
      </c>
      <c r="B2077">
        <v>3</v>
      </c>
      <c r="C2077">
        <v>9</v>
      </c>
      <c r="D2077">
        <v>50.25</v>
      </c>
      <c r="E2077">
        <v>-4.2169999999999996</v>
      </c>
      <c r="F2077">
        <v>10</v>
      </c>
      <c r="G2077">
        <v>0</v>
      </c>
      <c r="H2077">
        <v>0</v>
      </c>
      <c r="I2077">
        <v>0</v>
      </c>
      <c r="J2077">
        <v>0</v>
      </c>
      <c r="K2077">
        <v>0</v>
      </c>
      <c r="L2077">
        <v>0</v>
      </c>
      <c r="M2077">
        <v>0</v>
      </c>
    </row>
    <row r="2078" spans="1:13" x14ac:dyDescent="0.25">
      <c r="A2078">
        <v>1998</v>
      </c>
      <c r="B2078">
        <v>3</v>
      </c>
      <c r="C2078">
        <v>16</v>
      </c>
      <c r="D2078">
        <v>50.25</v>
      </c>
      <c r="E2078">
        <v>-4.2169999999999996</v>
      </c>
      <c r="F2078">
        <v>10</v>
      </c>
      <c r="G2078">
        <v>0</v>
      </c>
      <c r="H2078">
        <v>0</v>
      </c>
      <c r="I2078">
        <v>0</v>
      </c>
      <c r="J2078">
        <v>0</v>
      </c>
      <c r="K2078">
        <v>0</v>
      </c>
      <c r="L2078">
        <v>0</v>
      </c>
      <c r="M2078">
        <v>0</v>
      </c>
    </row>
    <row r="2079" spans="1:13" x14ac:dyDescent="0.25">
      <c r="A2079">
        <v>1998</v>
      </c>
      <c r="B2079">
        <v>3</v>
      </c>
      <c r="C2079">
        <v>17</v>
      </c>
      <c r="D2079">
        <v>72.5</v>
      </c>
      <c r="E2079">
        <v>30.9833</v>
      </c>
      <c r="F2079">
        <v>0</v>
      </c>
      <c r="G2079">
        <v>1253921.57</v>
      </c>
      <c r="H2079">
        <v>1.0428348731316155</v>
      </c>
      <c r="I2079">
        <v>43.579659189590046</v>
      </c>
      <c r="J2079">
        <v>12.279202676632799</v>
      </c>
      <c r="K2079">
        <v>12.341845064492825</v>
      </c>
      <c r="L2079">
        <v>35.791378448262201</v>
      </c>
      <c r="M2079">
        <v>13.855917865473749</v>
      </c>
    </row>
    <row r="2080" spans="1:13" x14ac:dyDescent="0.25">
      <c r="A2080">
        <v>1998</v>
      </c>
      <c r="B2080">
        <v>3</v>
      </c>
      <c r="C2080">
        <v>17</v>
      </c>
      <c r="D2080">
        <v>72.5</v>
      </c>
      <c r="E2080">
        <v>30.9833</v>
      </c>
      <c r="F2080">
        <v>10</v>
      </c>
      <c r="G2080">
        <v>1464583.33</v>
      </c>
      <c r="H2080">
        <v>1.2105193791069691</v>
      </c>
      <c r="I2080">
        <v>50.901143981560899</v>
      </c>
      <c r="J2080">
        <v>14.329002214883603</v>
      </c>
      <c r="K2080">
        <v>14.329002214883603</v>
      </c>
      <c r="L2080">
        <v>14.329002214883603</v>
      </c>
      <c r="M2080">
        <v>14.329002214883603</v>
      </c>
    </row>
    <row r="2081" spans="1:13" x14ac:dyDescent="0.25">
      <c r="A2081">
        <v>1998</v>
      </c>
      <c r="B2081">
        <v>3</v>
      </c>
      <c r="C2081">
        <v>17</v>
      </c>
      <c r="D2081">
        <v>72.5</v>
      </c>
      <c r="E2081">
        <v>30.9833</v>
      </c>
      <c r="F2081">
        <v>20</v>
      </c>
      <c r="G2081">
        <v>1250000</v>
      </c>
      <c r="H2081">
        <v>1.0331602121155588</v>
      </c>
      <c r="I2081">
        <v>43.443366228230332</v>
      </c>
      <c r="J2081">
        <v>12.229589400423194</v>
      </c>
      <c r="K2081">
        <v>12.229589400423194</v>
      </c>
      <c r="L2081">
        <v>12.229589400423194</v>
      </c>
      <c r="M2081">
        <v>12.229589400423194</v>
      </c>
    </row>
    <row r="2082" spans="1:13" x14ac:dyDescent="0.25">
      <c r="A2082">
        <v>1998</v>
      </c>
      <c r="B2082">
        <v>3</v>
      </c>
      <c r="C2082">
        <v>17</v>
      </c>
      <c r="D2082">
        <v>72.5</v>
      </c>
      <c r="E2082">
        <v>30.9833</v>
      </c>
      <c r="F2082">
        <v>30</v>
      </c>
      <c r="G2082">
        <v>167910.45</v>
      </c>
      <c r="H2082">
        <v>0.14785965611775467</v>
      </c>
      <c r="I2082">
        <v>5.8356761383175666</v>
      </c>
      <c r="J2082">
        <v>1.658647724213441</v>
      </c>
      <c r="K2082">
        <v>1.7470307779468988</v>
      </c>
      <c r="L2082">
        <v>34.832317592257482</v>
      </c>
      <c r="M2082">
        <v>3.8832580562633536</v>
      </c>
    </row>
    <row r="2083" spans="1:13" x14ac:dyDescent="0.25">
      <c r="A2083">
        <v>1998</v>
      </c>
      <c r="B2083">
        <v>3</v>
      </c>
      <c r="C2083">
        <v>17</v>
      </c>
      <c r="D2083">
        <v>72.5</v>
      </c>
      <c r="E2083">
        <v>30.9833</v>
      </c>
      <c r="F2083">
        <v>75</v>
      </c>
      <c r="G2083">
        <v>828836</v>
      </c>
      <c r="H2083">
        <v>0.69275029173186198</v>
      </c>
      <c r="I2083">
        <v>28.805940712913213</v>
      </c>
      <c r="J2083">
        <v>8.1225087257165747</v>
      </c>
      <c r="K2083">
        <v>8.1974258632567718</v>
      </c>
      <c r="L2083">
        <v>36.241885498014881</v>
      </c>
      <c r="M2083">
        <v>10.008180595825753</v>
      </c>
    </row>
    <row r="2084" spans="1:13" x14ac:dyDescent="0.25">
      <c r="A2084">
        <v>1998</v>
      </c>
      <c r="B2084">
        <v>3</v>
      </c>
      <c r="C2084">
        <v>17</v>
      </c>
      <c r="D2084">
        <v>72.826700000000002</v>
      </c>
      <c r="E2084">
        <v>31.184200000000001</v>
      </c>
      <c r="F2084">
        <v>0</v>
      </c>
      <c r="G2084">
        <v>625000</v>
      </c>
      <c r="H2084">
        <v>0.51658010605777938</v>
      </c>
      <c r="I2084">
        <v>21.721683114115166</v>
      </c>
      <c r="J2084">
        <v>6.114794700211597</v>
      </c>
      <c r="K2084">
        <v>6.114794700211597</v>
      </c>
      <c r="L2084">
        <v>6.114794700211597</v>
      </c>
      <c r="M2084">
        <v>6.114794700211597</v>
      </c>
    </row>
    <row r="2085" spans="1:13" x14ac:dyDescent="0.25">
      <c r="A2085">
        <v>1998</v>
      </c>
      <c r="B2085">
        <v>3</v>
      </c>
      <c r="C2085">
        <v>17</v>
      </c>
      <c r="D2085">
        <v>72.826700000000002</v>
      </c>
      <c r="E2085">
        <v>31.184200000000001</v>
      </c>
      <c r="F2085">
        <v>10</v>
      </c>
      <c r="G2085">
        <v>807463.59</v>
      </c>
      <c r="H2085">
        <v>0.66739140313599243</v>
      </c>
      <c r="I2085">
        <v>28.063149165065298</v>
      </c>
      <c r="J2085">
        <v>7.8999585291933272</v>
      </c>
      <c r="K2085">
        <v>7.8999585291933272</v>
      </c>
      <c r="L2085">
        <v>7.8999585291933272</v>
      </c>
      <c r="M2085">
        <v>7.8999585291933272</v>
      </c>
    </row>
    <row r="2086" spans="1:13" x14ac:dyDescent="0.25">
      <c r="A2086">
        <v>1998</v>
      </c>
      <c r="B2086">
        <v>3</v>
      </c>
      <c r="C2086">
        <v>17</v>
      </c>
      <c r="D2086">
        <v>72.826700000000002</v>
      </c>
      <c r="E2086">
        <v>31.184200000000001</v>
      </c>
      <c r="F2086">
        <v>20</v>
      </c>
      <c r="G2086">
        <v>781250</v>
      </c>
      <c r="H2086">
        <v>0.64572513257222419</v>
      </c>
      <c r="I2086">
        <v>27.152103892643957</v>
      </c>
      <c r="J2086">
        <v>7.6434933752644962</v>
      </c>
      <c r="K2086">
        <v>7.6434933752644962</v>
      </c>
      <c r="L2086">
        <v>7.6434933752644962</v>
      </c>
      <c r="M2086">
        <v>7.6434933752644962</v>
      </c>
    </row>
    <row r="2087" spans="1:13" x14ac:dyDescent="0.25">
      <c r="A2087">
        <v>1998</v>
      </c>
      <c r="B2087">
        <v>3</v>
      </c>
      <c r="C2087">
        <v>17</v>
      </c>
      <c r="D2087">
        <v>72.826700000000002</v>
      </c>
      <c r="E2087">
        <v>31.184200000000001</v>
      </c>
      <c r="F2087">
        <v>30</v>
      </c>
      <c r="G2087">
        <v>473533</v>
      </c>
      <c r="H2087">
        <v>0.39138836377897346</v>
      </c>
      <c r="I2087">
        <v>16.457494032122074</v>
      </c>
      <c r="J2087">
        <v>4.6328913260404772</v>
      </c>
      <c r="K2087">
        <v>4.6328913260404772</v>
      </c>
      <c r="L2087">
        <v>4.6328913260404772</v>
      </c>
      <c r="M2087">
        <v>4.6328913260404772</v>
      </c>
    </row>
    <row r="2088" spans="1:13" x14ac:dyDescent="0.25">
      <c r="A2088">
        <v>1998</v>
      </c>
      <c r="B2088">
        <v>3</v>
      </c>
      <c r="C2088">
        <v>17</v>
      </c>
      <c r="D2088">
        <v>72.826700000000002</v>
      </c>
      <c r="E2088">
        <v>31.184200000000001</v>
      </c>
      <c r="F2088">
        <v>75</v>
      </c>
      <c r="G2088">
        <v>21545</v>
      </c>
      <c r="H2088">
        <v>1.780754941602377E-2</v>
      </c>
      <c r="I2088">
        <v>0.74878986030977801</v>
      </c>
      <c r="J2088">
        <v>0.21078920290569417</v>
      </c>
      <c r="K2088">
        <v>0.21078920290569417</v>
      </c>
      <c r="L2088">
        <v>0.21078920290569417</v>
      </c>
      <c r="M2088">
        <v>0.21078920290569417</v>
      </c>
    </row>
    <row r="2089" spans="1:13" x14ac:dyDescent="0.25">
      <c r="A2089">
        <v>1998</v>
      </c>
      <c r="B2089">
        <v>3</v>
      </c>
      <c r="C2089">
        <v>18</v>
      </c>
      <c r="D2089">
        <v>73.153300000000002</v>
      </c>
      <c r="E2089">
        <v>31.385000000000002</v>
      </c>
      <c r="F2089">
        <v>0</v>
      </c>
      <c r="G2089">
        <v>85714.29</v>
      </c>
      <c r="H2089">
        <v>7.0845275230187604E-2</v>
      </c>
      <c r="I2089">
        <v>2.9789738331701927</v>
      </c>
      <c r="J2089">
        <v>0.8386004579590397</v>
      </c>
      <c r="K2089">
        <v>0.8386004579590397</v>
      </c>
      <c r="L2089">
        <v>0.8386004579590397</v>
      </c>
      <c r="M2089">
        <v>0.8386004579590397</v>
      </c>
    </row>
    <row r="2090" spans="1:13" x14ac:dyDescent="0.25">
      <c r="A2090">
        <v>1998</v>
      </c>
      <c r="B2090">
        <v>3</v>
      </c>
      <c r="C2090">
        <v>18</v>
      </c>
      <c r="D2090">
        <v>73.153300000000002</v>
      </c>
      <c r="E2090">
        <v>31.385000000000002</v>
      </c>
      <c r="F2090">
        <v>10</v>
      </c>
      <c r="G2090">
        <v>519693.4</v>
      </c>
      <c r="H2090">
        <v>0.42954123470324473</v>
      </c>
      <c r="I2090">
        <v>18.06178456207536</v>
      </c>
      <c r="J2090">
        <v>5.0845095168879126</v>
      </c>
      <c r="K2090">
        <v>5.0845095168879126</v>
      </c>
      <c r="L2090">
        <v>5.0845095168879126</v>
      </c>
      <c r="M2090">
        <v>5.0845095168879126</v>
      </c>
    </row>
    <row r="2091" spans="1:13" x14ac:dyDescent="0.25">
      <c r="A2091">
        <v>1998</v>
      </c>
      <c r="B2091">
        <v>3</v>
      </c>
      <c r="C2091">
        <v>18</v>
      </c>
      <c r="D2091">
        <v>73.153300000000002</v>
      </c>
      <c r="E2091">
        <v>31.385000000000002</v>
      </c>
      <c r="F2091">
        <v>20</v>
      </c>
      <c r="G2091">
        <v>50943.4</v>
      </c>
      <c r="H2091">
        <v>4.2106155159910202E-2</v>
      </c>
      <c r="I2091">
        <v>1.7705222264889833</v>
      </c>
      <c r="J2091">
        <v>0.49841349172921517</v>
      </c>
      <c r="K2091">
        <v>0.49841349172921517</v>
      </c>
      <c r="L2091">
        <v>0.49841349172921517</v>
      </c>
      <c r="M2091">
        <v>0.49841349172921517</v>
      </c>
    </row>
    <row r="2092" spans="1:13" x14ac:dyDescent="0.25">
      <c r="A2092">
        <v>1998</v>
      </c>
      <c r="B2092">
        <v>3</v>
      </c>
      <c r="C2092">
        <v>18</v>
      </c>
      <c r="D2092">
        <v>73.153300000000002</v>
      </c>
      <c r="E2092">
        <v>31.385000000000002</v>
      </c>
      <c r="F2092">
        <v>30</v>
      </c>
      <c r="G2092">
        <v>546875</v>
      </c>
      <c r="H2092">
        <v>0.45200759280055691</v>
      </c>
      <c r="I2092">
        <v>19.00647272485077</v>
      </c>
      <c r="J2092">
        <v>5.3504453626851474</v>
      </c>
      <c r="K2092">
        <v>5.3504453626851474</v>
      </c>
      <c r="L2092">
        <v>5.3504453626851474</v>
      </c>
      <c r="M2092">
        <v>5.3504453626851474</v>
      </c>
    </row>
    <row r="2093" spans="1:13" x14ac:dyDescent="0.25">
      <c r="A2093">
        <v>1998</v>
      </c>
      <c r="B2093">
        <v>3</v>
      </c>
      <c r="C2093">
        <v>18</v>
      </c>
      <c r="D2093">
        <v>73.153300000000002</v>
      </c>
      <c r="E2093">
        <v>31.385000000000002</v>
      </c>
      <c r="F2093">
        <v>75</v>
      </c>
      <c r="G2093">
        <v>26789</v>
      </c>
      <c r="H2093">
        <v>2.3669177506540011E-2</v>
      </c>
      <c r="I2093">
        <v>0.93104347031044998</v>
      </c>
      <c r="J2093">
        <v>0.26476461388900319</v>
      </c>
      <c r="K2093">
        <v>0.27963622477384853</v>
      </c>
      <c r="L2093">
        <v>5.8466707492855337</v>
      </c>
      <c r="M2093">
        <v>0.63908455228381045</v>
      </c>
    </row>
    <row r="2094" spans="1:13" x14ac:dyDescent="0.25">
      <c r="A2094">
        <v>1998</v>
      </c>
      <c r="B2094">
        <v>3</v>
      </c>
      <c r="C2094">
        <v>18</v>
      </c>
      <c r="D2094">
        <v>73.482500000000002</v>
      </c>
      <c r="E2094">
        <v>31.563300000000002</v>
      </c>
      <c r="F2094">
        <v>0</v>
      </c>
      <c r="G2094">
        <v>1093750</v>
      </c>
      <c r="H2094">
        <v>0.90401518560111382</v>
      </c>
      <c r="I2094">
        <v>38.01294544970154</v>
      </c>
      <c r="J2094">
        <v>10.700890725370295</v>
      </c>
      <c r="K2094">
        <v>10.700890725370295</v>
      </c>
      <c r="L2094">
        <v>10.700890725370295</v>
      </c>
      <c r="M2094">
        <v>10.700890725370295</v>
      </c>
    </row>
    <row r="2095" spans="1:13" x14ac:dyDescent="0.25">
      <c r="A2095">
        <v>1998</v>
      </c>
      <c r="B2095">
        <v>3</v>
      </c>
      <c r="C2095">
        <v>18</v>
      </c>
      <c r="D2095">
        <v>73.482500000000002</v>
      </c>
      <c r="E2095">
        <v>31.563300000000002</v>
      </c>
      <c r="F2095">
        <v>10</v>
      </c>
      <c r="G2095">
        <v>370297.03</v>
      </c>
      <c r="H2095">
        <v>0.30606092644844912</v>
      </c>
      <c r="I2095">
        <v>12.869559590012797</v>
      </c>
      <c r="J2095">
        <v>3.6228645064769518</v>
      </c>
      <c r="K2095">
        <v>3.6228645064769518</v>
      </c>
      <c r="L2095">
        <v>3.6228645064769518</v>
      </c>
      <c r="M2095">
        <v>3.6228645064769518</v>
      </c>
    </row>
    <row r="2096" spans="1:13" x14ac:dyDescent="0.25">
      <c r="A2096">
        <v>1998</v>
      </c>
      <c r="B2096">
        <v>3</v>
      </c>
      <c r="C2096">
        <v>18</v>
      </c>
      <c r="D2096">
        <v>73.482500000000002</v>
      </c>
      <c r="E2096">
        <v>31.563300000000002</v>
      </c>
      <c r="F2096">
        <v>20</v>
      </c>
      <c r="G2096">
        <v>781250</v>
      </c>
      <c r="H2096">
        <v>0.64572513257222419</v>
      </c>
      <c r="I2096">
        <v>27.152103892643957</v>
      </c>
      <c r="J2096">
        <v>7.6434933752644962</v>
      </c>
      <c r="K2096">
        <v>7.6434933752644962</v>
      </c>
      <c r="L2096">
        <v>7.6434933752644962</v>
      </c>
      <c r="M2096">
        <v>7.6434933752644962</v>
      </c>
    </row>
    <row r="2097" spans="1:13" x14ac:dyDescent="0.25">
      <c r="A2097">
        <v>1998</v>
      </c>
      <c r="B2097">
        <v>3</v>
      </c>
      <c r="C2097">
        <v>18</v>
      </c>
      <c r="D2097">
        <v>73.482500000000002</v>
      </c>
      <c r="E2097">
        <v>31.563300000000002</v>
      </c>
      <c r="F2097">
        <v>30</v>
      </c>
      <c r="G2097">
        <v>161463</v>
      </c>
      <c r="H2097">
        <v>0.13345371786305157</v>
      </c>
      <c r="I2097">
        <v>5.6115969930470033</v>
      </c>
      <c r="J2097">
        <v>1.5797009546884242</v>
      </c>
      <c r="K2097">
        <v>1.5797009546884242</v>
      </c>
      <c r="L2097">
        <v>1.5797009546884242</v>
      </c>
      <c r="M2097">
        <v>1.5797009546884242</v>
      </c>
    </row>
    <row r="2098" spans="1:13" x14ac:dyDescent="0.25">
      <c r="A2098">
        <v>1998</v>
      </c>
      <c r="B2098">
        <v>3</v>
      </c>
      <c r="C2098">
        <v>18</v>
      </c>
      <c r="D2098">
        <v>73.482500000000002</v>
      </c>
      <c r="E2098">
        <v>31.563300000000002</v>
      </c>
      <c r="F2098">
        <v>75</v>
      </c>
      <c r="G2098">
        <v>1569112</v>
      </c>
      <c r="H2098">
        <v>1.2969152694024548</v>
      </c>
      <c r="I2098">
        <v>54.534005815288765</v>
      </c>
      <c r="J2098">
        <v>15.35167638662147</v>
      </c>
      <c r="K2098">
        <v>15.35167638662147</v>
      </c>
      <c r="L2098">
        <v>15.35167638662147</v>
      </c>
      <c r="M2098">
        <v>15.35167638662147</v>
      </c>
    </row>
    <row r="2099" spans="1:13" x14ac:dyDescent="0.25">
      <c r="A2099">
        <v>1998</v>
      </c>
      <c r="B2099">
        <v>3</v>
      </c>
      <c r="C2099">
        <v>18</v>
      </c>
      <c r="D2099">
        <v>73.811700000000002</v>
      </c>
      <c r="E2099">
        <v>31.741700000000002</v>
      </c>
      <c r="F2099">
        <v>0</v>
      </c>
      <c r="G2099">
        <v>18367.349999999999</v>
      </c>
      <c r="H2099">
        <v>1.5181132177600564E-2</v>
      </c>
      <c r="I2099">
        <v>0.63835161015366904</v>
      </c>
      <c r="J2099">
        <v>0.17970011909909034</v>
      </c>
      <c r="K2099">
        <v>0.17970011909909034</v>
      </c>
      <c r="L2099">
        <v>0.17970011909909034</v>
      </c>
      <c r="M2099">
        <v>0.17970011909909034</v>
      </c>
    </row>
    <row r="2100" spans="1:13" x14ac:dyDescent="0.25">
      <c r="A2100">
        <v>1998</v>
      </c>
      <c r="B2100">
        <v>3</v>
      </c>
      <c r="C2100">
        <v>18</v>
      </c>
      <c r="D2100">
        <v>73.811700000000002</v>
      </c>
      <c r="E2100">
        <v>31.741700000000002</v>
      </c>
      <c r="F2100">
        <v>10</v>
      </c>
      <c r="G2100">
        <v>871250</v>
      </c>
      <c r="H2100">
        <v>0.72011266784454442</v>
      </c>
      <c r="I2100">
        <v>30.280026261076543</v>
      </c>
      <c r="J2100">
        <v>8.5240238120949652</v>
      </c>
      <c r="K2100">
        <v>8.5240238120949652</v>
      </c>
      <c r="L2100">
        <v>8.5240238120949652</v>
      </c>
      <c r="M2100">
        <v>8.5240238120949652</v>
      </c>
    </row>
    <row r="2101" spans="1:13" x14ac:dyDescent="0.25">
      <c r="A2101">
        <v>1998</v>
      </c>
      <c r="B2101">
        <v>3</v>
      </c>
      <c r="C2101">
        <v>18</v>
      </c>
      <c r="D2101">
        <v>73.811700000000002</v>
      </c>
      <c r="E2101">
        <v>31.741700000000002</v>
      </c>
      <c r="F2101">
        <v>20</v>
      </c>
      <c r="G2101">
        <v>82474.23</v>
      </c>
      <c r="H2101">
        <v>6.8167274368693895E-2</v>
      </c>
      <c r="I2101">
        <v>2.8663665426250406</v>
      </c>
      <c r="J2101">
        <v>0.80690077521285164</v>
      </c>
      <c r="K2101">
        <v>0.80690077521285164</v>
      </c>
      <c r="L2101">
        <v>0.80690077521285164</v>
      </c>
      <c r="M2101">
        <v>0.80690077521285164</v>
      </c>
    </row>
    <row r="2102" spans="1:13" x14ac:dyDescent="0.25">
      <c r="A2102">
        <v>1998</v>
      </c>
      <c r="B2102">
        <v>3</v>
      </c>
      <c r="C2102">
        <v>18</v>
      </c>
      <c r="D2102">
        <v>73.811700000000002</v>
      </c>
      <c r="E2102">
        <v>31.741700000000002</v>
      </c>
      <c r="F2102">
        <v>30</v>
      </c>
      <c r="G2102">
        <v>13750000</v>
      </c>
      <c r="H2102">
        <v>11.364762333271145</v>
      </c>
      <c r="I2102">
        <v>477.87702851053365</v>
      </c>
      <c r="J2102">
        <v>134.52548340465512</v>
      </c>
      <c r="K2102">
        <v>134.52548340465512</v>
      </c>
      <c r="L2102">
        <v>134.52548340465512</v>
      </c>
      <c r="M2102">
        <v>134.52548340465512</v>
      </c>
    </row>
    <row r="2103" spans="1:13" x14ac:dyDescent="0.25">
      <c r="A2103">
        <v>1998</v>
      </c>
      <c r="B2103">
        <v>3</v>
      </c>
      <c r="C2103">
        <v>18</v>
      </c>
      <c r="D2103">
        <v>73.811700000000002</v>
      </c>
      <c r="E2103">
        <v>31.741700000000002</v>
      </c>
      <c r="F2103">
        <v>75</v>
      </c>
      <c r="G2103">
        <v>495430</v>
      </c>
      <c r="H2103">
        <v>0.40948685111072897</v>
      </c>
      <c r="I2103">
        <v>17.218517544361724</v>
      </c>
      <c r="J2103">
        <v>4.8471243813213301</v>
      </c>
      <c r="K2103">
        <v>4.8471243813213301</v>
      </c>
      <c r="L2103">
        <v>4.8471243813213301</v>
      </c>
      <c r="M2103">
        <v>4.8471243813213301</v>
      </c>
    </row>
    <row r="2104" spans="1:13" x14ac:dyDescent="0.25">
      <c r="A2104">
        <v>1998</v>
      </c>
      <c r="B2104">
        <v>3</v>
      </c>
      <c r="C2104">
        <v>18</v>
      </c>
      <c r="D2104">
        <v>74.140799999999999</v>
      </c>
      <c r="E2104">
        <v>31.970800000000001</v>
      </c>
      <c r="F2104">
        <v>0</v>
      </c>
      <c r="G2104">
        <v>1406250</v>
      </c>
      <c r="H2104">
        <v>1.1623052386300035</v>
      </c>
      <c r="I2104">
        <v>48.873787006759123</v>
      </c>
      <c r="J2104">
        <v>13.758288075476093</v>
      </c>
      <c r="K2104">
        <v>13.758288075476093</v>
      </c>
      <c r="L2104">
        <v>13.758288075476093</v>
      </c>
      <c r="M2104">
        <v>13.758288075476093</v>
      </c>
    </row>
    <row r="2105" spans="1:13" x14ac:dyDescent="0.25">
      <c r="A2105">
        <v>1998</v>
      </c>
      <c r="B2105">
        <v>3</v>
      </c>
      <c r="C2105">
        <v>18</v>
      </c>
      <c r="D2105">
        <v>74.140799999999999</v>
      </c>
      <c r="E2105">
        <v>31.970800000000001</v>
      </c>
      <c r="F2105">
        <v>10</v>
      </c>
      <c r="G2105">
        <v>220000</v>
      </c>
      <c r="H2105">
        <v>0.18183619733233833</v>
      </c>
      <c r="I2105">
        <v>7.6460324561685384</v>
      </c>
      <c r="J2105">
        <v>2.1524077344744819</v>
      </c>
      <c r="K2105">
        <v>2.1524077344744819</v>
      </c>
      <c r="L2105">
        <v>2.1524077344744819</v>
      </c>
      <c r="M2105">
        <v>2.1524077344744819</v>
      </c>
    </row>
    <row r="2106" spans="1:13" x14ac:dyDescent="0.25">
      <c r="A2106">
        <v>1998</v>
      </c>
      <c r="B2106">
        <v>3</v>
      </c>
      <c r="C2106">
        <v>18</v>
      </c>
      <c r="D2106">
        <v>74.140799999999999</v>
      </c>
      <c r="E2106">
        <v>31.970800000000001</v>
      </c>
      <c r="F2106">
        <v>20</v>
      </c>
      <c r="G2106">
        <v>100000</v>
      </c>
      <c r="H2106">
        <v>8.2652816969244688E-2</v>
      </c>
      <c r="I2106">
        <v>3.4754692982584268</v>
      </c>
      <c r="J2106">
        <v>0.97836715203385549</v>
      </c>
      <c r="K2106">
        <v>0.97836715203385549</v>
      </c>
      <c r="L2106">
        <v>0.97836715203385549</v>
      </c>
      <c r="M2106">
        <v>0.97836715203385549</v>
      </c>
    </row>
    <row r="2107" spans="1:13" x14ac:dyDescent="0.25">
      <c r="A2107">
        <v>1998</v>
      </c>
      <c r="B2107">
        <v>3</v>
      </c>
      <c r="C2107">
        <v>18</v>
      </c>
      <c r="D2107">
        <v>74.140799999999999</v>
      </c>
      <c r="E2107">
        <v>31.970800000000001</v>
      </c>
      <c r="F2107">
        <v>30</v>
      </c>
      <c r="G2107">
        <v>478424</v>
      </c>
      <c r="H2107">
        <v>0.39543091305693923</v>
      </c>
      <c r="I2107">
        <v>16.627479235499894</v>
      </c>
      <c r="J2107">
        <v>4.6807432634464528</v>
      </c>
      <c r="K2107">
        <v>4.6807432634464528</v>
      </c>
      <c r="L2107">
        <v>4.6807432634464528</v>
      </c>
      <c r="M2107">
        <v>4.6807432634464528</v>
      </c>
    </row>
    <row r="2108" spans="1:13" x14ac:dyDescent="0.25">
      <c r="A2108">
        <v>1998</v>
      </c>
      <c r="B2108">
        <v>3</v>
      </c>
      <c r="C2108">
        <v>18</v>
      </c>
      <c r="D2108">
        <v>74.140799999999999</v>
      </c>
      <c r="E2108">
        <v>31.970800000000001</v>
      </c>
      <c r="F2108">
        <v>75</v>
      </c>
      <c r="G2108">
        <v>24185</v>
      </c>
      <c r="H2108">
        <v>1.9989583784011829E-2</v>
      </c>
      <c r="I2108">
        <v>0.84054224978380043</v>
      </c>
      <c r="J2108">
        <v>0.23661809571938794</v>
      </c>
      <c r="K2108">
        <v>0.23661809571938794</v>
      </c>
      <c r="L2108">
        <v>0.23661809571938794</v>
      </c>
      <c r="M2108">
        <v>0.23661809571938794</v>
      </c>
    </row>
    <row r="2109" spans="1:13" x14ac:dyDescent="0.25">
      <c r="A2109">
        <v>1998</v>
      </c>
      <c r="B2109">
        <v>3</v>
      </c>
      <c r="C2109">
        <v>18</v>
      </c>
      <c r="D2109">
        <v>74.47</v>
      </c>
      <c r="E2109">
        <v>32.200000000000003</v>
      </c>
      <c r="F2109">
        <v>0</v>
      </c>
      <c r="G2109">
        <v>2187500</v>
      </c>
      <c r="H2109">
        <v>1.8080303712022276</v>
      </c>
      <c r="I2109">
        <v>76.02589089940308</v>
      </c>
      <c r="J2109">
        <v>21.401781450740589</v>
      </c>
      <c r="K2109">
        <v>21.401781450740589</v>
      </c>
      <c r="L2109">
        <v>21.401781450740589</v>
      </c>
      <c r="M2109">
        <v>21.401781450740589</v>
      </c>
    </row>
    <row r="2110" spans="1:13" x14ac:dyDescent="0.25">
      <c r="A2110">
        <v>1998</v>
      </c>
      <c r="B2110">
        <v>3</v>
      </c>
      <c r="C2110">
        <v>18</v>
      </c>
      <c r="D2110">
        <v>74.47</v>
      </c>
      <c r="E2110">
        <v>32.200000000000003</v>
      </c>
      <c r="F2110">
        <v>10</v>
      </c>
      <c r="G2110">
        <v>1253240.74</v>
      </c>
      <c r="H2110">
        <v>1.0358387750162077</v>
      </c>
      <c r="I2110">
        <v>43.555997151966714</v>
      </c>
      <c r="J2110">
        <v>12.261295736066016</v>
      </c>
      <c r="K2110">
        <v>12.261295736066016</v>
      </c>
      <c r="L2110">
        <v>12.261295736066016</v>
      </c>
      <c r="M2110">
        <v>12.261295736066016</v>
      </c>
    </row>
    <row r="2111" spans="1:13" x14ac:dyDescent="0.25">
      <c r="A2111">
        <v>1998</v>
      </c>
      <c r="B2111">
        <v>3</v>
      </c>
      <c r="C2111">
        <v>18</v>
      </c>
      <c r="D2111">
        <v>74.47</v>
      </c>
      <c r="E2111">
        <v>32.200000000000003</v>
      </c>
      <c r="F2111">
        <v>20</v>
      </c>
      <c r="G2111">
        <v>141284.4</v>
      </c>
      <c r="H2111">
        <v>0.11677553653809555</v>
      </c>
      <c r="I2111">
        <v>4.9102959452286283</v>
      </c>
      <c r="J2111">
        <v>1.3822801605481205</v>
      </c>
      <c r="K2111">
        <v>1.3822801605481205</v>
      </c>
      <c r="L2111">
        <v>1.3822801605481205</v>
      </c>
      <c r="M2111">
        <v>1.3822801605481205</v>
      </c>
    </row>
    <row r="2112" spans="1:13" x14ac:dyDescent="0.25">
      <c r="A2112">
        <v>1998</v>
      </c>
      <c r="B2112">
        <v>3</v>
      </c>
      <c r="C2112">
        <v>18</v>
      </c>
      <c r="D2112">
        <v>74.47</v>
      </c>
      <c r="E2112">
        <v>32.200000000000003</v>
      </c>
      <c r="F2112">
        <v>30</v>
      </c>
      <c r="G2112">
        <v>15206</v>
      </c>
      <c r="H2112">
        <v>1.2568187348343349E-2</v>
      </c>
      <c r="I2112">
        <v>0.52847986149317638</v>
      </c>
      <c r="J2112">
        <v>0.14877050913826806</v>
      </c>
      <c r="K2112">
        <v>0.14877050913826806</v>
      </c>
      <c r="L2112">
        <v>0.14877050913826806</v>
      </c>
      <c r="M2112">
        <v>0.14877050913826806</v>
      </c>
    </row>
    <row r="2113" spans="1:13" x14ac:dyDescent="0.25">
      <c r="A2113">
        <v>1998</v>
      </c>
      <c r="B2113">
        <v>3</v>
      </c>
      <c r="C2113">
        <v>18</v>
      </c>
      <c r="D2113">
        <v>74.47</v>
      </c>
      <c r="E2113">
        <v>32.200000000000003</v>
      </c>
      <c r="F2113">
        <v>75</v>
      </c>
      <c r="G2113">
        <v>468750</v>
      </c>
      <c r="H2113">
        <v>0.3874350795433345</v>
      </c>
      <c r="I2113">
        <v>16.291262335586374</v>
      </c>
      <c r="J2113">
        <v>4.5860960251586977</v>
      </c>
      <c r="K2113">
        <v>4.5860960251586977</v>
      </c>
      <c r="L2113">
        <v>4.5860960251586977</v>
      </c>
      <c r="M2113">
        <v>4.5860960251586977</v>
      </c>
    </row>
    <row r="2114" spans="1:13" x14ac:dyDescent="0.25">
      <c r="A2114">
        <v>1998</v>
      </c>
      <c r="B2114">
        <v>3</v>
      </c>
      <c r="C2114">
        <v>18</v>
      </c>
      <c r="D2114">
        <v>74.797499999999999</v>
      </c>
      <c r="E2114">
        <v>32.3767</v>
      </c>
      <c r="F2114">
        <v>0</v>
      </c>
      <c r="G2114">
        <v>390625</v>
      </c>
      <c r="H2114">
        <v>0.3228625662861121</v>
      </c>
      <c r="I2114">
        <v>13.576051946321979</v>
      </c>
      <c r="J2114">
        <v>3.8217466876322481</v>
      </c>
      <c r="K2114">
        <v>3.8217466876322481</v>
      </c>
      <c r="L2114">
        <v>3.8217466876322481</v>
      </c>
      <c r="M2114">
        <v>3.8217466876322481</v>
      </c>
    </row>
    <row r="2115" spans="1:13" x14ac:dyDescent="0.25">
      <c r="A2115">
        <v>1998</v>
      </c>
      <c r="B2115">
        <v>3</v>
      </c>
      <c r="C2115">
        <v>18</v>
      </c>
      <c r="D2115">
        <v>74.797499999999999</v>
      </c>
      <c r="E2115">
        <v>32.3767</v>
      </c>
      <c r="F2115">
        <v>10</v>
      </c>
      <c r="G2115">
        <v>481985.29</v>
      </c>
      <c r="H2115">
        <v>0.39837441956238323</v>
      </c>
      <c r="I2115">
        <v>16.751250776071842</v>
      </c>
      <c r="J2115">
        <v>4.7155857549951188</v>
      </c>
      <c r="K2115">
        <v>4.7155857549951188</v>
      </c>
      <c r="L2115">
        <v>4.7155857549951188</v>
      </c>
      <c r="M2115">
        <v>4.7155857549951188</v>
      </c>
    </row>
    <row r="2116" spans="1:13" x14ac:dyDescent="0.25">
      <c r="A2116">
        <v>1998</v>
      </c>
      <c r="B2116">
        <v>3</v>
      </c>
      <c r="C2116">
        <v>18</v>
      </c>
      <c r="D2116">
        <v>74.797499999999999</v>
      </c>
      <c r="E2116">
        <v>32.3767</v>
      </c>
      <c r="F2116">
        <v>20</v>
      </c>
      <c r="G2116">
        <v>17614.68</v>
      </c>
      <c r="H2116">
        <v>1.4559029220118152E-2</v>
      </c>
      <c r="I2116">
        <v>0.61219279538646743</v>
      </c>
      <c r="J2116">
        <v>0.17233624305587714</v>
      </c>
      <c r="K2116">
        <v>0.17233624305587714</v>
      </c>
      <c r="L2116">
        <v>0.17233624305587714</v>
      </c>
      <c r="M2116">
        <v>0.17233624305587714</v>
      </c>
    </row>
    <row r="2117" spans="1:13" x14ac:dyDescent="0.25">
      <c r="A2117">
        <v>1998</v>
      </c>
      <c r="B2117">
        <v>3</v>
      </c>
      <c r="C2117">
        <v>18</v>
      </c>
      <c r="D2117">
        <v>74.797499999999999</v>
      </c>
      <c r="E2117">
        <v>32.3767</v>
      </c>
      <c r="F2117">
        <v>30</v>
      </c>
      <c r="G2117">
        <v>110190</v>
      </c>
      <c r="H2117">
        <v>9.1075139018410731E-2</v>
      </c>
      <c r="I2117">
        <v>3.8296196197509604</v>
      </c>
      <c r="J2117">
        <v>1.0780627648261054</v>
      </c>
      <c r="K2117">
        <v>1.0780627648261054</v>
      </c>
      <c r="L2117">
        <v>1.0780627648261054</v>
      </c>
      <c r="M2117">
        <v>1.0780627648261054</v>
      </c>
    </row>
    <row r="2118" spans="1:13" x14ac:dyDescent="0.25">
      <c r="A2118">
        <v>1998</v>
      </c>
      <c r="B2118">
        <v>3</v>
      </c>
      <c r="C2118">
        <v>18</v>
      </c>
      <c r="D2118">
        <v>74.797499999999999</v>
      </c>
      <c r="E2118">
        <v>32.3767</v>
      </c>
      <c r="F2118">
        <v>75</v>
      </c>
      <c r="G2118">
        <v>1328125</v>
      </c>
      <c r="H2118">
        <v>1.0977327253727811</v>
      </c>
      <c r="I2118">
        <v>46.158576617494731</v>
      </c>
      <c r="J2118">
        <v>12.993938737949643</v>
      </c>
      <c r="K2118">
        <v>12.993938737949643</v>
      </c>
      <c r="L2118">
        <v>12.993938737949643</v>
      </c>
      <c r="M2118">
        <v>12.993938737949643</v>
      </c>
    </row>
    <row r="2119" spans="1:13" x14ac:dyDescent="0.25">
      <c r="A2119">
        <v>1998</v>
      </c>
      <c r="B2119">
        <v>3</v>
      </c>
      <c r="C2119">
        <v>18</v>
      </c>
      <c r="D2119">
        <v>75.125</v>
      </c>
      <c r="E2119">
        <v>32.5533</v>
      </c>
      <c r="F2119">
        <v>0</v>
      </c>
      <c r="G2119">
        <v>17307.689999999999</v>
      </c>
      <c r="H2119">
        <v>1.4305293337304266E-2</v>
      </c>
      <c r="I2119">
        <v>0.60152345218774383</v>
      </c>
      <c r="J2119">
        <v>0.16933275373584838</v>
      </c>
      <c r="K2119">
        <v>0.16933275373584838</v>
      </c>
      <c r="L2119">
        <v>0.16933275373584838</v>
      </c>
      <c r="M2119">
        <v>0.16933275373584838</v>
      </c>
    </row>
    <row r="2120" spans="1:13" x14ac:dyDescent="0.25">
      <c r="A2120">
        <v>1998</v>
      </c>
      <c r="B2120">
        <v>3</v>
      </c>
      <c r="C2120">
        <v>18</v>
      </c>
      <c r="D2120">
        <v>75.125</v>
      </c>
      <c r="E2120">
        <v>32.5533</v>
      </c>
      <c r="F2120">
        <v>10</v>
      </c>
      <c r="G2120">
        <v>384905.66</v>
      </c>
      <c r="H2120">
        <v>0.31813537066406328</v>
      </c>
      <c r="I2120">
        <v>13.377278040558965</v>
      </c>
      <c r="J2120">
        <v>3.7657905437591146</v>
      </c>
      <c r="K2120">
        <v>3.7657905437591146</v>
      </c>
      <c r="L2120">
        <v>3.7657905437591146</v>
      </c>
      <c r="M2120">
        <v>3.7657905437591146</v>
      </c>
    </row>
    <row r="2121" spans="1:13" x14ac:dyDescent="0.25">
      <c r="A2121">
        <v>1998</v>
      </c>
      <c r="B2121">
        <v>3</v>
      </c>
      <c r="C2121">
        <v>18</v>
      </c>
      <c r="D2121">
        <v>75.125</v>
      </c>
      <c r="E2121">
        <v>32.5533</v>
      </c>
      <c r="F2121">
        <v>20</v>
      </c>
      <c r="G2121">
        <v>625000</v>
      </c>
      <c r="H2121">
        <v>0.51658010605777938</v>
      </c>
      <c r="I2121">
        <v>21.721683114115166</v>
      </c>
      <c r="J2121">
        <v>6.114794700211597</v>
      </c>
      <c r="K2121">
        <v>6.114794700211597</v>
      </c>
      <c r="L2121">
        <v>6.114794700211597</v>
      </c>
      <c r="M2121">
        <v>6.114794700211597</v>
      </c>
    </row>
    <row r="2122" spans="1:13" x14ac:dyDescent="0.25">
      <c r="A2122">
        <v>1998</v>
      </c>
      <c r="B2122">
        <v>3</v>
      </c>
      <c r="C2122">
        <v>18</v>
      </c>
      <c r="D2122">
        <v>75.125</v>
      </c>
      <c r="E2122">
        <v>32.5533</v>
      </c>
      <c r="F2122">
        <v>30</v>
      </c>
      <c r="G2122">
        <v>3787735.85</v>
      </c>
      <c r="H2122">
        <v>3.130670379378965</v>
      </c>
      <c r="I2122">
        <v>131.64159656587785</v>
      </c>
      <c r="J2122">
        <v>37.057963362210351</v>
      </c>
      <c r="K2122">
        <v>37.057963362210351</v>
      </c>
      <c r="L2122">
        <v>37.057963362210351</v>
      </c>
      <c r="M2122">
        <v>37.057963362210351</v>
      </c>
    </row>
    <row r="2123" spans="1:13" x14ac:dyDescent="0.25">
      <c r="A2123">
        <v>1998</v>
      </c>
      <c r="B2123">
        <v>3</v>
      </c>
      <c r="C2123">
        <v>18</v>
      </c>
      <c r="D2123">
        <v>75.125</v>
      </c>
      <c r="E2123">
        <v>32.5533</v>
      </c>
      <c r="F2123">
        <v>75</v>
      </c>
      <c r="G2123">
        <v>937500</v>
      </c>
      <c r="H2123">
        <v>0.77487015908666901</v>
      </c>
      <c r="I2123">
        <v>32.582524671172749</v>
      </c>
      <c r="J2123">
        <v>9.1721920503173955</v>
      </c>
      <c r="K2123">
        <v>9.1721920503173955</v>
      </c>
      <c r="L2123">
        <v>9.1721920503173955</v>
      </c>
      <c r="M2123">
        <v>9.1721920503173955</v>
      </c>
    </row>
    <row r="2124" spans="1:13" x14ac:dyDescent="0.25">
      <c r="A2124">
        <v>1998</v>
      </c>
      <c r="B2124">
        <v>3</v>
      </c>
      <c r="C2124">
        <v>18</v>
      </c>
      <c r="D2124">
        <v>75.470799999999997</v>
      </c>
      <c r="E2124">
        <v>32.772500000000001</v>
      </c>
      <c r="F2124">
        <v>0</v>
      </c>
      <c r="G2124">
        <v>8543.69</v>
      </c>
      <c r="H2124">
        <v>7.0616004581196623E-3</v>
      </c>
      <c r="I2124">
        <v>0.29693332288837537</v>
      </c>
      <c r="J2124">
        <v>8.3588656531601316E-2</v>
      </c>
      <c r="K2124">
        <v>8.3588656531601316E-2</v>
      </c>
      <c r="L2124">
        <v>8.3588656531601316E-2</v>
      </c>
      <c r="M2124">
        <v>8.3588656531601316E-2</v>
      </c>
    </row>
    <row r="2125" spans="1:13" x14ac:dyDescent="0.25">
      <c r="A2125">
        <v>1998</v>
      </c>
      <c r="B2125">
        <v>3</v>
      </c>
      <c r="C2125">
        <v>18</v>
      </c>
      <c r="D2125">
        <v>75.470799999999997</v>
      </c>
      <c r="E2125">
        <v>32.772500000000001</v>
      </c>
      <c r="F2125">
        <v>10</v>
      </c>
      <c r="G2125">
        <v>282352.94</v>
      </c>
      <c r="H2125">
        <v>0.2333726587054813</v>
      </c>
      <c r="I2125">
        <v>9.8130897424300372</v>
      </c>
      <c r="J2125">
        <v>2.7624484177618607</v>
      </c>
      <c r="K2125">
        <v>2.7624484177618607</v>
      </c>
      <c r="L2125">
        <v>2.7624484177618607</v>
      </c>
      <c r="M2125">
        <v>2.7624484177618607</v>
      </c>
    </row>
    <row r="2126" spans="1:13" x14ac:dyDescent="0.25">
      <c r="A2126">
        <v>1998</v>
      </c>
      <c r="B2126">
        <v>3</v>
      </c>
      <c r="C2126">
        <v>18</v>
      </c>
      <c r="D2126">
        <v>75.470799999999997</v>
      </c>
      <c r="E2126">
        <v>32.772500000000001</v>
      </c>
      <c r="F2126">
        <v>20</v>
      </c>
      <c r="G2126">
        <v>937500</v>
      </c>
      <c r="H2126">
        <v>0.77487015908666901</v>
      </c>
      <c r="I2126">
        <v>32.582524671172749</v>
      </c>
      <c r="J2126">
        <v>9.1721920503173955</v>
      </c>
      <c r="K2126">
        <v>9.1721920503173955</v>
      </c>
      <c r="L2126">
        <v>9.1721920503173955</v>
      </c>
      <c r="M2126">
        <v>9.1721920503173955</v>
      </c>
    </row>
    <row r="2127" spans="1:13" x14ac:dyDescent="0.25">
      <c r="A2127">
        <v>1998</v>
      </c>
      <c r="B2127">
        <v>3</v>
      </c>
      <c r="C2127">
        <v>18</v>
      </c>
      <c r="D2127">
        <v>75.470799999999997</v>
      </c>
      <c r="E2127">
        <v>32.772500000000001</v>
      </c>
      <c r="F2127">
        <v>30</v>
      </c>
      <c r="G2127">
        <v>139607.84</v>
      </c>
      <c r="H2127">
        <v>0.11538981246991598</v>
      </c>
      <c r="I2127">
        <v>4.8520276171617471</v>
      </c>
      <c r="J2127">
        <v>1.3658772482239816</v>
      </c>
      <c r="K2127">
        <v>1.3658772482239816</v>
      </c>
      <c r="L2127">
        <v>1.3658772482239816</v>
      </c>
      <c r="M2127">
        <v>1.3658772482239816</v>
      </c>
    </row>
    <row r="2128" spans="1:13" x14ac:dyDescent="0.25">
      <c r="A2128">
        <v>1998</v>
      </c>
      <c r="B2128">
        <v>3</v>
      </c>
      <c r="C2128">
        <v>18</v>
      </c>
      <c r="D2128">
        <v>75.470799999999997</v>
      </c>
      <c r="E2128">
        <v>32.772500000000001</v>
      </c>
      <c r="F2128">
        <v>75</v>
      </c>
      <c r="G2128">
        <v>31280</v>
      </c>
      <c r="H2128">
        <v>2.5853801147979742E-2</v>
      </c>
      <c r="I2128">
        <v>1.0871267964952358</v>
      </c>
      <c r="J2128">
        <v>0.30603324515619001</v>
      </c>
      <c r="K2128">
        <v>0.30603324515619001</v>
      </c>
      <c r="L2128">
        <v>0.30603324515619001</v>
      </c>
      <c r="M2128">
        <v>0.30603324515619001</v>
      </c>
    </row>
    <row r="2129" spans="1:13" x14ac:dyDescent="0.25">
      <c r="A2129">
        <v>1998</v>
      </c>
      <c r="B2129">
        <v>3</v>
      </c>
      <c r="C2129">
        <v>18</v>
      </c>
      <c r="D2129">
        <v>75.816699999999997</v>
      </c>
      <c r="E2129">
        <v>32.991700000000002</v>
      </c>
      <c r="F2129">
        <v>0</v>
      </c>
      <c r="G2129">
        <v>15849.06</v>
      </c>
      <c r="H2129">
        <v>1.3099694553145773E-2</v>
      </c>
      <c r="I2129">
        <v>0.55082921436255694</v>
      </c>
      <c r="J2129">
        <v>0.15506199694613698</v>
      </c>
      <c r="K2129">
        <v>0.15506199694613698</v>
      </c>
      <c r="L2129">
        <v>0.15506199694613698</v>
      </c>
      <c r="M2129">
        <v>0.15506199694613698</v>
      </c>
    </row>
    <row r="2130" spans="1:13" x14ac:dyDescent="0.25">
      <c r="A2130">
        <v>1998</v>
      </c>
      <c r="B2130">
        <v>3</v>
      </c>
      <c r="C2130">
        <v>18</v>
      </c>
      <c r="D2130">
        <v>75.816699999999997</v>
      </c>
      <c r="E2130">
        <v>32.991700000000002</v>
      </c>
      <c r="F2130">
        <v>10</v>
      </c>
      <c r="G2130">
        <v>1436553.03</v>
      </c>
      <c r="H2130">
        <v>1.1873515465520388</v>
      </c>
      <c r="I2130">
        <v>49.926959510851162</v>
      </c>
      <c r="J2130">
        <v>14.054762967067058</v>
      </c>
      <c r="K2130">
        <v>14.054762967067058</v>
      </c>
      <c r="L2130">
        <v>14.054762967067058</v>
      </c>
      <c r="M2130">
        <v>14.054762967067058</v>
      </c>
    </row>
    <row r="2131" spans="1:13" x14ac:dyDescent="0.25">
      <c r="A2131">
        <v>1998</v>
      </c>
      <c r="B2131">
        <v>3</v>
      </c>
      <c r="C2131">
        <v>18</v>
      </c>
      <c r="D2131">
        <v>75.816699999999997</v>
      </c>
      <c r="E2131">
        <v>32.991700000000002</v>
      </c>
      <c r="F2131">
        <v>20</v>
      </c>
      <c r="G2131">
        <v>468750</v>
      </c>
      <c r="H2131">
        <v>0.3874350795433345</v>
      </c>
      <c r="I2131">
        <v>16.291262335586374</v>
      </c>
      <c r="J2131">
        <v>4.5860960251586977</v>
      </c>
      <c r="K2131">
        <v>4.5860960251586977</v>
      </c>
      <c r="L2131">
        <v>4.5860960251586977</v>
      </c>
      <c r="M2131">
        <v>4.5860960251586977</v>
      </c>
    </row>
    <row r="2132" spans="1:13" x14ac:dyDescent="0.25">
      <c r="A2132">
        <v>1998</v>
      </c>
      <c r="B2132">
        <v>3</v>
      </c>
      <c r="C2132">
        <v>18</v>
      </c>
      <c r="D2132">
        <v>75.816699999999997</v>
      </c>
      <c r="E2132">
        <v>32.991700000000002</v>
      </c>
      <c r="F2132">
        <v>30</v>
      </c>
      <c r="G2132">
        <v>10</v>
      </c>
      <c r="H2132">
        <v>2.1389357904435084E-5</v>
      </c>
      <c r="I2132">
        <v>3.4754692982584263E-4</v>
      </c>
      <c r="J2132">
        <v>1.2077839108440503E-4</v>
      </c>
      <c r="K2132">
        <v>2.4856881759220581E-4</v>
      </c>
      <c r="L2132">
        <v>4.8085600177520754E-2</v>
      </c>
      <c r="M2132">
        <v>3.337276250545692E-3</v>
      </c>
    </row>
    <row r="2133" spans="1:13" x14ac:dyDescent="0.25">
      <c r="A2133">
        <v>1998</v>
      </c>
      <c r="B2133">
        <v>3</v>
      </c>
      <c r="C2133">
        <v>18</v>
      </c>
      <c r="D2133">
        <v>75.816699999999997</v>
      </c>
      <c r="E2133">
        <v>32.991700000000002</v>
      </c>
      <c r="F2133">
        <v>75</v>
      </c>
      <c r="G2133">
        <v>3</v>
      </c>
      <c r="H2133">
        <v>2.4795845090773409E-6</v>
      </c>
      <c r="I2133">
        <v>1.042640789477528E-4</v>
      </c>
      <c r="J2133">
        <v>2.9351014561015666E-5</v>
      </c>
      <c r="K2133">
        <v>2.9351014561015666E-5</v>
      </c>
      <c r="L2133">
        <v>2.9351014561015666E-5</v>
      </c>
      <c r="M2133">
        <v>2.9351014561015666E-5</v>
      </c>
    </row>
    <row r="2134" spans="1:13" x14ac:dyDescent="0.25">
      <c r="A2134">
        <v>1998</v>
      </c>
      <c r="B2134">
        <v>3</v>
      </c>
      <c r="C2134">
        <v>18</v>
      </c>
      <c r="D2134">
        <v>76.107500000000002</v>
      </c>
      <c r="E2134">
        <v>33.17</v>
      </c>
      <c r="F2134">
        <v>0</v>
      </c>
      <c r="G2134">
        <v>625000</v>
      </c>
      <c r="H2134">
        <v>0.51658010605777938</v>
      </c>
      <c r="I2134">
        <v>21.721683114115166</v>
      </c>
      <c r="J2134">
        <v>6.114794700211597</v>
      </c>
      <c r="K2134">
        <v>6.114794700211597</v>
      </c>
      <c r="L2134">
        <v>6.114794700211597</v>
      </c>
      <c r="M2134">
        <v>6.114794700211597</v>
      </c>
    </row>
    <row r="2135" spans="1:13" x14ac:dyDescent="0.25">
      <c r="A2135">
        <v>1998</v>
      </c>
      <c r="B2135">
        <v>3</v>
      </c>
      <c r="C2135">
        <v>18</v>
      </c>
      <c r="D2135">
        <v>76.107500000000002</v>
      </c>
      <c r="E2135">
        <v>33.17</v>
      </c>
      <c r="F2135">
        <v>10</v>
      </c>
      <c r="G2135">
        <v>300000</v>
      </c>
      <c r="H2135">
        <v>0.24795845090773408</v>
      </c>
      <c r="I2135">
        <v>10.426407894775279</v>
      </c>
      <c r="J2135">
        <v>2.9351014561015663</v>
      </c>
      <c r="K2135">
        <v>2.9351014561015663</v>
      </c>
      <c r="L2135">
        <v>2.9351014561015663</v>
      </c>
      <c r="M2135">
        <v>2.9351014561015663</v>
      </c>
    </row>
    <row r="2136" spans="1:13" x14ac:dyDescent="0.25">
      <c r="A2136">
        <v>1998</v>
      </c>
      <c r="B2136">
        <v>3</v>
      </c>
      <c r="C2136">
        <v>18</v>
      </c>
      <c r="D2136">
        <v>76.107500000000002</v>
      </c>
      <c r="E2136">
        <v>33.17</v>
      </c>
      <c r="F2136">
        <v>20</v>
      </c>
      <c r="G2136">
        <v>1250000</v>
      </c>
      <c r="H2136">
        <v>1.0331602121155588</v>
      </c>
      <c r="I2136">
        <v>43.443366228230332</v>
      </c>
      <c r="J2136">
        <v>12.229589400423194</v>
      </c>
      <c r="K2136">
        <v>12.229589400423194</v>
      </c>
      <c r="L2136">
        <v>12.229589400423194</v>
      </c>
      <c r="M2136">
        <v>12.229589400423194</v>
      </c>
    </row>
    <row r="2137" spans="1:13" x14ac:dyDescent="0.25">
      <c r="A2137">
        <v>1998</v>
      </c>
      <c r="B2137">
        <v>3</v>
      </c>
      <c r="C2137">
        <v>18</v>
      </c>
      <c r="D2137">
        <v>76.107500000000002</v>
      </c>
      <c r="E2137">
        <v>33.17</v>
      </c>
      <c r="F2137">
        <v>30</v>
      </c>
      <c r="G2137">
        <v>9</v>
      </c>
      <c r="H2137">
        <v>7.438753527232023E-6</v>
      </c>
      <c r="I2137">
        <v>3.1279223684325838E-4</v>
      </c>
      <c r="J2137">
        <v>8.8053043683046999E-5</v>
      </c>
      <c r="K2137">
        <v>8.8053043683046999E-5</v>
      </c>
      <c r="L2137">
        <v>8.8053043683046999E-5</v>
      </c>
      <c r="M2137">
        <v>8.8053043683046999E-5</v>
      </c>
    </row>
    <row r="2138" spans="1:13" x14ac:dyDescent="0.25">
      <c r="A2138">
        <v>1998</v>
      </c>
      <c r="B2138">
        <v>3</v>
      </c>
      <c r="C2138">
        <v>18</v>
      </c>
      <c r="D2138">
        <v>76.107500000000002</v>
      </c>
      <c r="E2138">
        <v>33.17</v>
      </c>
      <c r="F2138">
        <v>75</v>
      </c>
      <c r="G2138">
        <v>9</v>
      </c>
      <c r="H2138">
        <v>7.438753527232023E-6</v>
      </c>
      <c r="I2138">
        <v>3.1279223684325838E-4</v>
      </c>
      <c r="J2138">
        <v>8.8053043683046999E-5</v>
      </c>
      <c r="K2138">
        <v>8.8053043683046999E-5</v>
      </c>
      <c r="L2138">
        <v>8.8053043683046999E-5</v>
      </c>
      <c r="M2138">
        <v>8.8053043683046999E-5</v>
      </c>
    </row>
    <row r="2139" spans="1:13" x14ac:dyDescent="0.25">
      <c r="A2139">
        <v>1998</v>
      </c>
      <c r="B2139">
        <v>3</v>
      </c>
      <c r="C2139">
        <v>19</v>
      </c>
      <c r="D2139">
        <v>76.398300000000006</v>
      </c>
      <c r="E2139">
        <v>33.348300000000002</v>
      </c>
      <c r="F2139">
        <v>0</v>
      </c>
      <c r="G2139">
        <v>1250000</v>
      </c>
      <c r="H2139">
        <v>1.0331602121155588</v>
      </c>
      <c r="I2139">
        <v>43.443366228230332</v>
      </c>
      <c r="J2139">
        <v>12.229589400423194</v>
      </c>
      <c r="K2139">
        <v>12.229589400423194</v>
      </c>
      <c r="L2139">
        <v>12.229589400423194</v>
      </c>
      <c r="M2139">
        <v>12.229589400423194</v>
      </c>
    </row>
    <row r="2140" spans="1:13" x14ac:dyDescent="0.25">
      <c r="A2140">
        <v>1998</v>
      </c>
      <c r="B2140">
        <v>3</v>
      </c>
      <c r="C2140">
        <v>19</v>
      </c>
      <c r="D2140">
        <v>76.398300000000006</v>
      </c>
      <c r="E2140">
        <v>33.348300000000002</v>
      </c>
      <c r="F2140">
        <v>10</v>
      </c>
      <c r="G2140">
        <v>808730.92</v>
      </c>
      <c r="H2140">
        <v>0.66843888708128874</v>
      </c>
      <c r="I2140">
        <v>28.107194830122918</v>
      </c>
      <c r="J2140">
        <v>7.9123576696211986</v>
      </c>
      <c r="K2140">
        <v>7.9123576696211986</v>
      </c>
      <c r="L2140">
        <v>7.9123576696211986</v>
      </c>
      <c r="M2140">
        <v>7.9123576696211986</v>
      </c>
    </row>
    <row r="2141" spans="1:13" x14ac:dyDescent="0.25">
      <c r="A2141">
        <v>1998</v>
      </c>
      <c r="B2141">
        <v>3</v>
      </c>
      <c r="C2141">
        <v>19</v>
      </c>
      <c r="D2141">
        <v>76.398300000000006</v>
      </c>
      <c r="E2141">
        <v>33.348300000000002</v>
      </c>
      <c r="F2141">
        <v>20</v>
      </c>
      <c r="G2141">
        <v>390625</v>
      </c>
      <c r="H2141">
        <v>0.3228625662861121</v>
      </c>
      <c r="I2141">
        <v>13.576051946321979</v>
      </c>
      <c r="J2141">
        <v>3.8217466876322481</v>
      </c>
      <c r="K2141">
        <v>3.8217466876322481</v>
      </c>
      <c r="L2141">
        <v>3.8217466876322481</v>
      </c>
      <c r="M2141">
        <v>3.8217466876322481</v>
      </c>
    </row>
    <row r="2142" spans="1:13" x14ac:dyDescent="0.25">
      <c r="A2142">
        <v>1998</v>
      </c>
      <c r="B2142">
        <v>3</v>
      </c>
      <c r="C2142">
        <v>19</v>
      </c>
      <c r="D2142">
        <v>76.398300000000006</v>
      </c>
      <c r="E2142">
        <v>33.348300000000002</v>
      </c>
      <c r="F2142">
        <v>30</v>
      </c>
      <c r="G2142">
        <v>739727.27</v>
      </c>
      <c r="H2142">
        <v>0.61140542654469054</v>
      </c>
      <c r="I2142">
        <v>25.708994159695216</v>
      </c>
      <c r="J2142">
        <v>7.2372486243167886</v>
      </c>
      <c r="K2142">
        <v>7.2372486243167886</v>
      </c>
      <c r="L2142">
        <v>7.2372486243167886</v>
      </c>
      <c r="M2142">
        <v>7.2372486243167886</v>
      </c>
    </row>
    <row r="2143" spans="1:13" x14ac:dyDescent="0.25">
      <c r="A2143">
        <v>1998</v>
      </c>
      <c r="B2143">
        <v>3</v>
      </c>
      <c r="C2143">
        <v>19</v>
      </c>
      <c r="D2143">
        <v>76.398300000000006</v>
      </c>
      <c r="E2143">
        <v>33.348300000000002</v>
      </c>
      <c r="F2143">
        <v>40</v>
      </c>
      <c r="G2143">
        <v>1633222.43</v>
      </c>
      <c r="H2143">
        <v>1.3499043457685505</v>
      </c>
      <c r="I2143">
        <v>56.762144126920219</v>
      </c>
      <c r="J2143">
        <v>15.978911774769129</v>
      </c>
      <c r="K2143">
        <v>15.978911774769129</v>
      </c>
      <c r="L2143">
        <v>15.978911774769129</v>
      </c>
      <c r="M2143">
        <v>15.978911774769129</v>
      </c>
    </row>
    <row r="2144" spans="1:13" x14ac:dyDescent="0.25">
      <c r="A2144">
        <v>1998</v>
      </c>
      <c r="B2144">
        <v>3</v>
      </c>
      <c r="C2144">
        <v>19</v>
      </c>
      <c r="D2144">
        <v>76.398300000000006</v>
      </c>
      <c r="E2144">
        <v>33.348300000000002</v>
      </c>
      <c r="F2144">
        <v>50</v>
      </c>
      <c r="G2144">
        <v>2564393.94</v>
      </c>
      <c r="H2144">
        <v>2.1195438295986024</v>
      </c>
      <c r="I2144">
        <v>89.124724071099621</v>
      </c>
      <c r="J2144">
        <v>25.089187957706777</v>
      </c>
      <c r="K2144">
        <v>25.089187957706777</v>
      </c>
      <c r="L2144">
        <v>25.089187957706777</v>
      </c>
      <c r="M2144">
        <v>25.089187957706777</v>
      </c>
    </row>
    <row r="2145" spans="1:13" x14ac:dyDescent="0.25">
      <c r="A2145">
        <v>1998</v>
      </c>
      <c r="B2145">
        <v>3</v>
      </c>
      <c r="C2145">
        <v>19</v>
      </c>
      <c r="D2145">
        <v>76.398300000000006</v>
      </c>
      <c r="E2145">
        <v>33.348300000000002</v>
      </c>
      <c r="F2145">
        <v>75</v>
      </c>
      <c r="G2145">
        <v>20000000</v>
      </c>
      <c r="H2145">
        <v>16.53056339384894</v>
      </c>
      <c r="I2145">
        <v>695.09385965168531</v>
      </c>
      <c r="J2145">
        <v>195.6734304067711</v>
      </c>
      <c r="K2145">
        <v>195.6734304067711</v>
      </c>
      <c r="L2145">
        <v>195.6734304067711</v>
      </c>
      <c r="M2145">
        <v>195.6734304067711</v>
      </c>
    </row>
    <row r="2146" spans="1:13" x14ac:dyDescent="0.25">
      <c r="A2146">
        <v>1998</v>
      </c>
      <c r="B2146">
        <v>3</v>
      </c>
      <c r="C2146">
        <v>19</v>
      </c>
      <c r="D2146">
        <v>76.398300000000006</v>
      </c>
      <c r="E2146">
        <v>33.348300000000002</v>
      </c>
      <c r="F2146">
        <v>90</v>
      </c>
      <c r="G2146">
        <v>1316798.33</v>
      </c>
      <c r="H2146">
        <v>1.0883709135489708</v>
      </c>
      <c r="I2146">
        <v>45.764921679129685</v>
      </c>
      <c r="J2146">
        <v>12.88312231925037</v>
      </c>
      <c r="K2146">
        <v>12.88312231925037</v>
      </c>
      <c r="L2146">
        <v>12.88312231925037</v>
      </c>
      <c r="M2146">
        <v>12.88312231925037</v>
      </c>
    </row>
    <row r="2147" spans="1:13" x14ac:dyDescent="0.25">
      <c r="A2147">
        <v>1998</v>
      </c>
      <c r="B2147">
        <v>3</v>
      </c>
      <c r="C2147">
        <v>21</v>
      </c>
      <c r="D2147">
        <v>73.7667</v>
      </c>
      <c r="E2147">
        <v>31.8767</v>
      </c>
      <c r="F2147">
        <v>0</v>
      </c>
      <c r="G2147">
        <v>944579.65</v>
      </c>
      <c r="H2147">
        <v>0.78072168924323215</v>
      </c>
      <c r="I2147">
        <v>32.828575733346902</v>
      </c>
      <c r="J2147">
        <v>9.2414570203963606</v>
      </c>
      <c r="K2147">
        <v>9.2414570203963606</v>
      </c>
      <c r="L2147">
        <v>9.2414570203963606</v>
      </c>
      <c r="M2147">
        <v>9.2414570203963606</v>
      </c>
    </row>
    <row r="2148" spans="1:13" x14ac:dyDescent="0.25">
      <c r="A2148">
        <v>1998</v>
      </c>
      <c r="B2148">
        <v>3</v>
      </c>
      <c r="C2148">
        <v>21</v>
      </c>
      <c r="D2148">
        <v>73.7667</v>
      </c>
      <c r="E2148">
        <v>31.8767</v>
      </c>
      <c r="F2148">
        <v>10</v>
      </c>
      <c r="G2148">
        <v>3449391.89</v>
      </c>
      <c r="H2148">
        <v>2.8510195653936705</v>
      </c>
      <c r="I2148">
        <v>119.88255611356608</v>
      </c>
      <c r="J2148">
        <v>33.74771719667978</v>
      </c>
      <c r="K2148">
        <v>33.74771719667978</v>
      </c>
      <c r="L2148">
        <v>33.74771719667978</v>
      </c>
      <c r="M2148">
        <v>33.74771719667978</v>
      </c>
    </row>
    <row r="2149" spans="1:13" x14ac:dyDescent="0.25">
      <c r="A2149">
        <v>1998</v>
      </c>
      <c r="B2149">
        <v>3</v>
      </c>
      <c r="C2149">
        <v>21</v>
      </c>
      <c r="D2149">
        <v>73.7667</v>
      </c>
      <c r="E2149">
        <v>31.8767</v>
      </c>
      <c r="F2149">
        <v>20</v>
      </c>
      <c r="G2149">
        <v>250285.71</v>
      </c>
      <c r="H2149">
        <v>0.20686818978647456</v>
      </c>
      <c r="I2149">
        <v>8.6986030089781199</v>
      </c>
      <c r="J2149">
        <v>2.4487131728747147</v>
      </c>
      <c r="K2149">
        <v>2.4487131728747147</v>
      </c>
      <c r="L2149">
        <v>2.4487131728747147</v>
      </c>
      <c r="M2149">
        <v>2.4487131728747147</v>
      </c>
    </row>
    <row r="2150" spans="1:13" x14ac:dyDescent="0.25">
      <c r="A2150">
        <v>1998</v>
      </c>
      <c r="B2150">
        <v>3</v>
      </c>
      <c r="C2150">
        <v>21</v>
      </c>
      <c r="D2150">
        <v>73.7667</v>
      </c>
      <c r="E2150">
        <v>31.8767</v>
      </c>
      <c r="F2150">
        <v>30</v>
      </c>
      <c r="G2150">
        <v>1277068</v>
      </c>
      <c r="H2150">
        <v>1.0555326766127939</v>
      </c>
      <c r="I2150">
        <v>44.384106257882927</v>
      </c>
      <c r="J2150">
        <v>12.494413821135717</v>
      </c>
      <c r="K2150">
        <v>12.494413821135717</v>
      </c>
      <c r="L2150">
        <v>12.494413821135717</v>
      </c>
      <c r="M2150">
        <v>12.494413821135717</v>
      </c>
    </row>
    <row r="2151" spans="1:13" x14ac:dyDescent="0.25">
      <c r="A2151">
        <v>1998</v>
      </c>
      <c r="B2151">
        <v>3</v>
      </c>
      <c r="C2151">
        <v>21</v>
      </c>
      <c r="D2151">
        <v>73.7667</v>
      </c>
      <c r="E2151">
        <v>31.8767</v>
      </c>
      <c r="F2151">
        <v>40</v>
      </c>
      <c r="G2151">
        <v>1657678.57</v>
      </c>
      <c r="H2151">
        <v>1.3701180344004928</v>
      </c>
      <c r="I2151">
        <v>57.612109764159321</v>
      </c>
      <c r="J2151">
        <v>16.218182615184542</v>
      </c>
      <c r="K2151">
        <v>16.218182615184542</v>
      </c>
      <c r="L2151">
        <v>16.218182615184542</v>
      </c>
      <c r="M2151">
        <v>16.218182615184542</v>
      </c>
    </row>
    <row r="2152" spans="1:13" x14ac:dyDescent="0.25">
      <c r="A2152">
        <v>1998</v>
      </c>
      <c r="B2152">
        <v>3</v>
      </c>
      <c r="C2152">
        <v>21</v>
      </c>
      <c r="D2152">
        <v>73.7667</v>
      </c>
      <c r="E2152">
        <v>31.8767</v>
      </c>
      <c r="F2152">
        <v>50</v>
      </c>
      <c r="G2152">
        <v>136190.48000000001</v>
      </c>
      <c r="H2152">
        <v>0.11256526816393581</v>
      </c>
      <c r="I2152">
        <v>4.7332583195507834</v>
      </c>
      <c r="J2152">
        <v>1.3324429205172377</v>
      </c>
      <c r="K2152">
        <v>1.3324429205172377</v>
      </c>
      <c r="L2152">
        <v>1.3324429205172377</v>
      </c>
      <c r="M2152">
        <v>1.3324429205172377</v>
      </c>
    </row>
    <row r="2153" spans="1:13" x14ac:dyDescent="0.25">
      <c r="A2153">
        <v>1998</v>
      </c>
      <c r="B2153">
        <v>3</v>
      </c>
      <c r="C2153">
        <v>21</v>
      </c>
      <c r="D2153">
        <v>73.7667</v>
      </c>
      <c r="E2153">
        <v>31.8767</v>
      </c>
      <c r="F2153">
        <v>75</v>
      </c>
      <c r="G2153">
        <v>474504</v>
      </c>
      <c r="H2153">
        <v>0.40163041444399683</v>
      </c>
      <c r="I2153">
        <v>16.491240839008164</v>
      </c>
      <c r="J2153">
        <v>4.6588920714641491</v>
      </c>
      <c r="K2153">
        <v>4.7508053357298845</v>
      </c>
      <c r="L2153">
        <v>39.15759014135849</v>
      </c>
      <c r="M2153">
        <v>6.972358156881679</v>
      </c>
    </row>
    <row r="2154" spans="1:13" x14ac:dyDescent="0.25">
      <c r="A2154">
        <v>1998</v>
      </c>
      <c r="B2154">
        <v>3</v>
      </c>
      <c r="C2154">
        <v>21</v>
      </c>
      <c r="D2154">
        <v>73.7667</v>
      </c>
      <c r="E2154">
        <v>31.8767</v>
      </c>
      <c r="F2154">
        <v>90</v>
      </c>
      <c r="G2154">
        <v>1390540.54</v>
      </c>
      <c r="H2154">
        <v>1.1493209274093468</v>
      </c>
      <c r="I2154">
        <v>48.327809547536937</v>
      </c>
      <c r="J2154">
        <v>13.604591879074196</v>
      </c>
      <c r="K2154">
        <v>13.604591879074196</v>
      </c>
      <c r="L2154">
        <v>13.604591879074196</v>
      </c>
      <c r="M2154">
        <v>13.604591879074196</v>
      </c>
    </row>
    <row r="2155" spans="1:13" x14ac:dyDescent="0.25">
      <c r="A2155">
        <v>1998</v>
      </c>
      <c r="B2155">
        <v>3</v>
      </c>
      <c r="C2155">
        <v>23</v>
      </c>
      <c r="D2155">
        <v>50.25</v>
      </c>
      <c r="E2155">
        <v>-4.2169999999999996</v>
      </c>
      <c r="F2155">
        <v>10</v>
      </c>
      <c r="G2155">
        <v>1000</v>
      </c>
      <c r="H2155">
        <v>8.2652816969244693E-4</v>
      </c>
      <c r="I2155">
        <v>3.4754692982584268E-2</v>
      </c>
      <c r="J2155">
        <v>1.265138100546599E-2</v>
      </c>
      <c r="K2155">
        <v>2.862518431894109E-2</v>
      </c>
      <c r="L2155">
        <v>6.0082541043100095</v>
      </c>
      <c r="M2155">
        <v>0.41471361343812685</v>
      </c>
    </row>
    <row r="2156" spans="1:13" x14ac:dyDescent="0.25">
      <c r="A2156">
        <v>1998</v>
      </c>
      <c r="B2156">
        <v>3</v>
      </c>
      <c r="C2156">
        <v>23</v>
      </c>
      <c r="D2156">
        <v>72.548299999999998</v>
      </c>
      <c r="E2156">
        <v>30.9817</v>
      </c>
      <c r="F2156">
        <v>0</v>
      </c>
      <c r="G2156">
        <v>625000</v>
      </c>
      <c r="H2156">
        <v>0.51658010605777938</v>
      </c>
      <c r="I2156">
        <v>21.721683114115166</v>
      </c>
      <c r="J2156">
        <v>6.114794700211597</v>
      </c>
      <c r="K2156">
        <v>6.114794700211597</v>
      </c>
      <c r="L2156">
        <v>6.114794700211597</v>
      </c>
      <c r="M2156">
        <v>6.114794700211597</v>
      </c>
    </row>
    <row r="2157" spans="1:13" x14ac:dyDescent="0.25">
      <c r="A2157">
        <v>1998</v>
      </c>
      <c r="B2157">
        <v>3</v>
      </c>
      <c r="C2157">
        <v>23</v>
      </c>
      <c r="D2157">
        <v>72.548299999999998</v>
      </c>
      <c r="E2157">
        <v>30.9817</v>
      </c>
      <c r="F2157">
        <v>10</v>
      </c>
      <c r="G2157">
        <v>2261785.71</v>
      </c>
      <c r="H2157">
        <v>1.8694296031228317</v>
      </c>
      <c r="I2157">
        <v>78.607667943446373</v>
      </c>
      <c r="J2157">
        <v>22.128568436035717</v>
      </c>
      <c r="K2157">
        <v>22.128568436035717</v>
      </c>
      <c r="L2157">
        <v>22.128568436035717</v>
      </c>
      <c r="M2157">
        <v>22.128568436035717</v>
      </c>
    </row>
    <row r="2158" spans="1:13" x14ac:dyDescent="0.25">
      <c r="A2158">
        <v>1998</v>
      </c>
      <c r="B2158">
        <v>3</v>
      </c>
      <c r="C2158">
        <v>23</v>
      </c>
      <c r="D2158">
        <v>72.548299999999998</v>
      </c>
      <c r="E2158">
        <v>30.9817</v>
      </c>
      <c r="F2158">
        <v>20</v>
      </c>
      <c r="G2158">
        <v>546875</v>
      </c>
      <c r="H2158">
        <v>0.45200759280055691</v>
      </c>
      <c r="I2158">
        <v>19.00647272485077</v>
      </c>
      <c r="J2158">
        <v>5.3504453626851474</v>
      </c>
      <c r="K2158">
        <v>5.3504453626851474</v>
      </c>
      <c r="L2158">
        <v>5.3504453626851474</v>
      </c>
      <c r="M2158">
        <v>5.3504453626851474</v>
      </c>
    </row>
    <row r="2159" spans="1:13" x14ac:dyDescent="0.25">
      <c r="A2159">
        <v>1998</v>
      </c>
      <c r="B2159">
        <v>3</v>
      </c>
      <c r="C2159">
        <v>23</v>
      </c>
      <c r="D2159">
        <v>72.548299999999998</v>
      </c>
      <c r="E2159">
        <v>30.9817</v>
      </c>
      <c r="F2159">
        <v>30</v>
      </c>
      <c r="G2159">
        <v>658198</v>
      </c>
      <c r="H2159">
        <v>0.54401918823522921</v>
      </c>
      <c r="I2159">
        <v>22.875469411750998</v>
      </c>
      <c r="J2159">
        <v>6.439593027343796</v>
      </c>
      <c r="K2159">
        <v>6.439593027343796</v>
      </c>
      <c r="L2159">
        <v>6.439593027343796</v>
      </c>
      <c r="M2159">
        <v>6.439593027343796</v>
      </c>
    </row>
    <row r="2160" spans="1:13" x14ac:dyDescent="0.25">
      <c r="A2160">
        <v>1998</v>
      </c>
      <c r="B2160">
        <v>3</v>
      </c>
      <c r="C2160">
        <v>23</v>
      </c>
      <c r="D2160">
        <v>72.548299999999998</v>
      </c>
      <c r="E2160">
        <v>30.9817</v>
      </c>
      <c r="F2160">
        <v>40</v>
      </c>
      <c r="G2160">
        <v>979952.83</v>
      </c>
      <c r="H2160">
        <v>0.80995861896483357</v>
      </c>
      <c r="I2160">
        <v>34.05795974406459</v>
      </c>
      <c r="J2160">
        <v>9.5875365941461688</v>
      </c>
      <c r="K2160">
        <v>9.5875365941461688</v>
      </c>
      <c r="L2160">
        <v>9.5875365941461688</v>
      </c>
      <c r="M2160">
        <v>9.5875365941461688</v>
      </c>
    </row>
    <row r="2161" spans="1:13" x14ac:dyDescent="0.25">
      <c r="A2161">
        <v>1998</v>
      </c>
      <c r="B2161">
        <v>3</v>
      </c>
      <c r="C2161">
        <v>23</v>
      </c>
      <c r="D2161">
        <v>72.548299999999998</v>
      </c>
      <c r="E2161">
        <v>30.9817</v>
      </c>
      <c r="F2161">
        <v>50</v>
      </c>
      <c r="G2161">
        <v>655476.18999999994</v>
      </c>
      <c r="H2161">
        <v>0.5417695355976786</v>
      </c>
      <c r="I2161">
        <v>22.780873740844068</v>
      </c>
      <c r="J2161">
        <v>6.4129637323630231</v>
      </c>
      <c r="K2161">
        <v>6.4129637323630231</v>
      </c>
      <c r="L2161">
        <v>6.4129637323630231</v>
      </c>
      <c r="M2161">
        <v>6.4129637323630231</v>
      </c>
    </row>
    <row r="2162" spans="1:13" x14ac:dyDescent="0.25">
      <c r="A2162">
        <v>1998</v>
      </c>
      <c r="B2162">
        <v>3</v>
      </c>
      <c r="C2162">
        <v>23</v>
      </c>
      <c r="D2162">
        <v>72.548299999999998</v>
      </c>
      <c r="E2162">
        <v>30.9817</v>
      </c>
      <c r="F2162">
        <v>75</v>
      </c>
      <c r="G2162">
        <v>68432</v>
      </c>
      <c r="H2162">
        <v>5.6560975708393531E-2</v>
      </c>
      <c r="I2162">
        <v>2.3783331501842064</v>
      </c>
      <c r="J2162">
        <v>0.66951620947980794</v>
      </c>
      <c r="K2162">
        <v>0.66951620947980794</v>
      </c>
      <c r="L2162">
        <v>0.66951620947980794</v>
      </c>
      <c r="M2162">
        <v>0.66951620947980794</v>
      </c>
    </row>
    <row r="2163" spans="1:13" x14ac:dyDescent="0.25">
      <c r="A2163">
        <v>1998</v>
      </c>
      <c r="B2163">
        <v>3</v>
      </c>
      <c r="C2163">
        <v>23</v>
      </c>
      <c r="D2163">
        <v>72.548299999999998</v>
      </c>
      <c r="E2163">
        <v>30.9817</v>
      </c>
      <c r="F2163">
        <v>90</v>
      </c>
      <c r="G2163">
        <v>1153563.08</v>
      </c>
      <c r="H2163">
        <v>0.95345238113718178</v>
      </c>
      <c r="I2163">
        <v>40.091730681444297</v>
      </c>
      <c r="J2163">
        <v>11.286082252710028</v>
      </c>
      <c r="K2163">
        <v>11.286082252710028</v>
      </c>
      <c r="L2163">
        <v>11.286082252710028</v>
      </c>
      <c r="M2163">
        <v>11.286082252710028</v>
      </c>
    </row>
    <row r="2164" spans="1:13" x14ac:dyDescent="0.25">
      <c r="A2164">
        <v>1998</v>
      </c>
      <c r="B2164">
        <v>3</v>
      </c>
      <c r="C2164">
        <v>30</v>
      </c>
      <c r="D2164">
        <v>50.25</v>
      </c>
      <c r="E2164">
        <v>-4.2169999999999996</v>
      </c>
      <c r="F2164">
        <v>10</v>
      </c>
      <c r="G2164">
        <v>8000</v>
      </c>
      <c r="H2164">
        <v>6.6122253575395754E-3</v>
      </c>
      <c r="I2164">
        <v>0.27803754386067414</v>
      </c>
      <c r="J2164">
        <v>0.10121104804372792</v>
      </c>
      <c r="K2164">
        <v>0.22900147455152872</v>
      </c>
      <c r="L2164">
        <v>48.066032834480076</v>
      </c>
      <c r="M2164">
        <v>3.3177089075050148</v>
      </c>
    </row>
    <row r="2165" spans="1:13" x14ac:dyDescent="0.25">
      <c r="A2165">
        <v>1998</v>
      </c>
      <c r="B2165">
        <v>4</v>
      </c>
      <c r="C2165">
        <v>6</v>
      </c>
      <c r="D2165">
        <v>50.25</v>
      </c>
      <c r="E2165">
        <v>-4.2169999999999996</v>
      </c>
      <c r="F2165">
        <v>10</v>
      </c>
      <c r="G2165">
        <v>1000</v>
      </c>
      <c r="H2165">
        <v>8.2652816969244693E-4</v>
      </c>
      <c r="I2165">
        <v>3.4754692982584268E-2</v>
      </c>
      <c r="J2165">
        <v>1.265138100546599E-2</v>
      </c>
      <c r="K2165">
        <v>2.862518431894109E-2</v>
      </c>
      <c r="L2165">
        <v>6.0082541043100095</v>
      </c>
      <c r="M2165">
        <v>0.41471361343812685</v>
      </c>
    </row>
    <row r="2166" spans="1:13" x14ac:dyDescent="0.25">
      <c r="A2166">
        <v>1998</v>
      </c>
      <c r="B2166">
        <v>4</v>
      </c>
      <c r="C2166">
        <v>13</v>
      </c>
      <c r="D2166">
        <v>50.25</v>
      </c>
      <c r="E2166">
        <v>-4.2169999999999996</v>
      </c>
      <c r="F2166">
        <v>10</v>
      </c>
      <c r="G2166">
        <v>4000</v>
      </c>
      <c r="H2166">
        <v>3.3061126787697877E-3</v>
      </c>
      <c r="I2166">
        <v>0.13901877193033707</v>
      </c>
      <c r="J2166">
        <v>5.0605524021863961E-2</v>
      </c>
      <c r="K2166">
        <v>0.11450073727576436</v>
      </c>
      <c r="L2166">
        <v>24.033016417240038</v>
      </c>
      <c r="M2166">
        <v>1.6588544537525074</v>
      </c>
    </row>
    <row r="2167" spans="1:13" x14ac:dyDescent="0.25">
      <c r="A2167">
        <v>1998</v>
      </c>
      <c r="B2167">
        <v>4</v>
      </c>
      <c r="C2167">
        <v>20</v>
      </c>
      <c r="D2167">
        <v>50.25</v>
      </c>
      <c r="E2167">
        <v>-4.2169999999999996</v>
      </c>
      <c r="F2167">
        <v>10</v>
      </c>
      <c r="G2167">
        <v>5051290</v>
      </c>
      <c r="H2167">
        <v>4.1750334782857603</v>
      </c>
      <c r="I2167">
        <v>175.55603311599808</v>
      </c>
      <c r="J2167">
        <v>63.905794359100305</v>
      </c>
      <c r="K2167">
        <v>144.59410729842392</v>
      </c>
      <c r="L2167">
        <v>30349.433874560109</v>
      </c>
      <c r="M2167">
        <v>2094.8387284238756</v>
      </c>
    </row>
    <row r="2168" spans="1:13" x14ac:dyDescent="0.25">
      <c r="A2168">
        <v>1998</v>
      </c>
      <c r="B2168">
        <v>4</v>
      </c>
      <c r="C2168">
        <v>27</v>
      </c>
      <c r="D2168">
        <v>50.25</v>
      </c>
      <c r="E2168">
        <v>-4.2169999999999996</v>
      </c>
      <c r="F2168">
        <v>10</v>
      </c>
      <c r="G2168">
        <v>2020990</v>
      </c>
      <c r="H2168">
        <v>1.6704051656667385</v>
      </c>
      <c r="I2168">
        <v>70.238886970872983</v>
      </c>
      <c r="J2168">
        <v>25.568314498236713</v>
      </c>
      <c r="K2168">
        <v>57.851211256736754</v>
      </c>
      <c r="L2168">
        <v>12142.621462269486</v>
      </c>
      <c r="M2168">
        <v>838.13206562231994</v>
      </c>
    </row>
    <row r="2169" spans="1:13" x14ac:dyDescent="0.25">
      <c r="A2169">
        <v>1998</v>
      </c>
      <c r="B2169">
        <v>5</v>
      </c>
      <c r="C2169">
        <v>4</v>
      </c>
      <c r="D2169">
        <v>50.25</v>
      </c>
      <c r="E2169">
        <v>-4.2169999999999996</v>
      </c>
      <c r="F2169">
        <v>10</v>
      </c>
      <c r="G2169">
        <v>1104970</v>
      </c>
      <c r="H2169">
        <v>0.91328883166506314</v>
      </c>
      <c r="I2169">
        <v>38.40289310496614</v>
      </c>
      <c r="J2169">
        <v>13.979396469609755</v>
      </c>
      <c r="K2169">
        <v>31.629969916900336</v>
      </c>
      <c r="L2169">
        <v>6638.9405376394316</v>
      </c>
      <c r="M2169">
        <v>458.24610144072699</v>
      </c>
    </row>
    <row r="2170" spans="1:13" x14ac:dyDescent="0.25">
      <c r="A2170">
        <v>1998</v>
      </c>
      <c r="B2170">
        <v>5</v>
      </c>
      <c r="C2170">
        <v>11</v>
      </c>
      <c r="D2170">
        <v>50.25</v>
      </c>
      <c r="E2170">
        <v>-4.2169999999999996</v>
      </c>
      <c r="F2170">
        <v>10</v>
      </c>
      <c r="G2170">
        <v>30260</v>
      </c>
      <c r="H2170">
        <v>2.5010742414893445E-2</v>
      </c>
      <c r="I2170">
        <v>1.0516770096529999</v>
      </c>
      <c r="J2170">
        <v>0.38283078922540087</v>
      </c>
      <c r="K2170">
        <v>0.8661980774911574</v>
      </c>
      <c r="L2170">
        <v>181.80976919642089</v>
      </c>
      <c r="M2170">
        <v>12.549233942637718</v>
      </c>
    </row>
    <row r="2171" spans="1:13" x14ac:dyDescent="0.25">
      <c r="A2171">
        <v>1998</v>
      </c>
      <c r="B2171">
        <v>5</v>
      </c>
      <c r="C2171">
        <v>18</v>
      </c>
      <c r="D2171">
        <v>50.25</v>
      </c>
      <c r="E2171">
        <v>-4.2169999999999996</v>
      </c>
      <c r="F2171">
        <v>10</v>
      </c>
      <c r="G2171">
        <v>0</v>
      </c>
      <c r="H2171">
        <v>0</v>
      </c>
      <c r="I2171">
        <v>0</v>
      </c>
      <c r="J2171">
        <v>0</v>
      </c>
      <c r="K2171">
        <v>0</v>
      </c>
      <c r="L2171">
        <v>0</v>
      </c>
      <c r="M2171">
        <v>0</v>
      </c>
    </row>
    <row r="2172" spans="1:13" x14ac:dyDescent="0.25">
      <c r="A2172">
        <v>1998</v>
      </c>
      <c r="B2172">
        <v>5</v>
      </c>
      <c r="C2172">
        <v>19</v>
      </c>
      <c r="D2172">
        <v>72.5017</v>
      </c>
      <c r="E2172">
        <v>30.993300000000001</v>
      </c>
      <c r="F2172">
        <v>0</v>
      </c>
      <c r="G2172">
        <v>9036340.5800000001</v>
      </c>
      <c r="H2172">
        <v>14.603104438584317</v>
      </c>
      <c r="I2172">
        <v>314.05524254396744</v>
      </c>
      <c r="J2172">
        <v>100.87979936119868</v>
      </c>
      <c r="K2172">
        <v>170.34732342777767</v>
      </c>
      <c r="L2172">
        <v>26174.800224026509</v>
      </c>
      <c r="M2172">
        <v>1849.3843514497462</v>
      </c>
    </row>
    <row r="2173" spans="1:13" x14ac:dyDescent="0.25">
      <c r="A2173">
        <v>1998</v>
      </c>
      <c r="B2173">
        <v>5</v>
      </c>
      <c r="C2173">
        <v>19</v>
      </c>
      <c r="D2173">
        <v>72.5017</v>
      </c>
      <c r="E2173">
        <v>30.993300000000001</v>
      </c>
      <c r="F2173">
        <v>5</v>
      </c>
      <c r="G2173">
        <v>8450447.370000001</v>
      </c>
      <c r="H2173">
        <v>13.157683803899907</v>
      </c>
      <c r="I2173">
        <v>293.69270390983672</v>
      </c>
      <c r="J2173">
        <v>93.467441132973178</v>
      </c>
      <c r="K2173">
        <v>153.57602230031159</v>
      </c>
      <c r="L2173">
        <v>22654.604940356643</v>
      </c>
      <c r="M2173">
        <v>1606.4064612417831</v>
      </c>
    </row>
    <row r="2174" spans="1:13" x14ac:dyDescent="0.25">
      <c r="A2174">
        <v>1998</v>
      </c>
      <c r="B2174">
        <v>5</v>
      </c>
      <c r="C2174">
        <v>19</v>
      </c>
      <c r="D2174">
        <v>72.5017</v>
      </c>
      <c r="E2174">
        <v>30.993300000000001</v>
      </c>
      <c r="F2174">
        <v>10</v>
      </c>
      <c r="G2174">
        <v>7302579.3700000001</v>
      </c>
      <c r="H2174">
        <v>12.376487085714562</v>
      </c>
      <c r="I2174">
        <v>253.79890398530364</v>
      </c>
      <c r="J2174">
        <v>82.529962577400241</v>
      </c>
      <c r="K2174">
        <v>144.2699802247505</v>
      </c>
      <c r="L2174">
        <v>23256.01035913761</v>
      </c>
      <c r="M2174">
        <v>1636.5324026090227</v>
      </c>
    </row>
    <row r="2175" spans="1:13" x14ac:dyDescent="0.25">
      <c r="A2175">
        <v>1998</v>
      </c>
      <c r="B2175">
        <v>5</v>
      </c>
      <c r="C2175">
        <v>19</v>
      </c>
      <c r="D2175">
        <v>72.5017</v>
      </c>
      <c r="E2175">
        <v>30.993300000000001</v>
      </c>
      <c r="F2175">
        <v>20</v>
      </c>
      <c r="G2175">
        <v>5066444</v>
      </c>
      <c r="H2175">
        <v>5.9914367127391985</v>
      </c>
      <c r="I2175">
        <v>176.08270573345615</v>
      </c>
      <c r="J2175">
        <v>52.721711338684514</v>
      </c>
      <c r="K2175">
        <v>70.286249881328715</v>
      </c>
      <c r="L2175">
        <v>6645.3905362407877</v>
      </c>
      <c r="M2175">
        <v>494.82290912591947</v>
      </c>
    </row>
    <row r="2176" spans="1:13" x14ac:dyDescent="0.25">
      <c r="A2176">
        <v>1998</v>
      </c>
      <c r="B2176">
        <v>5</v>
      </c>
      <c r="C2176">
        <v>19</v>
      </c>
      <c r="D2176">
        <v>72.5017</v>
      </c>
      <c r="E2176">
        <v>30.993300000000001</v>
      </c>
      <c r="F2176">
        <v>30</v>
      </c>
      <c r="G2176">
        <v>1037243</v>
      </c>
      <c r="H2176">
        <v>0.89277509324804838</v>
      </c>
      <c r="I2176">
        <v>36.049062013334655</v>
      </c>
      <c r="J2176">
        <v>10.210038942420008</v>
      </c>
      <c r="K2176">
        <v>10.555360622450713</v>
      </c>
      <c r="L2176">
        <v>139.82297861481763</v>
      </c>
      <c r="M2176">
        <v>18.90182028314927</v>
      </c>
    </row>
    <row r="2177" spans="1:13" x14ac:dyDescent="0.25">
      <c r="A2177">
        <v>1998</v>
      </c>
      <c r="B2177">
        <v>5</v>
      </c>
      <c r="C2177">
        <v>19</v>
      </c>
      <c r="D2177">
        <v>72.5017</v>
      </c>
      <c r="E2177">
        <v>30.993300000000001</v>
      </c>
      <c r="F2177">
        <v>75</v>
      </c>
      <c r="G2177">
        <v>1865538.99</v>
      </c>
      <c r="H2177">
        <v>1.5419205268945961</v>
      </c>
      <c r="I2177">
        <v>64.836234844490335</v>
      </c>
      <c r="J2177">
        <v>18.251820686544153</v>
      </c>
      <c r="K2177">
        <v>18.251820686544153</v>
      </c>
      <c r="L2177">
        <v>18.251820686544153</v>
      </c>
      <c r="M2177">
        <v>18.251820686544153</v>
      </c>
    </row>
    <row r="2178" spans="1:13" x14ac:dyDescent="0.25">
      <c r="A2178">
        <v>1998</v>
      </c>
      <c r="B2178">
        <v>5</v>
      </c>
      <c r="C2178">
        <v>19</v>
      </c>
      <c r="D2178">
        <v>72.821700000000007</v>
      </c>
      <c r="E2178">
        <v>31.186699999999998</v>
      </c>
      <c r="F2178">
        <v>0</v>
      </c>
      <c r="G2178">
        <v>6985163.5499999998</v>
      </c>
      <c r="H2178">
        <v>9.5427733851613166</v>
      </c>
      <c r="I2178">
        <v>242.7672146133884</v>
      </c>
      <c r="J2178">
        <v>74.929577245008531</v>
      </c>
      <c r="K2178">
        <v>111.63200287324949</v>
      </c>
      <c r="L2178">
        <v>13850.807414862593</v>
      </c>
      <c r="M2178">
        <v>998.73331353716117</v>
      </c>
    </row>
    <row r="2179" spans="1:13" x14ac:dyDescent="0.25">
      <c r="A2179">
        <v>1998</v>
      </c>
      <c r="B2179">
        <v>5</v>
      </c>
      <c r="C2179">
        <v>19</v>
      </c>
      <c r="D2179">
        <v>72.821700000000007</v>
      </c>
      <c r="E2179">
        <v>31.186699999999998</v>
      </c>
      <c r="F2179">
        <v>5</v>
      </c>
      <c r="G2179">
        <v>8436356.2100000009</v>
      </c>
      <c r="H2179">
        <v>14.148238834716501</v>
      </c>
      <c r="I2179">
        <v>293.20296997026821</v>
      </c>
      <c r="J2179">
        <v>95.081486927208843</v>
      </c>
      <c r="K2179">
        <v>164.94860574717049</v>
      </c>
      <c r="L2179">
        <v>26318.985690945698</v>
      </c>
      <c r="M2179">
        <v>1853.6438790592658</v>
      </c>
    </row>
    <row r="2180" spans="1:13" x14ac:dyDescent="0.25">
      <c r="A2180">
        <v>1998</v>
      </c>
      <c r="B2180">
        <v>5</v>
      </c>
      <c r="C2180">
        <v>19</v>
      </c>
      <c r="D2180">
        <v>72.821700000000007</v>
      </c>
      <c r="E2180">
        <v>31.186699999999998</v>
      </c>
      <c r="F2180">
        <v>10</v>
      </c>
      <c r="G2180">
        <v>5579750.7800000003</v>
      </c>
      <c r="H2180">
        <v>11.71481859906447</v>
      </c>
      <c r="I2180">
        <v>193.9225252782351</v>
      </c>
      <c r="J2180">
        <v>67.006916176916747</v>
      </c>
      <c r="K2180">
        <v>136.16950353300217</v>
      </c>
      <c r="L2180">
        <v>26026.472483974892</v>
      </c>
      <c r="M2180">
        <v>1807.8361806607716</v>
      </c>
    </row>
    <row r="2181" spans="1:13" x14ac:dyDescent="0.25">
      <c r="A2181">
        <v>1998</v>
      </c>
      <c r="B2181">
        <v>5</v>
      </c>
      <c r="C2181">
        <v>19</v>
      </c>
      <c r="D2181">
        <v>72.821700000000007</v>
      </c>
      <c r="E2181">
        <v>31.186699999999998</v>
      </c>
      <c r="F2181">
        <v>20</v>
      </c>
      <c r="G2181">
        <v>4896225</v>
      </c>
      <c r="H2181">
        <v>6.4282151104099423</v>
      </c>
      <c r="I2181">
        <v>170.16679664865364</v>
      </c>
      <c r="J2181">
        <v>52.065795501185775</v>
      </c>
      <c r="K2181">
        <v>75.253208652993095</v>
      </c>
      <c r="L2181">
        <v>8755.2227526228271</v>
      </c>
      <c r="M2181">
        <v>635.69531147811199</v>
      </c>
    </row>
    <row r="2182" spans="1:13" x14ac:dyDescent="0.25">
      <c r="A2182">
        <v>1998</v>
      </c>
      <c r="B2182">
        <v>5</v>
      </c>
      <c r="C2182">
        <v>19</v>
      </c>
      <c r="D2182">
        <v>72.821700000000007</v>
      </c>
      <c r="E2182">
        <v>31.186699999999998</v>
      </c>
      <c r="F2182">
        <v>30</v>
      </c>
      <c r="G2182">
        <v>11931415</v>
      </c>
      <c r="H2182">
        <v>21.854324807095018</v>
      </c>
      <c r="I2182">
        <v>414.67266517280063</v>
      </c>
      <c r="J2182">
        <v>137.69696215179931</v>
      </c>
      <c r="K2182">
        <v>254.4708155974123</v>
      </c>
      <c r="L2182">
        <v>43967.561396420315</v>
      </c>
      <c r="M2182">
        <v>3076.9065720824151</v>
      </c>
    </row>
    <row r="2183" spans="1:13" x14ac:dyDescent="0.25">
      <c r="A2183">
        <v>1998</v>
      </c>
      <c r="B2183">
        <v>5</v>
      </c>
      <c r="C2183">
        <v>19</v>
      </c>
      <c r="D2183">
        <v>72.821700000000007</v>
      </c>
      <c r="E2183">
        <v>31.186699999999998</v>
      </c>
      <c r="F2183">
        <v>75</v>
      </c>
      <c r="G2183">
        <v>1115242.7100000002</v>
      </c>
      <c r="H2183">
        <v>0.94519260533181926</v>
      </c>
      <c r="I2183">
        <v>38.759917987115259</v>
      </c>
      <c r="J2183">
        <v>10.952095831030412</v>
      </c>
      <c r="K2183">
        <v>11.180071396111799</v>
      </c>
      <c r="L2183">
        <v>96.52037860159713</v>
      </c>
      <c r="M2183">
        <v>16.69026368235216</v>
      </c>
    </row>
    <row r="2184" spans="1:13" x14ac:dyDescent="0.25">
      <c r="A2184">
        <v>1998</v>
      </c>
      <c r="B2184">
        <v>5</v>
      </c>
      <c r="C2184">
        <v>19</v>
      </c>
      <c r="D2184">
        <v>73.144999999999996</v>
      </c>
      <c r="E2184">
        <v>31.38</v>
      </c>
      <c r="F2184">
        <v>0</v>
      </c>
      <c r="G2184">
        <v>4985420.79</v>
      </c>
      <c r="H2184">
        <v>8.7106064295226595</v>
      </c>
      <c r="I2184">
        <v>173.26676894544272</v>
      </c>
      <c r="J2184">
        <v>56.79934338814499</v>
      </c>
      <c r="K2184">
        <v>101.49277977428785</v>
      </c>
      <c r="L2184">
        <v>16832.020851502544</v>
      </c>
      <c r="M2184">
        <v>1181.7376223852991</v>
      </c>
    </row>
    <row r="2185" spans="1:13" x14ac:dyDescent="0.25">
      <c r="A2185">
        <v>1998</v>
      </c>
      <c r="B2185">
        <v>5</v>
      </c>
      <c r="C2185">
        <v>19</v>
      </c>
      <c r="D2185">
        <v>73.144999999999996</v>
      </c>
      <c r="E2185">
        <v>31.38</v>
      </c>
      <c r="F2185">
        <v>5</v>
      </c>
      <c r="G2185">
        <v>4302957.92</v>
      </c>
      <c r="H2185">
        <v>6.770615189936013</v>
      </c>
      <c r="I2185">
        <v>149.54798142657938</v>
      </c>
      <c r="J2185">
        <v>47.717165990640012</v>
      </c>
      <c r="K2185">
        <v>79.013167954922665</v>
      </c>
      <c r="L2185">
        <v>11794.349506662469</v>
      </c>
      <c r="M2185">
        <v>835.44067610558989</v>
      </c>
    </row>
    <row r="2186" spans="1:13" x14ac:dyDescent="0.25">
      <c r="A2186">
        <v>1998</v>
      </c>
      <c r="B2186">
        <v>5</v>
      </c>
      <c r="C2186">
        <v>19</v>
      </c>
      <c r="D2186">
        <v>73.144999999999996</v>
      </c>
      <c r="E2186">
        <v>31.38</v>
      </c>
      <c r="F2186">
        <v>10</v>
      </c>
      <c r="G2186">
        <v>8589166.6699999999</v>
      </c>
      <c r="H2186">
        <v>16.575864907246789</v>
      </c>
      <c r="I2186">
        <v>298.51385059209565</v>
      </c>
      <c r="J2186">
        <v>100.59938713469866</v>
      </c>
      <c r="K2186">
        <v>192.87472432878582</v>
      </c>
      <c r="L2186">
        <v>34735.197805409283</v>
      </c>
      <c r="M2186">
        <v>2423.1788844942434</v>
      </c>
    </row>
    <row r="2187" spans="1:13" x14ac:dyDescent="0.25">
      <c r="A2187">
        <v>1998</v>
      </c>
      <c r="B2187">
        <v>5</v>
      </c>
      <c r="C2187">
        <v>19</v>
      </c>
      <c r="D2187">
        <v>73.144999999999996</v>
      </c>
      <c r="E2187">
        <v>31.38</v>
      </c>
      <c r="F2187">
        <v>20</v>
      </c>
      <c r="G2187">
        <v>14718800</v>
      </c>
      <c r="H2187">
        <v>20.813612841008307</v>
      </c>
      <c r="I2187">
        <v>511.5473750720613</v>
      </c>
      <c r="J2187">
        <v>159.12132169535693</v>
      </c>
      <c r="K2187">
        <v>243.32882324267223</v>
      </c>
      <c r="L2187">
        <v>31765.540637867591</v>
      </c>
      <c r="M2187">
        <v>2278.6325861873715</v>
      </c>
    </row>
    <row r="2188" spans="1:13" x14ac:dyDescent="0.25">
      <c r="A2188">
        <v>1998</v>
      </c>
      <c r="B2188">
        <v>5</v>
      </c>
      <c r="C2188">
        <v>19</v>
      </c>
      <c r="D2188">
        <v>73.144999999999996</v>
      </c>
      <c r="E2188">
        <v>31.38</v>
      </c>
      <c r="F2188">
        <v>30</v>
      </c>
      <c r="G2188">
        <v>1686404</v>
      </c>
      <c r="H2188">
        <v>2.6568230751212862</v>
      </c>
      <c r="I2188">
        <v>58.610453264602036</v>
      </c>
      <c r="J2188">
        <v>18.706957610805226</v>
      </c>
      <c r="K2188">
        <v>31.00454982971717</v>
      </c>
      <c r="L2188">
        <v>4634.481670174041</v>
      </c>
      <c r="M2188">
        <v>328.23858787141347</v>
      </c>
    </row>
    <row r="2189" spans="1:13" x14ac:dyDescent="0.25">
      <c r="A2189">
        <v>1998</v>
      </c>
      <c r="B2189">
        <v>5</v>
      </c>
      <c r="C2189">
        <v>19</v>
      </c>
      <c r="D2189">
        <v>73.144999999999996</v>
      </c>
      <c r="E2189">
        <v>31.38</v>
      </c>
      <c r="F2189">
        <v>75</v>
      </c>
      <c r="G2189">
        <v>2067860</v>
      </c>
      <c r="H2189">
        <v>2.3946478514890215</v>
      </c>
      <c r="I2189">
        <v>71.867839430966697</v>
      </c>
      <c r="J2189">
        <v>21.429564075502633</v>
      </c>
      <c r="K2189">
        <v>28.104377528071339</v>
      </c>
      <c r="L2189">
        <v>2526.7521180355393</v>
      </c>
      <c r="M2189">
        <v>189.43528851981429</v>
      </c>
    </row>
    <row r="2190" spans="1:13" x14ac:dyDescent="0.25">
      <c r="A2190">
        <v>1998</v>
      </c>
      <c r="B2190">
        <v>5</v>
      </c>
      <c r="C2190">
        <v>19</v>
      </c>
      <c r="D2190">
        <v>73.478300000000004</v>
      </c>
      <c r="E2190">
        <v>31.561699999999998</v>
      </c>
      <c r="F2190">
        <v>0</v>
      </c>
      <c r="G2190">
        <v>2807710.44</v>
      </c>
      <c r="H2190">
        <v>2.825453679050403</v>
      </c>
      <c r="I2190">
        <v>97.581114326196584</v>
      </c>
      <c r="J2190">
        <v>28.352140816645971</v>
      </c>
      <c r="K2190">
        <v>33.267446862708852</v>
      </c>
      <c r="L2190">
        <v>1873.2616928698853</v>
      </c>
      <c r="M2190">
        <v>152.07088726588231</v>
      </c>
    </row>
    <row r="2191" spans="1:13" x14ac:dyDescent="0.25">
      <c r="A2191">
        <v>1998</v>
      </c>
      <c r="B2191">
        <v>5</v>
      </c>
      <c r="C2191">
        <v>19</v>
      </c>
      <c r="D2191">
        <v>73.478300000000004</v>
      </c>
      <c r="E2191">
        <v>31.561699999999998</v>
      </c>
      <c r="F2191">
        <v>5</v>
      </c>
      <c r="G2191">
        <v>3888843.54</v>
      </c>
      <c r="H2191">
        <v>5.492649790745098</v>
      </c>
      <c r="I2191">
        <v>135.15556329000617</v>
      </c>
      <c r="J2191">
        <v>42.029967582366538</v>
      </c>
      <c r="K2191">
        <v>64.215081123517024</v>
      </c>
      <c r="L2191">
        <v>8368.9840782502888</v>
      </c>
      <c r="M2191">
        <v>600.43150177444602</v>
      </c>
    </row>
    <row r="2192" spans="1:13" x14ac:dyDescent="0.25">
      <c r="A2192">
        <v>1998</v>
      </c>
      <c r="B2192">
        <v>5</v>
      </c>
      <c r="C2192">
        <v>19</v>
      </c>
      <c r="D2192">
        <v>73.478300000000004</v>
      </c>
      <c r="E2192">
        <v>31.561699999999998</v>
      </c>
      <c r="F2192">
        <v>10</v>
      </c>
      <c r="G2192">
        <v>3744146.04</v>
      </c>
      <c r="H2192">
        <v>5.3920052172094337</v>
      </c>
      <c r="I2192">
        <v>130.12664610215867</v>
      </c>
      <c r="J2192">
        <v>40.64742398637928</v>
      </c>
      <c r="K2192">
        <v>63.017074890308685</v>
      </c>
      <c r="L2192">
        <v>8436.8657351152779</v>
      </c>
      <c r="M2192">
        <v>603.69378211863705</v>
      </c>
    </row>
    <row r="2193" spans="1:13" x14ac:dyDescent="0.25">
      <c r="A2193">
        <v>1998</v>
      </c>
      <c r="B2193">
        <v>5</v>
      </c>
      <c r="C2193">
        <v>19</v>
      </c>
      <c r="D2193">
        <v>73.478300000000004</v>
      </c>
      <c r="E2193">
        <v>31.561699999999998</v>
      </c>
      <c r="F2193">
        <v>20</v>
      </c>
      <c r="G2193">
        <v>1801484</v>
      </c>
      <c r="H2193">
        <v>2.8905629918313238</v>
      </c>
      <c r="I2193">
        <v>62.61002333303783</v>
      </c>
      <c r="J2193">
        <v>20.075183980859059</v>
      </c>
      <c r="K2193">
        <v>33.722562579759639</v>
      </c>
      <c r="L2193">
        <v>5142.4783266633294</v>
      </c>
      <c r="M2193">
        <v>363.58107288202717</v>
      </c>
    </row>
    <row r="2194" spans="1:13" x14ac:dyDescent="0.25">
      <c r="A2194">
        <v>1998</v>
      </c>
      <c r="B2194">
        <v>5</v>
      </c>
      <c r="C2194">
        <v>19</v>
      </c>
      <c r="D2194">
        <v>73.478300000000004</v>
      </c>
      <c r="E2194">
        <v>31.561699999999998</v>
      </c>
      <c r="F2194">
        <v>30</v>
      </c>
      <c r="G2194">
        <v>1538351</v>
      </c>
      <c r="H2194">
        <v>2.475306169565612</v>
      </c>
      <c r="I2194">
        <v>53.464916704451483</v>
      </c>
      <c r="J2194">
        <v>17.155063293427759</v>
      </c>
      <c r="K2194">
        <v>28.876736007675667</v>
      </c>
      <c r="L2194">
        <v>4416.7643152706423</v>
      </c>
      <c r="M2194">
        <v>312.1907418259089</v>
      </c>
    </row>
    <row r="2195" spans="1:13" x14ac:dyDescent="0.25">
      <c r="A2195">
        <v>1998</v>
      </c>
      <c r="B2195">
        <v>5</v>
      </c>
      <c r="C2195">
        <v>19</v>
      </c>
      <c r="D2195">
        <v>73.478300000000004</v>
      </c>
      <c r="E2195">
        <v>31.561699999999998</v>
      </c>
      <c r="F2195">
        <v>75</v>
      </c>
      <c r="G2195">
        <v>3074918.38</v>
      </c>
      <c r="H2195">
        <v>5.7916322604538575</v>
      </c>
      <c r="I2195">
        <v>106.86784424340539</v>
      </c>
      <c r="J2195">
        <v>35.765406736732118</v>
      </c>
      <c r="K2195">
        <v>67.412200769728216</v>
      </c>
      <c r="L2195">
        <v>11914.063941189581</v>
      </c>
      <c r="M2195">
        <v>832.31838842453021</v>
      </c>
    </row>
    <row r="2196" spans="1:13" x14ac:dyDescent="0.25">
      <c r="A2196">
        <v>1998</v>
      </c>
      <c r="B2196">
        <v>5</v>
      </c>
      <c r="C2196">
        <v>19</v>
      </c>
      <c r="D2196">
        <v>73.811700000000002</v>
      </c>
      <c r="E2196">
        <v>31.743300000000001</v>
      </c>
      <c r="F2196">
        <v>0</v>
      </c>
      <c r="G2196">
        <v>728917.53</v>
      </c>
      <c r="H2196">
        <v>0.72322590724032598</v>
      </c>
      <c r="I2196">
        <v>25.333304964773657</v>
      </c>
      <c r="J2196">
        <v>7.3425767556451564</v>
      </c>
      <c r="K2196">
        <v>8.5183804633942586</v>
      </c>
      <c r="L2196">
        <v>448.66840091332688</v>
      </c>
      <c r="M2196">
        <v>36.937674076106561</v>
      </c>
    </row>
    <row r="2197" spans="1:13" x14ac:dyDescent="0.25">
      <c r="A2197">
        <v>1998</v>
      </c>
      <c r="B2197">
        <v>5</v>
      </c>
      <c r="C2197">
        <v>19</v>
      </c>
      <c r="D2197">
        <v>73.811700000000002</v>
      </c>
      <c r="E2197">
        <v>31.743300000000001</v>
      </c>
      <c r="F2197">
        <v>5</v>
      </c>
      <c r="G2197">
        <v>2878996.5999999996</v>
      </c>
      <c r="H2197">
        <v>5.1628580209636361</v>
      </c>
      <c r="I2197">
        <v>100.05864293090396</v>
      </c>
      <c r="J2197">
        <v>33.032509054953834</v>
      </c>
      <c r="K2197">
        <v>60.133642032223179</v>
      </c>
      <c r="L2197">
        <v>10205.163935393737</v>
      </c>
      <c r="M2197">
        <v>715.17074579557016</v>
      </c>
    </row>
    <row r="2198" spans="1:13" x14ac:dyDescent="0.25">
      <c r="A2198">
        <v>1998</v>
      </c>
      <c r="B2198">
        <v>5</v>
      </c>
      <c r="C2198">
        <v>19</v>
      </c>
      <c r="D2198">
        <v>73.811700000000002</v>
      </c>
      <c r="E2198">
        <v>31.743300000000001</v>
      </c>
      <c r="F2198">
        <v>10</v>
      </c>
      <c r="G2198">
        <v>2671750.84</v>
      </c>
      <c r="H2198">
        <v>4.5406731281909867</v>
      </c>
      <c r="I2198">
        <v>92.855880170161612</v>
      </c>
      <c r="J2198">
        <v>30.216700972104512</v>
      </c>
      <c r="K2198">
        <v>52.92746925103252</v>
      </c>
      <c r="L2198">
        <v>8554.4699091366274</v>
      </c>
      <c r="M2198">
        <v>601.84901766551525</v>
      </c>
    </row>
    <row r="2199" spans="1:13" x14ac:dyDescent="0.25">
      <c r="A2199">
        <v>1998</v>
      </c>
      <c r="B2199">
        <v>5</v>
      </c>
      <c r="C2199">
        <v>19</v>
      </c>
      <c r="D2199">
        <v>73.811700000000002</v>
      </c>
      <c r="E2199">
        <v>31.743300000000001</v>
      </c>
      <c r="F2199">
        <v>20</v>
      </c>
      <c r="G2199">
        <v>2214879</v>
      </c>
      <c r="H2199">
        <v>2.3882346231267997</v>
      </c>
      <c r="I2199">
        <v>76.977439638573259</v>
      </c>
      <c r="J2199">
        <v>22.644322825391566</v>
      </c>
      <c r="K2199">
        <v>28.073483121772171</v>
      </c>
      <c r="L2199">
        <v>2060.4237808194166</v>
      </c>
      <c r="M2199">
        <v>159.2968323223719</v>
      </c>
    </row>
    <row r="2200" spans="1:13" x14ac:dyDescent="0.25">
      <c r="A2200">
        <v>1998</v>
      </c>
      <c r="B2200">
        <v>5</v>
      </c>
      <c r="C2200">
        <v>19</v>
      </c>
      <c r="D2200">
        <v>73.811700000000002</v>
      </c>
      <c r="E2200">
        <v>31.743300000000001</v>
      </c>
      <c r="F2200">
        <v>30</v>
      </c>
      <c r="G2200">
        <v>1934597</v>
      </c>
      <c r="H2200">
        <v>3.046143226128442</v>
      </c>
      <c r="I2200">
        <v>67.236324780028582</v>
      </c>
      <c r="J2200">
        <v>21.457157008057358</v>
      </c>
      <c r="K2200">
        <v>35.548144098776461</v>
      </c>
      <c r="L2200">
        <v>5310.3641829194175</v>
      </c>
      <c r="M2200">
        <v>376.12871616611289</v>
      </c>
    </row>
    <row r="2201" spans="1:13" x14ac:dyDescent="0.25">
      <c r="A2201">
        <v>1998</v>
      </c>
      <c r="B2201">
        <v>5</v>
      </c>
      <c r="C2201">
        <v>19</v>
      </c>
      <c r="D2201">
        <v>73.811700000000002</v>
      </c>
      <c r="E2201">
        <v>31.743300000000001</v>
      </c>
      <c r="F2201">
        <v>75</v>
      </c>
      <c r="G2201">
        <v>4227300</v>
      </c>
      <c r="H2201">
        <v>6.8402938627509</v>
      </c>
      <c r="I2201">
        <v>146.91851364527847</v>
      </c>
      <c r="J2201">
        <v>47.208068425690115</v>
      </c>
      <c r="K2201">
        <v>79.791432424516628</v>
      </c>
      <c r="L2201">
        <v>12277.038503422298</v>
      </c>
      <c r="M2201">
        <v>867.33461014183172</v>
      </c>
    </row>
    <row r="2202" spans="1:13" x14ac:dyDescent="0.25">
      <c r="A2202">
        <v>1998</v>
      </c>
      <c r="B2202">
        <v>5</v>
      </c>
      <c r="C2202">
        <v>19</v>
      </c>
      <c r="D2202">
        <v>74.139200000000002</v>
      </c>
      <c r="E2202">
        <v>31.968299999999999</v>
      </c>
      <c r="F2202">
        <v>0</v>
      </c>
      <c r="G2202">
        <v>4089207.92</v>
      </c>
      <c r="H2202">
        <v>7.63233860045061</v>
      </c>
      <c r="I2202">
        <v>142.11916580155201</v>
      </c>
      <c r="J2202">
        <v>47.44108113628161</v>
      </c>
      <c r="K2202">
        <v>88.848026176035603</v>
      </c>
      <c r="L2202">
        <v>15589.111876259007</v>
      </c>
      <c r="M2202">
        <v>1089.658043132803</v>
      </c>
    </row>
    <row r="2203" spans="1:13" x14ac:dyDescent="0.25">
      <c r="A2203">
        <v>1998</v>
      </c>
      <c r="B2203">
        <v>5</v>
      </c>
      <c r="C2203">
        <v>19</v>
      </c>
      <c r="D2203">
        <v>74.139200000000002</v>
      </c>
      <c r="E2203">
        <v>31.968299999999999</v>
      </c>
      <c r="F2203">
        <v>5</v>
      </c>
      <c r="G2203">
        <v>5910353.54</v>
      </c>
      <c r="H2203">
        <v>9.785888771660975</v>
      </c>
      <c r="I2203">
        <v>205.41252270123007</v>
      </c>
      <c r="J2203">
        <v>66.391877614248784</v>
      </c>
      <c r="K2203">
        <v>114.11159816084928</v>
      </c>
      <c r="L2203">
        <v>17977.498008686729</v>
      </c>
      <c r="M2203">
        <v>1267.5020326293563</v>
      </c>
    </row>
    <row r="2204" spans="1:13" x14ac:dyDescent="0.25">
      <c r="A2204">
        <v>1998</v>
      </c>
      <c r="B2204">
        <v>5</v>
      </c>
      <c r="C2204">
        <v>19</v>
      </c>
      <c r="D2204">
        <v>74.139200000000002</v>
      </c>
      <c r="E2204">
        <v>31.968299999999999</v>
      </c>
      <c r="F2204">
        <v>10</v>
      </c>
      <c r="G2204">
        <v>5124705.8899999997</v>
      </c>
      <c r="H2204">
        <v>9.5290911886381142</v>
      </c>
      <c r="I2204">
        <v>178.10757983299123</v>
      </c>
      <c r="J2204">
        <v>59.391581681007807</v>
      </c>
      <c r="K2204">
        <v>110.93372042573347</v>
      </c>
      <c r="L2204">
        <v>19405.203055529008</v>
      </c>
      <c r="M2204">
        <v>1356.7123863372676</v>
      </c>
    </row>
    <row r="2205" spans="1:13" x14ac:dyDescent="0.25">
      <c r="A2205">
        <v>1998</v>
      </c>
      <c r="B2205">
        <v>5</v>
      </c>
      <c r="C2205">
        <v>19</v>
      </c>
      <c r="D2205">
        <v>74.139200000000002</v>
      </c>
      <c r="E2205">
        <v>31.968299999999999</v>
      </c>
      <c r="F2205">
        <v>20</v>
      </c>
      <c r="G2205">
        <v>6574452</v>
      </c>
      <c r="H2205">
        <v>10.425466087388619</v>
      </c>
      <c r="I2205">
        <v>228.4930607887371</v>
      </c>
      <c r="J2205">
        <v>73.047715059155848</v>
      </c>
      <c r="K2205">
        <v>121.65040771090085</v>
      </c>
      <c r="L2205">
        <v>18315.568341121725</v>
      </c>
      <c r="M2205">
        <v>1296.3823665703915</v>
      </c>
    </row>
    <row r="2206" spans="1:13" x14ac:dyDescent="0.25">
      <c r="A2206">
        <v>1998</v>
      </c>
      <c r="B2206">
        <v>5</v>
      </c>
      <c r="C2206">
        <v>19</v>
      </c>
      <c r="D2206">
        <v>74.139200000000002</v>
      </c>
      <c r="E2206">
        <v>31.968299999999999</v>
      </c>
      <c r="F2206">
        <v>30</v>
      </c>
      <c r="G2206">
        <v>1004446</v>
      </c>
      <c r="H2206">
        <v>1.0350549789484069</v>
      </c>
      <c r="I2206">
        <v>34.909212347584834</v>
      </c>
      <c r="J2206">
        <v>10.185263475035327</v>
      </c>
      <c r="K2206">
        <v>12.179928268592278</v>
      </c>
      <c r="L2206">
        <v>758.86217113679709</v>
      </c>
      <c r="M2206">
        <v>60.391176501134119</v>
      </c>
    </row>
    <row r="2207" spans="1:13" x14ac:dyDescent="0.25">
      <c r="A2207">
        <v>1998</v>
      </c>
      <c r="B2207">
        <v>5</v>
      </c>
      <c r="C2207">
        <v>19</v>
      </c>
      <c r="D2207">
        <v>74.139200000000002</v>
      </c>
      <c r="E2207">
        <v>31.968299999999999</v>
      </c>
      <c r="F2207">
        <v>75</v>
      </c>
      <c r="G2207">
        <v>4107157.59</v>
      </c>
      <c r="H2207">
        <v>6.8002276218648543</v>
      </c>
      <c r="I2207">
        <v>142.74300107154073</v>
      </c>
      <c r="J2207">
        <v>46.136180628916371</v>
      </c>
      <c r="K2207">
        <v>79.296320168526478</v>
      </c>
      <c r="L2207">
        <v>12492.45338056149</v>
      </c>
      <c r="M2207">
        <v>880.78022058822114</v>
      </c>
    </row>
    <row r="2208" spans="1:13" x14ac:dyDescent="0.25">
      <c r="A2208">
        <v>1998</v>
      </c>
      <c r="B2208">
        <v>5</v>
      </c>
      <c r="C2208">
        <v>19</v>
      </c>
      <c r="D2208">
        <v>74.466700000000003</v>
      </c>
      <c r="E2208">
        <v>32.193300000000001</v>
      </c>
      <c r="F2208">
        <v>0</v>
      </c>
      <c r="G2208">
        <v>5810000</v>
      </c>
      <c r="H2208">
        <v>12.922650819310309</v>
      </c>
      <c r="I2208">
        <v>201.92476622881458</v>
      </c>
      <c r="J2208">
        <v>71.038293484547808</v>
      </c>
      <c r="K2208">
        <v>150.10861988624953</v>
      </c>
      <c r="L2208">
        <v>29749.27177384204</v>
      </c>
      <c r="M2208">
        <v>2061.2463440262186</v>
      </c>
    </row>
    <row r="2209" spans="1:13" x14ac:dyDescent="0.25">
      <c r="A2209">
        <v>1998</v>
      </c>
      <c r="B2209">
        <v>5</v>
      </c>
      <c r="C2209">
        <v>19</v>
      </c>
      <c r="D2209">
        <v>74.466700000000003</v>
      </c>
      <c r="E2209">
        <v>32.193300000000001</v>
      </c>
      <c r="F2209">
        <v>5</v>
      </c>
      <c r="G2209">
        <v>4771650</v>
      </c>
      <c r="H2209">
        <v>8.439555445795726</v>
      </c>
      <c r="I2209">
        <v>165.83723077034821</v>
      </c>
      <c r="J2209">
        <v>54.542927283066689</v>
      </c>
      <c r="K2209">
        <v>98.317537883313847</v>
      </c>
      <c r="L2209">
        <v>16484.892630226837</v>
      </c>
      <c r="M2209">
        <v>1156.3542690415304</v>
      </c>
    </row>
    <row r="2210" spans="1:13" x14ac:dyDescent="0.25">
      <c r="A2210">
        <v>1998</v>
      </c>
      <c r="B2210">
        <v>5</v>
      </c>
      <c r="C2210">
        <v>19</v>
      </c>
      <c r="D2210">
        <v>74.466700000000003</v>
      </c>
      <c r="E2210">
        <v>32.193300000000001</v>
      </c>
      <c r="F2210">
        <v>10</v>
      </c>
      <c r="G2210">
        <v>4214305.5600000005</v>
      </c>
      <c r="H2210">
        <v>7.5772249297211056</v>
      </c>
      <c r="I2210">
        <v>146.46689587259786</v>
      </c>
      <c r="J2210">
        <v>48.387909635450931</v>
      </c>
      <c r="K2210">
        <v>88.251423308740144</v>
      </c>
      <c r="L2210">
        <v>15010.747621329247</v>
      </c>
      <c r="M2210">
        <v>1051.7565492487902</v>
      </c>
    </row>
    <row r="2211" spans="1:13" x14ac:dyDescent="0.25">
      <c r="A2211">
        <v>1998</v>
      </c>
      <c r="B2211">
        <v>5</v>
      </c>
      <c r="C2211">
        <v>19</v>
      </c>
      <c r="D2211">
        <v>74.466700000000003</v>
      </c>
      <c r="E2211">
        <v>32.193300000000001</v>
      </c>
      <c r="F2211">
        <v>20</v>
      </c>
      <c r="G2211">
        <v>4932335</v>
      </c>
      <c r="H2211">
        <v>4.0767138198599957</v>
      </c>
      <c r="I2211">
        <v>171.42178861225477</v>
      </c>
      <c r="J2211">
        <v>48.256345468269068</v>
      </c>
      <c r="K2211">
        <v>48.256345468269068</v>
      </c>
      <c r="L2211">
        <v>48.256345468269068</v>
      </c>
      <c r="M2211">
        <v>48.256345468269068</v>
      </c>
    </row>
    <row r="2212" spans="1:13" x14ac:dyDescent="0.25">
      <c r="A2212">
        <v>1998</v>
      </c>
      <c r="B2212">
        <v>5</v>
      </c>
      <c r="C2212">
        <v>19</v>
      </c>
      <c r="D2212">
        <v>74.466700000000003</v>
      </c>
      <c r="E2212">
        <v>32.193300000000001</v>
      </c>
      <c r="F2212">
        <v>30</v>
      </c>
      <c r="G2212">
        <v>668806</v>
      </c>
      <c r="H2212">
        <v>0.70264754425383846</v>
      </c>
      <c r="I2212">
        <v>23.244147194910251</v>
      </c>
      <c r="J2212">
        <v>6.8053434762979386</v>
      </c>
      <c r="K2212">
        <v>8.2645504089838902</v>
      </c>
      <c r="L2212">
        <v>554.50365225016799</v>
      </c>
      <c r="M2212">
        <v>43.533728409021506</v>
      </c>
    </row>
    <row r="2213" spans="1:13" x14ac:dyDescent="0.25">
      <c r="A2213">
        <v>1998</v>
      </c>
      <c r="B2213">
        <v>5</v>
      </c>
      <c r="C2213">
        <v>19</v>
      </c>
      <c r="D2213">
        <v>74.466700000000003</v>
      </c>
      <c r="E2213">
        <v>32.193300000000001</v>
      </c>
      <c r="F2213">
        <v>75</v>
      </c>
      <c r="G2213">
        <v>4293000</v>
      </c>
      <c r="H2213">
        <v>9.2867877542236901</v>
      </c>
      <c r="I2213">
        <v>149.20189697423424</v>
      </c>
      <c r="J2213">
        <v>52.032549615789186</v>
      </c>
      <c r="K2213">
        <v>107.90891360632509</v>
      </c>
      <c r="L2213">
        <v>21024.650875735082</v>
      </c>
      <c r="M2213">
        <v>1458.4462386652367</v>
      </c>
    </row>
    <row r="2214" spans="1:13" x14ac:dyDescent="0.25">
      <c r="A2214">
        <v>1998</v>
      </c>
      <c r="B2214">
        <v>5</v>
      </c>
      <c r="C2214">
        <v>19</v>
      </c>
      <c r="D2214">
        <v>74.7958</v>
      </c>
      <c r="E2214">
        <v>32.147500000000001</v>
      </c>
      <c r="F2214">
        <v>0</v>
      </c>
      <c r="G2214">
        <v>3928061.2199999997</v>
      </c>
      <c r="H2214">
        <v>6.6147197393520694</v>
      </c>
      <c r="I2214">
        <v>136.51856171789541</v>
      </c>
      <c r="J2214">
        <v>44.318443822401619</v>
      </c>
      <c r="K2214">
        <v>77.113639941204852</v>
      </c>
      <c r="L2214">
        <v>12353.657885565352</v>
      </c>
      <c r="M2214">
        <v>869.77682125652382</v>
      </c>
    </row>
    <row r="2215" spans="1:13" x14ac:dyDescent="0.25">
      <c r="A2215">
        <v>1998</v>
      </c>
      <c r="B2215">
        <v>5</v>
      </c>
      <c r="C2215">
        <v>19</v>
      </c>
      <c r="D2215">
        <v>74.7958</v>
      </c>
      <c r="E2215">
        <v>32.147500000000001</v>
      </c>
      <c r="F2215">
        <v>5</v>
      </c>
      <c r="G2215">
        <v>2975286.2</v>
      </c>
      <c r="H2215">
        <v>6.0443063930670711</v>
      </c>
      <c r="I2215">
        <v>103.40515841631981</v>
      </c>
      <c r="J2215">
        <v>35.376278490589506</v>
      </c>
      <c r="K2215">
        <v>70.285223946913604</v>
      </c>
      <c r="L2215">
        <v>13138.089786241508</v>
      </c>
      <c r="M2215">
        <v>914.03793887297365</v>
      </c>
    </row>
    <row r="2216" spans="1:13" x14ac:dyDescent="0.25">
      <c r="A2216">
        <v>1998</v>
      </c>
      <c r="B2216">
        <v>5</v>
      </c>
      <c r="C2216">
        <v>19</v>
      </c>
      <c r="D2216">
        <v>74.7958</v>
      </c>
      <c r="E2216">
        <v>32.147500000000001</v>
      </c>
      <c r="F2216">
        <v>10</v>
      </c>
      <c r="G2216">
        <v>3142333.33</v>
      </c>
      <c r="H2216">
        <v>5.1536876882614457</v>
      </c>
      <c r="I2216">
        <v>109.21083013309165</v>
      </c>
      <c r="J2216">
        <v>35.212404379562841</v>
      </c>
      <c r="K2216">
        <v>60.104914489815528</v>
      </c>
      <c r="L2216">
        <v>9378.3599615438015</v>
      </c>
      <c r="M2216">
        <v>661.75938191358523</v>
      </c>
    </row>
    <row r="2217" spans="1:13" x14ac:dyDescent="0.25">
      <c r="A2217">
        <v>1998</v>
      </c>
      <c r="B2217">
        <v>5</v>
      </c>
      <c r="C2217">
        <v>19</v>
      </c>
      <c r="D2217">
        <v>74.7958</v>
      </c>
      <c r="E2217">
        <v>32.147500000000001</v>
      </c>
      <c r="F2217">
        <v>20</v>
      </c>
      <c r="G2217">
        <v>508350</v>
      </c>
      <c r="H2217">
        <v>0.44789348707057342</v>
      </c>
      <c r="I2217">
        <v>17.667548177696712</v>
      </c>
      <c r="J2217">
        <v>5.0219994430817279</v>
      </c>
      <c r="K2217">
        <v>5.291988666686084</v>
      </c>
      <c r="L2217">
        <v>106.35967667237513</v>
      </c>
      <c r="M2217">
        <v>11.817655295658561</v>
      </c>
    </row>
    <row r="2218" spans="1:13" x14ac:dyDescent="0.25">
      <c r="A2218">
        <v>1998</v>
      </c>
      <c r="B2218">
        <v>5</v>
      </c>
      <c r="C2218">
        <v>19</v>
      </c>
      <c r="D2218">
        <v>74.7958</v>
      </c>
      <c r="E2218">
        <v>32.147500000000001</v>
      </c>
      <c r="F2218">
        <v>30</v>
      </c>
      <c r="G2218">
        <v>880725.33</v>
      </c>
      <c r="H2218">
        <v>0.72794429500667635</v>
      </c>
      <c r="I2218">
        <v>30.609338446135212</v>
      </c>
      <c r="J2218">
        <v>8.6167273283617742</v>
      </c>
      <c r="K2218">
        <v>8.6167273283617742</v>
      </c>
      <c r="L2218">
        <v>8.6167273283617742</v>
      </c>
      <c r="M2218">
        <v>8.6167273283617742</v>
      </c>
    </row>
    <row r="2219" spans="1:13" x14ac:dyDescent="0.25">
      <c r="A2219">
        <v>1998</v>
      </c>
      <c r="B2219">
        <v>5</v>
      </c>
      <c r="C2219">
        <v>19</v>
      </c>
      <c r="D2219">
        <v>74.7958</v>
      </c>
      <c r="E2219">
        <v>32.147500000000001</v>
      </c>
      <c r="F2219">
        <v>75</v>
      </c>
      <c r="G2219">
        <v>1875000</v>
      </c>
      <c r="H2219">
        <v>1.549740318173338</v>
      </c>
      <c r="I2219">
        <v>65.165049342345498</v>
      </c>
      <c r="J2219">
        <v>18.344384100634791</v>
      </c>
      <c r="K2219">
        <v>18.344384100634791</v>
      </c>
      <c r="L2219">
        <v>18.344384100634791</v>
      </c>
      <c r="M2219">
        <v>18.344384100634791</v>
      </c>
    </row>
    <row r="2220" spans="1:13" x14ac:dyDescent="0.25">
      <c r="A2220">
        <v>1998</v>
      </c>
      <c r="B2220">
        <v>5</v>
      </c>
      <c r="C2220">
        <v>19</v>
      </c>
      <c r="D2220">
        <v>75.125</v>
      </c>
      <c r="E2220">
        <v>32.551699999999997</v>
      </c>
      <c r="F2220">
        <v>0</v>
      </c>
      <c r="G2220">
        <v>5594000</v>
      </c>
      <c r="H2220">
        <v>5.5980612396672118</v>
      </c>
      <c r="I2220">
        <v>194.41775254457639</v>
      </c>
      <c r="J2220">
        <v>56.433277918939574</v>
      </c>
      <c r="K2220">
        <v>65.921717087143776</v>
      </c>
      <c r="L2220">
        <v>3617.8212955618383</v>
      </c>
      <c r="M2220">
        <v>295.25824398394013</v>
      </c>
    </row>
    <row r="2221" spans="1:13" x14ac:dyDescent="0.25">
      <c r="A2221">
        <v>1998</v>
      </c>
      <c r="B2221">
        <v>5</v>
      </c>
      <c r="C2221">
        <v>19</v>
      </c>
      <c r="D2221">
        <v>75.125</v>
      </c>
      <c r="E2221">
        <v>32.551699999999997</v>
      </c>
      <c r="F2221">
        <v>5</v>
      </c>
      <c r="G2221">
        <v>6562633.3300000001</v>
      </c>
      <c r="H2221">
        <v>7.2371830699050452</v>
      </c>
      <c r="I2221">
        <v>228.0823065414246</v>
      </c>
      <c r="J2221">
        <v>67.375850141917041</v>
      </c>
      <c r="K2221">
        <v>85.029032590502823</v>
      </c>
      <c r="L2221">
        <v>6693.3162531045364</v>
      </c>
      <c r="M2221">
        <v>511.70822393745755</v>
      </c>
    </row>
    <row r="2222" spans="1:13" x14ac:dyDescent="0.25">
      <c r="A2222">
        <v>1998</v>
      </c>
      <c r="B2222">
        <v>5</v>
      </c>
      <c r="C2222">
        <v>19</v>
      </c>
      <c r="D2222">
        <v>75.125</v>
      </c>
      <c r="E2222">
        <v>32.551699999999997</v>
      </c>
      <c r="F2222">
        <v>10</v>
      </c>
      <c r="G2222">
        <v>5824232.6699999999</v>
      </c>
      <c r="H2222">
        <v>12.83062386444953</v>
      </c>
      <c r="I2222">
        <v>202.419418304987</v>
      </c>
      <c r="J2222">
        <v>70.9961089303455</v>
      </c>
      <c r="K2222">
        <v>149.05581544645852</v>
      </c>
      <c r="L2222">
        <v>29369.903813243629</v>
      </c>
      <c r="M2222">
        <v>2035.7667555321627</v>
      </c>
    </row>
    <row r="2223" spans="1:13" x14ac:dyDescent="0.25">
      <c r="A2223">
        <v>1998</v>
      </c>
      <c r="B2223">
        <v>5</v>
      </c>
      <c r="C2223">
        <v>19</v>
      </c>
      <c r="D2223">
        <v>75.125</v>
      </c>
      <c r="E2223">
        <v>32.551699999999997</v>
      </c>
      <c r="F2223">
        <v>20</v>
      </c>
      <c r="G2223">
        <v>6712972</v>
      </c>
      <c r="H2223">
        <v>14.475621147657959</v>
      </c>
      <c r="I2223">
        <v>233.30728086068467</v>
      </c>
      <c r="J2223">
        <v>81.282727678448126</v>
      </c>
      <c r="K2223">
        <v>168.20737316938556</v>
      </c>
      <c r="L2223">
        <v>32707.554067084784</v>
      </c>
      <c r="M2223">
        <v>2269.1847779072586</v>
      </c>
    </row>
    <row r="2224" spans="1:13" x14ac:dyDescent="0.25">
      <c r="A2224">
        <v>1998</v>
      </c>
      <c r="B2224">
        <v>5</v>
      </c>
      <c r="C2224">
        <v>19</v>
      </c>
      <c r="D2224">
        <v>75.125</v>
      </c>
      <c r="E2224">
        <v>32.551699999999997</v>
      </c>
      <c r="F2224">
        <v>30</v>
      </c>
      <c r="G2224">
        <v>813859</v>
      </c>
      <c r="H2224">
        <v>0.69843995125306857</v>
      </c>
      <c r="I2224">
        <v>28.285419676113047</v>
      </c>
      <c r="J2224">
        <v>8.0075636296256576</v>
      </c>
      <c r="K2224">
        <v>8.2584162368604694</v>
      </c>
      <c r="L2224">
        <v>102.1625087964002</v>
      </c>
      <c r="M2224">
        <v>14.321548927748164</v>
      </c>
    </row>
    <row r="2225" spans="1:13" x14ac:dyDescent="0.25">
      <c r="A2225">
        <v>1998</v>
      </c>
      <c r="B2225">
        <v>5</v>
      </c>
      <c r="C2225">
        <v>19</v>
      </c>
      <c r="D2225">
        <v>75.125</v>
      </c>
      <c r="E2225">
        <v>32.551699999999997</v>
      </c>
      <c r="F2225">
        <v>75</v>
      </c>
      <c r="G2225">
        <v>4107320.26</v>
      </c>
      <c r="H2225">
        <v>6.0316400946029773</v>
      </c>
      <c r="I2225">
        <v>142.74865461744818</v>
      </c>
      <c r="J2225">
        <v>44.79399980791105</v>
      </c>
      <c r="K2225">
        <v>70.46901750291471</v>
      </c>
      <c r="L2225">
        <v>9681.6477278864768</v>
      </c>
      <c r="M2225">
        <v>691.03677177775592</v>
      </c>
    </row>
    <row r="2226" spans="1:13" x14ac:dyDescent="0.25">
      <c r="A2226">
        <v>1998</v>
      </c>
      <c r="B2226">
        <v>5</v>
      </c>
      <c r="C2226">
        <v>19</v>
      </c>
      <c r="D2226">
        <v>75.453299999999999</v>
      </c>
      <c r="E2226">
        <v>32.755000000000003</v>
      </c>
      <c r="F2226">
        <v>0</v>
      </c>
      <c r="G2226">
        <v>8481887.7599999998</v>
      </c>
      <c r="H2226">
        <v>8.1086561626364215</v>
      </c>
      <c r="I2226">
        <v>294.78540501153941</v>
      </c>
      <c r="J2226">
        <v>84.903613344800391</v>
      </c>
      <c r="K2226">
        <v>95.596281763488065</v>
      </c>
      <c r="L2226">
        <v>4098.2866901475281</v>
      </c>
      <c r="M2226">
        <v>354.0391504934986</v>
      </c>
    </row>
    <row r="2227" spans="1:13" x14ac:dyDescent="0.25">
      <c r="A2227">
        <v>1998</v>
      </c>
      <c r="B2227">
        <v>5</v>
      </c>
      <c r="C2227">
        <v>19</v>
      </c>
      <c r="D2227">
        <v>75.453299999999999</v>
      </c>
      <c r="E2227">
        <v>32.755000000000003</v>
      </c>
      <c r="F2227">
        <v>5</v>
      </c>
      <c r="G2227">
        <v>2290519.7999999998</v>
      </c>
      <c r="H2227">
        <v>3.0875025549103894</v>
      </c>
      <c r="I2227">
        <v>79.606312419530312</v>
      </c>
      <c r="J2227">
        <v>24.497442619852144</v>
      </c>
      <c r="K2227">
        <v>36.126687713367623</v>
      </c>
      <c r="L2227">
        <v>4389.4149381194811</v>
      </c>
      <c r="M2227">
        <v>317.20670866303141</v>
      </c>
    </row>
    <row r="2228" spans="1:13" x14ac:dyDescent="0.25">
      <c r="A2228">
        <v>1998</v>
      </c>
      <c r="B2228">
        <v>5</v>
      </c>
      <c r="C2228">
        <v>19</v>
      </c>
      <c r="D2228">
        <v>75.453299999999999</v>
      </c>
      <c r="E2228">
        <v>32.755000000000003</v>
      </c>
      <c r="F2228">
        <v>10</v>
      </c>
      <c r="G2228">
        <v>2905841.93</v>
      </c>
      <c r="H2228">
        <v>3.9723648708010373</v>
      </c>
      <c r="I2228">
        <v>100.99164413307012</v>
      </c>
      <c r="J2228">
        <v>31.175314499360841</v>
      </c>
      <c r="K2228">
        <v>46.468447217659204</v>
      </c>
      <c r="L2228">
        <v>5771.2953331513227</v>
      </c>
      <c r="M2228">
        <v>416.10499974351552</v>
      </c>
    </row>
    <row r="2229" spans="1:13" x14ac:dyDescent="0.25">
      <c r="A2229">
        <v>1998</v>
      </c>
      <c r="B2229">
        <v>5</v>
      </c>
      <c r="C2229">
        <v>19</v>
      </c>
      <c r="D2229">
        <v>75.453299999999999</v>
      </c>
      <c r="E2229">
        <v>32.755000000000003</v>
      </c>
      <c r="F2229">
        <v>20</v>
      </c>
      <c r="G2229">
        <v>1179183</v>
      </c>
      <c r="H2229">
        <v>1.4992760371938929</v>
      </c>
      <c r="I2229">
        <v>40.982143135282662</v>
      </c>
      <c r="J2229">
        <v>12.453855569387013</v>
      </c>
      <c r="K2229">
        <v>17.562405659462858</v>
      </c>
      <c r="L2229">
        <v>1929.8955713039663</v>
      </c>
      <c r="M2229">
        <v>141.03657399921141</v>
      </c>
    </row>
    <row r="2230" spans="1:13" x14ac:dyDescent="0.25">
      <c r="A2230">
        <v>1998</v>
      </c>
      <c r="B2230">
        <v>5</v>
      </c>
      <c r="C2230">
        <v>19</v>
      </c>
      <c r="D2230">
        <v>75.453299999999999</v>
      </c>
      <c r="E2230">
        <v>32.755000000000003</v>
      </c>
      <c r="F2230">
        <v>30</v>
      </c>
      <c r="G2230">
        <v>1292615.51</v>
      </c>
      <c r="H2230">
        <v>1.6509535085599936</v>
      </c>
      <c r="I2230">
        <v>44.924455194576581</v>
      </c>
      <c r="J2230">
        <v>13.664893668277763</v>
      </c>
      <c r="K2230">
        <v>19.337438978582163</v>
      </c>
      <c r="L2230">
        <v>2142.7964125119597</v>
      </c>
      <c r="M2230">
        <v>156.44342839034067</v>
      </c>
    </row>
    <row r="2231" spans="1:13" x14ac:dyDescent="0.25">
      <c r="A2231">
        <v>1998</v>
      </c>
      <c r="B2231">
        <v>5</v>
      </c>
      <c r="C2231">
        <v>19</v>
      </c>
      <c r="D2231">
        <v>75.47</v>
      </c>
      <c r="E2231">
        <v>32.76</v>
      </c>
      <c r="F2231">
        <v>0</v>
      </c>
      <c r="G2231">
        <v>7559318.1799999997</v>
      </c>
      <c r="H2231">
        <v>8.9085975930690111</v>
      </c>
      <c r="I2231">
        <v>262.72178250356768</v>
      </c>
      <c r="J2231">
        <v>78.608789368781586</v>
      </c>
      <c r="K2231">
        <v>104.51539398631974</v>
      </c>
      <c r="L2231">
        <v>9802.3862860815989</v>
      </c>
      <c r="M2231">
        <v>730.68062741945653</v>
      </c>
    </row>
    <row r="2232" spans="1:13" x14ac:dyDescent="0.25">
      <c r="A2232">
        <v>1998</v>
      </c>
      <c r="B2232">
        <v>5</v>
      </c>
      <c r="C2232">
        <v>19</v>
      </c>
      <c r="D2232">
        <v>75.47</v>
      </c>
      <c r="E2232">
        <v>32.76</v>
      </c>
      <c r="F2232">
        <v>10</v>
      </c>
      <c r="G2232">
        <v>2849071.7800000003</v>
      </c>
      <c r="H2232">
        <v>4.7218009579678162</v>
      </c>
      <c r="I2232">
        <v>99.018614999244861</v>
      </c>
      <c r="J2232">
        <v>32.011976137240723</v>
      </c>
      <c r="K2232">
        <v>55.059327467358763</v>
      </c>
      <c r="L2232">
        <v>8682.5981695483497</v>
      </c>
      <c r="M2232">
        <v>612.1161220065062</v>
      </c>
    </row>
    <row r="2233" spans="1:13" x14ac:dyDescent="0.25">
      <c r="A2233">
        <v>1998</v>
      </c>
      <c r="B2233">
        <v>5</v>
      </c>
      <c r="C2233">
        <v>19</v>
      </c>
      <c r="D2233">
        <v>75.47</v>
      </c>
      <c r="E2233">
        <v>32.76</v>
      </c>
      <c r="F2233">
        <v>20</v>
      </c>
      <c r="G2233">
        <v>3862948</v>
      </c>
      <c r="H2233">
        <v>7.4007061828806187</v>
      </c>
      <c r="I2233">
        <v>134.25557174768792</v>
      </c>
      <c r="J2233">
        <v>45.14942607189198</v>
      </c>
      <c r="K2233">
        <v>86.12188014728271</v>
      </c>
      <c r="L2233">
        <v>15423.738508088134</v>
      </c>
      <c r="M2233">
        <v>1076.4302068925535</v>
      </c>
    </row>
    <row r="2234" spans="1:13" x14ac:dyDescent="0.25">
      <c r="A2234">
        <v>1998</v>
      </c>
      <c r="B2234">
        <v>5</v>
      </c>
      <c r="C2234">
        <v>19</v>
      </c>
      <c r="D2234">
        <v>75.47</v>
      </c>
      <c r="E2234">
        <v>32.76</v>
      </c>
      <c r="F2234">
        <v>30</v>
      </c>
      <c r="G2234">
        <v>1263940</v>
      </c>
      <c r="H2234">
        <v>1.0675507175926586</v>
      </c>
      <c r="I2234">
        <v>43.927846648407559</v>
      </c>
      <c r="J2234">
        <v>12.405949651639389</v>
      </c>
      <c r="K2234">
        <v>12.628624469829234</v>
      </c>
      <c r="L2234">
        <v>95.984651614504727</v>
      </c>
      <c r="M2234">
        <v>18.010697171750682</v>
      </c>
    </row>
    <row r="2235" spans="1:13" x14ac:dyDescent="0.25">
      <c r="A2235">
        <v>1998</v>
      </c>
      <c r="B2235">
        <v>5</v>
      </c>
      <c r="C2235">
        <v>19</v>
      </c>
      <c r="D2235">
        <v>75.47</v>
      </c>
      <c r="E2235">
        <v>32.76</v>
      </c>
      <c r="F2235">
        <v>75</v>
      </c>
      <c r="G2235">
        <v>3091444.17</v>
      </c>
      <c r="H2235">
        <v>4.2944243267662934</v>
      </c>
      <c r="I2235">
        <v>107.44219300115005</v>
      </c>
      <c r="J2235">
        <v>33.286003160131472</v>
      </c>
      <c r="K2235">
        <v>50.221336305804449</v>
      </c>
      <c r="L2235">
        <v>6389.7890560437318</v>
      </c>
      <c r="M2235">
        <v>459.5500379624234</v>
      </c>
    </row>
    <row r="2236" spans="1:13" x14ac:dyDescent="0.25">
      <c r="A2236">
        <v>1998</v>
      </c>
      <c r="B2236">
        <v>5</v>
      </c>
      <c r="C2236">
        <v>20</v>
      </c>
      <c r="D2236">
        <v>76.02</v>
      </c>
      <c r="E2236">
        <v>32.99</v>
      </c>
      <c r="F2236">
        <v>0</v>
      </c>
      <c r="G2236">
        <v>5831724.3200000003</v>
      </c>
      <c r="H2236">
        <v>9.773150686266705</v>
      </c>
      <c r="I2236">
        <v>202.67978830067</v>
      </c>
      <c r="J2236">
        <v>65.713933364241157</v>
      </c>
      <c r="K2236">
        <v>113.94242881118174</v>
      </c>
      <c r="L2236">
        <v>18167.783488623551</v>
      </c>
      <c r="M2236">
        <v>1279.6300036784237</v>
      </c>
    </row>
    <row r="2237" spans="1:13" x14ac:dyDescent="0.25">
      <c r="A2237">
        <v>1998</v>
      </c>
      <c r="B2237">
        <v>5</v>
      </c>
      <c r="C2237">
        <v>20</v>
      </c>
      <c r="D2237">
        <v>76.02</v>
      </c>
      <c r="E2237">
        <v>32.99</v>
      </c>
      <c r="F2237">
        <v>5</v>
      </c>
      <c r="G2237">
        <v>5031688.71</v>
      </c>
      <c r="H2237">
        <v>7.2827977260726353</v>
      </c>
      <c r="I2237">
        <v>174.87479629998546</v>
      </c>
      <c r="J2237">
        <v>54.689269022182515</v>
      </c>
      <c r="K2237">
        <v>85.10762742262996</v>
      </c>
      <c r="L2237">
        <v>11471.907127860362</v>
      </c>
      <c r="M2237">
        <v>820.3224025604992</v>
      </c>
    </row>
    <row r="2238" spans="1:13" x14ac:dyDescent="0.25">
      <c r="A2238">
        <v>1998</v>
      </c>
      <c r="B2238">
        <v>5</v>
      </c>
      <c r="C2238">
        <v>20</v>
      </c>
      <c r="D2238">
        <v>76.02</v>
      </c>
      <c r="E2238">
        <v>32.99</v>
      </c>
      <c r="F2238">
        <v>10</v>
      </c>
      <c r="G2238">
        <v>3202168.81</v>
      </c>
      <c r="H2238">
        <v>4.0608149297702552</v>
      </c>
      <c r="I2238">
        <v>111.29039386995721</v>
      </c>
      <c r="J2238">
        <v>33.800956078152375</v>
      </c>
      <c r="K2238">
        <v>47.570501046890151</v>
      </c>
      <c r="L2238">
        <v>5202.0579887402382</v>
      </c>
      <c r="M2238">
        <v>380.38178476798691</v>
      </c>
    </row>
    <row r="2239" spans="1:13" x14ac:dyDescent="0.25">
      <c r="A2239">
        <v>1998</v>
      </c>
      <c r="B2239">
        <v>5</v>
      </c>
      <c r="C2239">
        <v>20</v>
      </c>
      <c r="D2239">
        <v>76.02</v>
      </c>
      <c r="E2239">
        <v>32.99</v>
      </c>
      <c r="F2239">
        <v>20</v>
      </c>
      <c r="G2239">
        <v>2977582.41</v>
      </c>
      <c r="H2239">
        <v>4.303958879227582</v>
      </c>
      <c r="I2239">
        <v>103.48496248989333</v>
      </c>
      <c r="J2239">
        <v>32.353193939665502</v>
      </c>
      <c r="K2239">
        <v>50.297723864790015</v>
      </c>
      <c r="L2239">
        <v>6767.6478746208541</v>
      </c>
      <c r="M2239">
        <v>484.01881295752383</v>
      </c>
    </row>
    <row r="2240" spans="1:13" x14ac:dyDescent="0.25">
      <c r="A2240">
        <v>1998</v>
      </c>
      <c r="B2240">
        <v>5</v>
      </c>
      <c r="C2240">
        <v>20</v>
      </c>
      <c r="D2240">
        <v>76.02</v>
      </c>
      <c r="E2240">
        <v>32.99</v>
      </c>
      <c r="F2240">
        <v>30</v>
      </c>
      <c r="G2240">
        <v>1211857.1400000001</v>
      </c>
      <c r="H2240">
        <v>1.7956406744073155</v>
      </c>
      <c r="I2240">
        <v>42.11772283945264</v>
      </c>
      <c r="J2240">
        <v>13.244383578138612</v>
      </c>
      <c r="K2240">
        <v>20.97570438186056</v>
      </c>
      <c r="L2240">
        <v>2915.1161016575375</v>
      </c>
      <c r="M2240">
        <v>207.84250407554646</v>
      </c>
    </row>
    <row r="2241" spans="1:13" x14ac:dyDescent="0.25">
      <c r="A2241">
        <v>1998</v>
      </c>
      <c r="B2241">
        <v>5</v>
      </c>
      <c r="C2241">
        <v>20</v>
      </c>
      <c r="D2241">
        <v>76.02</v>
      </c>
      <c r="E2241">
        <v>32.99</v>
      </c>
      <c r="F2241">
        <v>40</v>
      </c>
      <c r="G2241">
        <v>752500</v>
      </c>
      <c r="H2241">
        <v>1.708800008628039</v>
      </c>
      <c r="I2241">
        <v>26.152906469394658</v>
      </c>
      <c r="J2241">
        <v>9.2620703529516888</v>
      </c>
      <c r="K2241">
        <v>19.84471504812894</v>
      </c>
      <c r="L2241">
        <v>3981.3488745422119</v>
      </c>
      <c r="M2241">
        <v>275.62829933958955</v>
      </c>
    </row>
    <row r="2242" spans="1:13" x14ac:dyDescent="0.25">
      <c r="A2242">
        <v>1998</v>
      </c>
      <c r="B2242">
        <v>5</v>
      </c>
      <c r="C2242">
        <v>20</v>
      </c>
      <c r="D2242">
        <v>76.02</v>
      </c>
      <c r="E2242">
        <v>32.99</v>
      </c>
      <c r="F2242">
        <v>50</v>
      </c>
      <c r="G2242">
        <v>5288.46</v>
      </c>
      <c r="H2242">
        <v>4.3710611642917181E-3</v>
      </c>
      <c r="I2242">
        <v>0.18379880365067758</v>
      </c>
      <c r="J2242">
        <v>5.1740555488449635E-2</v>
      </c>
      <c r="K2242">
        <v>5.1740555488449635E-2</v>
      </c>
      <c r="L2242">
        <v>5.1740555488449635E-2</v>
      </c>
      <c r="M2242">
        <v>5.1740555488449635E-2</v>
      </c>
    </row>
    <row r="2243" spans="1:13" x14ac:dyDescent="0.25">
      <c r="A2243">
        <v>1998</v>
      </c>
      <c r="B2243">
        <v>5</v>
      </c>
      <c r="C2243">
        <v>20</v>
      </c>
      <c r="D2243">
        <v>76.02</v>
      </c>
      <c r="E2243">
        <v>32.99</v>
      </c>
      <c r="F2243">
        <v>75</v>
      </c>
      <c r="G2243">
        <v>2836078.43</v>
      </c>
      <c r="H2243">
        <v>3.9053169515056103</v>
      </c>
      <c r="I2243">
        <v>98.567035109179599</v>
      </c>
      <c r="J2243">
        <v>30.476363301276123</v>
      </c>
      <c r="K2243">
        <v>45.678099507845943</v>
      </c>
      <c r="L2243">
        <v>5736.2916416314429</v>
      </c>
      <c r="M2243">
        <v>413.10558917323249</v>
      </c>
    </row>
    <row r="2244" spans="1:13" x14ac:dyDescent="0.25">
      <c r="A2244">
        <v>1998</v>
      </c>
      <c r="B2244">
        <v>5</v>
      </c>
      <c r="C2244">
        <v>20</v>
      </c>
      <c r="D2244">
        <v>76.02</v>
      </c>
      <c r="E2244">
        <v>32.99</v>
      </c>
      <c r="F2244">
        <v>90</v>
      </c>
      <c r="G2244">
        <v>866076.74</v>
      </c>
      <c r="H2244">
        <v>1.4379920853659147</v>
      </c>
      <c r="I2244">
        <v>30.100231198057458</v>
      </c>
      <c r="J2244">
        <v>9.7357812414729246</v>
      </c>
      <c r="K2244">
        <v>16.767478372648661</v>
      </c>
      <c r="L2244">
        <v>2649.0109520810624</v>
      </c>
      <c r="M2244">
        <v>186.72430369097094</v>
      </c>
    </row>
    <row r="2245" spans="1:13" x14ac:dyDescent="0.25">
      <c r="A2245">
        <v>1998</v>
      </c>
      <c r="B2245">
        <v>5</v>
      </c>
      <c r="C2245">
        <v>22</v>
      </c>
      <c r="D2245">
        <v>75.611699999999999</v>
      </c>
      <c r="E2245">
        <v>33.061700000000002</v>
      </c>
      <c r="F2245">
        <v>0</v>
      </c>
      <c r="G2245">
        <v>3349574.4699999997</v>
      </c>
      <c r="H2245">
        <v>6.3577430712457197</v>
      </c>
      <c r="I2245">
        <v>116.41343232715241</v>
      </c>
      <c r="J2245">
        <v>39.045318609058064</v>
      </c>
      <c r="K2245">
        <v>73.993961043210575</v>
      </c>
      <c r="L2245">
        <v>13156.658678555741</v>
      </c>
      <c r="M2245">
        <v>918.70615590712748</v>
      </c>
    </row>
    <row r="2246" spans="1:13" x14ac:dyDescent="0.25">
      <c r="A2246">
        <v>1998</v>
      </c>
      <c r="B2246">
        <v>5</v>
      </c>
      <c r="C2246">
        <v>22</v>
      </c>
      <c r="D2246">
        <v>75.611699999999999</v>
      </c>
      <c r="E2246">
        <v>33.061700000000002</v>
      </c>
      <c r="F2246">
        <v>5</v>
      </c>
      <c r="G2246">
        <v>2077192.98</v>
      </c>
      <c r="H2246">
        <v>3.7982909492661898</v>
      </c>
      <c r="I2246">
        <v>72.192204285479306</v>
      </c>
      <c r="J2246">
        <v>23.961043098797614</v>
      </c>
      <c r="K2246">
        <v>44.228156358275811</v>
      </c>
      <c r="L2246">
        <v>7631.0134818591587</v>
      </c>
      <c r="M2246">
        <v>534.08631772249328</v>
      </c>
    </row>
    <row r="2247" spans="1:13" x14ac:dyDescent="0.25">
      <c r="A2247">
        <v>1998</v>
      </c>
      <c r="B2247">
        <v>5</v>
      </c>
      <c r="C2247">
        <v>22</v>
      </c>
      <c r="D2247">
        <v>75.611699999999999</v>
      </c>
      <c r="E2247">
        <v>33.061700000000002</v>
      </c>
      <c r="F2247">
        <v>10</v>
      </c>
      <c r="G2247">
        <v>4111352.04</v>
      </c>
      <c r="H2247">
        <v>5.7852570344155279</v>
      </c>
      <c r="I2247">
        <v>142.88877789352151</v>
      </c>
      <c r="J2247">
        <v>44.396927785770103</v>
      </c>
      <c r="K2247">
        <v>67.640441573766481</v>
      </c>
      <c r="L2247">
        <v>8768.6106814957675</v>
      </c>
      <c r="M2247">
        <v>629.43850240548909</v>
      </c>
    </row>
    <row r="2248" spans="1:13" x14ac:dyDescent="0.25">
      <c r="A2248">
        <v>1998</v>
      </c>
      <c r="B2248">
        <v>5</v>
      </c>
      <c r="C2248">
        <v>22</v>
      </c>
      <c r="D2248">
        <v>75.611699999999999</v>
      </c>
      <c r="E2248">
        <v>33.061700000000002</v>
      </c>
      <c r="F2248">
        <v>20</v>
      </c>
      <c r="G2248">
        <v>7396718.21</v>
      </c>
      <c r="H2248">
        <v>9.0201165646263775</v>
      </c>
      <c r="I2248">
        <v>257.07067046724023</v>
      </c>
      <c r="J2248">
        <v>77.447834410936579</v>
      </c>
      <c r="K2248">
        <v>105.74891262437875</v>
      </c>
      <c r="L2248">
        <v>10699.966359215188</v>
      </c>
      <c r="M2248">
        <v>789.78881316513434</v>
      </c>
    </row>
    <row r="2249" spans="1:13" x14ac:dyDescent="0.25">
      <c r="A2249">
        <v>1998</v>
      </c>
      <c r="B2249">
        <v>5</v>
      </c>
      <c r="C2249">
        <v>22</v>
      </c>
      <c r="D2249">
        <v>75.611699999999999</v>
      </c>
      <c r="E2249">
        <v>33.061700000000002</v>
      </c>
      <c r="F2249">
        <v>30</v>
      </c>
      <c r="G2249">
        <v>599113.47</v>
      </c>
      <c r="H2249">
        <v>0.82881259707084354</v>
      </c>
      <c r="I2249">
        <v>20.822004711580711</v>
      </c>
      <c r="J2249">
        <v>6.4447320019520973</v>
      </c>
      <c r="K2249">
        <v>9.6933050535115193</v>
      </c>
      <c r="L2249">
        <v>1225.763203161102</v>
      </c>
      <c r="M2249">
        <v>88.211641716481083</v>
      </c>
    </row>
    <row r="2250" spans="1:13" x14ac:dyDescent="0.25">
      <c r="A2250">
        <v>1998</v>
      </c>
      <c r="B2250">
        <v>5</v>
      </c>
      <c r="C2250">
        <v>22</v>
      </c>
      <c r="D2250">
        <v>75.611699999999999</v>
      </c>
      <c r="E2250">
        <v>33.061700000000002</v>
      </c>
      <c r="F2250">
        <v>40</v>
      </c>
      <c r="G2250">
        <v>2432061.4</v>
      </c>
      <c r="H2250">
        <v>2.235233648103585</v>
      </c>
      <c r="I2250">
        <v>84.525547271794053</v>
      </c>
      <c r="J2250">
        <v>24.187919464933614</v>
      </c>
      <c r="K2250">
        <v>26.379413143443138</v>
      </c>
      <c r="L2250">
        <v>846.74252397119949</v>
      </c>
      <c r="M2250">
        <v>79.348035277823001</v>
      </c>
    </row>
    <row r="2251" spans="1:13" x14ac:dyDescent="0.25">
      <c r="A2251">
        <v>1998</v>
      </c>
      <c r="B2251">
        <v>5</v>
      </c>
      <c r="C2251">
        <v>22</v>
      </c>
      <c r="D2251">
        <v>75.611699999999999</v>
      </c>
      <c r="E2251">
        <v>33.061700000000002</v>
      </c>
      <c r="F2251">
        <v>50</v>
      </c>
      <c r="G2251">
        <v>54251.710000000006</v>
      </c>
      <c r="H2251">
        <v>6.1022470507369718E-2</v>
      </c>
      <c r="I2251">
        <v>1.8855015248301967</v>
      </c>
      <c r="J2251">
        <v>0.55906785303248918</v>
      </c>
      <c r="K2251">
        <v>0.71663265022644196</v>
      </c>
      <c r="L2251">
        <v>59.699393335572346</v>
      </c>
      <c r="M2251">
        <v>4.5249896106366343</v>
      </c>
    </row>
    <row r="2252" spans="1:13" x14ac:dyDescent="0.25">
      <c r="A2252">
        <v>1998</v>
      </c>
      <c r="B2252">
        <v>5</v>
      </c>
      <c r="C2252">
        <v>22</v>
      </c>
      <c r="D2252">
        <v>75.611699999999999</v>
      </c>
      <c r="E2252">
        <v>33.061700000000002</v>
      </c>
      <c r="F2252">
        <v>75</v>
      </c>
      <c r="G2252">
        <v>409013.61000000004</v>
      </c>
      <c r="H2252">
        <v>0.38967594905830799</v>
      </c>
      <c r="I2252">
        <v>14.215142441248458</v>
      </c>
      <c r="J2252">
        <v>4.0918803753575368</v>
      </c>
      <c r="K2252">
        <v>4.5944575997500445</v>
      </c>
      <c r="L2252">
        <v>192.72907066157182</v>
      </c>
      <c r="M2252">
        <v>16.741799548871047</v>
      </c>
    </row>
    <row r="2253" spans="1:13" x14ac:dyDescent="0.25">
      <c r="A2253">
        <v>1998</v>
      </c>
      <c r="B2253">
        <v>5</v>
      </c>
      <c r="C2253">
        <v>22</v>
      </c>
      <c r="D2253">
        <v>75.611699999999999</v>
      </c>
      <c r="E2253">
        <v>33.061700000000002</v>
      </c>
      <c r="F2253">
        <v>90</v>
      </c>
      <c r="G2253">
        <v>98639.45</v>
      </c>
      <c r="H2253">
        <v>0.10942810147370607</v>
      </c>
      <c r="I2253">
        <v>3.4281838007209715</v>
      </c>
      <c r="J2253">
        <v>1.013826539418524</v>
      </c>
      <c r="K2253">
        <v>1.2854898176101324</v>
      </c>
      <c r="L2253">
        <v>102.97984293411423</v>
      </c>
      <c r="M2253">
        <v>7.8516185139543007</v>
      </c>
    </row>
    <row r="2254" spans="1:13" x14ac:dyDescent="0.25">
      <c r="A2254">
        <v>1998</v>
      </c>
      <c r="B2254">
        <v>5</v>
      </c>
      <c r="C2254">
        <v>22</v>
      </c>
      <c r="D2254">
        <v>75.611699999999999</v>
      </c>
      <c r="E2254">
        <v>33.061700000000002</v>
      </c>
      <c r="F2254">
        <v>120</v>
      </c>
      <c r="G2254">
        <v>88000</v>
      </c>
      <c r="H2254">
        <v>0.10882568850358952</v>
      </c>
      <c r="I2254">
        <v>3.0584129824674156</v>
      </c>
      <c r="J2254">
        <v>0.92405270246259641</v>
      </c>
      <c r="K2254">
        <v>1.2754763753590486</v>
      </c>
      <c r="L2254">
        <v>132.82731261516255</v>
      </c>
      <c r="M2254">
        <v>9.7694218159811346</v>
      </c>
    </row>
    <row r="2255" spans="1:13" x14ac:dyDescent="0.25">
      <c r="A2255">
        <v>1998</v>
      </c>
      <c r="B2255">
        <v>5</v>
      </c>
      <c r="C2255">
        <v>22</v>
      </c>
      <c r="D2255">
        <v>75.611699999999999</v>
      </c>
      <c r="E2255">
        <v>33.061700000000002</v>
      </c>
      <c r="F2255">
        <v>150</v>
      </c>
      <c r="G2255">
        <v>100800</v>
      </c>
      <c r="H2255">
        <v>8.3314039504998647E-2</v>
      </c>
      <c r="I2255">
        <v>3.5032730526444942</v>
      </c>
      <c r="J2255">
        <v>0.9861940892501263</v>
      </c>
      <c r="K2255">
        <v>0.9861940892501263</v>
      </c>
      <c r="L2255">
        <v>0.9861940892501263</v>
      </c>
      <c r="M2255">
        <v>0.9861940892501263</v>
      </c>
    </row>
    <row r="2256" spans="1:13" x14ac:dyDescent="0.25">
      <c r="A2256">
        <v>1998</v>
      </c>
      <c r="B2256">
        <v>5</v>
      </c>
      <c r="C2256">
        <v>22</v>
      </c>
      <c r="D2256">
        <v>75.611699999999999</v>
      </c>
      <c r="E2256">
        <v>33.061700000000002</v>
      </c>
      <c r="F2256">
        <v>200</v>
      </c>
      <c r="G2256">
        <v>3379084.9699999997</v>
      </c>
      <c r="H2256">
        <v>5.2603746365957713</v>
      </c>
      <c r="I2256">
        <v>117.43906069441496</v>
      </c>
      <c r="J2256">
        <v>37.37313612069967</v>
      </c>
      <c r="K2256">
        <v>61.399093598233769</v>
      </c>
      <c r="L2256">
        <v>9055.2690783341332</v>
      </c>
      <c r="M2256">
        <v>642.10889692731132</v>
      </c>
    </row>
    <row r="2257" spans="1:13" x14ac:dyDescent="0.25">
      <c r="A2257">
        <v>1998</v>
      </c>
      <c r="B2257">
        <v>5</v>
      </c>
      <c r="C2257">
        <v>24</v>
      </c>
      <c r="D2257">
        <v>74.801699999999997</v>
      </c>
      <c r="E2257">
        <v>32.458300000000001</v>
      </c>
      <c r="F2257">
        <v>0</v>
      </c>
      <c r="G2257">
        <v>3500890.52</v>
      </c>
      <c r="H2257">
        <v>6.3298623602666968</v>
      </c>
      <c r="I2257">
        <v>121.67237518823978</v>
      </c>
      <c r="J2257">
        <v>40.258383363483496</v>
      </c>
      <c r="K2257">
        <v>73.717759042398697</v>
      </c>
      <c r="L2257">
        <v>12598.890789419529</v>
      </c>
      <c r="M2257">
        <v>882.43422697859307</v>
      </c>
    </row>
    <row r="2258" spans="1:13" x14ac:dyDescent="0.25">
      <c r="A2258">
        <v>1998</v>
      </c>
      <c r="B2258">
        <v>5</v>
      </c>
      <c r="C2258">
        <v>24</v>
      </c>
      <c r="D2258">
        <v>74.801699999999997</v>
      </c>
      <c r="E2258">
        <v>32.458300000000001</v>
      </c>
      <c r="F2258">
        <v>5</v>
      </c>
      <c r="G2258">
        <v>5755132.0099999998</v>
      </c>
      <c r="H2258">
        <v>11.12217225086888</v>
      </c>
      <c r="I2258">
        <v>200.01784608179307</v>
      </c>
      <c r="J2258">
        <v>67.433412510649362</v>
      </c>
      <c r="K2258">
        <v>129.41387806870816</v>
      </c>
      <c r="L2258">
        <v>23331.16345844778</v>
      </c>
      <c r="M2258">
        <v>1627.4879505846768</v>
      </c>
    </row>
    <row r="2259" spans="1:13" x14ac:dyDescent="0.25">
      <c r="A2259">
        <v>1998</v>
      </c>
      <c r="B2259">
        <v>5</v>
      </c>
      <c r="C2259">
        <v>24</v>
      </c>
      <c r="D2259">
        <v>74.801699999999997</v>
      </c>
      <c r="E2259">
        <v>32.458300000000001</v>
      </c>
      <c r="F2259">
        <v>10</v>
      </c>
      <c r="G2259">
        <v>6115057.7599999998</v>
      </c>
      <c r="H2259">
        <v>9.4468265094678205</v>
      </c>
      <c r="I2259">
        <v>212.52695501956947</v>
      </c>
      <c r="J2259">
        <v>67.506174237065835</v>
      </c>
      <c r="K2259">
        <v>110.27695525577481</v>
      </c>
      <c r="L2259">
        <v>16121.078771898279</v>
      </c>
      <c r="M2259">
        <v>1144.0510246900606</v>
      </c>
    </row>
    <row r="2260" spans="1:13" x14ac:dyDescent="0.25">
      <c r="A2260">
        <v>1998</v>
      </c>
      <c r="B2260">
        <v>5</v>
      </c>
      <c r="C2260">
        <v>24</v>
      </c>
      <c r="D2260">
        <v>74.801699999999997</v>
      </c>
      <c r="E2260">
        <v>32.458300000000001</v>
      </c>
      <c r="F2260">
        <v>20</v>
      </c>
      <c r="G2260">
        <v>3183750</v>
      </c>
      <c r="H2260">
        <v>6.0601239694704763</v>
      </c>
      <c r="I2260">
        <v>110.65025378330265</v>
      </c>
      <c r="J2260">
        <v>37.142277026794211</v>
      </c>
      <c r="K2260">
        <v>70.527525951957173</v>
      </c>
      <c r="L2260">
        <v>12567.951968733289</v>
      </c>
      <c r="M2260">
        <v>877.45234281105536</v>
      </c>
    </row>
    <row r="2261" spans="1:13" x14ac:dyDescent="0.25">
      <c r="A2261">
        <v>1998</v>
      </c>
      <c r="B2261">
        <v>5</v>
      </c>
      <c r="C2261">
        <v>24</v>
      </c>
      <c r="D2261">
        <v>74.801699999999997</v>
      </c>
      <c r="E2261">
        <v>32.458300000000001</v>
      </c>
      <c r="F2261">
        <v>30</v>
      </c>
      <c r="G2261">
        <v>2824616.34</v>
      </c>
      <c r="H2261">
        <v>5.6867869193363338</v>
      </c>
      <c r="I2261">
        <v>98.168673690290859</v>
      </c>
      <c r="J2261">
        <v>33.494899476349055</v>
      </c>
      <c r="K2261">
        <v>66.135231488884543</v>
      </c>
      <c r="L2261">
        <v>12284.707692289188</v>
      </c>
      <c r="M2261">
        <v>855.0553318145046</v>
      </c>
    </row>
    <row r="2262" spans="1:13" x14ac:dyDescent="0.25">
      <c r="A2262">
        <v>1998</v>
      </c>
      <c r="B2262">
        <v>5</v>
      </c>
      <c r="C2262">
        <v>24</v>
      </c>
      <c r="D2262">
        <v>74.801699999999997</v>
      </c>
      <c r="E2262">
        <v>32.458300000000001</v>
      </c>
      <c r="F2262">
        <v>40</v>
      </c>
      <c r="G2262">
        <v>932254.89999999991</v>
      </c>
      <c r="H2262">
        <v>2.0499715308621766</v>
      </c>
      <c r="I2262">
        <v>32.400232831009795</v>
      </c>
      <c r="J2262">
        <v>11.357407962987546</v>
      </c>
      <c r="K2262">
        <v>23.815408475821268</v>
      </c>
      <c r="L2262">
        <v>4687.339723249539</v>
      </c>
      <c r="M2262">
        <v>324.92653107919529</v>
      </c>
    </row>
    <row r="2263" spans="1:13" x14ac:dyDescent="0.25">
      <c r="A2263">
        <v>1998</v>
      </c>
      <c r="B2263">
        <v>5</v>
      </c>
      <c r="C2263">
        <v>24</v>
      </c>
      <c r="D2263">
        <v>74.801699999999997</v>
      </c>
      <c r="E2263">
        <v>32.458300000000001</v>
      </c>
      <c r="F2263">
        <v>50</v>
      </c>
      <c r="G2263">
        <v>143267.97</v>
      </c>
      <c r="H2263">
        <v>0.30712722035392515</v>
      </c>
      <c r="I2263">
        <v>4.979234311588093</v>
      </c>
      <c r="J2263">
        <v>1.7315670654013475</v>
      </c>
      <c r="K2263">
        <v>3.5690764703432682</v>
      </c>
      <c r="L2263">
        <v>691.42181654242142</v>
      </c>
      <c r="M2263">
        <v>47.981863188913238</v>
      </c>
    </row>
    <row r="2264" spans="1:13" x14ac:dyDescent="0.25">
      <c r="A2264">
        <v>1998</v>
      </c>
      <c r="B2264">
        <v>5</v>
      </c>
      <c r="C2264">
        <v>24</v>
      </c>
      <c r="D2264">
        <v>74.801699999999997</v>
      </c>
      <c r="E2264">
        <v>32.458300000000001</v>
      </c>
      <c r="F2264">
        <v>75</v>
      </c>
      <c r="G2264">
        <v>32941.18</v>
      </c>
      <c r="H2264">
        <v>5.8106993489704717E-2</v>
      </c>
      <c r="I2264">
        <v>1.1448605973840451</v>
      </c>
      <c r="J2264">
        <v>0.37626610013692685</v>
      </c>
      <c r="K2264">
        <v>0.67694946602222472</v>
      </c>
      <c r="L2264">
        <v>113.23467383034169</v>
      </c>
      <c r="M2264">
        <v>7.9444965942000909</v>
      </c>
    </row>
    <row r="2265" spans="1:13" x14ac:dyDescent="0.25">
      <c r="A2265">
        <v>1998</v>
      </c>
      <c r="B2265">
        <v>5</v>
      </c>
      <c r="C2265">
        <v>24</v>
      </c>
      <c r="D2265">
        <v>74.801699999999997</v>
      </c>
      <c r="E2265">
        <v>32.458300000000001</v>
      </c>
      <c r="F2265">
        <v>90</v>
      </c>
      <c r="G2265">
        <v>2339057.13</v>
      </c>
      <c r="H2265">
        <v>4.2726858807004788</v>
      </c>
      <c r="I2265">
        <v>81.293212421874699</v>
      </c>
      <c r="J2265">
        <v>26.97396001343974</v>
      </c>
      <c r="K2265">
        <v>49.752824456155054</v>
      </c>
      <c r="L2265">
        <v>8576.7863626313829</v>
      </c>
      <c r="M2265">
        <v>600.32026398308869</v>
      </c>
    </row>
    <row r="2266" spans="1:13" x14ac:dyDescent="0.25">
      <c r="A2266">
        <v>1998</v>
      </c>
      <c r="B2266">
        <v>5</v>
      </c>
      <c r="C2266">
        <v>25</v>
      </c>
      <c r="D2266">
        <v>50.25</v>
      </c>
      <c r="E2266">
        <v>-4.2169999999999996</v>
      </c>
      <c r="F2266">
        <v>10</v>
      </c>
      <c r="G2266">
        <v>0</v>
      </c>
      <c r="H2266">
        <v>0</v>
      </c>
      <c r="I2266">
        <v>0</v>
      </c>
      <c r="J2266">
        <v>0</v>
      </c>
      <c r="K2266">
        <v>0</v>
      </c>
      <c r="L2266">
        <v>0</v>
      </c>
      <c r="M2266">
        <v>0</v>
      </c>
    </row>
    <row r="2267" spans="1:13" x14ac:dyDescent="0.25">
      <c r="A2267">
        <v>1998</v>
      </c>
      <c r="B2267">
        <v>5</v>
      </c>
      <c r="C2267">
        <v>26</v>
      </c>
      <c r="D2267">
        <v>73.788300000000007</v>
      </c>
      <c r="E2267">
        <v>31.6433</v>
      </c>
      <c r="F2267">
        <v>0</v>
      </c>
      <c r="G2267">
        <v>985400</v>
      </c>
      <c r="H2267">
        <v>2.26467127934486</v>
      </c>
      <c r="I2267">
        <v>34.247274465038537</v>
      </c>
      <c r="J2267">
        <v>12.175885100994265</v>
      </c>
      <c r="K2267">
        <v>26.296727230106253</v>
      </c>
      <c r="L2267">
        <v>5312.2886925022112</v>
      </c>
      <c r="M2267">
        <v>367.59889857146646</v>
      </c>
    </row>
    <row r="2268" spans="1:13" x14ac:dyDescent="0.25">
      <c r="A2268">
        <v>1998</v>
      </c>
      <c r="B2268">
        <v>5</v>
      </c>
      <c r="C2268">
        <v>26</v>
      </c>
      <c r="D2268">
        <v>73.788300000000007</v>
      </c>
      <c r="E2268">
        <v>31.6433</v>
      </c>
      <c r="F2268">
        <v>5</v>
      </c>
      <c r="G2268">
        <v>2884933.33</v>
      </c>
      <c r="H2268">
        <v>4.2693147374632536</v>
      </c>
      <c r="I2268">
        <v>100.26497215937445</v>
      </c>
      <c r="J2268">
        <v>31.52004706701652</v>
      </c>
      <c r="K2268">
        <v>49.872882100732497</v>
      </c>
      <c r="L2268">
        <v>6920.0678493103751</v>
      </c>
      <c r="M2268">
        <v>493.46274664310755</v>
      </c>
    </row>
    <row r="2269" spans="1:13" x14ac:dyDescent="0.25">
      <c r="A2269">
        <v>1998</v>
      </c>
      <c r="B2269">
        <v>5</v>
      </c>
      <c r="C2269">
        <v>26</v>
      </c>
      <c r="D2269">
        <v>73.788300000000007</v>
      </c>
      <c r="E2269">
        <v>31.6433</v>
      </c>
      <c r="F2269">
        <v>10</v>
      </c>
      <c r="G2269">
        <v>3949081.6399999997</v>
      </c>
      <c r="H2269">
        <v>6.3476829358641602</v>
      </c>
      <c r="I2269">
        <v>137.24911996136035</v>
      </c>
      <c r="J2269">
        <v>44.026933541571864</v>
      </c>
      <c r="K2269">
        <v>74.052793870234723</v>
      </c>
      <c r="L2269">
        <v>11313.924679448455</v>
      </c>
      <c r="M2269">
        <v>799.78085122438188</v>
      </c>
    </row>
    <row r="2270" spans="1:13" x14ac:dyDescent="0.25">
      <c r="A2270">
        <v>1998</v>
      </c>
      <c r="B2270">
        <v>5</v>
      </c>
      <c r="C2270">
        <v>26</v>
      </c>
      <c r="D2270">
        <v>73.788300000000007</v>
      </c>
      <c r="E2270">
        <v>31.6433</v>
      </c>
      <c r="F2270">
        <v>20</v>
      </c>
      <c r="G2270">
        <v>1508545.75</v>
      </c>
      <c r="H2270">
        <v>2.7309001423294195</v>
      </c>
      <c r="I2270">
        <v>52.429044391432321</v>
      </c>
      <c r="J2270">
        <v>17.353315432864392</v>
      </c>
      <c r="K2270">
        <v>31.803604156798087</v>
      </c>
      <c r="L2270">
        <v>5441.120512608004</v>
      </c>
      <c r="M2270">
        <v>381.06853275622967</v>
      </c>
    </row>
    <row r="2271" spans="1:13" x14ac:dyDescent="0.25">
      <c r="A2271">
        <v>1998</v>
      </c>
      <c r="B2271">
        <v>5</v>
      </c>
      <c r="C2271">
        <v>26</v>
      </c>
      <c r="D2271">
        <v>73.788300000000007</v>
      </c>
      <c r="E2271">
        <v>31.6433</v>
      </c>
      <c r="F2271">
        <v>30</v>
      </c>
      <c r="G2271">
        <v>5390555.5600000005</v>
      </c>
      <c r="H2271">
        <v>8.1721114983559175</v>
      </c>
      <c r="I2271">
        <v>187.3471034933626</v>
      </c>
      <c r="J2271">
        <v>59.23638007966985</v>
      </c>
      <c r="K2271">
        <v>95.42591899085977</v>
      </c>
      <c r="L2271">
        <v>13642.607465413421</v>
      </c>
      <c r="M2271">
        <v>970.13070623349688</v>
      </c>
    </row>
    <row r="2272" spans="1:13" x14ac:dyDescent="0.25">
      <c r="A2272">
        <v>1998</v>
      </c>
      <c r="B2272">
        <v>5</v>
      </c>
      <c r="C2272">
        <v>26</v>
      </c>
      <c r="D2272">
        <v>73.788300000000007</v>
      </c>
      <c r="E2272">
        <v>31.6433</v>
      </c>
      <c r="F2272">
        <v>40</v>
      </c>
      <c r="G2272">
        <v>838217.82000000007</v>
      </c>
      <c r="H2272">
        <v>1.5960654409235269</v>
      </c>
      <c r="I2272">
        <v>29.132002986631086</v>
      </c>
      <c r="J2272">
        <v>9.7797916216910945</v>
      </c>
      <c r="K2272">
        <v>18.574872841698802</v>
      </c>
      <c r="L2272">
        <v>3310.9230371929971</v>
      </c>
      <c r="M2272">
        <v>231.15286854945353</v>
      </c>
    </row>
    <row r="2273" spans="1:13" x14ac:dyDescent="0.25">
      <c r="A2273">
        <v>1998</v>
      </c>
      <c r="B2273">
        <v>5</v>
      </c>
      <c r="C2273">
        <v>26</v>
      </c>
      <c r="D2273">
        <v>73.788300000000007</v>
      </c>
      <c r="E2273">
        <v>31.6433</v>
      </c>
      <c r="F2273">
        <v>50</v>
      </c>
      <c r="G2273">
        <v>721793.8</v>
      </c>
      <c r="H2273">
        <v>1.2364347104137579</v>
      </c>
      <c r="I2273">
        <v>25.085721915732833</v>
      </c>
      <c r="J2273">
        <v>8.18029294289558</v>
      </c>
      <c r="K2273">
        <v>14.410593147426093</v>
      </c>
      <c r="L2273">
        <v>2346.6593727357936</v>
      </c>
      <c r="M2273">
        <v>164.99757432547483</v>
      </c>
    </row>
    <row r="2274" spans="1:13" x14ac:dyDescent="0.25">
      <c r="A2274">
        <v>1998</v>
      </c>
      <c r="B2274">
        <v>5</v>
      </c>
      <c r="C2274">
        <v>26</v>
      </c>
      <c r="D2274">
        <v>73.788300000000007</v>
      </c>
      <c r="E2274">
        <v>31.6433</v>
      </c>
      <c r="F2274">
        <v>75</v>
      </c>
      <c r="G2274">
        <v>862933.17</v>
      </c>
      <c r="H2274">
        <v>0.84724059206088176</v>
      </c>
      <c r="I2274">
        <v>29.990977387838196</v>
      </c>
      <c r="J2274">
        <v>8.6768982806687447</v>
      </c>
      <c r="K2274">
        <v>9.9816891722698955</v>
      </c>
      <c r="L2274">
        <v>498.41673478081674</v>
      </c>
      <c r="M2274">
        <v>41.518615963045299</v>
      </c>
    </row>
    <row r="2275" spans="1:13" x14ac:dyDescent="0.25">
      <c r="A2275">
        <v>1998</v>
      </c>
      <c r="B2275">
        <v>5</v>
      </c>
      <c r="C2275">
        <v>26</v>
      </c>
      <c r="D2275">
        <v>73.788300000000007</v>
      </c>
      <c r="E2275">
        <v>31.6433</v>
      </c>
      <c r="F2275">
        <v>90</v>
      </c>
      <c r="G2275">
        <v>5246147.96</v>
      </c>
      <c r="H2275">
        <v>4.9962267579129156</v>
      </c>
      <c r="I2275">
        <v>182.32826169101077</v>
      </c>
      <c r="J2275">
        <v>52.480548834422137</v>
      </c>
      <c r="K2275">
        <v>58.908374701205759</v>
      </c>
      <c r="L2275">
        <v>2465.0988536626155</v>
      </c>
      <c r="M2275">
        <v>214.26957095837071</v>
      </c>
    </row>
    <row r="2276" spans="1:13" x14ac:dyDescent="0.25">
      <c r="A2276">
        <v>1998</v>
      </c>
      <c r="B2276">
        <v>5</v>
      </c>
      <c r="C2276">
        <v>28</v>
      </c>
      <c r="D2276">
        <v>72.495000000000005</v>
      </c>
      <c r="E2276">
        <v>30.993300000000001</v>
      </c>
      <c r="F2276">
        <v>0</v>
      </c>
      <c r="G2276">
        <v>15857944</v>
      </c>
      <c r="H2276">
        <v>15.539821187839149</v>
      </c>
      <c r="I2276">
        <v>551.13797505501429</v>
      </c>
      <c r="J2276">
        <v>159.40156765863648</v>
      </c>
      <c r="K2276">
        <v>183.08982343953448</v>
      </c>
      <c r="L2276">
        <v>9050.5446525667703</v>
      </c>
      <c r="M2276">
        <v>755.63734287125635</v>
      </c>
    </row>
    <row r="2277" spans="1:13" x14ac:dyDescent="0.25">
      <c r="A2277">
        <v>1998</v>
      </c>
      <c r="B2277">
        <v>5</v>
      </c>
      <c r="C2277">
        <v>28</v>
      </c>
      <c r="D2277">
        <v>72.495000000000005</v>
      </c>
      <c r="E2277">
        <v>30.993300000000001</v>
      </c>
      <c r="F2277">
        <v>5</v>
      </c>
      <c r="G2277">
        <v>20520170</v>
      </c>
      <c r="H2277">
        <v>19.864479299408991</v>
      </c>
      <c r="I2277">
        <v>713.17220830043618</v>
      </c>
      <c r="J2277">
        <v>205.83893612079362</v>
      </c>
      <c r="K2277">
        <v>234.11528353220785</v>
      </c>
      <c r="L2277">
        <v>10819.075008832799</v>
      </c>
      <c r="M2277">
        <v>917.55743810611693</v>
      </c>
    </row>
    <row r="2278" spans="1:13" x14ac:dyDescent="0.25">
      <c r="A2278">
        <v>1998</v>
      </c>
      <c r="B2278">
        <v>5</v>
      </c>
      <c r="C2278">
        <v>28</v>
      </c>
      <c r="D2278">
        <v>72.495000000000005</v>
      </c>
      <c r="E2278">
        <v>30.993300000000001</v>
      </c>
      <c r="F2278">
        <v>10</v>
      </c>
      <c r="G2278">
        <v>13270500</v>
      </c>
      <c r="H2278">
        <v>17.359046934198318</v>
      </c>
      <c r="I2278">
        <v>461.21215322538455</v>
      </c>
      <c r="J2278">
        <v>141.0053752099667</v>
      </c>
      <c r="K2278">
        <v>203.23132601760898</v>
      </c>
      <c r="L2278">
        <v>23496.875783842814</v>
      </c>
      <c r="M2278">
        <v>1707.2388016513971</v>
      </c>
    </row>
    <row r="2279" spans="1:13" x14ac:dyDescent="0.25">
      <c r="A2279">
        <v>1998</v>
      </c>
      <c r="B2279">
        <v>5</v>
      </c>
      <c r="C2279">
        <v>28</v>
      </c>
      <c r="D2279">
        <v>72.495000000000005</v>
      </c>
      <c r="E2279">
        <v>30.993300000000001</v>
      </c>
      <c r="F2279">
        <v>20</v>
      </c>
      <c r="G2279">
        <v>10980996</v>
      </c>
      <c r="H2279">
        <v>13.339511177594733</v>
      </c>
      <c r="I2279">
        <v>381.64114462298585</v>
      </c>
      <c r="J2279">
        <v>114.88715300680428</v>
      </c>
      <c r="K2279">
        <v>156.40038421956939</v>
      </c>
      <c r="L2279">
        <v>15696.451369617798</v>
      </c>
      <c r="M2279">
        <v>1159.7793486442413</v>
      </c>
    </row>
    <row r="2280" spans="1:13" x14ac:dyDescent="0.25">
      <c r="A2280">
        <v>1998</v>
      </c>
      <c r="B2280">
        <v>5</v>
      </c>
      <c r="C2280">
        <v>28</v>
      </c>
      <c r="D2280">
        <v>72.495000000000005</v>
      </c>
      <c r="E2280">
        <v>30.993300000000001</v>
      </c>
      <c r="F2280">
        <v>30</v>
      </c>
      <c r="G2280">
        <v>23312231</v>
      </c>
      <c r="H2280">
        <v>20.60068831264034</v>
      </c>
      <c r="I2280">
        <v>810.2094311440834</v>
      </c>
      <c r="J2280">
        <v>230.40845305306814</v>
      </c>
      <c r="K2280">
        <v>243.38287129217534</v>
      </c>
      <c r="L2280">
        <v>5100.222848605441</v>
      </c>
      <c r="M2280">
        <v>556.9758621640807</v>
      </c>
    </row>
    <row r="2281" spans="1:13" x14ac:dyDescent="0.25">
      <c r="A2281">
        <v>1998</v>
      </c>
      <c r="B2281">
        <v>5</v>
      </c>
      <c r="C2281">
        <v>28</v>
      </c>
      <c r="D2281">
        <v>72.495000000000005</v>
      </c>
      <c r="E2281">
        <v>30.993300000000001</v>
      </c>
      <c r="F2281">
        <v>40</v>
      </c>
      <c r="G2281">
        <v>3097166</v>
      </c>
      <c r="H2281">
        <v>3.2832218433525209</v>
      </c>
      <c r="I2281">
        <v>107.64105344609858</v>
      </c>
      <c r="J2281">
        <v>31.566073783305328</v>
      </c>
      <c r="K2281">
        <v>38.609179245069512</v>
      </c>
      <c r="L2281">
        <v>2675.1232441318516</v>
      </c>
      <c r="M2281">
        <v>208.84174505858442</v>
      </c>
    </row>
    <row r="2282" spans="1:13" x14ac:dyDescent="0.25">
      <c r="A2282">
        <v>1998</v>
      </c>
      <c r="B2282">
        <v>5</v>
      </c>
      <c r="C2282">
        <v>28</v>
      </c>
      <c r="D2282">
        <v>72.495000000000005</v>
      </c>
      <c r="E2282">
        <v>30.993300000000001</v>
      </c>
      <c r="F2282">
        <v>50</v>
      </c>
      <c r="G2282">
        <v>10075370</v>
      </c>
      <c r="H2282">
        <v>16.021501181346249</v>
      </c>
      <c r="I2282">
        <v>350.16639103594002</v>
      </c>
      <c r="J2282">
        <v>112.02355330274173</v>
      </c>
      <c r="K2282">
        <v>186.94005189080741</v>
      </c>
      <c r="L2282">
        <v>28231.160501492119</v>
      </c>
      <c r="M2282">
        <v>1997.6793409226239</v>
      </c>
    </row>
    <row r="2283" spans="1:13" x14ac:dyDescent="0.25">
      <c r="A2283">
        <v>1998</v>
      </c>
      <c r="B2283">
        <v>5</v>
      </c>
      <c r="C2283">
        <v>28</v>
      </c>
      <c r="D2283">
        <v>72.495000000000005</v>
      </c>
      <c r="E2283">
        <v>30.993300000000001</v>
      </c>
      <c r="F2283">
        <v>75</v>
      </c>
      <c r="G2283">
        <v>9673762</v>
      </c>
      <c r="H2283">
        <v>13.09969174859183</v>
      </c>
      <c r="I2283">
        <v>336.20862829659035</v>
      </c>
      <c r="J2283">
        <v>103.5671053220499</v>
      </c>
      <c r="K2283">
        <v>153.26579256673907</v>
      </c>
      <c r="L2283">
        <v>18757.45802543599</v>
      </c>
      <c r="M2283">
        <v>1354.4880507249552</v>
      </c>
    </row>
    <row r="2284" spans="1:13" x14ac:dyDescent="0.25">
      <c r="A2284">
        <v>1998</v>
      </c>
      <c r="B2284">
        <v>6</v>
      </c>
      <c r="C2284">
        <v>8</v>
      </c>
      <c r="D2284">
        <v>50.25</v>
      </c>
      <c r="E2284">
        <v>-4.2169999999999996</v>
      </c>
      <c r="F2284">
        <v>10</v>
      </c>
      <c r="G2284">
        <v>15000</v>
      </c>
      <c r="H2284">
        <v>1.2397922545386705E-2</v>
      </c>
      <c r="I2284">
        <v>0.52132039473876401</v>
      </c>
      <c r="J2284">
        <v>0.18977071508198987</v>
      </c>
      <c r="K2284">
        <v>0.42937776478411632</v>
      </c>
      <c r="L2284">
        <v>90.12381156465014</v>
      </c>
      <c r="M2284">
        <v>6.2207042015719027</v>
      </c>
    </row>
    <row r="2285" spans="1:13" x14ac:dyDescent="0.25">
      <c r="A2285">
        <v>1998</v>
      </c>
      <c r="B2285">
        <v>6</v>
      </c>
      <c r="C2285">
        <v>15</v>
      </c>
      <c r="D2285">
        <v>50.25</v>
      </c>
      <c r="E2285">
        <v>-4.2169999999999996</v>
      </c>
      <c r="F2285">
        <v>10</v>
      </c>
      <c r="G2285">
        <v>0</v>
      </c>
      <c r="H2285">
        <v>0</v>
      </c>
      <c r="I2285">
        <v>0</v>
      </c>
      <c r="J2285">
        <v>0</v>
      </c>
      <c r="K2285">
        <v>0</v>
      </c>
      <c r="L2285">
        <v>0</v>
      </c>
      <c r="M2285">
        <v>0</v>
      </c>
    </row>
    <row r="2286" spans="1:13" x14ac:dyDescent="0.25">
      <c r="A2286">
        <v>1998</v>
      </c>
      <c r="B2286">
        <v>6</v>
      </c>
      <c r="C2286">
        <v>25</v>
      </c>
      <c r="D2286">
        <v>66.415000000000006</v>
      </c>
      <c r="E2286">
        <v>34.361699999999999</v>
      </c>
      <c r="F2286">
        <v>0</v>
      </c>
      <c r="G2286">
        <v>24098.36</v>
      </c>
      <c r="H2286">
        <v>1.9917973383389676E-2</v>
      </c>
      <c r="I2286">
        <v>0.83753110318378943</v>
      </c>
      <c r="J2286">
        <v>0.23577043841886583</v>
      </c>
      <c r="K2286">
        <v>0.23577043841886583</v>
      </c>
      <c r="L2286">
        <v>0.23577043841886583</v>
      </c>
      <c r="M2286">
        <v>0.23577043841886583</v>
      </c>
    </row>
    <row r="2287" spans="1:13" x14ac:dyDescent="0.25">
      <c r="A2287">
        <v>1998</v>
      </c>
      <c r="B2287">
        <v>6</v>
      </c>
      <c r="C2287">
        <v>25</v>
      </c>
      <c r="D2287">
        <v>66.415000000000006</v>
      </c>
      <c r="E2287">
        <v>34.361699999999999</v>
      </c>
      <c r="F2287">
        <v>10</v>
      </c>
      <c r="G2287">
        <v>45714.29</v>
      </c>
      <c r="H2287">
        <v>3.8955947991772578E-2</v>
      </c>
      <c r="I2287">
        <v>1.588786113866822</v>
      </c>
      <c r="J2287">
        <v>0.44930197335362926</v>
      </c>
      <c r="K2287">
        <v>0.46071190132241141</v>
      </c>
      <c r="L2287">
        <v>4.7319010425828321</v>
      </c>
      <c r="M2287">
        <v>0.73649100535795453</v>
      </c>
    </row>
    <row r="2288" spans="1:13" x14ac:dyDescent="0.25">
      <c r="A2288">
        <v>1998</v>
      </c>
      <c r="B2288">
        <v>6</v>
      </c>
      <c r="C2288">
        <v>25</v>
      </c>
      <c r="D2288">
        <v>66.415000000000006</v>
      </c>
      <c r="E2288">
        <v>34.361699999999999</v>
      </c>
      <c r="F2288">
        <v>20</v>
      </c>
      <c r="G2288">
        <v>3315535.71</v>
      </c>
      <c r="H2288">
        <v>2.7966296957948238</v>
      </c>
      <c r="I2288">
        <v>115.23042567384455</v>
      </c>
      <c r="J2288">
        <v>32.536433756363799</v>
      </c>
      <c r="K2288">
        <v>33.084106944366646</v>
      </c>
      <c r="L2288">
        <v>238.0999300027936</v>
      </c>
      <c r="M2288">
        <v>46.321422859502604</v>
      </c>
    </row>
    <row r="2289" spans="1:13" x14ac:dyDescent="0.25">
      <c r="A2289">
        <v>1998</v>
      </c>
      <c r="B2289">
        <v>6</v>
      </c>
      <c r="C2289">
        <v>25</v>
      </c>
      <c r="D2289">
        <v>66.415000000000006</v>
      </c>
      <c r="E2289">
        <v>34.361699999999999</v>
      </c>
      <c r="F2289">
        <v>40</v>
      </c>
      <c r="G2289">
        <v>468750</v>
      </c>
      <c r="H2289">
        <v>0.3874350795433345</v>
      </c>
      <c r="I2289">
        <v>16.291262335586374</v>
      </c>
      <c r="J2289">
        <v>4.5860960251586977</v>
      </c>
      <c r="K2289">
        <v>4.5860960251586977</v>
      </c>
      <c r="L2289">
        <v>4.5860960251586977</v>
      </c>
      <c r="M2289">
        <v>4.5860960251586977</v>
      </c>
    </row>
    <row r="2290" spans="1:13" x14ac:dyDescent="0.25">
      <c r="A2290">
        <v>1998</v>
      </c>
      <c r="B2290">
        <v>6</v>
      </c>
      <c r="C2290">
        <v>25</v>
      </c>
      <c r="D2290">
        <v>66.415000000000006</v>
      </c>
      <c r="E2290">
        <v>34.361699999999999</v>
      </c>
      <c r="F2290">
        <v>50</v>
      </c>
      <c r="G2290">
        <v>9000</v>
      </c>
      <c r="H2290">
        <v>7.4387535272320221E-3</v>
      </c>
      <c r="I2290">
        <v>0.31279223684325841</v>
      </c>
      <c r="J2290">
        <v>8.8053043683046991E-2</v>
      </c>
      <c r="K2290">
        <v>8.8053043683046991E-2</v>
      </c>
      <c r="L2290">
        <v>8.8053043683046991E-2</v>
      </c>
      <c r="M2290">
        <v>8.8053043683046991E-2</v>
      </c>
    </row>
    <row r="2291" spans="1:13" x14ac:dyDescent="0.25">
      <c r="A2291">
        <v>1998</v>
      </c>
      <c r="B2291">
        <v>6</v>
      </c>
      <c r="C2291">
        <v>25</v>
      </c>
      <c r="D2291">
        <v>66.415000000000006</v>
      </c>
      <c r="E2291">
        <v>34.361699999999999</v>
      </c>
      <c r="F2291">
        <v>100</v>
      </c>
      <c r="G2291">
        <v>7500</v>
      </c>
      <c r="H2291">
        <v>6.1989612726933525E-3</v>
      </c>
      <c r="I2291">
        <v>0.26066019736938201</v>
      </c>
      <c r="J2291">
        <v>7.3377536402539162E-2</v>
      </c>
      <c r="K2291">
        <v>7.3377536402539162E-2</v>
      </c>
      <c r="L2291">
        <v>7.3377536402539162E-2</v>
      </c>
      <c r="M2291">
        <v>7.3377536402539162E-2</v>
      </c>
    </row>
    <row r="2292" spans="1:13" x14ac:dyDescent="0.25">
      <c r="A2292">
        <v>1998</v>
      </c>
      <c r="B2292">
        <v>6</v>
      </c>
      <c r="C2292">
        <v>25</v>
      </c>
      <c r="D2292">
        <v>66.415000000000006</v>
      </c>
      <c r="E2292">
        <v>34.361699999999999</v>
      </c>
      <c r="F2292">
        <v>270</v>
      </c>
      <c r="G2292">
        <v>3870.97</v>
      </c>
      <c r="H2292">
        <v>3.1994657490343713E-3</v>
      </c>
      <c r="I2292">
        <v>0.1345343738947942</v>
      </c>
      <c r="J2292">
        <v>3.7872298945084933E-2</v>
      </c>
      <c r="K2292">
        <v>3.7872298945084933E-2</v>
      </c>
      <c r="L2292">
        <v>3.7872298945084933E-2</v>
      </c>
      <c r="M2292">
        <v>3.7872298945084933E-2</v>
      </c>
    </row>
    <row r="2293" spans="1:13" x14ac:dyDescent="0.25">
      <c r="A2293">
        <v>1998</v>
      </c>
      <c r="B2293">
        <v>6</v>
      </c>
      <c r="C2293">
        <v>25</v>
      </c>
      <c r="D2293">
        <v>66.478300000000004</v>
      </c>
      <c r="E2293">
        <v>34.506700000000002</v>
      </c>
      <c r="F2293">
        <v>0</v>
      </c>
      <c r="G2293">
        <v>625000</v>
      </c>
      <c r="H2293">
        <v>0.51658010605777938</v>
      </c>
      <c r="I2293">
        <v>21.721683114115166</v>
      </c>
      <c r="J2293">
        <v>6.114794700211597</v>
      </c>
      <c r="K2293">
        <v>6.114794700211597</v>
      </c>
      <c r="L2293">
        <v>6.114794700211597</v>
      </c>
      <c r="M2293">
        <v>6.114794700211597</v>
      </c>
    </row>
    <row r="2294" spans="1:13" x14ac:dyDescent="0.25">
      <c r="A2294">
        <v>1998</v>
      </c>
      <c r="B2294">
        <v>6</v>
      </c>
      <c r="C2294">
        <v>25</v>
      </c>
      <c r="D2294">
        <v>66.478300000000004</v>
      </c>
      <c r="E2294">
        <v>34.506700000000002</v>
      </c>
      <c r="F2294">
        <v>10</v>
      </c>
      <c r="G2294">
        <v>937703.39</v>
      </c>
      <c r="H2294">
        <v>0.7753719298835835</v>
      </c>
      <c r="I2294">
        <v>32.589593428178475</v>
      </c>
      <c r="J2294">
        <v>9.1747652147000966</v>
      </c>
      <c r="K2294">
        <v>9.1780141265560253</v>
      </c>
      <c r="L2294">
        <v>10.394210852593009</v>
      </c>
      <c r="M2294">
        <v>9.2565406521545768</v>
      </c>
    </row>
    <row r="2295" spans="1:13" x14ac:dyDescent="0.25">
      <c r="A2295">
        <v>1998</v>
      </c>
      <c r="B2295">
        <v>6</v>
      </c>
      <c r="C2295">
        <v>25</v>
      </c>
      <c r="D2295">
        <v>66.478300000000004</v>
      </c>
      <c r="E2295">
        <v>34.506700000000002</v>
      </c>
      <c r="F2295">
        <v>20</v>
      </c>
      <c r="G2295">
        <v>9838.7099999999991</v>
      </c>
      <c r="H2295">
        <v>9.1903620941894675E-3</v>
      </c>
      <c r="I2295">
        <v>0.34194134539468163</v>
      </c>
      <c r="J2295">
        <v>9.8108838275294943E-2</v>
      </c>
      <c r="K2295">
        <v>0.10841449722101654</v>
      </c>
      <c r="L2295">
        <v>3.9662318912424541</v>
      </c>
      <c r="M2295">
        <v>0.3575033081515504</v>
      </c>
    </row>
    <row r="2296" spans="1:13" x14ac:dyDescent="0.25">
      <c r="A2296">
        <v>1998</v>
      </c>
      <c r="B2296">
        <v>6</v>
      </c>
      <c r="C2296">
        <v>25</v>
      </c>
      <c r="D2296">
        <v>66.478300000000004</v>
      </c>
      <c r="E2296">
        <v>34.506700000000002</v>
      </c>
      <c r="F2296">
        <v>40</v>
      </c>
      <c r="G2296">
        <v>9677.42</v>
      </c>
      <c r="H2296">
        <v>7.9986602399450806E-3</v>
      </c>
      <c r="I2296">
        <v>0.33633576096352064</v>
      </c>
      <c r="J2296">
        <v>9.4680698444354741E-2</v>
      </c>
      <c r="K2296">
        <v>9.4680698444354741E-2</v>
      </c>
      <c r="L2296">
        <v>9.4680698444354741E-2</v>
      </c>
      <c r="M2296">
        <v>9.4680698444354741E-2</v>
      </c>
    </row>
    <row r="2297" spans="1:13" x14ac:dyDescent="0.25">
      <c r="A2297">
        <v>1998</v>
      </c>
      <c r="B2297">
        <v>6</v>
      </c>
      <c r="C2297">
        <v>25</v>
      </c>
      <c r="D2297">
        <v>66.478300000000004</v>
      </c>
      <c r="E2297">
        <v>34.506700000000002</v>
      </c>
      <c r="F2297">
        <v>50</v>
      </c>
      <c r="G2297">
        <v>5932.2</v>
      </c>
      <c r="H2297">
        <v>4.9031304082495335E-3</v>
      </c>
      <c r="I2297">
        <v>0.20617178971128639</v>
      </c>
      <c r="J2297">
        <v>5.803869619295237E-2</v>
      </c>
      <c r="K2297">
        <v>5.803869619295237E-2</v>
      </c>
      <c r="L2297">
        <v>5.803869619295237E-2</v>
      </c>
      <c r="M2297">
        <v>5.803869619295237E-2</v>
      </c>
    </row>
    <row r="2298" spans="1:13" x14ac:dyDescent="0.25">
      <c r="A2298">
        <v>1998</v>
      </c>
      <c r="B2298">
        <v>6</v>
      </c>
      <c r="C2298">
        <v>25</v>
      </c>
      <c r="D2298">
        <v>66.478300000000004</v>
      </c>
      <c r="E2298">
        <v>34.506700000000002</v>
      </c>
      <c r="F2298">
        <v>100</v>
      </c>
      <c r="G2298">
        <v>6545.45</v>
      </c>
      <c r="H2298">
        <v>5.4099988083134267E-3</v>
      </c>
      <c r="I2298">
        <v>0.22748510518285617</v>
      </c>
      <c r="J2298">
        <v>6.4038532752799998E-2</v>
      </c>
      <c r="K2298">
        <v>6.4038532752799998E-2</v>
      </c>
      <c r="L2298">
        <v>6.4038532752799998E-2</v>
      </c>
      <c r="M2298">
        <v>6.4038532752799998E-2</v>
      </c>
    </row>
    <row r="2299" spans="1:13" x14ac:dyDescent="0.25">
      <c r="A2299">
        <v>1998</v>
      </c>
      <c r="B2299">
        <v>6</v>
      </c>
      <c r="C2299">
        <v>25</v>
      </c>
      <c r="D2299">
        <v>66.478300000000004</v>
      </c>
      <c r="E2299">
        <v>34.506700000000002</v>
      </c>
      <c r="F2299">
        <v>250</v>
      </c>
      <c r="G2299">
        <v>6785.71</v>
      </c>
      <c r="H2299">
        <v>6.1944720384575266E-3</v>
      </c>
      <c r="I2299">
        <v>0.23583526771885185</v>
      </c>
      <c r="J2299">
        <v>6.7413331437794946E-2</v>
      </c>
      <c r="K2299">
        <v>7.3118215553169441E-2</v>
      </c>
      <c r="L2299">
        <v>2.2086828880387799</v>
      </c>
      <c r="M2299">
        <v>0.21100583712879545</v>
      </c>
    </row>
    <row r="2300" spans="1:13" x14ac:dyDescent="0.25">
      <c r="A2300">
        <v>1998</v>
      </c>
      <c r="B2300">
        <v>6</v>
      </c>
      <c r="C2300">
        <v>27</v>
      </c>
      <c r="D2300">
        <v>65.783299999999997</v>
      </c>
      <c r="E2300">
        <v>35.729999999999997</v>
      </c>
      <c r="F2300">
        <v>0</v>
      </c>
      <c r="G2300">
        <v>4247745.9000000004</v>
      </c>
      <c r="H2300">
        <v>3.8147793076367074</v>
      </c>
      <c r="I2300">
        <v>147.62910462253109</v>
      </c>
      <c r="J2300">
        <v>42.089782011975828</v>
      </c>
      <c r="K2300">
        <v>45.048863583203506</v>
      </c>
      <c r="L2300">
        <v>1152.7506045329769</v>
      </c>
      <c r="M2300">
        <v>116.57016211497327</v>
      </c>
    </row>
    <row r="2301" spans="1:13" x14ac:dyDescent="0.25">
      <c r="A2301">
        <v>1998</v>
      </c>
      <c r="B2301">
        <v>6</v>
      </c>
      <c r="C2301">
        <v>27</v>
      </c>
      <c r="D2301">
        <v>65.783299999999997</v>
      </c>
      <c r="E2301">
        <v>35.729999999999997</v>
      </c>
      <c r="F2301">
        <v>5</v>
      </c>
      <c r="G2301">
        <v>4329166.67</v>
      </c>
      <c r="H2301">
        <v>4.0156474164340308</v>
      </c>
      <c r="I2301">
        <v>150.45885848628672</v>
      </c>
      <c r="J2301">
        <v>43.119867195004247</v>
      </c>
      <c r="K2301">
        <v>47.379548131843613</v>
      </c>
      <c r="L2301">
        <v>1641.9472800615581</v>
      </c>
      <c r="M2301">
        <v>150.3364638505879</v>
      </c>
    </row>
    <row r="2302" spans="1:13" x14ac:dyDescent="0.25">
      <c r="A2302">
        <v>1998</v>
      </c>
      <c r="B2302">
        <v>6</v>
      </c>
      <c r="C2302">
        <v>27</v>
      </c>
      <c r="D2302">
        <v>65.783299999999997</v>
      </c>
      <c r="E2302">
        <v>35.729999999999997</v>
      </c>
      <c r="F2302">
        <v>10</v>
      </c>
      <c r="G2302">
        <v>2222745.9</v>
      </c>
      <c r="H2302">
        <v>1.894983335118678</v>
      </c>
      <c r="I2302">
        <v>77.25085133279795</v>
      </c>
      <c r="J2302">
        <v>21.847690760521143</v>
      </c>
      <c r="K2302">
        <v>22.410701834727554</v>
      </c>
      <c r="L2302">
        <v>233.16810478584077</v>
      </c>
      <c r="M2302">
        <v>36.018735998619462</v>
      </c>
    </row>
    <row r="2303" spans="1:13" x14ac:dyDescent="0.25">
      <c r="A2303">
        <v>1998</v>
      </c>
      <c r="B2303">
        <v>6</v>
      </c>
      <c r="C2303">
        <v>27</v>
      </c>
      <c r="D2303">
        <v>65.783299999999997</v>
      </c>
      <c r="E2303">
        <v>35.729999999999997</v>
      </c>
      <c r="F2303">
        <v>20</v>
      </c>
      <c r="G2303">
        <v>1881842.11</v>
      </c>
      <c r="H2303">
        <v>1.5666200614609938</v>
      </c>
      <c r="I2303">
        <v>65.402844774748573</v>
      </c>
      <c r="J2303">
        <v>18.430946241126101</v>
      </c>
      <c r="K2303">
        <v>18.54024076051526</v>
      </c>
      <c r="L2303">
        <v>59.453519590275349</v>
      </c>
      <c r="M2303">
        <v>21.181900262275931</v>
      </c>
    </row>
    <row r="2304" spans="1:13" x14ac:dyDescent="0.25">
      <c r="A2304">
        <v>1998</v>
      </c>
      <c r="B2304">
        <v>6</v>
      </c>
      <c r="C2304">
        <v>27</v>
      </c>
      <c r="D2304">
        <v>65.783299999999997</v>
      </c>
      <c r="E2304">
        <v>35.729999999999997</v>
      </c>
      <c r="F2304">
        <v>50</v>
      </c>
      <c r="G2304">
        <v>21933.33</v>
      </c>
      <c r="H2304">
        <v>1.9659651856004923E-2</v>
      </c>
      <c r="I2304">
        <v>0.76228615023570501</v>
      </c>
      <c r="J2304">
        <v>0.21726501536094123</v>
      </c>
      <c r="K2304">
        <v>0.23217384520750692</v>
      </c>
      <c r="L2304">
        <v>5.8131409051027711</v>
      </c>
      <c r="M2304">
        <v>0.59252175875731661</v>
      </c>
    </row>
    <row r="2305" spans="1:13" x14ac:dyDescent="0.25">
      <c r="A2305">
        <v>1998</v>
      </c>
      <c r="B2305">
        <v>6</v>
      </c>
      <c r="C2305">
        <v>27</v>
      </c>
      <c r="D2305">
        <v>65.783299999999997</v>
      </c>
      <c r="E2305">
        <v>35.729999999999997</v>
      </c>
      <c r="F2305">
        <v>100</v>
      </c>
      <c r="G2305">
        <v>9516.1299999999992</v>
      </c>
      <c r="H2305">
        <v>8.3945450743327307E-3</v>
      </c>
      <c r="I2305">
        <v>0.33073017653235959</v>
      </c>
      <c r="J2305">
        <v>9.4027755790551726E-2</v>
      </c>
      <c r="K2305">
        <v>9.918058526341253E-2</v>
      </c>
      <c r="L2305">
        <v>2.0280892822741312</v>
      </c>
      <c r="M2305">
        <v>0.22372499072867946</v>
      </c>
    </row>
    <row r="2306" spans="1:13" x14ac:dyDescent="0.25">
      <c r="A2306">
        <v>1998</v>
      </c>
      <c r="B2306">
        <v>6</v>
      </c>
      <c r="C2306">
        <v>27</v>
      </c>
      <c r="D2306">
        <v>65.783299999999997</v>
      </c>
      <c r="E2306">
        <v>35.729999999999997</v>
      </c>
      <c r="F2306">
        <v>292</v>
      </c>
      <c r="G2306">
        <v>19103.45</v>
      </c>
      <c r="H2306">
        <v>1.91271233836432E-2</v>
      </c>
      <c r="I2306">
        <v>0.66393453965814953</v>
      </c>
      <c r="J2306">
        <v>0.19273617729851364</v>
      </c>
      <c r="K2306">
        <v>0.22523456066371245</v>
      </c>
      <c r="L2306">
        <v>12.390670005807142</v>
      </c>
      <c r="M2306">
        <v>1.0107237479381135</v>
      </c>
    </row>
    <row r="2307" spans="1:13" x14ac:dyDescent="0.25">
      <c r="A2307">
        <v>1998</v>
      </c>
      <c r="B2307">
        <v>6</v>
      </c>
      <c r="C2307">
        <v>27</v>
      </c>
      <c r="D2307">
        <v>66.105000000000004</v>
      </c>
      <c r="E2307">
        <v>35.688299999999998</v>
      </c>
      <c r="F2307">
        <v>0</v>
      </c>
      <c r="G2307">
        <v>4375590.16</v>
      </c>
      <c r="H2307">
        <v>3.617516689370909</v>
      </c>
      <c r="I2307">
        <v>152.07229262841676</v>
      </c>
      <c r="J2307">
        <v>42.811029240495365</v>
      </c>
      <c r="K2307">
        <v>42.820456340258843</v>
      </c>
      <c r="L2307">
        <v>46.349394143680776</v>
      </c>
      <c r="M2307">
        <v>43.048310287587825</v>
      </c>
    </row>
    <row r="2308" spans="1:13" x14ac:dyDescent="0.25">
      <c r="A2308">
        <v>1998</v>
      </c>
      <c r="B2308">
        <v>6</v>
      </c>
      <c r="C2308">
        <v>27</v>
      </c>
      <c r="D2308">
        <v>66.105000000000004</v>
      </c>
      <c r="E2308">
        <v>35.688299999999998</v>
      </c>
      <c r="F2308">
        <v>5</v>
      </c>
      <c r="G2308">
        <v>1563145.16</v>
      </c>
      <c r="H2308">
        <v>1.2930418991841619</v>
      </c>
      <c r="I2308">
        <v>54.326630123012556</v>
      </c>
      <c r="J2308">
        <v>15.295148915498478</v>
      </c>
      <c r="K2308">
        <v>15.3054545744442</v>
      </c>
      <c r="L2308">
        <v>19.163271968465637</v>
      </c>
      <c r="M2308">
        <v>15.554543385374734</v>
      </c>
    </row>
    <row r="2309" spans="1:13" x14ac:dyDescent="0.25">
      <c r="A2309">
        <v>1998</v>
      </c>
      <c r="B2309">
        <v>6</v>
      </c>
      <c r="C2309">
        <v>27</v>
      </c>
      <c r="D2309">
        <v>66.105000000000004</v>
      </c>
      <c r="E2309">
        <v>35.688299999999998</v>
      </c>
      <c r="F2309">
        <v>20</v>
      </c>
      <c r="G2309">
        <v>4304282.79</v>
      </c>
      <c r="H2309">
        <v>4.210587559888407</v>
      </c>
      <c r="I2309">
        <v>149.59402687667122</v>
      </c>
      <c r="J2309">
        <v>43.253131355281113</v>
      </c>
      <c r="K2309">
        <v>49.611228855054854</v>
      </c>
      <c r="L2309">
        <v>2429.6996110437863</v>
      </c>
      <c r="M2309">
        <v>203.28708348408159</v>
      </c>
    </row>
    <row r="2310" spans="1:13" x14ac:dyDescent="0.25">
      <c r="A2310">
        <v>1998</v>
      </c>
      <c r="B2310">
        <v>6</v>
      </c>
      <c r="C2310">
        <v>27</v>
      </c>
      <c r="D2310">
        <v>66.105000000000004</v>
      </c>
      <c r="E2310">
        <v>35.688299999999998</v>
      </c>
      <c r="F2310">
        <v>30</v>
      </c>
      <c r="G2310">
        <v>2210000</v>
      </c>
      <c r="H2310">
        <v>2.3761979462098148</v>
      </c>
      <c r="I2310">
        <v>76.807871491511222</v>
      </c>
      <c r="J2310">
        <v>22.582596737465899</v>
      </c>
      <c r="K2310">
        <v>27.933820847480057</v>
      </c>
      <c r="L2310">
        <v>2031.109509044488</v>
      </c>
      <c r="M2310">
        <v>157.27344460240727</v>
      </c>
    </row>
    <row r="2311" spans="1:13" x14ac:dyDescent="0.25">
      <c r="A2311">
        <v>1998</v>
      </c>
      <c r="B2311">
        <v>6</v>
      </c>
      <c r="C2311">
        <v>27</v>
      </c>
      <c r="D2311">
        <v>66.105000000000004</v>
      </c>
      <c r="E2311">
        <v>35.688299999999998</v>
      </c>
      <c r="F2311">
        <v>40</v>
      </c>
      <c r="G2311">
        <v>36461.54</v>
      </c>
      <c r="H2311">
        <v>5.4365552426149447E-2</v>
      </c>
      <c r="I2311">
        <v>1.2672096283722154</v>
      </c>
      <c r="J2311">
        <v>0.39908159144471367</v>
      </c>
      <c r="K2311">
        <v>0.63500236655618958</v>
      </c>
      <c r="L2311">
        <v>88.949517200555874</v>
      </c>
      <c r="M2311">
        <v>6.3372311765561413</v>
      </c>
    </row>
    <row r="2312" spans="1:13" x14ac:dyDescent="0.25">
      <c r="A2312">
        <v>1998</v>
      </c>
      <c r="B2312">
        <v>6</v>
      </c>
      <c r="C2312">
        <v>27</v>
      </c>
      <c r="D2312">
        <v>66.105000000000004</v>
      </c>
      <c r="E2312">
        <v>35.688299999999998</v>
      </c>
      <c r="F2312">
        <v>100</v>
      </c>
      <c r="G2312">
        <v>12500</v>
      </c>
      <c r="H2312">
        <v>1.0331602121155586E-2</v>
      </c>
      <c r="I2312">
        <v>0.43443366228230335</v>
      </c>
      <c r="J2312">
        <v>0.12229589400423194</v>
      </c>
      <c r="K2312">
        <v>0.12229589400423194</v>
      </c>
      <c r="L2312">
        <v>0.12229589400423194</v>
      </c>
      <c r="M2312">
        <v>0.12229589400423194</v>
      </c>
    </row>
    <row r="2313" spans="1:13" x14ac:dyDescent="0.25">
      <c r="A2313">
        <v>1998</v>
      </c>
      <c r="B2313">
        <v>6</v>
      </c>
      <c r="C2313">
        <v>27</v>
      </c>
      <c r="D2313">
        <v>66.105000000000004</v>
      </c>
      <c r="E2313">
        <v>35.688299999999998</v>
      </c>
      <c r="F2313">
        <v>265</v>
      </c>
      <c r="G2313">
        <v>16610.170000000002</v>
      </c>
      <c r="H2313">
        <v>1.4284873327483136E-2</v>
      </c>
      <c r="I2313">
        <v>0.5772813587385317</v>
      </c>
      <c r="J2313">
        <v>0.16348054333825035</v>
      </c>
      <c r="K2313">
        <v>0.16889534318545213</v>
      </c>
      <c r="L2313">
        <v>2.1958699544840243</v>
      </c>
      <c r="M2313">
        <v>0.29977159888827376</v>
      </c>
    </row>
    <row r="2314" spans="1:13" x14ac:dyDescent="0.25">
      <c r="A2314">
        <v>1998</v>
      </c>
      <c r="B2314">
        <v>6</v>
      </c>
      <c r="C2314">
        <v>27</v>
      </c>
      <c r="D2314">
        <v>66.166700000000006</v>
      </c>
      <c r="E2314">
        <v>36</v>
      </c>
      <c r="F2314">
        <v>0</v>
      </c>
      <c r="G2314">
        <v>369193.55</v>
      </c>
      <c r="H2314">
        <v>0.6877580321435558</v>
      </c>
      <c r="I2314">
        <v>12.831208481400374</v>
      </c>
      <c r="J2314">
        <v>4.2808922881412173</v>
      </c>
      <c r="K2314">
        <v>8.0063955047071307</v>
      </c>
      <c r="L2314">
        <v>1402.6101938690492</v>
      </c>
      <c r="M2314">
        <v>98.052182117656812</v>
      </c>
    </row>
    <row r="2315" spans="1:13" x14ac:dyDescent="0.25">
      <c r="A2315">
        <v>1998</v>
      </c>
      <c r="B2315">
        <v>6</v>
      </c>
      <c r="C2315">
        <v>27</v>
      </c>
      <c r="D2315">
        <v>66.166700000000006</v>
      </c>
      <c r="E2315">
        <v>36</v>
      </c>
      <c r="F2315">
        <v>5</v>
      </c>
      <c r="G2315">
        <v>5336093.75</v>
      </c>
      <c r="H2315">
        <v>4.4491375721224244</v>
      </c>
      <c r="I2315">
        <v>185.45430000753677</v>
      </c>
      <c r="J2315">
        <v>52.274248472396287</v>
      </c>
      <c r="K2315">
        <v>52.651130394323587</v>
      </c>
      <c r="L2315">
        <v>193.73300022536284</v>
      </c>
      <c r="M2315">
        <v>61.760404268854373</v>
      </c>
    </row>
    <row r="2316" spans="1:13" x14ac:dyDescent="0.25">
      <c r="A2316">
        <v>1998</v>
      </c>
      <c r="B2316">
        <v>6</v>
      </c>
      <c r="C2316">
        <v>27</v>
      </c>
      <c r="D2316">
        <v>66.166700000000006</v>
      </c>
      <c r="E2316">
        <v>36</v>
      </c>
      <c r="F2316">
        <v>20</v>
      </c>
      <c r="G2316">
        <v>9119166.6699999999</v>
      </c>
      <c r="H2316">
        <v>7.6302103488136988</v>
      </c>
      <c r="I2316">
        <v>316.93383787286535</v>
      </c>
      <c r="J2316">
        <v>89.381434785549175</v>
      </c>
      <c r="K2316">
        <v>90.286617026558773</v>
      </c>
      <c r="L2316">
        <v>429.13227575814904</v>
      </c>
      <c r="M2316">
        <v>112.16496263027406</v>
      </c>
    </row>
    <row r="2317" spans="1:13" x14ac:dyDescent="0.25">
      <c r="A2317">
        <v>1998</v>
      </c>
      <c r="B2317">
        <v>6</v>
      </c>
      <c r="C2317">
        <v>27</v>
      </c>
      <c r="D2317">
        <v>66.166700000000006</v>
      </c>
      <c r="E2317">
        <v>36</v>
      </c>
      <c r="F2317">
        <v>30</v>
      </c>
      <c r="G2317">
        <v>3145000</v>
      </c>
      <c r="H2317">
        <v>2.6322412842015224</v>
      </c>
      <c r="I2317">
        <v>109.30350943022752</v>
      </c>
      <c r="J2317">
        <v>30.827001121167307</v>
      </c>
      <c r="K2317">
        <v>31.146477187436808</v>
      </c>
      <c r="L2317">
        <v>150.73905558725818</v>
      </c>
      <c r="M2317">
        <v>38.868245769820518</v>
      </c>
    </row>
    <row r="2318" spans="1:13" x14ac:dyDescent="0.25">
      <c r="A2318">
        <v>1998</v>
      </c>
      <c r="B2318">
        <v>6</v>
      </c>
      <c r="C2318">
        <v>27</v>
      </c>
      <c r="D2318">
        <v>66.166700000000006</v>
      </c>
      <c r="E2318">
        <v>36</v>
      </c>
      <c r="F2318">
        <v>40</v>
      </c>
      <c r="G2318">
        <v>2334868.42</v>
      </c>
      <c r="H2318">
        <v>2.1715938184878496</v>
      </c>
      <c r="I2318">
        <v>81.147635091831617</v>
      </c>
      <c r="J2318">
        <v>23.266195480334122</v>
      </c>
      <c r="K2318">
        <v>25.620229636031716</v>
      </c>
      <c r="L2318">
        <v>906.82869576142195</v>
      </c>
      <c r="M2318">
        <v>82.517471415608114</v>
      </c>
    </row>
    <row r="2319" spans="1:13" x14ac:dyDescent="0.25">
      <c r="A2319">
        <v>1998</v>
      </c>
      <c r="B2319">
        <v>6</v>
      </c>
      <c r="C2319">
        <v>27</v>
      </c>
      <c r="D2319">
        <v>66.166700000000006</v>
      </c>
      <c r="E2319">
        <v>36</v>
      </c>
      <c r="F2319">
        <v>100</v>
      </c>
      <c r="G2319">
        <v>937817.46</v>
      </c>
      <c r="H2319">
        <v>0.77565334487352411</v>
      </c>
      <c r="I2319">
        <v>32.593557896006999</v>
      </c>
      <c r="J2319">
        <v>9.1762083577313902</v>
      </c>
      <c r="K2319">
        <v>9.1812794013312864</v>
      </c>
      <c r="L2319">
        <v>11.079572398271651</v>
      </c>
      <c r="M2319">
        <v>9.3038470340394639</v>
      </c>
    </row>
    <row r="2320" spans="1:13" x14ac:dyDescent="0.25">
      <c r="A2320">
        <v>1998</v>
      </c>
      <c r="B2320">
        <v>6</v>
      </c>
      <c r="C2320">
        <v>27</v>
      </c>
      <c r="D2320">
        <v>66.166700000000006</v>
      </c>
      <c r="E2320">
        <v>36</v>
      </c>
      <c r="F2320">
        <v>160</v>
      </c>
      <c r="G2320">
        <v>16918.030000000002</v>
      </c>
      <c r="H2320">
        <v>1.4305949404644594E-2</v>
      </c>
      <c r="I2320">
        <v>0.58798093852015021</v>
      </c>
      <c r="J2320">
        <v>0.16608458410114757</v>
      </c>
      <c r="K2320">
        <v>0.16922695068897439</v>
      </c>
      <c r="L2320">
        <v>1.3455395518296174</v>
      </c>
      <c r="M2320">
        <v>0.24517826646530061</v>
      </c>
    </row>
    <row r="2321" spans="1:13" x14ac:dyDescent="0.25">
      <c r="A2321">
        <v>1998</v>
      </c>
      <c r="B2321">
        <v>6</v>
      </c>
      <c r="C2321">
        <v>28</v>
      </c>
      <c r="D2321">
        <v>66</v>
      </c>
      <c r="E2321">
        <v>35</v>
      </c>
      <c r="F2321">
        <v>0</v>
      </c>
      <c r="G2321">
        <v>3127258.06</v>
      </c>
      <c r="H2321">
        <v>2.5884712494278941</v>
      </c>
      <c r="I2321">
        <v>108.68689375261208</v>
      </c>
      <c r="J2321">
        <v>30.602541078451189</v>
      </c>
      <c r="K2321">
        <v>30.638610884761214</v>
      </c>
      <c r="L2321">
        <v>44.140971763836248</v>
      </c>
      <c r="M2321">
        <v>31.51042172301808</v>
      </c>
    </row>
    <row r="2322" spans="1:13" x14ac:dyDescent="0.25">
      <c r="A2322">
        <v>1998</v>
      </c>
      <c r="B2322">
        <v>6</v>
      </c>
      <c r="C2322">
        <v>28</v>
      </c>
      <c r="D2322">
        <v>66</v>
      </c>
      <c r="E2322">
        <v>35</v>
      </c>
      <c r="F2322">
        <v>10</v>
      </c>
      <c r="G2322">
        <v>16000</v>
      </c>
      <c r="H2322">
        <v>1.3224450715079151E-2</v>
      </c>
      <c r="I2322">
        <v>0.55607508772134828</v>
      </c>
      <c r="J2322">
        <v>0.15653874432541687</v>
      </c>
      <c r="K2322">
        <v>0.15653874432541687</v>
      </c>
      <c r="L2322">
        <v>0.15653874432541687</v>
      </c>
      <c r="M2322">
        <v>0.15653874432541687</v>
      </c>
    </row>
    <row r="2323" spans="1:13" x14ac:dyDescent="0.25">
      <c r="A2323">
        <v>1998</v>
      </c>
      <c r="B2323">
        <v>6</v>
      </c>
      <c r="C2323">
        <v>28</v>
      </c>
      <c r="D2323">
        <v>66</v>
      </c>
      <c r="E2323">
        <v>35</v>
      </c>
      <c r="F2323">
        <v>15</v>
      </c>
      <c r="G2323">
        <v>1406250</v>
      </c>
      <c r="H2323">
        <v>1.1623052386300035</v>
      </c>
      <c r="I2323">
        <v>48.873787006759123</v>
      </c>
      <c r="J2323">
        <v>13.758288075476093</v>
      </c>
      <c r="K2323">
        <v>13.758288075476093</v>
      </c>
      <c r="L2323">
        <v>13.758288075476093</v>
      </c>
      <c r="M2323">
        <v>13.758288075476093</v>
      </c>
    </row>
    <row r="2324" spans="1:13" x14ac:dyDescent="0.25">
      <c r="A2324">
        <v>1998</v>
      </c>
      <c r="B2324">
        <v>6</v>
      </c>
      <c r="C2324">
        <v>28</v>
      </c>
      <c r="D2324">
        <v>66</v>
      </c>
      <c r="E2324">
        <v>35</v>
      </c>
      <c r="F2324">
        <v>25</v>
      </c>
      <c r="G2324">
        <v>1735362.9</v>
      </c>
      <c r="H2324">
        <v>1.4615799421926459</v>
      </c>
      <c r="I2324">
        <v>60.312004802867079</v>
      </c>
      <c r="J2324">
        <v>17.025861553087594</v>
      </c>
      <c r="K2324">
        <v>17.291232750154027</v>
      </c>
      <c r="L2324">
        <v>116.63021003507366</v>
      </c>
      <c r="M2324">
        <v>23.705281214268147</v>
      </c>
    </row>
    <row r="2325" spans="1:13" x14ac:dyDescent="0.25">
      <c r="A2325">
        <v>1998</v>
      </c>
      <c r="B2325">
        <v>6</v>
      </c>
      <c r="C2325">
        <v>28</v>
      </c>
      <c r="D2325">
        <v>66</v>
      </c>
      <c r="E2325">
        <v>35</v>
      </c>
      <c r="F2325">
        <v>40</v>
      </c>
      <c r="G2325">
        <v>16393.440000000002</v>
      </c>
      <c r="H2325">
        <v>2.7534311057885813E-2</v>
      </c>
      <c r="I2325">
        <v>0.56974897412841619</v>
      </c>
      <c r="J2325">
        <v>0.18483407964820137</v>
      </c>
      <c r="K2325">
        <v>0.32100420363621807</v>
      </c>
      <c r="L2325">
        <v>51.294889098702882</v>
      </c>
      <c r="M2325">
        <v>3.6122497656213377</v>
      </c>
    </row>
    <row r="2326" spans="1:13" x14ac:dyDescent="0.25">
      <c r="A2326">
        <v>1998</v>
      </c>
      <c r="B2326">
        <v>6</v>
      </c>
      <c r="C2326">
        <v>28</v>
      </c>
      <c r="D2326">
        <v>66</v>
      </c>
      <c r="E2326">
        <v>35</v>
      </c>
      <c r="F2326">
        <v>100</v>
      </c>
      <c r="G2326">
        <v>9107.14</v>
      </c>
      <c r="H2326">
        <v>7.5273077553328705E-3</v>
      </c>
      <c r="I2326">
        <v>0.31651585464941245</v>
      </c>
      <c r="J2326">
        <v>8.9101266249736064E-2</v>
      </c>
      <c r="K2326">
        <v>8.9101266249736064E-2</v>
      </c>
      <c r="L2326">
        <v>8.9101266249736064E-2</v>
      </c>
      <c r="M2326">
        <v>8.9101266249736064E-2</v>
      </c>
    </row>
    <row r="2327" spans="1:13" x14ac:dyDescent="0.25">
      <c r="A2327">
        <v>1998</v>
      </c>
      <c r="B2327">
        <v>6</v>
      </c>
      <c r="C2327">
        <v>28</v>
      </c>
      <c r="D2327">
        <v>66</v>
      </c>
      <c r="E2327">
        <v>35</v>
      </c>
      <c r="F2327">
        <v>190</v>
      </c>
      <c r="G2327">
        <v>191186.44</v>
      </c>
      <c r="H2327">
        <v>0.28981784031742369</v>
      </c>
      <c r="I2327">
        <v>6.6446260246332685</v>
      </c>
      <c r="J2327">
        <v>2.100894183074379</v>
      </c>
      <c r="K2327">
        <v>3.3842132479995888</v>
      </c>
      <c r="L2327">
        <v>483.78150145858365</v>
      </c>
      <c r="M2327">
        <v>34.402163833237267</v>
      </c>
    </row>
    <row r="2328" spans="1:13" x14ac:dyDescent="0.25">
      <c r="A2328">
        <v>1998</v>
      </c>
      <c r="B2328">
        <v>6</v>
      </c>
      <c r="C2328">
        <v>28</v>
      </c>
      <c r="D2328">
        <v>66.201700000000002</v>
      </c>
      <c r="E2328">
        <v>34.996699999999997</v>
      </c>
      <c r="F2328">
        <v>0</v>
      </c>
      <c r="G2328">
        <v>242786.88999999998</v>
      </c>
      <c r="H2328">
        <v>0.25580208563105616</v>
      </c>
      <c r="I2328">
        <v>8.4379838221464567</v>
      </c>
      <c r="J2328">
        <v>2.4717210320790737</v>
      </c>
      <c r="K2328">
        <v>3.0085456115615732</v>
      </c>
      <c r="L2328">
        <v>203.96330368897659</v>
      </c>
      <c r="M2328">
        <v>15.983649570061235</v>
      </c>
    </row>
    <row r="2329" spans="1:13" x14ac:dyDescent="0.25">
      <c r="A2329">
        <v>1998</v>
      </c>
      <c r="B2329">
        <v>6</v>
      </c>
      <c r="C2329">
        <v>28</v>
      </c>
      <c r="D2329">
        <v>66.201700000000002</v>
      </c>
      <c r="E2329">
        <v>34.996699999999997</v>
      </c>
      <c r="F2329">
        <v>10</v>
      </c>
      <c r="G2329">
        <v>92419.36</v>
      </c>
      <c r="H2329">
        <v>8.2208372061693416E-2</v>
      </c>
      <c r="I2329">
        <v>3.2120064824469292</v>
      </c>
      <c r="J2329">
        <v>0.91437641201984765</v>
      </c>
      <c r="K2329">
        <v>0.97105769595934954</v>
      </c>
      <c r="L2329">
        <v>22.189113159366457</v>
      </c>
      <c r="M2329">
        <v>2.3410500169615771</v>
      </c>
    </row>
    <row r="2330" spans="1:13" x14ac:dyDescent="0.25">
      <c r="A2330">
        <v>1998</v>
      </c>
      <c r="B2330">
        <v>6</v>
      </c>
      <c r="C2330">
        <v>28</v>
      </c>
      <c r="D2330">
        <v>66.201700000000002</v>
      </c>
      <c r="E2330">
        <v>34.996699999999997</v>
      </c>
      <c r="F2330">
        <v>20</v>
      </c>
      <c r="G2330">
        <v>622950.81999999995</v>
      </c>
      <c r="H2330">
        <v>0.51488640106300898</v>
      </c>
      <c r="I2330">
        <v>21.650464492349112</v>
      </c>
      <c r="J2330">
        <v>6.0947461962055494</v>
      </c>
      <c r="K2330">
        <v>6.0947461962055494</v>
      </c>
      <c r="L2330">
        <v>6.0947461962055494</v>
      </c>
      <c r="M2330">
        <v>6.0947461962055494</v>
      </c>
    </row>
    <row r="2331" spans="1:13" x14ac:dyDescent="0.25">
      <c r="A2331">
        <v>1998</v>
      </c>
      <c r="B2331">
        <v>6</v>
      </c>
      <c r="C2331">
        <v>28</v>
      </c>
      <c r="D2331">
        <v>66.201700000000002</v>
      </c>
      <c r="E2331">
        <v>34.996699999999997</v>
      </c>
      <c r="F2331">
        <v>30</v>
      </c>
      <c r="G2331">
        <v>342580.64</v>
      </c>
      <c r="H2331">
        <v>0.36888239458834982</v>
      </c>
      <c r="I2331">
        <v>11.906284964977226</v>
      </c>
      <c r="J2331">
        <v>3.5015573853237143</v>
      </c>
      <c r="K2331">
        <v>4.3363173573074949</v>
      </c>
      <c r="L2331">
        <v>316.82012423593596</v>
      </c>
      <c r="M2331">
        <v>24.512549651523649</v>
      </c>
    </row>
    <row r="2332" spans="1:13" x14ac:dyDescent="0.25">
      <c r="A2332">
        <v>1998</v>
      </c>
      <c r="B2332">
        <v>6</v>
      </c>
      <c r="C2332">
        <v>28</v>
      </c>
      <c r="D2332">
        <v>66.201700000000002</v>
      </c>
      <c r="E2332">
        <v>34.996699999999997</v>
      </c>
      <c r="F2332">
        <v>40</v>
      </c>
      <c r="G2332">
        <v>8727.27</v>
      </c>
      <c r="H2332">
        <v>9.0029827464537266E-3</v>
      </c>
      <c r="I2332">
        <v>0.30331358942611819</v>
      </c>
      <c r="J2332">
        <v>8.8513155903725424E-2</v>
      </c>
      <c r="K2332">
        <v>0.10593913767642854</v>
      </c>
      <c r="L2332">
        <v>6.6291761227838855</v>
      </c>
      <c r="M2332">
        <v>0.52712686588683955</v>
      </c>
    </row>
    <row r="2333" spans="1:13" x14ac:dyDescent="0.25">
      <c r="A2333">
        <v>1998</v>
      </c>
      <c r="B2333">
        <v>6</v>
      </c>
      <c r="C2333">
        <v>28</v>
      </c>
      <c r="D2333">
        <v>66.201700000000002</v>
      </c>
      <c r="E2333">
        <v>34.996699999999997</v>
      </c>
      <c r="F2333">
        <v>100</v>
      </c>
      <c r="G2333">
        <v>8000</v>
      </c>
      <c r="H2333">
        <v>6.6122253575395754E-3</v>
      </c>
      <c r="I2333">
        <v>0.27803754386067414</v>
      </c>
      <c r="J2333">
        <v>7.8269372162708434E-2</v>
      </c>
      <c r="K2333">
        <v>7.8269372162708434E-2</v>
      </c>
      <c r="L2333">
        <v>7.8269372162708434E-2</v>
      </c>
      <c r="M2333">
        <v>7.8269372162708434E-2</v>
      </c>
    </row>
    <row r="2334" spans="1:13" x14ac:dyDescent="0.25">
      <c r="A2334">
        <v>1998</v>
      </c>
      <c r="B2334">
        <v>6</v>
      </c>
      <c r="C2334">
        <v>28</v>
      </c>
      <c r="D2334">
        <v>66.201700000000002</v>
      </c>
      <c r="E2334">
        <v>34.996699999999997</v>
      </c>
      <c r="F2334">
        <v>190</v>
      </c>
      <c r="G2334">
        <v>13934.43</v>
      </c>
      <c r="H2334">
        <v>1.9854219119142862E-2</v>
      </c>
      <c r="I2334">
        <v>0.48428683653731164</v>
      </c>
      <c r="J2334">
        <v>0.15090349951528426</v>
      </c>
      <c r="K2334">
        <v>0.23208188874026531</v>
      </c>
      <c r="L2334">
        <v>30.620376671267277</v>
      </c>
      <c r="M2334">
        <v>2.1941717028710936</v>
      </c>
    </row>
    <row r="2335" spans="1:13" x14ac:dyDescent="0.25">
      <c r="A2335">
        <v>1998</v>
      </c>
      <c r="B2335">
        <v>6</v>
      </c>
      <c r="C2335">
        <v>29</v>
      </c>
      <c r="D2335">
        <v>50.25</v>
      </c>
      <c r="E2335">
        <v>-4.2169999999999996</v>
      </c>
      <c r="F2335">
        <v>10</v>
      </c>
      <c r="G2335">
        <v>2000</v>
      </c>
      <c r="H2335">
        <v>1.6530563393848939E-3</v>
      </c>
      <c r="I2335">
        <v>6.9509385965168535E-2</v>
      </c>
      <c r="J2335">
        <v>2.530276201093198E-2</v>
      </c>
      <c r="K2335">
        <v>5.7250368637882181E-2</v>
      </c>
      <c r="L2335">
        <v>12.016508208620019</v>
      </c>
      <c r="M2335">
        <v>0.8294272268762537</v>
      </c>
    </row>
    <row r="2336" spans="1:13" x14ac:dyDescent="0.25">
      <c r="A2336">
        <v>1998</v>
      </c>
      <c r="B2336">
        <v>6</v>
      </c>
      <c r="C2336">
        <v>30</v>
      </c>
      <c r="D2336">
        <v>66.355000000000004</v>
      </c>
      <c r="E2336">
        <v>34.244999999999997</v>
      </c>
      <c r="F2336">
        <v>0</v>
      </c>
      <c r="G2336">
        <v>6250000</v>
      </c>
      <c r="H2336">
        <v>5.1658010605777935</v>
      </c>
      <c r="I2336">
        <v>217.21683114115166</v>
      </c>
      <c r="J2336">
        <v>61.14794700211597</v>
      </c>
      <c r="K2336">
        <v>61.14794700211597</v>
      </c>
      <c r="L2336">
        <v>61.14794700211597</v>
      </c>
      <c r="M2336">
        <v>61.14794700211597</v>
      </c>
    </row>
    <row r="2337" spans="1:13" x14ac:dyDescent="0.25">
      <c r="A2337">
        <v>1998</v>
      </c>
      <c r="B2337">
        <v>6</v>
      </c>
      <c r="C2337">
        <v>30</v>
      </c>
      <c r="D2337">
        <v>66.355000000000004</v>
      </c>
      <c r="E2337">
        <v>34.244999999999997</v>
      </c>
      <c r="F2337">
        <v>10</v>
      </c>
      <c r="G2337">
        <v>7502857.1399999997</v>
      </c>
      <c r="H2337">
        <v>6.2060099447750483</v>
      </c>
      <c r="I2337">
        <v>260.75949639289024</v>
      </c>
      <c r="J2337">
        <v>73.413683169265127</v>
      </c>
      <c r="K2337">
        <v>73.45932256166418</v>
      </c>
      <c r="L2337">
        <v>90.543959534127467</v>
      </c>
      <c r="M2337">
        <v>74.562431256037769</v>
      </c>
    </row>
    <row r="2338" spans="1:13" x14ac:dyDescent="0.25">
      <c r="A2338">
        <v>1998</v>
      </c>
      <c r="B2338">
        <v>6</v>
      </c>
      <c r="C2338">
        <v>30</v>
      </c>
      <c r="D2338">
        <v>66.355000000000004</v>
      </c>
      <c r="E2338">
        <v>34.244999999999997</v>
      </c>
      <c r="F2338">
        <v>20</v>
      </c>
      <c r="G2338">
        <v>6326406.25</v>
      </c>
      <c r="H2338">
        <v>5.3542981595096206</v>
      </c>
      <c r="I2338">
        <v>219.87230690185223</v>
      </c>
      <c r="J2338">
        <v>62.114591582064854</v>
      </c>
      <c r="K2338">
        <v>63.335089991485063</v>
      </c>
      <c r="L2338">
        <v>520.21611215955261</v>
      </c>
      <c r="M2338">
        <v>92.834659028872849</v>
      </c>
    </row>
    <row r="2339" spans="1:13" x14ac:dyDescent="0.25">
      <c r="A2339">
        <v>1998</v>
      </c>
      <c r="B2339">
        <v>6</v>
      </c>
      <c r="C2339">
        <v>30</v>
      </c>
      <c r="D2339">
        <v>66.355000000000004</v>
      </c>
      <c r="E2339">
        <v>34.244999999999997</v>
      </c>
      <c r="F2339">
        <v>30</v>
      </c>
      <c r="G2339">
        <v>3907812.5</v>
      </c>
      <c r="H2339">
        <v>3.2324804092605448</v>
      </c>
      <c r="I2339">
        <v>135.81482367100509</v>
      </c>
      <c r="J2339">
        <v>38.237234659143525</v>
      </c>
      <c r="K2339">
        <v>38.262193726820826</v>
      </c>
      <c r="L2339">
        <v>47.605363914306871</v>
      </c>
      <c r="M2339">
        <v>38.865456897319554</v>
      </c>
    </row>
    <row r="2340" spans="1:13" x14ac:dyDescent="0.25">
      <c r="A2340">
        <v>1998</v>
      </c>
      <c r="B2340">
        <v>6</v>
      </c>
      <c r="C2340">
        <v>30</v>
      </c>
      <c r="D2340">
        <v>66.355000000000004</v>
      </c>
      <c r="E2340">
        <v>34.244999999999997</v>
      </c>
      <c r="F2340">
        <v>40</v>
      </c>
      <c r="G2340">
        <v>1881644.07</v>
      </c>
      <c r="H2340">
        <v>1.566131489315751</v>
      </c>
      <c r="I2340">
        <v>65.395961955350302</v>
      </c>
      <c r="J2340">
        <v>18.428440761631776</v>
      </c>
      <c r="K2340">
        <v>18.534571829012737</v>
      </c>
      <c r="L2340">
        <v>58.263644947457792</v>
      </c>
      <c r="M2340">
        <v>21.099770378270648</v>
      </c>
    </row>
    <row r="2341" spans="1:13" x14ac:dyDescent="0.25">
      <c r="A2341">
        <v>1998</v>
      </c>
      <c r="B2341">
        <v>6</v>
      </c>
      <c r="C2341">
        <v>30</v>
      </c>
      <c r="D2341">
        <v>66.355000000000004</v>
      </c>
      <c r="E2341">
        <v>34.244999999999997</v>
      </c>
      <c r="F2341">
        <v>100</v>
      </c>
      <c r="G2341">
        <v>28500</v>
      </c>
      <c r="H2341">
        <v>2.3556052836234739E-2</v>
      </c>
      <c r="I2341">
        <v>0.99050875000365157</v>
      </c>
      <c r="J2341">
        <v>0.27883463832964883</v>
      </c>
      <c r="K2341">
        <v>0.27883463832964883</v>
      </c>
      <c r="L2341">
        <v>0.27883463832964883</v>
      </c>
      <c r="M2341">
        <v>0.27883463832964883</v>
      </c>
    </row>
    <row r="2342" spans="1:13" x14ac:dyDescent="0.25">
      <c r="A2342">
        <v>1998</v>
      </c>
      <c r="B2342">
        <v>6</v>
      </c>
      <c r="C2342">
        <v>30</v>
      </c>
      <c r="D2342">
        <v>66.355000000000004</v>
      </c>
      <c r="E2342">
        <v>34.244999999999997</v>
      </c>
      <c r="F2342">
        <v>175</v>
      </c>
      <c r="G2342">
        <v>30526.32</v>
      </c>
      <c r="H2342">
        <v>2.5230863397045937E-2</v>
      </c>
      <c r="I2342">
        <v>1.0609328794881216</v>
      </c>
      <c r="J2342">
        <v>0.29865948760474126</v>
      </c>
      <c r="K2342">
        <v>0.29865948760474126</v>
      </c>
      <c r="L2342">
        <v>0.29865948760474126</v>
      </c>
      <c r="M2342">
        <v>0.29865948760474126</v>
      </c>
    </row>
    <row r="2343" spans="1:13" x14ac:dyDescent="0.25">
      <c r="A2343">
        <v>1998</v>
      </c>
      <c r="B2343">
        <v>7</v>
      </c>
      <c r="C2343">
        <v>6</v>
      </c>
      <c r="D2343">
        <v>50.25</v>
      </c>
      <c r="E2343">
        <v>-4.2169999999999996</v>
      </c>
      <c r="F2343">
        <v>10</v>
      </c>
      <c r="G2343">
        <v>0</v>
      </c>
      <c r="H2343">
        <v>0</v>
      </c>
      <c r="I2343">
        <v>0</v>
      </c>
      <c r="J2343">
        <v>0</v>
      </c>
      <c r="K2343">
        <v>0</v>
      </c>
      <c r="L2343">
        <v>0</v>
      </c>
      <c r="M2343">
        <v>0</v>
      </c>
    </row>
    <row r="2344" spans="1:13" x14ac:dyDescent="0.25">
      <c r="A2344">
        <v>1998</v>
      </c>
      <c r="B2344">
        <v>7</v>
      </c>
      <c r="C2344">
        <v>13</v>
      </c>
      <c r="D2344">
        <v>50.25</v>
      </c>
      <c r="E2344">
        <v>-4.2169999999999996</v>
      </c>
      <c r="F2344">
        <v>10</v>
      </c>
      <c r="G2344">
        <v>0</v>
      </c>
      <c r="H2344">
        <v>0</v>
      </c>
      <c r="I2344">
        <v>0</v>
      </c>
      <c r="J2344">
        <v>0</v>
      </c>
      <c r="K2344">
        <v>0</v>
      </c>
      <c r="L2344">
        <v>0</v>
      </c>
      <c r="M2344">
        <v>0</v>
      </c>
    </row>
    <row r="2345" spans="1:13" x14ac:dyDescent="0.25">
      <c r="A2345">
        <v>1998</v>
      </c>
      <c r="B2345">
        <v>7</v>
      </c>
      <c r="C2345">
        <v>20</v>
      </c>
      <c r="D2345">
        <v>50.25</v>
      </c>
      <c r="E2345">
        <v>-4.2169999999999996</v>
      </c>
      <c r="F2345">
        <v>10</v>
      </c>
      <c r="G2345">
        <v>0</v>
      </c>
      <c r="H2345">
        <v>0</v>
      </c>
      <c r="I2345">
        <v>0</v>
      </c>
      <c r="J2345">
        <v>0</v>
      </c>
      <c r="K2345">
        <v>0</v>
      </c>
      <c r="L2345">
        <v>0</v>
      </c>
      <c r="M2345">
        <v>0</v>
      </c>
    </row>
    <row r="2346" spans="1:13" x14ac:dyDescent="0.25">
      <c r="A2346">
        <v>1998</v>
      </c>
      <c r="B2346">
        <v>7</v>
      </c>
      <c r="C2346">
        <v>27</v>
      </c>
      <c r="D2346">
        <v>50.25</v>
      </c>
      <c r="E2346">
        <v>-4.2169999999999996</v>
      </c>
      <c r="F2346">
        <v>10</v>
      </c>
      <c r="G2346">
        <v>0</v>
      </c>
      <c r="H2346">
        <v>0</v>
      </c>
      <c r="I2346">
        <v>0</v>
      </c>
      <c r="J2346">
        <v>0</v>
      </c>
      <c r="K2346">
        <v>0</v>
      </c>
      <c r="L2346">
        <v>0</v>
      </c>
      <c r="M2346">
        <v>0</v>
      </c>
    </row>
    <row r="2347" spans="1:13" x14ac:dyDescent="0.25">
      <c r="A2347">
        <v>1998</v>
      </c>
      <c r="B2347">
        <v>8</v>
      </c>
      <c r="C2347">
        <v>3</v>
      </c>
      <c r="D2347">
        <v>50.25</v>
      </c>
      <c r="E2347">
        <v>-4.2169999999999996</v>
      </c>
      <c r="F2347">
        <v>10</v>
      </c>
      <c r="G2347">
        <v>0</v>
      </c>
      <c r="H2347">
        <v>0</v>
      </c>
      <c r="I2347">
        <v>0</v>
      </c>
      <c r="J2347">
        <v>0</v>
      </c>
      <c r="K2347">
        <v>0</v>
      </c>
      <c r="L2347">
        <v>0</v>
      </c>
      <c r="M2347">
        <v>0</v>
      </c>
    </row>
    <row r="2348" spans="1:13" x14ac:dyDescent="0.25">
      <c r="A2348">
        <v>1998</v>
      </c>
      <c r="B2348">
        <v>8</v>
      </c>
      <c r="C2348">
        <v>12</v>
      </c>
      <c r="D2348">
        <v>66.105000000000004</v>
      </c>
      <c r="E2348">
        <v>35.688299999999998</v>
      </c>
      <c r="F2348">
        <v>0</v>
      </c>
      <c r="G2348">
        <v>8201.06</v>
      </c>
      <c r="H2348">
        <v>6.7784071113379382E-3</v>
      </c>
      <c r="I2348">
        <v>0.28502532243175249</v>
      </c>
      <c r="J2348">
        <v>8.0236477158587699E-2</v>
      </c>
      <c r="K2348">
        <v>8.0236477158587699E-2</v>
      </c>
      <c r="L2348">
        <v>8.0236477158587699E-2</v>
      </c>
      <c r="M2348">
        <v>8.0236477158587699E-2</v>
      </c>
    </row>
    <row r="2349" spans="1:13" x14ac:dyDescent="0.25">
      <c r="A2349">
        <v>1998</v>
      </c>
      <c r="B2349">
        <v>8</v>
      </c>
      <c r="C2349">
        <v>12</v>
      </c>
      <c r="D2349">
        <v>66.105000000000004</v>
      </c>
      <c r="E2349">
        <v>35.688299999999998</v>
      </c>
      <c r="F2349">
        <v>5</v>
      </c>
      <c r="G2349">
        <v>1250509.0900000001</v>
      </c>
      <c r="H2349">
        <v>1.0344161563360277</v>
      </c>
      <c r="I2349">
        <v>43.461059494880836</v>
      </c>
      <c r="J2349">
        <v>12.236030091979266</v>
      </c>
      <c r="K2349">
        <v>12.244162195508125</v>
      </c>
      <c r="L2349">
        <v>15.288331482386376</v>
      </c>
      <c r="M2349">
        <v>12.440715953888409</v>
      </c>
    </row>
    <row r="2350" spans="1:13" x14ac:dyDescent="0.25">
      <c r="A2350">
        <v>1998</v>
      </c>
      <c r="B2350">
        <v>8</v>
      </c>
      <c r="C2350">
        <v>12</v>
      </c>
      <c r="D2350">
        <v>66.105000000000004</v>
      </c>
      <c r="E2350">
        <v>35.688299999999998</v>
      </c>
      <c r="F2350">
        <v>20</v>
      </c>
      <c r="G2350">
        <v>34814.81</v>
      </c>
      <c r="H2350">
        <v>2.8775421187490297E-2</v>
      </c>
      <c r="I2350">
        <v>1.2099780327970044</v>
      </c>
      <c r="J2350">
        <v>0.34061666508299793</v>
      </c>
      <c r="K2350">
        <v>0.34061666508299793</v>
      </c>
      <c r="L2350">
        <v>0.34061666508299793</v>
      </c>
      <c r="M2350">
        <v>0.34061666508299793</v>
      </c>
    </row>
    <row r="2351" spans="1:13" x14ac:dyDescent="0.25">
      <c r="A2351">
        <v>1998</v>
      </c>
      <c r="B2351">
        <v>8</v>
      </c>
      <c r="C2351">
        <v>12</v>
      </c>
      <c r="D2351">
        <v>66.105000000000004</v>
      </c>
      <c r="E2351">
        <v>35.688299999999998</v>
      </c>
      <c r="F2351">
        <v>30</v>
      </c>
      <c r="G2351">
        <v>14423.08</v>
      </c>
      <c r="H2351">
        <v>1.1921081913727738E-2</v>
      </c>
      <c r="I2351">
        <v>0.50126971726325142</v>
      </c>
      <c r="J2351">
        <v>0.1411106770315646</v>
      </c>
      <c r="K2351">
        <v>0.1411106770315646</v>
      </c>
      <c r="L2351">
        <v>0.1411106770315646</v>
      </c>
      <c r="M2351">
        <v>0.1411106770315646</v>
      </c>
    </row>
    <row r="2352" spans="1:13" x14ac:dyDescent="0.25">
      <c r="A2352">
        <v>1998</v>
      </c>
      <c r="B2352">
        <v>8</v>
      </c>
      <c r="C2352">
        <v>12</v>
      </c>
      <c r="D2352">
        <v>66.105000000000004</v>
      </c>
      <c r="E2352">
        <v>35.688299999999998</v>
      </c>
      <c r="F2352">
        <v>40</v>
      </c>
      <c r="G2352">
        <v>9615.3799999999992</v>
      </c>
      <c r="H2352">
        <v>7.9473824322973605E-3</v>
      </c>
      <c r="I2352">
        <v>0.33417957981088109</v>
      </c>
      <c r="J2352">
        <v>9.4073719463232924E-2</v>
      </c>
      <c r="K2352">
        <v>9.4073719463232924E-2</v>
      </c>
      <c r="L2352">
        <v>9.4073719463232924E-2</v>
      </c>
      <c r="M2352">
        <v>9.4073719463232924E-2</v>
      </c>
    </row>
    <row r="2353" spans="1:13" x14ac:dyDescent="0.25">
      <c r="A2353">
        <v>1998</v>
      </c>
      <c r="B2353">
        <v>8</v>
      </c>
      <c r="C2353">
        <v>12</v>
      </c>
      <c r="D2353">
        <v>66.105000000000004</v>
      </c>
      <c r="E2353">
        <v>35.688299999999998</v>
      </c>
      <c r="F2353">
        <v>100</v>
      </c>
      <c r="G2353">
        <v>22200</v>
      </c>
      <c r="H2353">
        <v>2.1958046324237739E-2</v>
      </c>
      <c r="I2353">
        <v>0.77155418421337074</v>
      </c>
      <c r="J2353">
        <v>0.22350646861879628</v>
      </c>
      <c r="K2353">
        <v>0.25864883590844151</v>
      </c>
      <c r="L2353">
        <v>13.413832459888791</v>
      </c>
      <c r="M2353">
        <v>1.1080433799706502</v>
      </c>
    </row>
    <row r="2354" spans="1:13" x14ac:dyDescent="0.25">
      <c r="A2354">
        <v>1998</v>
      </c>
      <c r="B2354">
        <v>8</v>
      </c>
      <c r="C2354">
        <v>12</v>
      </c>
      <c r="D2354">
        <v>66.105000000000004</v>
      </c>
      <c r="E2354">
        <v>35.688299999999998</v>
      </c>
      <c r="F2354">
        <v>265</v>
      </c>
      <c r="G2354">
        <v>450250</v>
      </c>
      <c r="H2354">
        <v>0.37255443578550895</v>
      </c>
      <c r="I2354">
        <v>15.648300515408565</v>
      </c>
      <c r="J2354">
        <v>4.4058150294037164</v>
      </c>
      <c r="K2354">
        <v>4.4098084802320852</v>
      </c>
      <c r="L2354">
        <v>5.9047157102298522</v>
      </c>
      <c r="M2354">
        <v>4.506330587511882</v>
      </c>
    </row>
    <row r="2355" spans="1:13" x14ac:dyDescent="0.25">
      <c r="A2355">
        <v>1998</v>
      </c>
      <c r="B2355">
        <v>8</v>
      </c>
      <c r="C2355">
        <v>12</v>
      </c>
      <c r="D2355">
        <v>66.415000000000006</v>
      </c>
      <c r="E2355">
        <v>34.361699999999999</v>
      </c>
      <c r="F2355">
        <v>0</v>
      </c>
      <c r="G2355">
        <v>781250</v>
      </c>
      <c r="H2355">
        <v>0.64572513257222419</v>
      </c>
      <c r="I2355">
        <v>27.152103892643957</v>
      </c>
      <c r="J2355">
        <v>7.6434933752644962</v>
      </c>
      <c r="K2355">
        <v>7.6434933752644962</v>
      </c>
      <c r="L2355">
        <v>7.6434933752644962</v>
      </c>
      <c r="M2355">
        <v>7.6434933752644962</v>
      </c>
    </row>
    <row r="2356" spans="1:13" x14ac:dyDescent="0.25">
      <c r="A2356">
        <v>1998</v>
      </c>
      <c r="B2356">
        <v>8</v>
      </c>
      <c r="C2356">
        <v>17</v>
      </c>
      <c r="D2356">
        <v>50.25</v>
      </c>
      <c r="E2356">
        <v>-4.2169999999999996</v>
      </c>
      <c r="F2356">
        <v>10</v>
      </c>
      <c r="G2356">
        <v>0</v>
      </c>
      <c r="H2356">
        <v>0</v>
      </c>
      <c r="I2356">
        <v>0</v>
      </c>
      <c r="J2356">
        <v>0</v>
      </c>
      <c r="K2356">
        <v>0</v>
      </c>
      <c r="L2356">
        <v>0</v>
      </c>
      <c r="M2356">
        <v>0</v>
      </c>
    </row>
    <row r="2357" spans="1:13" x14ac:dyDescent="0.25">
      <c r="A2357">
        <v>1998</v>
      </c>
      <c r="B2357">
        <v>9</v>
      </c>
      <c r="C2357">
        <v>3</v>
      </c>
      <c r="D2357">
        <v>50.25</v>
      </c>
      <c r="E2357">
        <v>-4.2169999999999996</v>
      </c>
      <c r="F2357">
        <v>10</v>
      </c>
      <c r="G2357">
        <v>0</v>
      </c>
      <c r="H2357">
        <v>0</v>
      </c>
      <c r="I2357">
        <v>0</v>
      </c>
      <c r="J2357">
        <v>0</v>
      </c>
      <c r="K2357">
        <v>0</v>
      </c>
      <c r="L2357">
        <v>0</v>
      </c>
      <c r="M2357">
        <v>0</v>
      </c>
    </row>
    <row r="2358" spans="1:13" x14ac:dyDescent="0.25">
      <c r="A2358">
        <v>1998</v>
      </c>
      <c r="B2358">
        <v>9</v>
      </c>
      <c r="C2358">
        <v>21</v>
      </c>
      <c r="D2358">
        <v>50.25</v>
      </c>
      <c r="E2358">
        <v>-4.2169999999999996</v>
      </c>
      <c r="F2358">
        <v>10</v>
      </c>
      <c r="G2358">
        <v>5000</v>
      </c>
      <c r="H2358">
        <v>4.1326408484622344E-3</v>
      </c>
      <c r="I2358">
        <v>0.17377346491292134</v>
      </c>
      <c r="J2358">
        <v>6.3256905027329946E-2</v>
      </c>
      <c r="K2358">
        <v>0.14312592159470544</v>
      </c>
      <c r="L2358">
        <v>30.041270521550047</v>
      </c>
      <c r="M2358">
        <v>2.0735680671906342</v>
      </c>
    </row>
    <row r="2359" spans="1:13" x14ac:dyDescent="0.25">
      <c r="A2359">
        <v>1998</v>
      </c>
      <c r="B2359">
        <v>9</v>
      </c>
      <c r="C2359">
        <v>28</v>
      </c>
      <c r="D2359">
        <v>50.25</v>
      </c>
      <c r="E2359">
        <v>-4.2169999999999996</v>
      </c>
      <c r="F2359">
        <v>10</v>
      </c>
      <c r="G2359">
        <v>6000</v>
      </c>
      <c r="H2359">
        <v>4.959169018154682E-3</v>
      </c>
      <c r="I2359">
        <v>0.20852815789550561</v>
      </c>
      <c r="J2359">
        <v>7.5908286032795938E-2</v>
      </c>
      <c r="K2359">
        <v>0.17175110591364653</v>
      </c>
      <c r="L2359">
        <v>36.049524625860059</v>
      </c>
      <c r="M2359">
        <v>2.4882816806287611</v>
      </c>
    </row>
    <row r="2360" spans="1:13" x14ac:dyDescent="0.25">
      <c r="A2360">
        <v>1998</v>
      </c>
      <c r="B2360">
        <v>10</v>
      </c>
      <c r="C2360">
        <v>5</v>
      </c>
      <c r="D2360">
        <v>50.25</v>
      </c>
      <c r="E2360">
        <v>-4.2169999999999996</v>
      </c>
      <c r="F2360">
        <v>10</v>
      </c>
      <c r="G2360">
        <v>5000</v>
      </c>
      <c r="H2360">
        <v>4.1326408484622344E-3</v>
      </c>
      <c r="I2360">
        <v>0.17377346491292134</v>
      </c>
      <c r="J2360">
        <v>6.3256905027329946E-2</v>
      </c>
      <c r="K2360">
        <v>0.14312592159470544</v>
      </c>
      <c r="L2360">
        <v>30.041270521550047</v>
      </c>
      <c r="M2360">
        <v>2.0735680671906342</v>
      </c>
    </row>
    <row r="2361" spans="1:13" x14ac:dyDescent="0.25">
      <c r="A2361">
        <v>1998</v>
      </c>
      <c r="B2361">
        <v>10</v>
      </c>
      <c r="C2361">
        <v>12</v>
      </c>
      <c r="D2361">
        <v>50.25</v>
      </c>
      <c r="E2361">
        <v>-4.2169999999999996</v>
      </c>
      <c r="F2361">
        <v>10</v>
      </c>
      <c r="G2361">
        <v>1000</v>
      </c>
      <c r="H2361">
        <v>8.2652816969244693E-4</v>
      </c>
      <c r="I2361">
        <v>3.4754692982584268E-2</v>
      </c>
      <c r="J2361">
        <v>1.265138100546599E-2</v>
      </c>
      <c r="K2361">
        <v>2.862518431894109E-2</v>
      </c>
      <c r="L2361">
        <v>6.0082541043100095</v>
      </c>
      <c r="M2361">
        <v>0.41471361343812685</v>
      </c>
    </row>
    <row r="2362" spans="1:13" x14ac:dyDescent="0.25">
      <c r="A2362">
        <v>1998</v>
      </c>
      <c r="B2362">
        <v>10</v>
      </c>
      <c r="C2362">
        <v>14</v>
      </c>
      <c r="D2362">
        <v>66.366699999999994</v>
      </c>
      <c r="E2362">
        <v>33.799999999999997</v>
      </c>
      <c r="F2362">
        <v>0</v>
      </c>
      <c r="G2362">
        <v>32941.18</v>
      </c>
      <c r="H2362">
        <v>2.7226813212909439E-2</v>
      </c>
      <c r="I2362">
        <v>1.1448605973840451</v>
      </c>
      <c r="J2362">
        <v>0.32228568461234602</v>
      </c>
      <c r="K2362">
        <v>0.32228568461234602</v>
      </c>
      <c r="L2362">
        <v>0.32228568461234602</v>
      </c>
      <c r="M2362">
        <v>0.32228568461234602</v>
      </c>
    </row>
    <row r="2363" spans="1:13" x14ac:dyDescent="0.25">
      <c r="A2363">
        <v>1998</v>
      </c>
      <c r="B2363">
        <v>10</v>
      </c>
      <c r="C2363">
        <v>14</v>
      </c>
      <c r="D2363">
        <v>66.366699999999994</v>
      </c>
      <c r="E2363">
        <v>33.799999999999997</v>
      </c>
      <c r="F2363">
        <v>10</v>
      </c>
      <c r="G2363">
        <v>57017.54</v>
      </c>
      <c r="H2363">
        <v>4.712660297656588E-2</v>
      </c>
      <c r="I2363">
        <v>1.9816270973222176</v>
      </c>
      <c r="J2363">
        <v>0.5578408822577644</v>
      </c>
      <c r="K2363">
        <v>0.5578408822577644</v>
      </c>
      <c r="L2363">
        <v>0.5578408822577644</v>
      </c>
      <c r="M2363">
        <v>0.5578408822577644</v>
      </c>
    </row>
    <row r="2364" spans="1:13" x14ac:dyDescent="0.25">
      <c r="A2364">
        <v>1998</v>
      </c>
      <c r="B2364">
        <v>10</v>
      </c>
      <c r="C2364">
        <v>14</v>
      </c>
      <c r="D2364">
        <v>66.366699999999994</v>
      </c>
      <c r="E2364">
        <v>33.799999999999997</v>
      </c>
      <c r="F2364">
        <v>25</v>
      </c>
      <c r="G2364">
        <v>11264.37</v>
      </c>
      <c r="H2364">
        <v>9.3103191188385094E-3</v>
      </c>
      <c r="I2364">
        <v>0.39148972099223278</v>
      </c>
      <c r="J2364">
        <v>0.11020689596355601</v>
      </c>
      <c r="K2364">
        <v>0.11020689596355601</v>
      </c>
      <c r="L2364">
        <v>0.11020689596355601</v>
      </c>
      <c r="M2364">
        <v>0.11020689596355601</v>
      </c>
    </row>
    <row r="2365" spans="1:13" x14ac:dyDescent="0.25">
      <c r="A2365">
        <v>1998</v>
      </c>
      <c r="B2365">
        <v>10</v>
      </c>
      <c r="C2365">
        <v>14</v>
      </c>
      <c r="D2365">
        <v>66.366699999999994</v>
      </c>
      <c r="E2365">
        <v>33.799999999999997</v>
      </c>
      <c r="F2365">
        <v>50</v>
      </c>
      <c r="G2365">
        <v>7562.19</v>
      </c>
      <c r="H2365">
        <v>6.2503630595665254E-3</v>
      </c>
      <c r="I2365">
        <v>0.26282159172596892</v>
      </c>
      <c r="J2365">
        <v>7.3985982934389016E-2</v>
      </c>
      <c r="K2365">
        <v>7.3985982934389016E-2</v>
      </c>
      <c r="L2365">
        <v>7.3985982934389016E-2</v>
      </c>
      <c r="M2365">
        <v>7.3985982934389016E-2</v>
      </c>
    </row>
    <row r="2366" spans="1:13" x14ac:dyDescent="0.25">
      <c r="A2366">
        <v>1998</v>
      </c>
      <c r="B2366">
        <v>10</v>
      </c>
      <c r="C2366">
        <v>14</v>
      </c>
      <c r="D2366">
        <v>66.366699999999994</v>
      </c>
      <c r="E2366">
        <v>33.799999999999997</v>
      </c>
      <c r="F2366">
        <v>100</v>
      </c>
      <c r="G2366">
        <v>8095.24</v>
      </c>
      <c r="H2366">
        <v>6.6909439004210845E-3</v>
      </c>
      <c r="I2366">
        <v>0.28134758082033545</v>
      </c>
      <c r="J2366">
        <v>7.9201169038305486E-2</v>
      </c>
      <c r="K2366">
        <v>7.9201169038305486E-2</v>
      </c>
      <c r="L2366">
        <v>7.9201169038305486E-2</v>
      </c>
      <c r="M2366">
        <v>7.9201169038305486E-2</v>
      </c>
    </row>
    <row r="2367" spans="1:13" x14ac:dyDescent="0.25">
      <c r="A2367">
        <v>1998</v>
      </c>
      <c r="B2367">
        <v>10</v>
      </c>
      <c r="C2367">
        <v>14</v>
      </c>
      <c r="D2367">
        <v>66.366699999999994</v>
      </c>
      <c r="E2367">
        <v>33.799999999999997</v>
      </c>
      <c r="F2367">
        <v>106</v>
      </c>
      <c r="G2367">
        <v>7150.54</v>
      </c>
      <c r="H2367">
        <v>5.9101227385126298E-3</v>
      </c>
      <c r="I2367">
        <v>0.24851482235968811</v>
      </c>
      <c r="J2367">
        <v>6.9958534553041643E-2</v>
      </c>
      <c r="K2367">
        <v>6.9958534553041643E-2</v>
      </c>
      <c r="L2367">
        <v>6.9958534553041643E-2</v>
      </c>
      <c r="M2367">
        <v>6.9958534553041643E-2</v>
      </c>
    </row>
    <row r="2368" spans="1:13" x14ac:dyDescent="0.25">
      <c r="A2368">
        <v>1998</v>
      </c>
      <c r="B2368">
        <v>10</v>
      </c>
      <c r="C2368">
        <v>15</v>
      </c>
      <c r="D2368">
        <v>66.415000000000006</v>
      </c>
      <c r="E2368">
        <v>34.361699999999999</v>
      </c>
      <c r="F2368">
        <v>0</v>
      </c>
      <c r="G2368">
        <v>1250000</v>
      </c>
      <c r="H2368">
        <v>1.0331602121155588</v>
      </c>
      <c r="I2368">
        <v>43.443366228230332</v>
      </c>
      <c r="J2368">
        <v>12.229589400423194</v>
      </c>
      <c r="K2368">
        <v>12.229589400423194</v>
      </c>
      <c r="L2368">
        <v>12.229589400423194</v>
      </c>
      <c r="M2368">
        <v>12.229589400423194</v>
      </c>
    </row>
    <row r="2369" spans="1:13" x14ac:dyDescent="0.25">
      <c r="A2369">
        <v>1998</v>
      </c>
      <c r="B2369">
        <v>10</v>
      </c>
      <c r="C2369">
        <v>15</v>
      </c>
      <c r="D2369">
        <v>66.415000000000006</v>
      </c>
      <c r="E2369">
        <v>34.361699999999999</v>
      </c>
      <c r="F2369">
        <v>10</v>
      </c>
      <c r="G2369">
        <v>86111.11</v>
      </c>
      <c r="H2369">
        <v>7.1173258138484963E-2</v>
      </c>
      <c r="I2369">
        <v>2.9927651904395418</v>
      </c>
      <c r="J2369">
        <v>0.84248281449174056</v>
      </c>
      <c r="K2369">
        <v>0.84248281449174056</v>
      </c>
      <c r="L2369">
        <v>0.84248281449174056</v>
      </c>
      <c r="M2369">
        <v>0.84248281449174056</v>
      </c>
    </row>
    <row r="2370" spans="1:13" x14ac:dyDescent="0.25">
      <c r="A2370">
        <v>1998</v>
      </c>
      <c r="B2370">
        <v>10</v>
      </c>
      <c r="C2370">
        <v>15</v>
      </c>
      <c r="D2370">
        <v>66.415000000000006</v>
      </c>
      <c r="E2370">
        <v>34.361699999999999</v>
      </c>
      <c r="F2370">
        <v>25</v>
      </c>
      <c r="G2370">
        <v>13647.8</v>
      </c>
      <c r="H2370">
        <v>1.1280291154328577E-2</v>
      </c>
      <c r="I2370">
        <v>0.47432509888771351</v>
      </c>
      <c r="J2370">
        <v>0.13352559217527651</v>
      </c>
      <c r="K2370">
        <v>0.13352559217527651</v>
      </c>
      <c r="L2370">
        <v>0.13352559217527651</v>
      </c>
      <c r="M2370">
        <v>0.13352559217527651</v>
      </c>
    </row>
    <row r="2371" spans="1:13" x14ac:dyDescent="0.25">
      <c r="A2371">
        <v>1998</v>
      </c>
      <c r="B2371">
        <v>10</v>
      </c>
      <c r="C2371">
        <v>15</v>
      </c>
      <c r="D2371">
        <v>66.415000000000006</v>
      </c>
      <c r="E2371">
        <v>34.361699999999999</v>
      </c>
      <c r="F2371">
        <v>50</v>
      </c>
      <c r="G2371">
        <v>230508.47</v>
      </c>
      <c r="H2371">
        <v>0.19052174380770631</v>
      </c>
      <c r="I2371">
        <v>8.0112511047352353</v>
      </c>
      <c r="J2371">
        <v>2.2552191531358141</v>
      </c>
      <c r="K2371">
        <v>2.2552191531358141</v>
      </c>
      <c r="L2371">
        <v>2.2552191531358141</v>
      </c>
      <c r="M2371">
        <v>2.2552191531358141</v>
      </c>
    </row>
    <row r="2372" spans="1:13" x14ac:dyDescent="0.25">
      <c r="A2372">
        <v>1998</v>
      </c>
      <c r="B2372">
        <v>10</v>
      </c>
      <c r="C2372">
        <v>15</v>
      </c>
      <c r="D2372">
        <v>66.415000000000006</v>
      </c>
      <c r="E2372">
        <v>34.361699999999999</v>
      </c>
      <c r="F2372">
        <v>100</v>
      </c>
      <c r="G2372">
        <v>937500</v>
      </c>
      <c r="H2372">
        <v>0.77487015908666901</v>
      </c>
      <c r="I2372">
        <v>32.582524671172749</v>
      </c>
      <c r="J2372">
        <v>9.1721920503173955</v>
      </c>
      <c r="K2372">
        <v>9.1721920503173955</v>
      </c>
      <c r="L2372">
        <v>9.1721920503173955</v>
      </c>
      <c r="M2372">
        <v>9.1721920503173955</v>
      </c>
    </row>
    <row r="2373" spans="1:13" x14ac:dyDescent="0.25">
      <c r="A2373">
        <v>1998</v>
      </c>
      <c r="B2373">
        <v>11</v>
      </c>
      <c r="C2373">
        <v>2</v>
      </c>
      <c r="D2373">
        <v>50.25</v>
      </c>
      <c r="E2373">
        <v>-4.2169999999999996</v>
      </c>
      <c r="F2373">
        <v>10</v>
      </c>
      <c r="G2373">
        <v>0</v>
      </c>
      <c r="H2373">
        <v>0</v>
      </c>
      <c r="I2373">
        <v>0</v>
      </c>
      <c r="J2373">
        <v>0</v>
      </c>
      <c r="K2373">
        <v>0</v>
      </c>
      <c r="L2373">
        <v>0</v>
      </c>
      <c r="M2373">
        <v>0</v>
      </c>
    </row>
    <row r="2374" spans="1:13" x14ac:dyDescent="0.25">
      <c r="A2374">
        <v>1998</v>
      </c>
      <c r="B2374">
        <v>11</v>
      </c>
      <c r="C2374">
        <v>9</v>
      </c>
      <c r="D2374">
        <v>50.25</v>
      </c>
      <c r="E2374">
        <v>-4.2169999999999996</v>
      </c>
      <c r="F2374">
        <v>10</v>
      </c>
      <c r="G2374">
        <v>1000</v>
      </c>
      <c r="H2374">
        <v>8.2652816969244693E-4</v>
      </c>
      <c r="I2374">
        <v>3.4754692982584268E-2</v>
      </c>
      <c r="J2374">
        <v>1.265138100546599E-2</v>
      </c>
      <c r="K2374">
        <v>2.862518431894109E-2</v>
      </c>
      <c r="L2374">
        <v>6.0082541043100095</v>
      </c>
      <c r="M2374">
        <v>0.41471361343812685</v>
      </c>
    </row>
    <row r="2375" spans="1:13" x14ac:dyDescent="0.25">
      <c r="A2375">
        <v>1998</v>
      </c>
      <c r="B2375">
        <v>11</v>
      </c>
      <c r="C2375">
        <v>16</v>
      </c>
      <c r="D2375">
        <v>50.25</v>
      </c>
      <c r="E2375">
        <v>-4.2169999999999996</v>
      </c>
      <c r="F2375">
        <v>10</v>
      </c>
      <c r="G2375">
        <v>0</v>
      </c>
      <c r="H2375">
        <v>0</v>
      </c>
      <c r="I2375">
        <v>0</v>
      </c>
      <c r="J2375">
        <v>0</v>
      </c>
      <c r="K2375">
        <v>0</v>
      </c>
      <c r="L2375">
        <v>0</v>
      </c>
      <c r="M2375">
        <v>0</v>
      </c>
    </row>
    <row r="2376" spans="1:13" x14ac:dyDescent="0.25">
      <c r="A2376">
        <v>1998</v>
      </c>
      <c r="B2376">
        <v>11</v>
      </c>
      <c r="C2376">
        <v>23</v>
      </c>
      <c r="D2376">
        <v>50.25</v>
      </c>
      <c r="E2376">
        <v>-4.2169999999999996</v>
      </c>
      <c r="F2376">
        <v>10</v>
      </c>
      <c r="G2376">
        <v>3000</v>
      </c>
      <c r="H2376">
        <v>2.479584509077341E-3</v>
      </c>
      <c r="I2376">
        <v>0.1042640789477528</v>
      </c>
      <c r="J2376">
        <v>3.7954143016397969E-2</v>
      </c>
      <c r="K2376">
        <v>8.5875552956823267E-2</v>
      </c>
      <c r="L2376">
        <v>18.024762312930029</v>
      </c>
      <c r="M2376">
        <v>1.2441408403143805</v>
      </c>
    </row>
    <row r="2377" spans="1:13" x14ac:dyDescent="0.25">
      <c r="A2377">
        <v>1998</v>
      </c>
      <c r="B2377">
        <v>11</v>
      </c>
      <c r="C2377">
        <v>30</v>
      </c>
      <c r="D2377">
        <v>50.25</v>
      </c>
      <c r="E2377">
        <v>-4.2169999999999996</v>
      </c>
      <c r="F2377">
        <v>10</v>
      </c>
      <c r="G2377">
        <v>0</v>
      </c>
      <c r="H2377">
        <v>0</v>
      </c>
      <c r="I2377">
        <v>0</v>
      </c>
      <c r="J2377">
        <v>0</v>
      </c>
      <c r="K2377">
        <v>0</v>
      </c>
      <c r="L2377">
        <v>0</v>
      </c>
      <c r="M2377">
        <v>0</v>
      </c>
    </row>
    <row r="2378" spans="1:13" x14ac:dyDescent="0.25">
      <c r="A2378">
        <v>1998</v>
      </c>
      <c r="B2378">
        <v>12</v>
      </c>
      <c r="C2378">
        <v>7</v>
      </c>
      <c r="D2378">
        <v>50.25</v>
      </c>
      <c r="E2378">
        <v>-4.2169999999999996</v>
      </c>
      <c r="F2378">
        <v>10</v>
      </c>
      <c r="G2378">
        <v>0</v>
      </c>
      <c r="H2378">
        <v>0</v>
      </c>
      <c r="I2378">
        <v>0</v>
      </c>
      <c r="J2378">
        <v>0</v>
      </c>
      <c r="K2378">
        <v>0</v>
      </c>
      <c r="L2378">
        <v>0</v>
      </c>
      <c r="M2378">
        <v>0</v>
      </c>
    </row>
    <row r="2379" spans="1:13" x14ac:dyDescent="0.25">
      <c r="A2379">
        <v>1998</v>
      </c>
      <c r="B2379">
        <v>12</v>
      </c>
      <c r="C2379">
        <v>14</v>
      </c>
      <c r="D2379">
        <v>50.25</v>
      </c>
      <c r="E2379">
        <v>-4.2169999999999996</v>
      </c>
      <c r="F2379">
        <v>10</v>
      </c>
      <c r="G2379">
        <v>0</v>
      </c>
      <c r="H2379">
        <v>0</v>
      </c>
      <c r="I2379">
        <v>0</v>
      </c>
      <c r="J2379">
        <v>0</v>
      </c>
      <c r="K2379">
        <v>0</v>
      </c>
      <c r="L2379">
        <v>0</v>
      </c>
      <c r="M2379">
        <v>0</v>
      </c>
    </row>
    <row r="2380" spans="1:13" x14ac:dyDescent="0.25">
      <c r="A2380">
        <v>1999</v>
      </c>
      <c r="B2380">
        <v>1</v>
      </c>
      <c r="C2380">
        <v>4</v>
      </c>
      <c r="D2380">
        <v>50.25</v>
      </c>
      <c r="E2380">
        <v>-4.2169999999999996</v>
      </c>
      <c r="F2380">
        <v>10</v>
      </c>
      <c r="G2380">
        <v>0</v>
      </c>
      <c r="H2380">
        <v>0</v>
      </c>
      <c r="I2380">
        <v>0</v>
      </c>
      <c r="J2380">
        <v>0</v>
      </c>
      <c r="K2380">
        <v>0</v>
      </c>
      <c r="L2380">
        <v>0</v>
      </c>
      <c r="M2380">
        <v>0</v>
      </c>
    </row>
    <row r="2381" spans="1:13" x14ac:dyDescent="0.25">
      <c r="A2381">
        <v>1999</v>
      </c>
      <c r="B2381">
        <v>1</v>
      </c>
      <c r="C2381">
        <v>11</v>
      </c>
      <c r="D2381">
        <v>50.25</v>
      </c>
      <c r="E2381">
        <v>-4.2169999999999996</v>
      </c>
      <c r="F2381">
        <v>10</v>
      </c>
      <c r="G2381">
        <v>0</v>
      </c>
      <c r="H2381">
        <v>0</v>
      </c>
      <c r="I2381">
        <v>0</v>
      </c>
      <c r="J2381">
        <v>0</v>
      </c>
      <c r="K2381">
        <v>0</v>
      </c>
      <c r="L2381">
        <v>0</v>
      </c>
      <c r="M2381">
        <v>0</v>
      </c>
    </row>
    <row r="2382" spans="1:13" x14ac:dyDescent="0.25">
      <c r="A2382">
        <v>1999</v>
      </c>
      <c r="B2382">
        <v>1</v>
      </c>
      <c r="C2382">
        <v>18</v>
      </c>
      <c r="D2382">
        <v>50.25</v>
      </c>
      <c r="E2382">
        <v>-4.2169999999999996</v>
      </c>
      <c r="F2382">
        <v>10</v>
      </c>
      <c r="G2382">
        <v>0</v>
      </c>
      <c r="H2382">
        <v>0</v>
      </c>
      <c r="I2382">
        <v>0</v>
      </c>
      <c r="J2382">
        <v>0</v>
      </c>
      <c r="K2382">
        <v>0</v>
      </c>
      <c r="L2382">
        <v>0</v>
      </c>
      <c r="M2382">
        <v>0</v>
      </c>
    </row>
    <row r="2383" spans="1:13" x14ac:dyDescent="0.25">
      <c r="A2383">
        <v>1999</v>
      </c>
      <c r="B2383">
        <v>1</v>
      </c>
      <c r="C2383">
        <v>25</v>
      </c>
      <c r="D2383">
        <v>50.25</v>
      </c>
      <c r="E2383">
        <v>-4.2169999999999996</v>
      </c>
      <c r="F2383">
        <v>10</v>
      </c>
      <c r="G2383">
        <v>0</v>
      </c>
      <c r="H2383">
        <v>0</v>
      </c>
      <c r="I2383">
        <v>0</v>
      </c>
      <c r="J2383">
        <v>0</v>
      </c>
      <c r="K2383">
        <v>0</v>
      </c>
      <c r="L2383">
        <v>0</v>
      </c>
      <c r="M2383">
        <v>0</v>
      </c>
    </row>
    <row r="2384" spans="1:13" x14ac:dyDescent="0.25">
      <c r="A2384">
        <v>1999</v>
      </c>
      <c r="B2384">
        <v>2</v>
      </c>
      <c r="C2384">
        <v>1</v>
      </c>
      <c r="D2384">
        <v>50.25</v>
      </c>
      <c r="E2384">
        <v>-4.2169999999999996</v>
      </c>
      <c r="F2384">
        <v>10</v>
      </c>
      <c r="G2384">
        <v>0</v>
      </c>
      <c r="H2384">
        <v>0</v>
      </c>
      <c r="I2384">
        <v>0</v>
      </c>
      <c r="J2384">
        <v>0</v>
      </c>
      <c r="K2384">
        <v>0</v>
      </c>
      <c r="L2384">
        <v>0</v>
      </c>
      <c r="M2384">
        <v>0</v>
      </c>
    </row>
    <row r="2385" spans="1:13" x14ac:dyDescent="0.25">
      <c r="A2385">
        <v>1999</v>
      </c>
      <c r="B2385">
        <v>2</v>
      </c>
      <c r="C2385">
        <v>8</v>
      </c>
      <c r="D2385">
        <v>50.25</v>
      </c>
      <c r="E2385">
        <v>-4.2169999999999996</v>
      </c>
      <c r="F2385">
        <v>10</v>
      </c>
      <c r="G2385">
        <v>0</v>
      </c>
      <c r="H2385">
        <v>0</v>
      </c>
      <c r="I2385">
        <v>0</v>
      </c>
      <c r="J2385">
        <v>0</v>
      </c>
      <c r="K2385">
        <v>0</v>
      </c>
      <c r="L2385">
        <v>0</v>
      </c>
      <c r="M2385">
        <v>0</v>
      </c>
    </row>
    <row r="2386" spans="1:13" x14ac:dyDescent="0.25">
      <c r="A2386">
        <v>1999</v>
      </c>
      <c r="B2386">
        <v>2</v>
      </c>
      <c r="C2386">
        <v>15</v>
      </c>
      <c r="D2386">
        <v>50.25</v>
      </c>
      <c r="E2386">
        <v>-4.2169999999999996</v>
      </c>
      <c r="F2386">
        <v>10</v>
      </c>
      <c r="G2386">
        <v>0</v>
      </c>
      <c r="H2386">
        <v>0</v>
      </c>
      <c r="I2386">
        <v>0</v>
      </c>
      <c r="J2386">
        <v>0</v>
      </c>
      <c r="K2386">
        <v>0</v>
      </c>
      <c r="L2386">
        <v>0</v>
      </c>
      <c r="M2386">
        <v>0</v>
      </c>
    </row>
    <row r="2387" spans="1:13" x14ac:dyDescent="0.25">
      <c r="A2387">
        <v>1999</v>
      </c>
      <c r="B2387">
        <v>2</v>
      </c>
      <c r="C2387">
        <v>22</v>
      </c>
      <c r="D2387">
        <v>50.25</v>
      </c>
      <c r="E2387">
        <v>-4.2169999999999996</v>
      </c>
      <c r="F2387">
        <v>10</v>
      </c>
      <c r="G2387">
        <v>0</v>
      </c>
      <c r="H2387">
        <v>0</v>
      </c>
      <c r="I2387">
        <v>0</v>
      </c>
      <c r="J2387">
        <v>0</v>
      </c>
      <c r="K2387">
        <v>0</v>
      </c>
      <c r="L2387">
        <v>0</v>
      </c>
      <c r="M2387">
        <v>0</v>
      </c>
    </row>
    <row r="2388" spans="1:13" x14ac:dyDescent="0.25">
      <c r="A2388">
        <v>1999</v>
      </c>
      <c r="B2388">
        <v>3</v>
      </c>
      <c r="C2388">
        <v>8</v>
      </c>
      <c r="D2388">
        <v>50.25</v>
      </c>
      <c r="E2388">
        <v>-4.2169999999999996</v>
      </c>
      <c r="F2388">
        <v>10</v>
      </c>
      <c r="G2388">
        <v>1000</v>
      </c>
      <c r="H2388">
        <v>8.2652816969244693E-4</v>
      </c>
      <c r="I2388">
        <v>3.4754692982584268E-2</v>
      </c>
      <c r="J2388">
        <v>1.265138100546599E-2</v>
      </c>
      <c r="K2388">
        <v>2.862518431894109E-2</v>
      </c>
      <c r="L2388">
        <v>6.0082541043100095</v>
      </c>
      <c r="M2388">
        <v>0.41471361343812685</v>
      </c>
    </row>
    <row r="2389" spans="1:13" x14ac:dyDescent="0.25">
      <c r="A2389">
        <v>1999</v>
      </c>
      <c r="B2389">
        <v>3</v>
      </c>
      <c r="C2389">
        <v>15</v>
      </c>
      <c r="D2389">
        <v>50.25</v>
      </c>
      <c r="E2389">
        <v>-4.2169999999999996</v>
      </c>
      <c r="F2389">
        <v>10</v>
      </c>
      <c r="G2389">
        <v>0</v>
      </c>
      <c r="H2389">
        <v>0</v>
      </c>
      <c r="I2389">
        <v>0</v>
      </c>
      <c r="J2389">
        <v>0</v>
      </c>
      <c r="K2389">
        <v>0</v>
      </c>
      <c r="L2389">
        <v>0</v>
      </c>
      <c r="M2389">
        <v>0</v>
      </c>
    </row>
    <row r="2390" spans="1:13" x14ac:dyDescent="0.25">
      <c r="A2390">
        <v>1999</v>
      </c>
      <c r="B2390">
        <v>3</v>
      </c>
      <c r="C2390">
        <v>22</v>
      </c>
      <c r="D2390">
        <v>50.25</v>
      </c>
      <c r="E2390">
        <v>-4.2169999999999996</v>
      </c>
      <c r="F2390">
        <v>10</v>
      </c>
      <c r="G2390">
        <v>1000</v>
      </c>
      <c r="H2390">
        <v>8.2652816969244693E-4</v>
      </c>
      <c r="I2390">
        <v>3.4754692982584268E-2</v>
      </c>
      <c r="J2390">
        <v>1.265138100546599E-2</v>
      </c>
      <c r="K2390">
        <v>2.862518431894109E-2</v>
      </c>
      <c r="L2390">
        <v>6.0082541043100095</v>
      </c>
      <c r="M2390">
        <v>0.41471361343812685</v>
      </c>
    </row>
    <row r="2391" spans="1:13" x14ac:dyDescent="0.25">
      <c r="A2391">
        <v>1999</v>
      </c>
      <c r="B2391">
        <v>3</v>
      </c>
      <c r="C2391">
        <v>24</v>
      </c>
      <c r="D2391">
        <v>69.366699999999994</v>
      </c>
      <c r="E2391">
        <v>19.001200000000001</v>
      </c>
      <c r="F2391">
        <v>1</v>
      </c>
      <c r="G2391">
        <v>19704</v>
      </c>
      <c r="H2391">
        <v>1.6285911055619974E-2</v>
      </c>
      <c r="I2391">
        <v>0.68480647052884036</v>
      </c>
      <c r="J2391">
        <v>0.19277746363675088</v>
      </c>
      <c r="K2391">
        <v>0.19277746363675088</v>
      </c>
      <c r="L2391">
        <v>0.19277746363675088</v>
      </c>
      <c r="M2391">
        <v>0.19277746363675088</v>
      </c>
    </row>
    <row r="2392" spans="1:13" x14ac:dyDescent="0.25">
      <c r="A2392">
        <v>1999</v>
      </c>
      <c r="B2392">
        <v>3</v>
      </c>
      <c r="C2392">
        <v>24</v>
      </c>
      <c r="D2392">
        <v>69.366699999999994</v>
      </c>
      <c r="E2392">
        <v>19.001200000000001</v>
      </c>
      <c r="F2392">
        <v>3</v>
      </c>
      <c r="G2392">
        <v>31356</v>
      </c>
      <c r="H2392">
        <v>2.5916617288876367E-2</v>
      </c>
      <c r="I2392">
        <v>1.0897681531619123</v>
      </c>
      <c r="J2392">
        <v>0.30677680419173575</v>
      </c>
      <c r="K2392">
        <v>0.30677680419173575</v>
      </c>
      <c r="L2392">
        <v>0.30677680419173575</v>
      </c>
      <c r="M2392">
        <v>0.30677680419173575</v>
      </c>
    </row>
    <row r="2393" spans="1:13" x14ac:dyDescent="0.25">
      <c r="A2393">
        <v>1999</v>
      </c>
      <c r="B2393">
        <v>3</v>
      </c>
      <c r="C2393">
        <v>26</v>
      </c>
      <c r="D2393">
        <v>-49.860799999999998</v>
      </c>
      <c r="E2393">
        <v>20.0044</v>
      </c>
      <c r="F2393">
        <v>0</v>
      </c>
      <c r="G2393">
        <v>203609.35453423962</v>
      </c>
      <c r="H2393">
        <v>0.58052722316426952</v>
      </c>
      <c r="I2393">
        <v>12.837299716269218</v>
      </c>
      <c r="J2393">
        <v>4.1835031179544115</v>
      </c>
      <c r="K2393">
        <v>4.2423012081371123</v>
      </c>
      <c r="L2393">
        <v>72.878676014776502</v>
      </c>
      <c r="M2393">
        <v>4.8964730329071529</v>
      </c>
    </row>
    <row r="2394" spans="1:13" x14ac:dyDescent="0.25">
      <c r="A2394">
        <v>1999</v>
      </c>
      <c r="B2394">
        <v>3</v>
      </c>
      <c r="C2394">
        <v>26</v>
      </c>
      <c r="D2394">
        <v>69.366699999999994</v>
      </c>
      <c r="E2394">
        <v>19.001200000000001</v>
      </c>
      <c r="F2394">
        <v>1</v>
      </c>
      <c r="G2394">
        <v>72135</v>
      </c>
      <c r="H2394">
        <v>5.962160952076466E-2</v>
      </c>
      <c r="I2394">
        <v>2.5070297782987159</v>
      </c>
      <c r="J2394">
        <v>0.70574514511962161</v>
      </c>
      <c r="K2394">
        <v>0.70574514511962161</v>
      </c>
      <c r="L2394">
        <v>0.70574514511962161</v>
      </c>
      <c r="M2394">
        <v>0.70574514511962161</v>
      </c>
    </row>
    <row r="2395" spans="1:13" x14ac:dyDescent="0.25">
      <c r="A2395">
        <v>1999</v>
      </c>
      <c r="B2395">
        <v>3</v>
      </c>
      <c r="C2395">
        <v>26</v>
      </c>
      <c r="D2395">
        <v>69.366699999999994</v>
      </c>
      <c r="E2395">
        <v>19.001200000000001</v>
      </c>
      <c r="F2395">
        <v>2</v>
      </c>
      <c r="G2395">
        <v>107755.1</v>
      </c>
      <c r="H2395">
        <v>8.9062625578026591E-2</v>
      </c>
      <c r="I2395">
        <v>3.7449954178076661</v>
      </c>
      <c r="J2395">
        <v>1.0542405030412332</v>
      </c>
      <c r="K2395">
        <v>1.0542405030412332</v>
      </c>
      <c r="L2395">
        <v>1.0542405030412332</v>
      </c>
      <c r="M2395">
        <v>1.0542405030412332</v>
      </c>
    </row>
    <row r="2396" spans="1:13" x14ac:dyDescent="0.25">
      <c r="A2396">
        <v>1999</v>
      </c>
      <c r="B2396">
        <v>3</v>
      </c>
      <c r="C2396">
        <v>26</v>
      </c>
      <c r="D2396">
        <v>69.366699999999994</v>
      </c>
      <c r="E2396">
        <v>19.001200000000001</v>
      </c>
      <c r="F2396">
        <v>3</v>
      </c>
      <c r="G2396">
        <v>3696</v>
      </c>
      <c r="H2396">
        <v>3.0548481151832841E-3</v>
      </c>
      <c r="I2396">
        <v>0.12845334526363145</v>
      </c>
      <c r="J2396">
        <v>3.6160449939171301E-2</v>
      </c>
      <c r="K2396">
        <v>3.6160449939171301E-2</v>
      </c>
      <c r="L2396">
        <v>3.6160449939171301E-2</v>
      </c>
      <c r="M2396">
        <v>3.6160449939171301E-2</v>
      </c>
    </row>
    <row r="2397" spans="1:13" x14ac:dyDescent="0.25">
      <c r="A2397">
        <v>1999</v>
      </c>
      <c r="B2397">
        <v>3</v>
      </c>
      <c r="C2397">
        <v>27</v>
      </c>
      <c r="D2397">
        <v>-49.337499999999999</v>
      </c>
      <c r="E2397">
        <v>19.310600000000001</v>
      </c>
      <c r="F2397">
        <v>0</v>
      </c>
      <c r="G2397">
        <v>187389.38053098824</v>
      </c>
      <c r="H2397">
        <v>0.55019194579331177</v>
      </c>
      <c r="I2397">
        <v>11.88843635105412</v>
      </c>
      <c r="J2397">
        <v>3.8764548600861248</v>
      </c>
      <c r="K2397">
        <v>3.9311985001166363</v>
      </c>
      <c r="L2397">
        <v>67.834719579436026</v>
      </c>
      <c r="M2397">
        <v>4.5402615969287554</v>
      </c>
    </row>
    <row r="2398" spans="1:13" x14ac:dyDescent="0.25">
      <c r="A2398">
        <v>1999</v>
      </c>
      <c r="B2398">
        <v>3</v>
      </c>
      <c r="C2398">
        <v>29</v>
      </c>
      <c r="D2398">
        <v>-48.749200000000002</v>
      </c>
      <c r="E2398">
        <v>20.697199999999999</v>
      </c>
      <c r="F2398">
        <v>5</v>
      </c>
      <c r="G2398">
        <v>208723.99516546767</v>
      </c>
      <c r="H2398">
        <v>0.60245725452224397</v>
      </c>
      <c r="I2398">
        <v>13.18582424997877</v>
      </c>
      <c r="J2398">
        <v>4.2978500438673306</v>
      </c>
      <c r="K2398">
        <v>4.3583474231684454</v>
      </c>
      <c r="L2398">
        <v>74.978341841837903</v>
      </c>
      <c r="M2398">
        <v>5.0314250841646411</v>
      </c>
    </row>
    <row r="2399" spans="1:13" x14ac:dyDescent="0.25">
      <c r="A2399">
        <v>1999</v>
      </c>
      <c r="B2399">
        <v>3</v>
      </c>
      <c r="C2399">
        <v>29</v>
      </c>
      <c r="D2399">
        <v>50.25</v>
      </c>
      <c r="E2399">
        <v>-4.2169999999999996</v>
      </c>
      <c r="F2399">
        <v>10</v>
      </c>
      <c r="G2399">
        <v>0</v>
      </c>
      <c r="H2399">
        <v>0</v>
      </c>
      <c r="I2399">
        <v>0</v>
      </c>
      <c r="J2399">
        <v>0</v>
      </c>
      <c r="K2399">
        <v>0</v>
      </c>
      <c r="L2399">
        <v>0</v>
      </c>
      <c r="M2399">
        <v>0</v>
      </c>
    </row>
    <row r="2400" spans="1:13" x14ac:dyDescent="0.25">
      <c r="A2400">
        <v>1999</v>
      </c>
      <c r="B2400">
        <v>3</v>
      </c>
      <c r="C2400">
        <v>29</v>
      </c>
      <c r="D2400">
        <v>69.366699999999994</v>
      </c>
      <c r="E2400">
        <v>19.001200000000001</v>
      </c>
      <c r="F2400">
        <v>1</v>
      </c>
      <c r="G2400">
        <v>22750</v>
      </c>
      <c r="H2400">
        <v>1.8803515860503169E-2</v>
      </c>
      <c r="I2400">
        <v>0.79066926535379201</v>
      </c>
      <c r="J2400">
        <v>0.22257852708770212</v>
      </c>
      <c r="K2400">
        <v>0.22257852708770212</v>
      </c>
      <c r="L2400">
        <v>0.22257852708770212</v>
      </c>
      <c r="M2400">
        <v>0.22257852708770212</v>
      </c>
    </row>
    <row r="2401" spans="1:13" x14ac:dyDescent="0.25">
      <c r="A2401">
        <v>1999</v>
      </c>
      <c r="B2401">
        <v>3</v>
      </c>
      <c r="C2401">
        <v>29</v>
      </c>
      <c r="D2401">
        <v>69.366699999999994</v>
      </c>
      <c r="E2401">
        <v>19.001200000000001</v>
      </c>
      <c r="F2401">
        <v>2</v>
      </c>
      <c r="G2401">
        <v>94117.65</v>
      </c>
      <c r="H2401">
        <v>7.7790888990254325E-2</v>
      </c>
      <c r="I2401">
        <v>3.2710300299923221</v>
      </c>
      <c r="J2401">
        <v>0.92081617186619191</v>
      </c>
      <c r="K2401">
        <v>0.92081617186619191</v>
      </c>
      <c r="L2401">
        <v>0.92081617186619191</v>
      </c>
      <c r="M2401">
        <v>0.92081617186619191</v>
      </c>
    </row>
    <row r="2402" spans="1:13" x14ac:dyDescent="0.25">
      <c r="A2402">
        <v>1999</v>
      </c>
      <c r="B2402">
        <v>3</v>
      </c>
      <c r="C2402">
        <v>29</v>
      </c>
      <c r="D2402">
        <v>69.366699999999994</v>
      </c>
      <c r="E2402">
        <v>19.001200000000001</v>
      </c>
      <c r="F2402">
        <v>3</v>
      </c>
      <c r="G2402">
        <v>88163.26999999999</v>
      </c>
      <c r="H2402">
        <v>0.10902760135670403</v>
      </c>
      <c r="I2402">
        <v>3.0640873811906819</v>
      </c>
      <c r="J2402">
        <v>0.92576714241290492</v>
      </c>
      <c r="K2402">
        <v>1.2778428659606131</v>
      </c>
      <c r="L2402">
        <v>133.07376755827815</v>
      </c>
      <c r="M2402">
        <v>9.7875484362593443</v>
      </c>
    </row>
    <row r="2403" spans="1:13" x14ac:dyDescent="0.25">
      <c r="A2403">
        <v>1999</v>
      </c>
      <c r="B2403">
        <v>3</v>
      </c>
      <c r="C2403">
        <v>29</v>
      </c>
      <c r="D2403">
        <v>69.366699999999994</v>
      </c>
      <c r="E2403">
        <v>19.001200000000001</v>
      </c>
      <c r="F2403">
        <v>4</v>
      </c>
      <c r="G2403">
        <v>89600</v>
      </c>
      <c r="H2403">
        <v>7.4056924004443248E-2</v>
      </c>
      <c r="I2403">
        <v>3.1140204912395504</v>
      </c>
      <c r="J2403">
        <v>0.87661696822233448</v>
      </c>
      <c r="K2403">
        <v>0.87661696822233448</v>
      </c>
      <c r="L2403">
        <v>0.87661696822233448</v>
      </c>
      <c r="M2403">
        <v>0.87661696822233448</v>
      </c>
    </row>
    <row r="2404" spans="1:13" x14ac:dyDescent="0.25">
      <c r="A2404">
        <v>1999</v>
      </c>
      <c r="B2404">
        <v>3</v>
      </c>
      <c r="C2404">
        <v>29</v>
      </c>
      <c r="D2404">
        <v>69.366699999999994</v>
      </c>
      <c r="E2404">
        <v>19.001200000000001</v>
      </c>
      <c r="F2404">
        <v>5</v>
      </c>
      <c r="G2404">
        <v>25740</v>
      </c>
      <c r="H2404">
        <v>2.1274835087883585E-2</v>
      </c>
      <c r="I2404">
        <v>0.89458579737171906</v>
      </c>
      <c r="J2404">
        <v>0.25183170493351442</v>
      </c>
      <c r="K2404">
        <v>0.25183170493351442</v>
      </c>
      <c r="L2404">
        <v>0.25183170493351442</v>
      </c>
      <c r="M2404">
        <v>0.25183170493351442</v>
      </c>
    </row>
    <row r="2405" spans="1:13" x14ac:dyDescent="0.25">
      <c r="A2405">
        <v>1999</v>
      </c>
      <c r="B2405">
        <v>3</v>
      </c>
      <c r="C2405">
        <v>29</v>
      </c>
      <c r="D2405">
        <v>69.366699999999994</v>
      </c>
      <c r="E2405">
        <v>19.001200000000001</v>
      </c>
      <c r="F2405">
        <v>6</v>
      </c>
      <c r="G2405">
        <v>5640</v>
      </c>
      <c r="H2405">
        <v>4.6616188770654005E-3</v>
      </c>
      <c r="I2405">
        <v>0.19601646842177525</v>
      </c>
      <c r="J2405">
        <v>5.5179907374709451E-2</v>
      </c>
      <c r="K2405">
        <v>5.5179907374709451E-2</v>
      </c>
      <c r="L2405">
        <v>5.5179907374709451E-2</v>
      </c>
      <c r="M2405">
        <v>5.5179907374709451E-2</v>
      </c>
    </row>
    <row r="2406" spans="1:13" x14ac:dyDescent="0.25">
      <c r="A2406">
        <v>1999</v>
      </c>
      <c r="B2406">
        <v>3</v>
      </c>
      <c r="C2406">
        <v>31</v>
      </c>
      <c r="D2406">
        <v>-49.556699999999999</v>
      </c>
      <c r="E2406">
        <v>20.1953</v>
      </c>
      <c r="F2406">
        <v>0</v>
      </c>
      <c r="G2406">
        <v>166405.93795766548</v>
      </c>
      <c r="H2406">
        <v>0.4648848802445717</v>
      </c>
      <c r="I2406">
        <v>10.343509779669869</v>
      </c>
      <c r="J2406">
        <v>3.3664459606513435</v>
      </c>
      <c r="K2406">
        <v>3.4132363394510303</v>
      </c>
      <c r="L2406">
        <v>58.032731065570914</v>
      </c>
      <c r="M2406">
        <v>3.9338135790512068</v>
      </c>
    </row>
    <row r="2407" spans="1:13" x14ac:dyDescent="0.25">
      <c r="A2407">
        <v>1999</v>
      </c>
      <c r="B2407">
        <v>4</v>
      </c>
      <c r="C2407">
        <v>1</v>
      </c>
      <c r="D2407">
        <v>-49.432200000000002</v>
      </c>
      <c r="E2407">
        <v>19.652799999999999</v>
      </c>
      <c r="F2407">
        <v>0</v>
      </c>
      <c r="G2407">
        <v>81450.264697691353</v>
      </c>
      <c r="H2407">
        <v>0.21085808389088306</v>
      </c>
      <c r="I2407">
        <v>4.8394563546960923</v>
      </c>
      <c r="J2407">
        <v>1.5683978099613523</v>
      </c>
      <c r="K2407">
        <v>1.5893944967401956</v>
      </c>
      <c r="L2407">
        <v>26.099314104202218</v>
      </c>
      <c r="M2407">
        <v>1.8229980179015353</v>
      </c>
    </row>
    <row r="2408" spans="1:13" x14ac:dyDescent="0.25">
      <c r="A2408">
        <v>1999</v>
      </c>
      <c r="B2408">
        <v>4</v>
      </c>
      <c r="C2408">
        <v>4</v>
      </c>
      <c r="D2408">
        <v>-49.963999999999999</v>
      </c>
      <c r="E2408">
        <v>19.062999999999999</v>
      </c>
      <c r="F2408">
        <v>60</v>
      </c>
      <c r="G2408">
        <v>97281.839832683923</v>
      </c>
      <c r="H2408">
        <v>0.24127461213347959</v>
      </c>
      <c r="I2408">
        <v>5.6180303005783045</v>
      </c>
      <c r="J2408">
        <v>1.815656036078197</v>
      </c>
      <c r="K2408">
        <v>1.8393510197644545</v>
      </c>
      <c r="L2408">
        <v>29.499055208688244</v>
      </c>
      <c r="M2408">
        <v>2.1029750706098307</v>
      </c>
    </row>
    <row r="2409" spans="1:13" x14ac:dyDescent="0.25">
      <c r="A2409">
        <v>1999</v>
      </c>
      <c r="B2409">
        <v>4</v>
      </c>
      <c r="C2409">
        <v>5</v>
      </c>
      <c r="D2409">
        <v>50.25</v>
      </c>
      <c r="E2409">
        <v>-4.2169999999999996</v>
      </c>
      <c r="F2409">
        <v>10</v>
      </c>
      <c r="G2409">
        <v>122040</v>
      </c>
      <c r="H2409">
        <v>0.10086949782926623</v>
      </c>
      <c r="I2409">
        <v>4.2414627315945834</v>
      </c>
      <c r="J2409">
        <v>1.5439745379070695</v>
      </c>
      <c r="K2409">
        <v>3.4934174942835705</v>
      </c>
      <c r="L2409">
        <v>733.24733088999358</v>
      </c>
      <c r="M2409">
        <v>50.611649383988997</v>
      </c>
    </row>
    <row r="2410" spans="1:13" x14ac:dyDescent="0.25">
      <c r="A2410">
        <v>1999</v>
      </c>
      <c r="B2410">
        <v>4</v>
      </c>
      <c r="C2410">
        <v>6</v>
      </c>
      <c r="D2410">
        <v>-49.816666666666698</v>
      </c>
      <c r="E2410">
        <v>20</v>
      </c>
      <c r="F2410">
        <v>60</v>
      </c>
      <c r="G2410">
        <v>114126.73177384623</v>
      </c>
      <c r="H2410">
        <v>0.32700113673190573</v>
      </c>
      <c r="I2410">
        <v>7.196733588279276</v>
      </c>
      <c r="J2410">
        <v>2.3453537580137747</v>
      </c>
      <c r="K2410">
        <v>2.3783213446607387</v>
      </c>
      <c r="L2410">
        <v>40.862150097267502</v>
      </c>
      <c r="M2410">
        <v>2.7451098959231408</v>
      </c>
    </row>
    <row r="2411" spans="1:13" x14ac:dyDescent="0.25">
      <c r="A2411">
        <v>1999</v>
      </c>
      <c r="B2411">
        <v>4</v>
      </c>
      <c r="C2411">
        <v>6</v>
      </c>
      <c r="D2411">
        <v>69.366699999999994</v>
      </c>
      <c r="E2411">
        <v>19.001200000000001</v>
      </c>
      <c r="F2411">
        <v>1</v>
      </c>
      <c r="G2411">
        <v>38300</v>
      </c>
      <c r="H2411">
        <v>3.1656028899220721E-2</v>
      </c>
      <c r="I2411">
        <v>1.3311047412329773</v>
      </c>
      <c r="J2411">
        <v>0.37471461922896665</v>
      </c>
      <c r="K2411">
        <v>0.37471461922896665</v>
      </c>
      <c r="L2411">
        <v>0.37471461922896665</v>
      </c>
      <c r="M2411">
        <v>0.37471461922896665</v>
      </c>
    </row>
    <row r="2412" spans="1:13" x14ac:dyDescent="0.25">
      <c r="A2412">
        <v>1999</v>
      </c>
      <c r="B2412">
        <v>4</v>
      </c>
      <c r="C2412">
        <v>6</v>
      </c>
      <c r="D2412">
        <v>69.366699999999994</v>
      </c>
      <c r="E2412">
        <v>19.001200000000001</v>
      </c>
      <c r="F2412">
        <v>2</v>
      </c>
      <c r="G2412">
        <v>8000</v>
      </c>
      <c r="H2412">
        <v>6.6122253575395754E-3</v>
      </c>
      <c r="I2412">
        <v>0.27803754386067414</v>
      </c>
      <c r="J2412">
        <v>7.8269372162708434E-2</v>
      </c>
      <c r="K2412">
        <v>7.8269372162708434E-2</v>
      </c>
      <c r="L2412">
        <v>7.8269372162708434E-2</v>
      </c>
      <c r="M2412">
        <v>7.8269372162708434E-2</v>
      </c>
    </row>
    <row r="2413" spans="1:13" x14ac:dyDescent="0.25">
      <c r="A2413">
        <v>1999</v>
      </c>
      <c r="B2413">
        <v>4</v>
      </c>
      <c r="C2413">
        <v>6</v>
      </c>
      <c r="D2413">
        <v>69.366699999999994</v>
      </c>
      <c r="E2413">
        <v>19.001200000000001</v>
      </c>
      <c r="F2413">
        <v>3</v>
      </c>
      <c r="G2413">
        <v>3460.21</v>
      </c>
      <c r="H2413">
        <v>2.8599610380515019E-3</v>
      </c>
      <c r="I2413">
        <v>0.1202585362052679</v>
      </c>
      <c r="J2413">
        <v>3.3853558031390674E-2</v>
      </c>
      <c r="K2413">
        <v>3.3853558031390674E-2</v>
      </c>
      <c r="L2413">
        <v>3.3853558031390674E-2</v>
      </c>
      <c r="M2413">
        <v>3.3853558031390674E-2</v>
      </c>
    </row>
    <row r="2414" spans="1:13" x14ac:dyDescent="0.25">
      <c r="A2414">
        <v>1999</v>
      </c>
      <c r="B2414">
        <v>4</v>
      </c>
      <c r="C2414">
        <v>6</v>
      </c>
      <c r="D2414">
        <v>69.366699999999994</v>
      </c>
      <c r="E2414">
        <v>19.001200000000001</v>
      </c>
      <c r="F2414">
        <v>4</v>
      </c>
      <c r="G2414">
        <v>8877.5499999999993</v>
      </c>
      <c r="H2414">
        <v>7.3375451528531815E-3</v>
      </c>
      <c r="I2414">
        <v>0.30853652468754095</v>
      </c>
      <c r="J2414">
        <v>8.6855033105381535E-2</v>
      </c>
      <c r="K2414">
        <v>8.6855033105381535E-2</v>
      </c>
      <c r="L2414">
        <v>8.6855033105381535E-2</v>
      </c>
      <c r="M2414">
        <v>8.6855033105381535E-2</v>
      </c>
    </row>
    <row r="2415" spans="1:13" x14ac:dyDescent="0.25">
      <c r="A2415">
        <v>1999</v>
      </c>
      <c r="B2415">
        <v>4</v>
      </c>
      <c r="C2415">
        <v>6</v>
      </c>
      <c r="D2415">
        <v>69.366699999999994</v>
      </c>
      <c r="E2415">
        <v>19.001200000000001</v>
      </c>
      <c r="F2415">
        <v>5</v>
      </c>
      <c r="G2415">
        <v>63342</v>
      </c>
      <c r="H2415">
        <v>5.2353947324658978E-2</v>
      </c>
      <c r="I2415">
        <v>2.2014317629028524</v>
      </c>
      <c r="J2415">
        <v>0.61971732144128477</v>
      </c>
      <c r="K2415">
        <v>0.61971732144128477</v>
      </c>
      <c r="L2415">
        <v>0.61971732144128477</v>
      </c>
      <c r="M2415">
        <v>0.61971732144128477</v>
      </c>
    </row>
    <row r="2416" spans="1:13" x14ac:dyDescent="0.25">
      <c r="A2416">
        <v>1999</v>
      </c>
      <c r="B2416">
        <v>4</v>
      </c>
      <c r="C2416">
        <v>6</v>
      </c>
      <c r="D2416">
        <v>69.366699999999994</v>
      </c>
      <c r="E2416">
        <v>19.001200000000001</v>
      </c>
      <c r="F2416">
        <v>6</v>
      </c>
      <c r="G2416">
        <v>35700</v>
      </c>
      <c r="H2416">
        <v>2.9507055658020358E-2</v>
      </c>
      <c r="I2416">
        <v>1.2407425394782583</v>
      </c>
      <c r="J2416">
        <v>0.34927707327608642</v>
      </c>
      <c r="K2416">
        <v>0.34927707327608642</v>
      </c>
      <c r="L2416">
        <v>0.34927707327608642</v>
      </c>
      <c r="M2416">
        <v>0.34927707327608642</v>
      </c>
    </row>
    <row r="2417" spans="1:13" x14ac:dyDescent="0.25">
      <c r="A2417">
        <v>1999</v>
      </c>
      <c r="B2417">
        <v>4</v>
      </c>
      <c r="C2417">
        <v>9</v>
      </c>
      <c r="D2417">
        <v>-60</v>
      </c>
      <c r="E2417">
        <v>18.516666666666666</v>
      </c>
      <c r="F2417">
        <v>60</v>
      </c>
      <c r="G2417">
        <v>21534.717997743115</v>
      </c>
      <c r="H2417">
        <v>3.9165988041371773E-2</v>
      </c>
      <c r="I2417">
        <v>1.0147250518153281</v>
      </c>
      <c r="J2417">
        <v>0.32058086518347517</v>
      </c>
      <c r="K2417">
        <v>0.32387303962754294</v>
      </c>
      <c r="L2417">
        <v>4.1669046477928848</v>
      </c>
      <c r="M2417">
        <v>0.36050089194120088</v>
      </c>
    </row>
    <row r="2418" spans="1:13" x14ac:dyDescent="0.25">
      <c r="A2418">
        <v>1999</v>
      </c>
      <c r="B2418">
        <v>4</v>
      </c>
      <c r="C2418">
        <v>12</v>
      </c>
      <c r="D2418">
        <v>50.25</v>
      </c>
      <c r="E2418">
        <v>-4.2169999999999996</v>
      </c>
      <c r="F2418">
        <v>10</v>
      </c>
      <c r="G2418">
        <v>1376830</v>
      </c>
      <c r="H2418">
        <v>1.1379887798776518</v>
      </c>
      <c r="I2418">
        <v>47.851303939211498</v>
      </c>
      <c r="J2418">
        <v>17.418800909755738</v>
      </c>
      <c r="K2418">
        <v>39.412012525847658</v>
      </c>
      <c r="L2418">
        <v>8272.3444984371508</v>
      </c>
      <c r="M2418">
        <v>570.99014439001621</v>
      </c>
    </row>
    <row r="2419" spans="1:13" x14ac:dyDescent="0.25">
      <c r="A2419">
        <v>1999</v>
      </c>
      <c r="B2419">
        <v>4</v>
      </c>
      <c r="C2419">
        <v>12</v>
      </c>
      <c r="D2419">
        <v>69.366699999999994</v>
      </c>
      <c r="E2419">
        <v>19.001200000000001</v>
      </c>
      <c r="F2419">
        <v>1</v>
      </c>
      <c r="G2419">
        <v>115416</v>
      </c>
      <c r="H2419">
        <v>9.5394575233223464E-2</v>
      </c>
      <c r="I2419">
        <v>4.0112476452779458</v>
      </c>
      <c r="J2419">
        <v>1.1291922321913948</v>
      </c>
      <c r="K2419">
        <v>1.1291922321913948</v>
      </c>
      <c r="L2419">
        <v>1.1291922321913948</v>
      </c>
      <c r="M2419">
        <v>1.1291922321913948</v>
      </c>
    </row>
    <row r="2420" spans="1:13" x14ac:dyDescent="0.25">
      <c r="A2420">
        <v>1999</v>
      </c>
      <c r="B2420">
        <v>4</v>
      </c>
      <c r="C2420">
        <v>12</v>
      </c>
      <c r="D2420">
        <v>69.366699999999994</v>
      </c>
      <c r="E2420">
        <v>19.001200000000001</v>
      </c>
      <c r="F2420">
        <v>2</v>
      </c>
      <c r="G2420">
        <v>1250000</v>
      </c>
      <c r="H2420">
        <v>1.0331602121155588</v>
      </c>
      <c r="I2420">
        <v>43.443366228230332</v>
      </c>
      <c r="J2420">
        <v>12.229589400423194</v>
      </c>
      <c r="K2420">
        <v>12.229589400423194</v>
      </c>
      <c r="L2420">
        <v>12.229589400423194</v>
      </c>
      <c r="M2420">
        <v>12.229589400423194</v>
      </c>
    </row>
    <row r="2421" spans="1:13" x14ac:dyDescent="0.25">
      <c r="A2421">
        <v>1999</v>
      </c>
      <c r="B2421">
        <v>4</v>
      </c>
      <c r="C2421">
        <v>12</v>
      </c>
      <c r="D2421">
        <v>69.366699999999994</v>
      </c>
      <c r="E2421">
        <v>19.001200000000001</v>
      </c>
      <c r="F2421">
        <v>3</v>
      </c>
      <c r="G2421">
        <v>1718750</v>
      </c>
      <c r="H2421">
        <v>1.4205952916588931</v>
      </c>
      <c r="I2421">
        <v>59.734628563816706</v>
      </c>
      <c r="J2421">
        <v>16.81568542558189</v>
      </c>
      <c r="K2421">
        <v>16.81568542558189</v>
      </c>
      <c r="L2421">
        <v>16.81568542558189</v>
      </c>
      <c r="M2421">
        <v>16.81568542558189</v>
      </c>
    </row>
    <row r="2422" spans="1:13" x14ac:dyDescent="0.25">
      <c r="A2422">
        <v>1999</v>
      </c>
      <c r="B2422">
        <v>4</v>
      </c>
      <c r="C2422">
        <v>12</v>
      </c>
      <c r="D2422">
        <v>69.366699999999994</v>
      </c>
      <c r="E2422">
        <v>19.001200000000001</v>
      </c>
      <c r="F2422">
        <v>4</v>
      </c>
      <c r="G2422">
        <v>625000</v>
      </c>
      <c r="H2422">
        <v>0.51658010605777938</v>
      </c>
      <c r="I2422">
        <v>21.721683114115166</v>
      </c>
      <c r="J2422">
        <v>6.114794700211597</v>
      </c>
      <c r="K2422">
        <v>6.114794700211597</v>
      </c>
      <c r="L2422">
        <v>6.114794700211597</v>
      </c>
      <c r="M2422">
        <v>6.114794700211597</v>
      </c>
    </row>
    <row r="2423" spans="1:13" x14ac:dyDescent="0.25">
      <c r="A2423">
        <v>1999</v>
      </c>
      <c r="B2423">
        <v>4</v>
      </c>
      <c r="C2423">
        <v>12</v>
      </c>
      <c r="D2423">
        <v>69.366699999999994</v>
      </c>
      <c r="E2423">
        <v>19.001200000000001</v>
      </c>
      <c r="F2423">
        <v>5</v>
      </c>
      <c r="G2423">
        <v>54545.45</v>
      </c>
      <c r="H2423">
        <v>4.5083350953550878E-2</v>
      </c>
      <c r="I2423">
        <v>1.8957103683469008</v>
      </c>
      <c r="J2423">
        <v>0.53365476572905057</v>
      </c>
      <c r="K2423">
        <v>0.53365476572905057</v>
      </c>
      <c r="L2423">
        <v>0.53365476572905057</v>
      </c>
      <c r="M2423">
        <v>0.53365476572905057</v>
      </c>
    </row>
    <row r="2424" spans="1:13" x14ac:dyDescent="0.25">
      <c r="A2424">
        <v>1999</v>
      </c>
      <c r="B2424">
        <v>4</v>
      </c>
      <c r="C2424">
        <v>12</v>
      </c>
      <c r="D2424">
        <v>69.366699999999994</v>
      </c>
      <c r="E2424">
        <v>19.001200000000001</v>
      </c>
      <c r="F2424">
        <v>6</v>
      </c>
      <c r="G2424">
        <v>26011.200000000001</v>
      </c>
      <c r="H2424">
        <v>2.1498989527504175E-2</v>
      </c>
      <c r="I2424">
        <v>0.90401127010859583</v>
      </c>
      <c r="J2424">
        <v>0.25448503664983024</v>
      </c>
      <c r="K2424">
        <v>0.25448503664983024</v>
      </c>
      <c r="L2424">
        <v>0.25448503664983024</v>
      </c>
      <c r="M2424">
        <v>0.25448503664983024</v>
      </c>
    </row>
    <row r="2425" spans="1:13" x14ac:dyDescent="0.25">
      <c r="A2425">
        <v>1999</v>
      </c>
      <c r="B2425">
        <v>4</v>
      </c>
      <c r="C2425">
        <v>15</v>
      </c>
      <c r="D2425">
        <v>69.366699999999994</v>
      </c>
      <c r="E2425">
        <v>19.001200000000001</v>
      </c>
      <c r="F2425">
        <v>1</v>
      </c>
      <c r="G2425">
        <v>937500</v>
      </c>
      <c r="H2425">
        <v>0.77487015908666901</v>
      </c>
      <c r="I2425">
        <v>32.582524671172749</v>
      </c>
      <c r="J2425">
        <v>9.1721920503173955</v>
      </c>
      <c r="K2425">
        <v>9.1721920503173955</v>
      </c>
      <c r="L2425">
        <v>9.1721920503173955</v>
      </c>
      <c r="M2425">
        <v>9.1721920503173955</v>
      </c>
    </row>
    <row r="2426" spans="1:13" x14ac:dyDescent="0.25">
      <c r="A2426">
        <v>1999</v>
      </c>
      <c r="B2426">
        <v>4</v>
      </c>
      <c r="C2426">
        <v>15</v>
      </c>
      <c r="D2426">
        <v>69.366699999999994</v>
      </c>
      <c r="E2426">
        <v>19.001200000000001</v>
      </c>
      <c r="F2426">
        <v>2</v>
      </c>
      <c r="G2426">
        <v>116326.53</v>
      </c>
      <c r="H2426">
        <v>9.6147153927573517E-2</v>
      </c>
      <c r="I2426">
        <v>4.0428928358793783</v>
      </c>
      <c r="J2426">
        <v>1.1381005586208086</v>
      </c>
      <c r="K2426">
        <v>1.1381005586208086</v>
      </c>
      <c r="L2426">
        <v>1.1381005586208086</v>
      </c>
      <c r="M2426">
        <v>1.1381005586208086</v>
      </c>
    </row>
    <row r="2427" spans="1:13" x14ac:dyDescent="0.25">
      <c r="A2427">
        <v>1999</v>
      </c>
      <c r="B2427">
        <v>4</v>
      </c>
      <c r="C2427">
        <v>15</v>
      </c>
      <c r="D2427">
        <v>69.366699999999994</v>
      </c>
      <c r="E2427">
        <v>19.001200000000001</v>
      </c>
      <c r="F2427">
        <v>3</v>
      </c>
      <c r="G2427">
        <v>781250</v>
      </c>
      <c r="H2427">
        <v>0.64572513257222419</v>
      </c>
      <c r="I2427">
        <v>27.152103892643957</v>
      </c>
      <c r="J2427">
        <v>7.6434933752644962</v>
      </c>
      <c r="K2427">
        <v>7.6434933752644962</v>
      </c>
      <c r="L2427">
        <v>7.6434933752644962</v>
      </c>
      <c r="M2427">
        <v>7.6434933752644962</v>
      </c>
    </row>
    <row r="2428" spans="1:13" x14ac:dyDescent="0.25">
      <c r="A2428">
        <v>1999</v>
      </c>
      <c r="B2428">
        <v>4</v>
      </c>
      <c r="C2428">
        <v>15</v>
      </c>
      <c r="D2428">
        <v>69.366699999999994</v>
      </c>
      <c r="E2428">
        <v>19.001200000000001</v>
      </c>
      <c r="F2428">
        <v>4</v>
      </c>
      <c r="G2428">
        <v>1406250</v>
      </c>
      <c r="H2428">
        <v>1.1623052386300035</v>
      </c>
      <c r="I2428">
        <v>48.873787006759123</v>
      </c>
      <c r="J2428">
        <v>13.758288075476093</v>
      </c>
      <c r="K2428">
        <v>13.758288075476093</v>
      </c>
      <c r="L2428">
        <v>13.758288075476093</v>
      </c>
      <c r="M2428">
        <v>13.758288075476093</v>
      </c>
    </row>
    <row r="2429" spans="1:13" x14ac:dyDescent="0.25">
      <c r="A2429">
        <v>1999</v>
      </c>
      <c r="B2429">
        <v>4</v>
      </c>
      <c r="C2429">
        <v>15</v>
      </c>
      <c r="D2429">
        <v>69.366699999999994</v>
      </c>
      <c r="E2429">
        <v>19.001200000000001</v>
      </c>
      <c r="F2429">
        <v>5</v>
      </c>
      <c r="G2429">
        <v>140760</v>
      </c>
      <c r="H2429">
        <v>0.11634210516590883</v>
      </c>
      <c r="I2429">
        <v>4.892070584228561</v>
      </c>
      <c r="J2429">
        <v>1.377149603202855</v>
      </c>
      <c r="K2429">
        <v>1.377149603202855</v>
      </c>
      <c r="L2429">
        <v>1.377149603202855</v>
      </c>
      <c r="M2429">
        <v>1.377149603202855</v>
      </c>
    </row>
    <row r="2430" spans="1:13" x14ac:dyDescent="0.25">
      <c r="A2430">
        <v>1999</v>
      </c>
      <c r="B2430">
        <v>4</v>
      </c>
      <c r="C2430">
        <v>15</v>
      </c>
      <c r="D2430">
        <v>69.366699999999994</v>
      </c>
      <c r="E2430">
        <v>19.001200000000001</v>
      </c>
      <c r="F2430">
        <v>6</v>
      </c>
      <c r="G2430">
        <v>106184</v>
      </c>
      <c r="H2430">
        <v>8.7764067170622781E-2</v>
      </c>
      <c r="I2430">
        <v>3.6903923196627275</v>
      </c>
      <c r="J2430">
        <v>1.0388693767156292</v>
      </c>
      <c r="K2430">
        <v>1.0388693767156292</v>
      </c>
      <c r="L2430">
        <v>1.0388693767156292</v>
      </c>
      <c r="M2430">
        <v>1.0388693767156292</v>
      </c>
    </row>
    <row r="2431" spans="1:13" x14ac:dyDescent="0.25">
      <c r="A2431">
        <v>1999</v>
      </c>
      <c r="B2431">
        <v>4</v>
      </c>
      <c r="C2431">
        <v>16</v>
      </c>
      <c r="D2431">
        <v>-71.180000000000007</v>
      </c>
      <c r="E2431">
        <v>6.87</v>
      </c>
      <c r="F2431">
        <v>60</v>
      </c>
      <c r="G2431">
        <v>2210.1540793136101</v>
      </c>
      <c r="H2431">
        <v>1.8267546059133734E-3</v>
      </c>
      <c r="I2431">
        <v>0.1402175300622085</v>
      </c>
      <c r="J2431">
        <v>4.572064061483791E-2</v>
      </c>
      <c r="K2431">
        <v>4.6366311564744828E-2</v>
      </c>
      <c r="L2431">
        <v>0.8000729911842176</v>
      </c>
      <c r="M2431">
        <v>5.3549873857145269E-2</v>
      </c>
    </row>
    <row r="2432" spans="1:13" x14ac:dyDescent="0.25">
      <c r="A2432">
        <v>1999</v>
      </c>
      <c r="B2432">
        <v>4</v>
      </c>
      <c r="C2432">
        <v>19</v>
      </c>
      <c r="D2432">
        <v>-70.23</v>
      </c>
      <c r="E2432">
        <v>6.2</v>
      </c>
      <c r="F2432">
        <v>40</v>
      </c>
      <c r="G2432">
        <v>6059.0481786151804</v>
      </c>
      <c r="H2432">
        <v>5.0079740011491599E-3</v>
      </c>
      <c r="I2432">
        <v>0.17693933659967204</v>
      </c>
      <c r="J2432">
        <v>5.1621049803073735E-2</v>
      </c>
      <c r="K2432">
        <v>5.1621049803073735E-2</v>
      </c>
      <c r="L2432">
        <v>5.1621049803073735E-2</v>
      </c>
      <c r="M2432">
        <v>5.1621049803073735E-2</v>
      </c>
    </row>
    <row r="2433" spans="1:13" x14ac:dyDescent="0.25">
      <c r="A2433">
        <v>1999</v>
      </c>
      <c r="B2433">
        <v>4</v>
      </c>
      <c r="C2433">
        <v>19</v>
      </c>
      <c r="D2433">
        <v>50.25</v>
      </c>
      <c r="E2433">
        <v>-4.2169999999999996</v>
      </c>
      <c r="F2433">
        <v>10</v>
      </c>
      <c r="G2433">
        <v>4100229.9999999995</v>
      </c>
      <c r="H2433">
        <v>3.3889555972180614</v>
      </c>
      <c r="I2433">
        <v>142.50223480798147</v>
      </c>
      <c r="J2433">
        <v>51.873571940041813</v>
      </c>
      <c r="K2433">
        <v>117.36983950005181</v>
      </c>
      <c r="L2433">
        <v>24635.223726115029</v>
      </c>
      <c r="M2433">
        <v>1700.4211992274106</v>
      </c>
    </row>
    <row r="2434" spans="1:13" x14ac:dyDescent="0.25">
      <c r="A2434">
        <v>1999</v>
      </c>
      <c r="B2434">
        <v>4</v>
      </c>
      <c r="C2434">
        <v>19</v>
      </c>
      <c r="D2434">
        <v>69.366699999999994</v>
      </c>
      <c r="E2434">
        <v>19.001200000000001</v>
      </c>
      <c r="F2434">
        <v>1</v>
      </c>
      <c r="G2434">
        <v>212800</v>
      </c>
      <c r="H2434">
        <v>0.17588519451055271</v>
      </c>
      <c r="I2434">
        <v>7.3957986666939322</v>
      </c>
      <c r="J2434">
        <v>2.0819652995280444</v>
      </c>
      <c r="K2434">
        <v>2.0819652995280444</v>
      </c>
      <c r="L2434">
        <v>2.0819652995280444</v>
      </c>
      <c r="M2434">
        <v>2.0819652995280444</v>
      </c>
    </row>
    <row r="2435" spans="1:13" x14ac:dyDescent="0.25">
      <c r="A2435">
        <v>1999</v>
      </c>
      <c r="B2435">
        <v>4</v>
      </c>
      <c r="C2435">
        <v>19</v>
      </c>
      <c r="D2435">
        <v>69.366699999999994</v>
      </c>
      <c r="E2435">
        <v>19.001200000000001</v>
      </c>
      <c r="F2435">
        <v>2</v>
      </c>
      <c r="G2435">
        <v>1250000</v>
      </c>
      <c r="H2435">
        <v>1.0331602121155588</v>
      </c>
      <c r="I2435">
        <v>43.443366228230332</v>
      </c>
      <c r="J2435">
        <v>12.229589400423194</v>
      </c>
      <c r="K2435">
        <v>12.229589400423194</v>
      </c>
      <c r="L2435">
        <v>12.229589400423194</v>
      </c>
      <c r="M2435">
        <v>12.229589400423194</v>
      </c>
    </row>
    <row r="2436" spans="1:13" x14ac:dyDescent="0.25">
      <c r="A2436">
        <v>1999</v>
      </c>
      <c r="B2436">
        <v>4</v>
      </c>
      <c r="C2436">
        <v>19</v>
      </c>
      <c r="D2436">
        <v>69.366699999999994</v>
      </c>
      <c r="E2436">
        <v>19.001200000000001</v>
      </c>
      <c r="F2436">
        <v>3</v>
      </c>
      <c r="G2436">
        <v>1093750</v>
      </c>
      <c r="H2436">
        <v>0.90401518560111382</v>
      </c>
      <c r="I2436">
        <v>38.01294544970154</v>
      </c>
      <c r="J2436">
        <v>10.700890725370295</v>
      </c>
      <c r="K2436">
        <v>10.700890725370295</v>
      </c>
      <c r="L2436">
        <v>10.700890725370295</v>
      </c>
      <c r="M2436">
        <v>10.700890725370295</v>
      </c>
    </row>
    <row r="2437" spans="1:13" x14ac:dyDescent="0.25">
      <c r="A2437">
        <v>1999</v>
      </c>
      <c r="B2437">
        <v>4</v>
      </c>
      <c r="C2437">
        <v>19</v>
      </c>
      <c r="D2437">
        <v>69.366699999999994</v>
      </c>
      <c r="E2437">
        <v>19.001200000000001</v>
      </c>
      <c r="F2437">
        <v>4</v>
      </c>
      <c r="G2437">
        <v>1606445.58</v>
      </c>
      <c r="H2437">
        <v>1.3998656675608281</v>
      </c>
      <c r="I2437">
        <v>55.831522926129509</v>
      </c>
      <c r="J2437">
        <v>15.842959026615178</v>
      </c>
      <c r="K2437">
        <v>16.544937078031765</v>
      </c>
      <c r="L2437">
        <v>279.32319815181285</v>
      </c>
      <c r="M2437">
        <v>33.511817026963271</v>
      </c>
    </row>
    <row r="2438" spans="1:13" x14ac:dyDescent="0.25">
      <c r="A2438">
        <v>1999</v>
      </c>
      <c r="B2438">
        <v>4</v>
      </c>
      <c r="C2438">
        <v>19</v>
      </c>
      <c r="D2438">
        <v>69.366699999999994</v>
      </c>
      <c r="E2438">
        <v>19.001200000000001</v>
      </c>
      <c r="F2438">
        <v>5</v>
      </c>
      <c r="G2438">
        <v>1875000</v>
      </c>
      <c r="H2438">
        <v>1.549740318173338</v>
      </c>
      <c r="I2438">
        <v>65.165049342345498</v>
      </c>
      <c r="J2438">
        <v>18.344384100634791</v>
      </c>
      <c r="K2438">
        <v>18.344384100634791</v>
      </c>
      <c r="L2438">
        <v>18.344384100634791</v>
      </c>
      <c r="M2438">
        <v>18.344384100634791</v>
      </c>
    </row>
    <row r="2439" spans="1:13" x14ac:dyDescent="0.25">
      <c r="A2439">
        <v>1999</v>
      </c>
      <c r="B2439">
        <v>4</v>
      </c>
      <c r="C2439">
        <v>19</v>
      </c>
      <c r="D2439">
        <v>69.366699999999994</v>
      </c>
      <c r="E2439">
        <v>19.001200000000001</v>
      </c>
      <c r="F2439">
        <v>6</v>
      </c>
      <c r="G2439">
        <v>480700</v>
      </c>
      <c r="H2439">
        <v>0.63804045900742268</v>
      </c>
      <c r="I2439">
        <v>16.706580916728257</v>
      </c>
      <c r="J2439">
        <v>5.1238185896743431</v>
      </c>
      <c r="K2439">
        <v>7.467814487893679</v>
      </c>
      <c r="L2439">
        <v>884.91856220738305</v>
      </c>
      <c r="M2439">
        <v>64.122430576842987</v>
      </c>
    </row>
    <row r="2440" spans="1:13" x14ac:dyDescent="0.25">
      <c r="A2440">
        <v>1999</v>
      </c>
      <c r="B2440">
        <v>4</v>
      </c>
      <c r="C2440">
        <v>21</v>
      </c>
      <c r="D2440">
        <v>-67</v>
      </c>
      <c r="E2440">
        <v>1.6666666666666666E-2</v>
      </c>
      <c r="F2440">
        <v>50</v>
      </c>
      <c r="G2440">
        <v>46924.877633536882</v>
      </c>
      <c r="H2440">
        <v>0.1259909983658036</v>
      </c>
      <c r="I2440">
        <v>2.8176326659971327</v>
      </c>
      <c r="J2440">
        <v>0.91407737819471779</v>
      </c>
      <c r="K2440">
        <v>0.92642596221226348</v>
      </c>
      <c r="L2440">
        <v>15.341214577385967</v>
      </c>
      <c r="M2440">
        <v>1.0638130051414367</v>
      </c>
    </row>
    <row r="2441" spans="1:13" x14ac:dyDescent="0.25">
      <c r="A2441">
        <v>1999</v>
      </c>
      <c r="B2441">
        <v>4</v>
      </c>
      <c r="C2441">
        <v>22</v>
      </c>
      <c r="D2441">
        <v>69.366699999999994</v>
      </c>
      <c r="E2441">
        <v>19.001200000000001</v>
      </c>
      <c r="F2441">
        <v>1</v>
      </c>
      <c r="G2441">
        <v>1250000</v>
      </c>
      <c r="H2441">
        <v>1.0331602121155588</v>
      </c>
      <c r="I2441">
        <v>43.443366228230332</v>
      </c>
      <c r="J2441">
        <v>12.229589400423194</v>
      </c>
      <c r="K2441">
        <v>12.229589400423194</v>
      </c>
      <c r="L2441">
        <v>12.229589400423194</v>
      </c>
      <c r="M2441">
        <v>12.229589400423194</v>
      </c>
    </row>
    <row r="2442" spans="1:13" x14ac:dyDescent="0.25">
      <c r="A2442">
        <v>1999</v>
      </c>
      <c r="B2442">
        <v>4</v>
      </c>
      <c r="C2442">
        <v>22</v>
      </c>
      <c r="D2442">
        <v>69.366699999999994</v>
      </c>
      <c r="E2442">
        <v>19.001200000000001</v>
      </c>
      <c r="F2442">
        <v>2</v>
      </c>
      <c r="G2442">
        <v>1574336.73</v>
      </c>
      <c r="H2442">
        <v>1.3206519242474579</v>
      </c>
      <c r="I2442">
        <v>54.715589702355658</v>
      </c>
      <c r="J2442">
        <v>15.436737731617821</v>
      </c>
      <c r="K2442">
        <v>15.625815328512532</v>
      </c>
      <c r="L2442">
        <v>86.405068354638416</v>
      </c>
      <c r="M2442">
        <v>20.195839820120472</v>
      </c>
    </row>
    <row r="2443" spans="1:13" x14ac:dyDescent="0.25">
      <c r="A2443">
        <v>1999</v>
      </c>
      <c r="B2443">
        <v>4</v>
      </c>
      <c r="C2443">
        <v>22</v>
      </c>
      <c r="D2443">
        <v>69.366699999999994</v>
      </c>
      <c r="E2443">
        <v>19.001200000000001</v>
      </c>
      <c r="F2443">
        <v>3</v>
      </c>
      <c r="G2443">
        <v>4531250</v>
      </c>
      <c r="H2443">
        <v>3.7452057689189004</v>
      </c>
      <c r="I2443">
        <v>157.48220257733496</v>
      </c>
      <c r="J2443">
        <v>44.33226157653408</v>
      </c>
      <c r="K2443">
        <v>44.33226157653408</v>
      </c>
      <c r="L2443">
        <v>44.33226157653408</v>
      </c>
      <c r="M2443">
        <v>44.33226157653408</v>
      </c>
    </row>
    <row r="2444" spans="1:13" x14ac:dyDescent="0.25">
      <c r="A2444">
        <v>1999</v>
      </c>
      <c r="B2444">
        <v>4</v>
      </c>
      <c r="C2444">
        <v>22</v>
      </c>
      <c r="D2444">
        <v>69.366699999999994</v>
      </c>
      <c r="E2444">
        <v>19.001200000000001</v>
      </c>
      <c r="F2444">
        <v>4</v>
      </c>
      <c r="G2444">
        <v>949271.14</v>
      </c>
      <c r="H2444">
        <v>0.78459933788606262</v>
      </c>
      <c r="I2444">
        <v>32.99162702792777</v>
      </c>
      <c r="J2444">
        <v>9.2873570174973139</v>
      </c>
      <c r="K2444">
        <v>9.2873570174973139</v>
      </c>
      <c r="L2444">
        <v>9.2873570174973139</v>
      </c>
      <c r="M2444">
        <v>9.2873570174973139</v>
      </c>
    </row>
    <row r="2445" spans="1:13" x14ac:dyDescent="0.25">
      <c r="A2445">
        <v>1999</v>
      </c>
      <c r="B2445">
        <v>4</v>
      </c>
      <c r="C2445">
        <v>22</v>
      </c>
      <c r="D2445">
        <v>69.366699999999994</v>
      </c>
      <c r="E2445">
        <v>19.001200000000001</v>
      </c>
      <c r="F2445">
        <v>5</v>
      </c>
      <c r="G2445">
        <v>2032695.58</v>
      </c>
      <c r="H2445">
        <v>2.1951108718957171</v>
      </c>
      <c r="I2445">
        <v>70.645710809956057</v>
      </c>
      <c r="J2445">
        <v>20.787530573143894</v>
      </c>
      <c r="K2445">
        <v>25.802435519198756</v>
      </c>
      <c r="L2445">
        <v>1903.0805049905684</v>
      </c>
      <c r="M2445">
        <v>147.01319133031041</v>
      </c>
    </row>
    <row r="2446" spans="1:13" x14ac:dyDescent="0.25">
      <c r="A2446">
        <v>1999</v>
      </c>
      <c r="B2446">
        <v>4</v>
      </c>
      <c r="C2446">
        <v>22</v>
      </c>
      <c r="D2446">
        <v>69.366699999999994</v>
      </c>
      <c r="E2446">
        <v>19.001200000000001</v>
      </c>
      <c r="F2446">
        <v>6</v>
      </c>
      <c r="G2446">
        <v>937500</v>
      </c>
      <c r="H2446">
        <v>0.77487015908666901</v>
      </c>
      <c r="I2446">
        <v>32.582524671172749</v>
      </c>
      <c r="J2446">
        <v>9.1721920503173955</v>
      </c>
      <c r="K2446">
        <v>9.1721920503173955</v>
      </c>
      <c r="L2446">
        <v>9.1721920503173955</v>
      </c>
      <c r="M2446">
        <v>9.1721920503173955</v>
      </c>
    </row>
    <row r="2447" spans="1:13" x14ac:dyDescent="0.25">
      <c r="A2447">
        <v>1999</v>
      </c>
      <c r="B2447">
        <v>4</v>
      </c>
      <c r="C2447">
        <v>25</v>
      </c>
      <c r="D2447">
        <v>-54</v>
      </c>
      <c r="E2447">
        <v>19.966666666666665</v>
      </c>
      <c r="F2447">
        <v>40</v>
      </c>
      <c r="G2447">
        <v>987.82993519864795</v>
      </c>
      <c r="H2447">
        <v>8.1646926830714701E-4</v>
      </c>
      <c r="I2447">
        <v>6.2670324630978741E-2</v>
      </c>
      <c r="J2447">
        <v>2.0434872789422128E-2</v>
      </c>
      <c r="K2447">
        <v>2.0723455878979519E-2</v>
      </c>
      <c r="L2447">
        <v>0.35759319154850167</v>
      </c>
      <c r="M2447">
        <v>2.3934154146677298E-2</v>
      </c>
    </row>
    <row r="2448" spans="1:13" x14ac:dyDescent="0.25">
      <c r="A2448">
        <v>1999</v>
      </c>
      <c r="B2448">
        <v>4</v>
      </c>
      <c r="C2448">
        <v>26</v>
      </c>
      <c r="D2448">
        <v>50.25</v>
      </c>
      <c r="E2448">
        <v>-4.2169999999999996</v>
      </c>
      <c r="F2448">
        <v>10</v>
      </c>
      <c r="G2448">
        <v>0</v>
      </c>
      <c r="H2448">
        <v>0</v>
      </c>
      <c r="I2448">
        <v>0</v>
      </c>
      <c r="J2448">
        <v>0</v>
      </c>
      <c r="K2448">
        <v>0</v>
      </c>
      <c r="L2448">
        <v>0</v>
      </c>
      <c r="M2448">
        <v>0</v>
      </c>
    </row>
    <row r="2449" spans="1:13" x14ac:dyDescent="0.25">
      <c r="A2449">
        <v>1999</v>
      </c>
      <c r="B2449">
        <v>4</v>
      </c>
      <c r="C2449">
        <v>26</v>
      </c>
      <c r="D2449">
        <v>69.366699999999994</v>
      </c>
      <c r="E2449">
        <v>19.001200000000001</v>
      </c>
      <c r="F2449">
        <v>1</v>
      </c>
      <c r="G2449">
        <v>28120</v>
      </c>
      <c r="H2449">
        <v>6.9373100001151419E-2</v>
      </c>
      <c r="I2449">
        <v>0.97730196667026958</v>
      </c>
      <c r="J2449">
        <v>0.35575683387370366</v>
      </c>
      <c r="K2449">
        <v>0.80494018304862347</v>
      </c>
      <c r="L2449">
        <v>168.95210541319747</v>
      </c>
      <c r="M2449">
        <v>11.661746809880126</v>
      </c>
    </row>
    <row r="2450" spans="1:13" x14ac:dyDescent="0.25">
      <c r="A2450">
        <v>1999</v>
      </c>
      <c r="B2450">
        <v>4</v>
      </c>
      <c r="C2450">
        <v>26</v>
      </c>
      <c r="D2450">
        <v>69.366699999999994</v>
      </c>
      <c r="E2450">
        <v>19.001200000000001</v>
      </c>
      <c r="F2450">
        <v>2</v>
      </c>
      <c r="G2450">
        <v>648945.57999999996</v>
      </c>
      <c r="H2450">
        <v>0.5756547545615337</v>
      </c>
      <c r="I2450">
        <v>22.553904395305075</v>
      </c>
      <c r="J2450">
        <v>6.4177393561884637</v>
      </c>
      <c r="K2450">
        <v>6.8002413413355463</v>
      </c>
      <c r="L2450">
        <v>149.9859240152953</v>
      </c>
      <c r="M2450">
        <v>16.045352707883339</v>
      </c>
    </row>
    <row r="2451" spans="1:13" x14ac:dyDescent="0.25">
      <c r="A2451">
        <v>1999</v>
      </c>
      <c r="B2451">
        <v>4</v>
      </c>
      <c r="C2451">
        <v>26</v>
      </c>
      <c r="D2451">
        <v>69.366699999999994</v>
      </c>
      <c r="E2451">
        <v>19.001200000000001</v>
      </c>
      <c r="F2451">
        <v>3</v>
      </c>
      <c r="G2451">
        <v>899021.6</v>
      </c>
      <c r="H2451">
        <v>1.7052609495308573</v>
      </c>
      <c r="I2451">
        <v>31.245219692711679</v>
      </c>
      <c r="J2451">
        <v>10.47770557964132</v>
      </c>
      <c r="K2451">
        <v>19.846686257146036</v>
      </c>
      <c r="L2451">
        <v>3527.0282078165797</v>
      </c>
      <c r="M2451">
        <v>246.29588944561743</v>
      </c>
    </row>
    <row r="2452" spans="1:13" x14ac:dyDescent="0.25">
      <c r="A2452">
        <v>1999</v>
      </c>
      <c r="B2452">
        <v>4</v>
      </c>
      <c r="C2452">
        <v>26</v>
      </c>
      <c r="D2452">
        <v>69.366699999999994</v>
      </c>
      <c r="E2452">
        <v>19.001200000000001</v>
      </c>
      <c r="F2452">
        <v>4</v>
      </c>
      <c r="G2452">
        <v>1250000</v>
      </c>
      <c r="H2452">
        <v>1.0331602121155588</v>
      </c>
      <c r="I2452">
        <v>43.443366228230332</v>
      </c>
      <c r="J2452">
        <v>12.229589400423194</v>
      </c>
      <c r="K2452">
        <v>12.229589400423194</v>
      </c>
      <c r="L2452">
        <v>12.229589400423194</v>
      </c>
      <c r="M2452">
        <v>12.229589400423194</v>
      </c>
    </row>
    <row r="2453" spans="1:13" x14ac:dyDescent="0.25">
      <c r="A2453">
        <v>1999</v>
      </c>
      <c r="B2453">
        <v>4</v>
      </c>
      <c r="C2453">
        <v>26</v>
      </c>
      <c r="D2453">
        <v>69.366699999999994</v>
      </c>
      <c r="E2453">
        <v>19.001200000000001</v>
      </c>
      <c r="F2453">
        <v>5</v>
      </c>
      <c r="G2453">
        <v>2507083.33</v>
      </c>
      <c r="H2453">
        <v>2.0837952663517134</v>
      </c>
      <c r="I2453">
        <v>87.132911415904985</v>
      </c>
      <c r="J2453">
        <v>24.548792707463836</v>
      </c>
      <c r="K2453">
        <v>24.661940427688272</v>
      </c>
      <c r="L2453">
        <v>67.017625345528614</v>
      </c>
      <c r="M2453">
        <v>27.396732180321074</v>
      </c>
    </row>
    <row r="2454" spans="1:13" x14ac:dyDescent="0.25">
      <c r="A2454">
        <v>1999</v>
      </c>
      <c r="B2454">
        <v>4</v>
      </c>
      <c r="C2454">
        <v>26</v>
      </c>
      <c r="D2454">
        <v>69.366699999999994</v>
      </c>
      <c r="E2454">
        <v>19.001200000000001</v>
      </c>
      <c r="F2454">
        <v>6</v>
      </c>
      <c r="G2454">
        <v>255365</v>
      </c>
      <c r="H2454">
        <v>0.21106636605351173</v>
      </c>
      <c r="I2454">
        <v>8.8751321734976312</v>
      </c>
      <c r="J2454">
        <v>2.4984072777912552</v>
      </c>
      <c r="K2454">
        <v>2.4984072777912552</v>
      </c>
      <c r="L2454">
        <v>2.4984072777912552</v>
      </c>
      <c r="M2454">
        <v>2.4984072777912552</v>
      </c>
    </row>
    <row r="2455" spans="1:13" x14ac:dyDescent="0.25">
      <c r="A2455">
        <v>1999</v>
      </c>
      <c r="B2455">
        <v>4</v>
      </c>
      <c r="C2455">
        <v>27</v>
      </c>
      <c r="D2455">
        <v>-49.5</v>
      </c>
      <c r="E2455">
        <v>19.97</v>
      </c>
      <c r="F2455">
        <v>50</v>
      </c>
      <c r="G2455">
        <v>184433.08173038455</v>
      </c>
      <c r="H2455">
        <v>0.50213214542629359</v>
      </c>
      <c r="I2455">
        <v>11.061714075176997</v>
      </c>
      <c r="J2455">
        <v>3.5881743779396711</v>
      </c>
      <c r="K2455">
        <v>3.6366009290321037</v>
      </c>
      <c r="L2455">
        <v>60.166037532246577</v>
      </c>
      <c r="M2455">
        <v>4.1753817839377732</v>
      </c>
    </row>
    <row r="2456" spans="1:13" x14ac:dyDescent="0.25">
      <c r="A2456">
        <v>1999</v>
      </c>
      <c r="B2456">
        <v>4</v>
      </c>
      <c r="C2456">
        <v>29</v>
      </c>
      <c r="D2456">
        <v>-49.35</v>
      </c>
      <c r="E2456">
        <v>20</v>
      </c>
      <c r="F2456">
        <v>40</v>
      </c>
      <c r="G2456">
        <v>95765.765765770644</v>
      </c>
      <c r="H2456">
        <v>0.24791798954443287</v>
      </c>
      <c r="I2456">
        <v>5.5357935707975079</v>
      </c>
      <c r="J2456">
        <v>1.7892494482116299</v>
      </c>
      <c r="K2456">
        <v>1.8126205228692822</v>
      </c>
      <c r="L2456">
        <v>29.094218187898964</v>
      </c>
      <c r="M2456">
        <v>2.0726408484976715</v>
      </c>
    </row>
    <row r="2457" spans="1:13" x14ac:dyDescent="0.25">
      <c r="A2457">
        <v>1999</v>
      </c>
      <c r="B2457">
        <v>4</v>
      </c>
      <c r="C2457">
        <v>29</v>
      </c>
      <c r="D2457">
        <v>69.366699999999994</v>
      </c>
      <c r="E2457">
        <v>19.001200000000001</v>
      </c>
      <c r="F2457">
        <v>1</v>
      </c>
      <c r="G2457">
        <v>15320</v>
      </c>
      <c r="H2457">
        <v>1.2662411559688287E-2</v>
      </c>
      <c r="I2457">
        <v>0.53244189649319096</v>
      </c>
      <c r="J2457">
        <v>0.14988584769158667</v>
      </c>
      <c r="K2457">
        <v>0.14988584769158667</v>
      </c>
      <c r="L2457">
        <v>0.14988584769158667</v>
      </c>
      <c r="M2457">
        <v>0.14988584769158667</v>
      </c>
    </row>
    <row r="2458" spans="1:13" x14ac:dyDescent="0.25">
      <c r="A2458">
        <v>1999</v>
      </c>
      <c r="B2458">
        <v>4</v>
      </c>
      <c r="C2458">
        <v>29</v>
      </c>
      <c r="D2458">
        <v>69.366699999999994</v>
      </c>
      <c r="E2458">
        <v>19.001200000000001</v>
      </c>
      <c r="F2458">
        <v>2</v>
      </c>
      <c r="G2458">
        <v>937500</v>
      </c>
      <c r="H2458">
        <v>0.77487015908666901</v>
      </c>
      <c r="I2458">
        <v>32.582524671172749</v>
      </c>
      <c r="J2458">
        <v>9.1721920503173955</v>
      </c>
      <c r="K2458">
        <v>9.1721920503173955</v>
      </c>
      <c r="L2458">
        <v>9.1721920503173955</v>
      </c>
      <c r="M2458">
        <v>9.1721920503173955</v>
      </c>
    </row>
    <row r="2459" spans="1:13" x14ac:dyDescent="0.25">
      <c r="A2459">
        <v>1999</v>
      </c>
      <c r="B2459">
        <v>4</v>
      </c>
      <c r="C2459">
        <v>29</v>
      </c>
      <c r="D2459">
        <v>69.366699999999994</v>
      </c>
      <c r="E2459">
        <v>19.001200000000001</v>
      </c>
      <c r="F2459">
        <v>3</v>
      </c>
      <c r="G2459">
        <v>2656250</v>
      </c>
      <c r="H2459">
        <v>2.1954654507455622</v>
      </c>
      <c r="I2459">
        <v>92.317153234989462</v>
      </c>
      <c r="J2459">
        <v>25.987877475899285</v>
      </c>
      <c r="K2459">
        <v>25.987877475899285</v>
      </c>
      <c r="L2459">
        <v>25.987877475899285</v>
      </c>
      <c r="M2459">
        <v>25.987877475899285</v>
      </c>
    </row>
    <row r="2460" spans="1:13" x14ac:dyDescent="0.25">
      <c r="A2460">
        <v>1999</v>
      </c>
      <c r="B2460">
        <v>4</v>
      </c>
      <c r="C2460">
        <v>29</v>
      </c>
      <c r="D2460">
        <v>69.366699999999994</v>
      </c>
      <c r="E2460">
        <v>19.001200000000001</v>
      </c>
      <c r="F2460">
        <v>4</v>
      </c>
      <c r="G2460">
        <v>9270950</v>
      </c>
      <c r="H2460">
        <v>7.7483359320641974</v>
      </c>
      <c r="I2460">
        <v>322.20902090688963</v>
      </c>
      <c r="J2460">
        <v>90.853623916606381</v>
      </c>
      <c r="K2460">
        <v>91.68745644956978</v>
      </c>
      <c r="L2460">
        <v>403.82408607310356</v>
      </c>
      <c r="M2460">
        <v>111.84127244959127</v>
      </c>
    </row>
    <row r="2461" spans="1:13" x14ac:dyDescent="0.25">
      <c r="A2461">
        <v>1999</v>
      </c>
      <c r="B2461">
        <v>4</v>
      </c>
      <c r="C2461">
        <v>29</v>
      </c>
      <c r="D2461">
        <v>69.366699999999994</v>
      </c>
      <c r="E2461">
        <v>19.001200000000001</v>
      </c>
      <c r="F2461">
        <v>5</v>
      </c>
      <c r="G2461">
        <v>15625000</v>
      </c>
      <c r="H2461">
        <v>12.914502651444483</v>
      </c>
      <c r="I2461">
        <v>543.04207785287917</v>
      </c>
      <c r="J2461">
        <v>152.86986750528993</v>
      </c>
      <c r="K2461">
        <v>152.86986750528993</v>
      </c>
      <c r="L2461">
        <v>152.86986750528993</v>
      </c>
      <c r="M2461">
        <v>152.86986750528993</v>
      </c>
    </row>
    <row r="2462" spans="1:13" x14ac:dyDescent="0.25">
      <c r="A2462">
        <v>1999</v>
      </c>
      <c r="B2462">
        <v>4</v>
      </c>
      <c r="C2462">
        <v>29</v>
      </c>
      <c r="D2462">
        <v>69.366699999999994</v>
      </c>
      <c r="E2462">
        <v>19.001200000000001</v>
      </c>
      <c r="F2462">
        <v>6</v>
      </c>
      <c r="G2462">
        <v>1718750</v>
      </c>
      <c r="H2462">
        <v>1.4205952916588931</v>
      </c>
      <c r="I2462">
        <v>59.734628563816706</v>
      </c>
      <c r="J2462">
        <v>16.81568542558189</v>
      </c>
      <c r="K2462">
        <v>16.81568542558189</v>
      </c>
      <c r="L2462">
        <v>16.81568542558189</v>
      </c>
      <c r="M2462">
        <v>16.81568542558189</v>
      </c>
    </row>
    <row r="2463" spans="1:13" x14ac:dyDescent="0.25">
      <c r="A2463">
        <v>1999</v>
      </c>
      <c r="B2463">
        <v>5</v>
      </c>
      <c r="C2463">
        <v>3</v>
      </c>
      <c r="D2463">
        <v>50.25</v>
      </c>
      <c r="E2463">
        <v>-4.2169999999999996</v>
      </c>
      <c r="F2463">
        <v>10</v>
      </c>
      <c r="G2463">
        <v>0</v>
      </c>
      <c r="H2463">
        <v>0</v>
      </c>
      <c r="I2463">
        <v>0</v>
      </c>
      <c r="J2463">
        <v>0</v>
      </c>
      <c r="K2463">
        <v>0</v>
      </c>
      <c r="L2463">
        <v>0</v>
      </c>
      <c r="M2463">
        <v>0</v>
      </c>
    </row>
    <row r="2464" spans="1:13" x14ac:dyDescent="0.25">
      <c r="A2464">
        <v>1999</v>
      </c>
      <c r="B2464">
        <v>5</v>
      </c>
      <c r="C2464">
        <v>3</v>
      </c>
      <c r="D2464">
        <v>69.366699999999994</v>
      </c>
      <c r="E2464">
        <v>19.001200000000001</v>
      </c>
      <c r="F2464">
        <v>1</v>
      </c>
      <c r="G2464">
        <v>38711.199999999997</v>
      </c>
      <c r="H2464">
        <v>3.1995897282598253E-2</v>
      </c>
      <c r="I2464">
        <v>1.3453958709874159</v>
      </c>
      <c r="J2464">
        <v>0.37873766495812983</v>
      </c>
      <c r="K2464">
        <v>0.37873766495812983</v>
      </c>
      <c r="L2464">
        <v>0.37873766495812983</v>
      </c>
      <c r="M2464">
        <v>0.37873766495812983</v>
      </c>
    </row>
    <row r="2465" spans="1:13" x14ac:dyDescent="0.25">
      <c r="A2465">
        <v>1999</v>
      </c>
      <c r="B2465">
        <v>5</v>
      </c>
      <c r="C2465">
        <v>3</v>
      </c>
      <c r="D2465">
        <v>69.366699999999994</v>
      </c>
      <c r="E2465">
        <v>19.001200000000001</v>
      </c>
      <c r="F2465">
        <v>2</v>
      </c>
      <c r="G2465">
        <v>625000</v>
      </c>
      <c r="H2465">
        <v>0.51658010605777938</v>
      </c>
      <c r="I2465">
        <v>21.721683114115166</v>
      </c>
      <c r="J2465">
        <v>6.114794700211597</v>
      </c>
      <c r="K2465">
        <v>6.114794700211597</v>
      </c>
      <c r="L2465">
        <v>6.114794700211597</v>
      </c>
      <c r="M2465">
        <v>6.114794700211597</v>
      </c>
    </row>
    <row r="2466" spans="1:13" x14ac:dyDescent="0.25">
      <c r="A2466">
        <v>1999</v>
      </c>
      <c r="B2466">
        <v>5</v>
      </c>
      <c r="C2466">
        <v>3</v>
      </c>
      <c r="D2466">
        <v>69.366699999999994</v>
      </c>
      <c r="E2466">
        <v>19.001200000000001</v>
      </c>
      <c r="F2466">
        <v>3</v>
      </c>
      <c r="G2466">
        <v>214897.96</v>
      </c>
      <c r="H2466">
        <v>0.17761921754944068</v>
      </c>
      <c r="I2466">
        <v>7.4687126223836744</v>
      </c>
      <c r="J2466">
        <v>2.1024910510308539</v>
      </c>
      <c r="K2466">
        <v>2.1024910510308539</v>
      </c>
      <c r="L2466">
        <v>2.1024910510308539</v>
      </c>
      <c r="M2466">
        <v>2.1024910510308539</v>
      </c>
    </row>
    <row r="2467" spans="1:13" x14ac:dyDescent="0.25">
      <c r="A2467">
        <v>1999</v>
      </c>
      <c r="B2467">
        <v>5</v>
      </c>
      <c r="C2467">
        <v>3</v>
      </c>
      <c r="D2467">
        <v>69.366699999999994</v>
      </c>
      <c r="E2467">
        <v>19.001200000000001</v>
      </c>
      <c r="F2467">
        <v>4</v>
      </c>
      <c r="G2467">
        <v>148683</v>
      </c>
      <c r="H2467">
        <v>0.14481609766855452</v>
      </c>
      <c r="I2467">
        <v>5.1674320167295766</v>
      </c>
      <c r="J2467">
        <v>1.4929925699272255</v>
      </c>
      <c r="K2467">
        <v>1.7064824512118202</v>
      </c>
      <c r="L2467">
        <v>81.624222966892447</v>
      </c>
      <c r="M2467">
        <v>6.8665543063897374</v>
      </c>
    </row>
    <row r="2468" spans="1:13" x14ac:dyDescent="0.25">
      <c r="A2468">
        <v>1999</v>
      </c>
      <c r="B2468">
        <v>5</v>
      </c>
      <c r="C2468">
        <v>3</v>
      </c>
      <c r="D2468">
        <v>69.366699999999994</v>
      </c>
      <c r="E2468">
        <v>19.001200000000001</v>
      </c>
      <c r="F2468">
        <v>5</v>
      </c>
      <c r="G2468">
        <v>1737950</v>
      </c>
      <c r="H2468">
        <v>1.4679624154150135</v>
      </c>
      <c r="I2468">
        <v>60.40191866908232</v>
      </c>
      <c r="J2468">
        <v>17.058591940886839</v>
      </c>
      <c r="K2468">
        <v>17.365288964505559</v>
      </c>
      <c r="L2468">
        <v>132.17416422833406</v>
      </c>
      <c r="M2468">
        <v>24.778186803593925</v>
      </c>
    </row>
    <row r="2469" spans="1:13" x14ac:dyDescent="0.25">
      <c r="A2469">
        <v>1999</v>
      </c>
      <c r="B2469">
        <v>5</v>
      </c>
      <c r="C2469">
        <v>3</v>
      </c>
      <c r="D2469">
        <v>69.366699999999994</v>
      </c>
      <c r="E2469">
        <v>19.001200000000001</v>
      </c>
      <c r="F2469">
        <v>6</v>
      </c>
      <c r="G2469">
        <v>178066</v>
      </c>
      <c r="H2469">
        <v>0.14717656506445526</v>
      </c>
      <c r="I2469">
        <v>6.1886291606368502</v>
      </c>
      <c r="J2469">
        <v>1.742139252940605</v>
      </c>
      <c r="K2469">
        <v>1.742139252940605</v>
      </c>
      <c r="L2469">
        <v>1.742139252940605</v>
      </c>
      <c r="M2469">
        <v>1.742139252940605</v>
      </c>
    </row>
    <row r="2470" spans="1:13" x14ac:dyDescent="0.25">
      <c r="A2470">
        <v>1999</v>
      </c>
      <c r="B2470">
        <v>5</v>
      </c>
      <c r="C2470">
        <v>4</v>
      </c>
      <c r="D2470">
        <v>-50</v>
      </c>
      <c r="E2470">
        <v>20</v>
      </c>
      <c r="F2470">
        <v>40</v>
      </c>
      <c r="G2470">
        <v>13690.160748988301</v>
      </c>
      <c r="H2470">
        <v>1.1315303506656679E-2</v>
      </c>
      <c r="I2470">
        <v>0.39978687897188692</v>
      </c>
      <c r="J2470">
        <v>0.11663555875489498</v>
      </c>
      <c r="K2470">
        <v>0.11663555875489498</v>
      </c>
      <c r="L2470">
        <v>0.11663555875489498</v>
      </c>
      <c r="M2470">
        <v>0.11663555875489498</v>
      </c>
    </row>
    <row r="2471" spans="1:13" x14ac:dyDescent="0.25">
      <c r="A2471">
        <v>1999</v>
      </c>
      <c r="B2471">
        <v>5</v>
      </c>
      <c r="C2471">
        <v>6</v>
      </c>
      <c r="D2471">
        <v>69.366699999999994</v>
      </c>
      <c r="E2471">
        <v>19.001200000000001</v>
      </c>
      <c r="F2471">
        <v>1</v>
      </c>
      <c r="G2471">
        <v>2187500</v>
      </c>
      <c r="H2471">
        <v>1.8080303712022276</v>
      </c>
      <c r="I2471">
        <v>76.02589089940308</v>
      </c>
      <c r="J2471">
        <v>21.401781450740589</v>
      </c>
      <c r="K2471">
        <v>21.401781450740589</v>
      </c>
      <c r="L2471">
        <v>21.401781450740589</v>
      </c>
      <c r="M2471">
        <v>21.401781450740589</v>
      </c>
    </row>
    <row r="2472" spans="1:13" x14ac:dyDescent="0.25">
      <c r="A2472">
        <v>1999</v>
      </c>
      <c r="B2472">
        <v>5</v>
      </c>
      <c r="C2472">
        <v>6</v>
      </c>
      <c r="D2472">
        <v>69.366699999999994</v>
      </c>
      <c r="E2472">
        <v>19.001200000000001</v>
      </c>
      <c r="F2472">
        <v>2</v>
      </c>
      <c r="G2472">
        <v>2559583.33</v>
      </c>
      <c r="H2472">
        <v>2.2133147453723554</v>
      </c>
      <c r="I2472">
        <v>88.957532797490671</v>
      </c>
      <c r="J2472">
        <v>25.212990210250801</v>
      </c>
      <c r="K2472">
        <v>26.164762604432681</v>
      </c>
      <c r="L2472">
        <v>382.45096582180417</v>
      </c>
      <c r="M2472">
        <v>49.169196885822736</v>
      </c>
    </row>
    <row r="2473" spans="1:13" x14ac:dyDescent="0.25">
      <c r="A2473">
        <v>1999</v>
      </c>
      <c r="B2473">
        <v>5</v>
      </c>
      <c r="C2473">
        <v>6</v>
      </c>
      <c r="D2473">
        <v>69.366699999999994</v>
      </c>
      <c r="E2473">
        <v>19.001200000000001</v>
      </c>
      <c r="F2473">
        <v>3</v>
      </c>
      <c r="G2473">
        <v>2500000</v>
      </c>
      <c r="H2473">
        <v>2.0663204242311175</v>
      </c>
      <c r="I2473">
        <v>86.886732456460663</v>
      </c>
      <c r="J2473">
        <v>24.459178800846388</v>
      </c>
      <c r="K2473">
        <v>24.459178800846388</v>
      </c>
      <c r="L2473">
        <v>24.459178800846388</v>
      </c>
      <c r="M2473">
        <v>24.459178800846388</v>
      </c>
    </row>
    <row r="2474" spans="1:13" x14ac:dyDescent="0.25">
      <c r="A2474">
        <v>1999</v>
      </c>
      <c r="B2474">
        <v>5</v>
      </c>
      <c r="C2474">
        <v>6</v>
      </c>
      <c r="D2474">
        <v>69.366699999999994</v>
      </c>
      <c r="E2474">
        <v>19.001200000000001</v>
      </c>
      <c r="F2474">
        <v>4</v>
      </c>
      <c r="G2474">
        <v>1093750</v>
      </c>
      <c r="H2474">
        <v>0.90401518560111382</v>
      </c>
      <c r="I2474">
        <v>38.01294544970154</v>
      </c>
      <c r="J2474">
        <v>10.700890725370295</v>
      </c>
      <c r="K2474">
        <v>10.700890725370295</v>
      </c>
      <c r="L2474">
        <v>10.700890725370295</v>
      </c>
      <c r="M2474">
        <v>10.700890725370295</v>
      </c>
    </row>
    <row r="2475" spans="1:13" x14ac:dyDescent="0.25">
      <c r="A2475">
        <v>1999</v>
      </c>
      <c r="B2475">
        <v>5</v>
      </c>
      <c r="C2475">
        <v>6</v>
      </c>
      <c r="D2475">
        <v>69.366699999999994</v>
      </c>
      <c r="E2475">
        <v>19.001200000000001</v>
      </c>
      <c r="F2475">
        <v>5</v>
      </c>
      <c r="G2475">
        <v>1696714.2</v>
      </c>
      <c r="H2475">
        <v>1.4563745317348831</v>
      </c>
      <c r="I2475">
        <v>58.968781100191073</v>
      </c>
      <c r="J2475">
        <v>16.694476451268528</v>
      </c>
      <c r="K2475">
        <v>17.220206265921622</v>
      </c>
      <c r="L2475">
        <v>214.02175328066767</v>
      </c>
      <c r="M2475">
        <v>29.927148645092263</v>
      </c>
    </row>
    <row r="2476" spans="1:13" x14ac:dyDescent="0.25">
      <c r="A2476">
        <v>1999</v>
      </c>
      <c r="B2476">
        <v>5</v>
      </c>
      <c r="C2476">
        <v>6</v>
      </c>
      <c r="D2476">
        <v>69.366699999999994</v>
      </c>
      <c r="E2476">
        <v>19.001200000000001</v>
      </c>
      <c r="F2476">
        <v>6</v>
      </c>
      <c r="G2476">
        <v>781250</v>
      </c>
      <c r="H2476">
        <v>0.64572513257222419</v>
      </c>
      <c r="I2476">
        <v>27.152103892643957</v>
      </c>
      <c r="J2476">
        <v>7.6434933752644962</v>
      </c>
      <c r="K2476">
        <v>7.6434933752644962</v>
      </c>
      <c r="L2476">
        <v>7.6434933752644962</v>
      </c>
      <c r="M2476">
        <v>7.6434933752644962</v>
      </c>
    </row>
    <row r="2477" spans="1:13" x14ac:dyDescent="0.25">
      <c r="A2477">
        <v>1999</v>
      </c>
      <c r="B2477">
        <v>5</v>
      </c>
      <c r="C2477">
        <v>10</v>
      </c>
      <c r="D2477">
        <v>50.25</v>
      </c>
      <c r="E2477">
        <v>-4.2169999999999996</v>
      </c>
      <c r="F2477">
        <v>10</v>
      </c>
      <c r="G2477">
        <v>1000</v>
      </c>
      <c r="H2477">
        <v>8.2652816969244693E-4</v>
      </c>
      <c r="I2477">
        <v>3.4754692982584268E-2</v>
      </c>
      <c r="J2477">
        <v>1.265138100546599E-2</v>
      </c>
      <c r="K2477">
        <v>2.862518431894109E-2</v>
      </c>
      <c r="L2477">
        <v>6.0082541043100095</v>
      </c>
      <c r="M2477">
        <v>0.41471361343812685</v>
      </c>
    </row>
    <row r="2478" spans="1:13" x14ac:dyDescent="0.25">
      <c r="A2478">
        <v>1999</v>
      </c>
      <c r="B2478">
        <v>5</v>
      </c>
      <c r="C2478">
        <v>10</v>
      </c>
      <c r="D2478">
        <v>69.366699999999994</v>
      </c>
      <c r="E2478">
        <v>19.001200000000001</v>
      </c>
      <c r="F2478">
        <v>1</v>
      </c>
      <c r="G2478">
        <v>781250</v>
      </c>
      <c r="H2478">
        <v>0.64572513257222419</v>
      </c>
      <c r="I2478">
        <v>27.152103892643957</v>
      </c>
      <c r="J2478">
        <v>7.6434933752644962</v>
      </c>
      <c r="K2478">
        <v>7.6434933752644962</v>
      </c>
      <c r="L2478">
        <v>7.6434933752644962</v>
      </c>
      <c r="M2478">
        <v>7.6434933752644962</v>
      </c>
    </row>
    <row r="2479" spans="1:13" x14ac:dyDescent="0.25">
      <c r="A2479">
        <v>1999</v>
      </c>
      <c r="B2479">
        <v>5</v>
      </c>
      <c r="C2479">
        <v>10</v>
      </c>
      <c r="D2479">
        <v>69.366699999999994</v>
      </c>
      <c r="E2479">
        <v>19.001200000000001</v>
      </c>
      <c r="F2479">
        <v>2</v>
      </c>
      <c r="G2479">
        <v>33465</v>
      </c>
      <c r="H2479">
        <v>2.7659765198757739E-2</v>
      </c>
      <c r="I2479">
        <v>1.1630658006621826</v>
      </c>
      <c r="J2479">
        <v>0.32741056742812974</v>
      </c>
      <c r="K2479">
        <v>0.32741056742812974</v>
      </c>
      <c r="L2479">
        <v>0.32741056742812974</v>
      </c>
      <c r="M2479">
        <v>0.32741056742812974</v>
      </c>
    </row>
    <row r="2480" spans="1:13" x14ac:dyDescent="0.25">
      <c r="A2480">
        <v>1999</v>
      </c>
      <c r="B2480">
        <v>5</v>
      </c>
      <c r="C2480">
        <v>10</v>
      </c>
      <c r="D2480">
        <v>69.366699999999994</v>
      </c>
      <c r="E2480">
        <v>19.001200000000001</v>
      </c>
      <c r="F2480">
        <v>3</v>
      </c>
      <c r="G2480">
        <v>49033.599999999999</v>
      </c>
      <c r="H2480">
        <v>4.0527651661431567E-2</v>
      </c>
      <c r="I2480">
        <v>1.7041477138308438</v>
      </c>
      <c r="J2480">
        <v>0.47972863585967257</v>
      </c>
      <c r="K2480">
        <v>0.47972863585967257</v>
      </c>
      <c r="L2480">
        <v>0.47972863585967257</v>
      </c>
      <c r="M2480">
        <v>0.47972863585967257</v>
      </c>
    </row>
    <row r="2481" spans="1:13" x14ac:dyDescent="0.25">
      <c r="A2481">
        <v>1999</v>
      </c>
      <c r="B2481">
        <v>5</v>
      </c>
      <c r="C2481">
        <v>10</v>
      </c>
      <c r="D2481">
        <v>69.366699999999994</v>
      </c>
      <c r="E2481">
        <v>19.001200000000001</v>
      </c>
      <c r="F2481">
        <v>4</v>
      </c>
      <c r="G2481">
        <v>314297.39</v>
      </c>
      <c r="H2481">
        <v>0.26272428191264036</v>
      </c>
      <c r="I2481">
        <v>10.92330929467755</v>
      </c>
      <c r="J2481">
        <v>3.0801368158112128</v>
      </c>
      <c r="K2481">
        <v>3.1088479701488199</v>
      </c>
      <c r="L2481">
        <v>13.856573194651567</v>
      </c>
      <c r="M2481">
        <v>3.8027994517633532</v>
      </c>
    </row>
    <row r="2482" spans="1:13" x14ac:dyDescent="0.25">
      <c r="A2482">
        <v>1999</v>
      </c>
      <c r="B2482">
        <v>5</v>
      </c>
      <c r="C2482">
        <v>10</v>
      </c>
      <c r="D2482">
        <v>69.366699999999994</v>
      </c>
      <c r="E2482">
        <v>19.001200000000001</v>
      </c>
      <c r="F2482">
        <v>5</v>
      </c>
      <c r="G2482">
        <v>4733700</v>
      </c>
      <c r="H2482">
        <v>3.9883279369715101</v>
      </c>
      <c r="I2482">
        <v>164.51829017165915</v>
      </c>
      <c r="J2482">
        <v>46.445454054039502</v>
      </c>
      <c r="K2482">
        <v>47.18344376712205</v>
      </c>
      <c r="L2482">
        <v>323.44229987070941</v>
      </c>
      <c r="M2482">
        <v>65.020729192428433</v>
      </c>
    </row>
    <row r="2483" spans="1:13" x14ac:dyDescent="0.25">
      <c r="A2483">
        <v>1999</v>
      </c>
      <c r="B2483">
        <v>5</v>
      </c>
      <c r="C2483">
        <v>10</v>
      </c>
      <c r="D2483">
        <v>69.366699999999994</v>
      </c>
      <c r="E2483">
        <v>19.001200000000001</v>
      </c>
      <c r="F2483">
        <v>6</v>
      </c>
      <c r="G2483">
        <v>1562500</v>
      </c>
      <c r="H2483">
        <v>3.8547463994238651</v>
      </c>
      <c r="I2483">
        <v>54.304207785287915</v>
      </c>
      <c r="J2483">
        <v>19.767782821040608</v>
      </c>
      <c r="K2483">
        <v>44.726850498345449</v>
      </c>
      <c r="L2483">
        <v>9387.8970379843904</v>
      </c>
      <c r="M2483">
        <v>647.9900209970732</v>
      </c>
    </row>
    <row r="2484" spans="1:13" x14ac:dyDescent="0.25">
      <c r="A2484">
        <v>1999</v>
      </c>
      <c r="B2484">
        <v>5</v>
      </c>
      <c r="C2484">
        <v>17</v>
      </c>
      <c r="D2484">
        <v>50.25</v>
      </c>
      <c r="E2484">
        <v>-4.2169999999999996</v>
      </c>
      <c r="F2484">
        <v>10</v>
      </c>
      <c r="G2484">
        <v>0</v>
      </c>
      <c r="H2484">
        <v>0</v>
      </c>
      <c r="I2484">
        <v>0</v>
      </c>
      <c r="J2484">
        <v>0</v>
      </c>
      <c r="K2484">
        <v>0</v>
      </c>
      <c r="L2484">
        <v>0</v>
      </c>
      <c r="M2484">
        <v>0</v>
      </c>
    </row>
    <row r="2485" spans="1:13" x14ac:dyDescent="0.25">
      <c r="A2485">
        <v>1999</v>
      </c>
      <c r="B2485">
        <v>5</v>
      </c>
      <c r="C2485">
        <v>24</v>
      </c>
      <c r="D2485">
        <v>50.25</v>
      </c>
      <c r="E2485">
        <v>-4.2169999999999996</v>
      </c>
      <c r="F2485">
        <v>10</v>
      </c>
      <c r="G2485">
        <v>0</v>
      </c>
      <c r="H2485">
        <v>0</v>
      </c>
      <c r="I2485">
        <v>0</v>
      </c>
      <c r="J2485">
        <v>0</v>
      </c>
      <c r="K2485">
        <v>0</v>
      </c>
      <c r="L2485">
        <v>0</v>
      </c>
      <c r="M2485">
        <v>0</v>
      </c>
    </row>
    <row r="2486" spans="1:13" x14ac:dyDescent="0.25">
      <c r="A2486">
        <v>1999</v>
      </c>
      <c r="B2486">
        <v>5</v>
      </c>
      <c r="C2486">
        <v>30</v>
      </c>
      <c r="D2486">
        <v>66.415000000000006</v>
      </c>
      <c r="E2486">
        <v>34.361699999999999</v>
      </c>
      <c r="F2486">
        <v>0</v>
      </c>
      <c r="G2486">
        <v>1730769.23</v>
      </c>
      <c r="H2486">
        <v>2.2192360254251806</v>
      </c>
      <c r="I2486">
        <v>60.152353212353773</v>
      </c>
      <c r="J2486">
        <v>18.311984104857704</v>
      </c>
      <c r="K2486">
        <v>25.991697224048576</v>
      </c>
      <c r="L2486">
        <v>2900.8132887738861</v>
      </c>
      <c r="M2486">
        <v>211.61113400358909</v>
      </c>
    </row>
    <row r="2487" spans="1:13" x14ac:dyDescent="0.25">
      <c r="A2487">
        <v>1999</v>
      </c>
      <c r="B2487">
        <v>5</v>
      </c>
      <c r="C2487">
        <v>30</v>
      </c>
      <c r="D2487">
        <v>66.415000000000006</v>
      </c>
      <c r="E2487">
        <v>34.361699999999999</v>
      </c>
      <c r="F2487">
        <v>10</v>
      </c>
      <c r="G2487">
        <v>2945356.4</v>
      </c>
      <c r="H2487">
        <v>3.2546747973533479</v>
      </c>
      <c r="I2487">
        <v>102.36495740628965</v>
      </c>
      <c r="J2487">
        <v>30.250254270490611</v>
      </c>
      <c r="K2487">
        <v>38.237155927228159</v>
      </c>
      <c r="L2487">
        <v>3028.0516159227627</v>
      </c>
      <c r="M2487">
        <v>231.28137048682103</v>
      </c>
    </row>
    <row r="2488" spans="1:13" x14ac:dyDescent="0.25">
      <c r="A2488">
        <v>1999</v>
      </c>
      <c r="B2488">
        <v>5</v>
      </c>
      <c r="C2488">
        <v>30</v>
      </c>
      <c r="D2488">
        <v>66.415000000000006</v>
      </c>
      <c r="E2488">
        <v>34.361699999999999</v>
      </c>
      <c r="F2488">
        <v>20</v>
      </c>
      <c r="G2488">
        <v>176240</v>
      </c>
      <c r="H2488">
        <v>0.15424845263959189</v>
      </c>
      <c r="I2488">
        <v>6.1251670912506517</v>
      </c>
      <c r="J2488">
        <v>1.7392745974879871</v>
      </c>
      <c r="K2488">
        <v>1.8228298886460133</v>
      </c>
      <c r="L2488">
        <v>33.100893454467695</v>
      </c>
      <c r="M2488">
        <v>3.8423696610297764</v>
      </c>
    </row>
    <row r="2489" spans="1:13" x14ac:dyDescent="0.25">
      <c r="A2489">
        <v>1999</v>
      </c>
      <c r="B2489">
        <v>5</v>
      </c>
      <c r="C2489">
        <v>30</v>
      </c>
      <c r="D2489">
        <v>66.415000000000006</v>
      </c>
      <c r="E2489">
        <v>34.361699999999999</v>
      </c>
      <c r="F2489">
        <v>50</v>
      </c>
      <c r="G2489">
        <v>56304</v>
      </c>
      <c r="H2489">
        <v>4.6536842066363535E-2</v>
      </c>
      <c r="I2489">
        <v>1.9568282336914244</v>
      </c>
      <c r="J2489">
        <v>0.55085984128114196</v>
      </c>
      <c r="K2489">
        <v>0.55085984128114196</v>
      </c>
      <c r="L2489">
        <v>0.55085984128114196</v>
      </c>
      <c r="M2489">
        <v>0.55085984128114196</v>
      </c>
    </row>
    <row r="2490" spans="1:13" x14ac:dyDescent="0.25">
      <c r="A2490">
        <v>1999</v>
      </c>
      <c r="B2490">
        <v>5</v>
      </c>
      <c r="C2490">
        <v>30</v>
      </c>
      <c r="D2490">
        <v>66.415000000000006</v>
      </c>
      <c r="E2490">
        <v>34.361699999999999</v>
      </c>
      <c r="F2490">
        <v>100</v>
      </c>
      <c r="G2490">
        <v>64434.38</v>
      </c>
      <c r="H2490">
        <v>5.3256830166667608E-2</v>
      </c>
      <c r="I2490">
        <v>2.2393970944231678</v>
      </c>
      <c r="J2490">
        <v>0.63040480853667213</v>
      </c>
      <c r="K2490">
        <v>0.63040480853667213</v>
      </c>
      <c r="L2490">
        <v>0.63040480853667213</v>
      </c>
      <c r="M2490">
        <v>0.63040480853667213</v>
      </c>
    </row>
    <row r="2491" spans="1:13" x14ac:dyDescent="0.25">
      <c r="A2491">
        <v>1999</v>
      </c>
      <c r="B2491">
        <v>5</v>
      </c>
      <c r="C2491">
        <v>30</v>
      </c>
      <c r="D2491">
        <v>66.415000000000006</v>
      </c>
      <c r="E2491">
        <v>34.361699999999999</v>
      </c>
      <c r="F2491">
        <v>270</v>
      </c>
      <c r="G2491">
        <v>7578.95</v>
      </c>
      <c r="H2491">
        <v>6.2642156716905704E-3</v>
      </c>
      <c r="I2491">
        <v>0.26340408038035701</v>
      </c>
      <c r="J2491">
        <v>7.4149957269069894E-2</v>
      </c>
      <c r="K2491">
        <v>7.4149957269069894E-2</v>
      </c>
      <c r="L2491">
        <v>7.4149957269069894E-2</v>
      </c>
      <c r="M2491">
        <v>7.4149957269069894E-2</v>
      </c>
    </row>
    <row r="2492" spans="1:13" x14ac:dyDescent="0.25">
      <c r="A2492">
        <v>1999</v>
      </c>
      <c r="B2492">
        <v>5</v>
      </c>
      <c r="C2492">
        <v>31</v>
      </c>
      <c r="D2492">
        <v>50.25</v>
      </c>
      <c r="E2492">
        <v>-4.2169999999999996</v>
      </c>
      <c r="F2492">
        <v>10</v>
      </c>
      <c r="G2492">
        <v>0</v>
      </c>
      <c r="H2492">
        <v>0</v>
      </c>
      <c r="I2492">
        <v>0</v>
      </c>
      <c r="J2492">
        <v>0</v>
      </c>
      <c r="K2492">
        <v>0</v>
      </c>
      <c r="L2492">
        <v>0</v>
      </c>
      <c r="M2492">
        <v>0</v>
      </c>
    </row>
    <row r="2493" spans="1:13" x14ac:dyDescent="0.25">
      <c r="A2493">
        <v>1999</v>
      </c>
      <c r="B2493">
        <v>5</v>
      </c>
      <c r="C2493">
        <v>31</v>
      </c>
      <c r="D2493">
        <v>66.366699999999994</v>
      </c>
      <c r="E2493">
        <v>33.799999999999997</v>
      </c>
      <c r="F2493">
        <v>0</v>
      </c>
      <c r="G2493">
        <v>1613801.46</v>
      </c>
      <c r="H2493">
        <v>3.8780323983888318</v>
      </c>
      <c r="I2493">
        <v>56.087174277146246</v>
      </c>
      <c r="J2493">
        <v>20.236283354710569</v>
      </c>
      <c r="K2493">
        <v>45.009215649953006</v>
      </c>
      <c r="L2493">
        <v>9318.5015379606448</v>
      </c>
      <c r="M2493">
        <v>643.77347528483222</v>
      </c>
    </row>
    <row r="2494" spans="1:13" x14ac:dyDescent="0.25">
      <c r="A2494">
        <v>1999</v>
      </c>
      <c r="B2494">
        <v>6</v>
      </c>
      <c r="C2494">
        <v>1</v>
      </c>
      <c r="D2494">
        <v>66.355000000000004</v>
      </c>
      <c r="E2494">
        <v>34.244999999999997</v>
      </c>
      <c r="F2494">
        <v>0</v>
      </c>
      <c r="G2494">
        <v>1684331.8</v>
      </c>
      <c r="H2494">
        <v>4.0645906204004403</v>
      </c>
      <c r="I2494">
        <v>58.538434589803522</v>
      </c>
      <c r="J2494">
        <v>21.15054032604116</v>
      </c>
      <c r="K2494">
        <v>47.172381238586986</v>
      </c>
      <c r="L2494">
        <v>9788.1807947329962</v>
      </c>
      <c r="M2494">
        <v>676.12288748646392</v>
      </c>
    </row>
    <row r="2495" spans="1:13" x14ac:dyDescent="0.25">
      <c r="A2495">
        <v>1999</v>
      </c>
      <c r="B2495">
        <v>6</v>
      </c>
      <c r="C2495">
        <v>1</v>
      </c>
      <c r="D2495">
        <v>66.355000000000004</v>
      </c>
      <c r="E2495">
        <v>34.244999999999997</v>
      </c>
      <c r="F2495">
        <v>10</v>
      </c>
      <c r="G2495">
        <v>1184978.07</v>
      </c>
      <c r="H2495">
        <v>1.1290782731908025</v>
      </c>
      <c r="I2495">
        <v>41.183549013945246</v>
      </c>
      <c r="J2495">
        <v>11.855051797333616</v>
      </c>
      <c r="K2495">
        <v>13.312311044181556</v>
      </c>
      <c r="L2495">
        <v>558.8223167311512</v>
      </c>
      <c r="M2495">
        <v>48.534413282056668</v>
      </c>
    </row>
    <row r="2496" spans="1:13" x14ac:dyDescent="0.25">
      <c r="A2496">
        <v>1999</v>
      </c>
      <c r="B2496">
        <v>6</v>
      </c>
      <c r="C2496">
        <v>1</v>
      </c>
      <c r="D2496">
        <v>66.355000000000004</v>
      </c>
      <c r="E2496">
        <v>34.244999999999997</v>
      </c>
      <c r="F2496">
        <v>20</v>
      </c>
      <c r="G2496">
        <v>254543.1</v>
      </c>
      <c r="H2496">
        <v>0.21038704255084151</v>
      </c>
      <c r="I2496">
        <v>8.846567291335246</v>
      </c>
      <c r="J2496">
        <v>2.4903660781686887</v>
      </c>
      <c r="K2496">
        <v>2.4903660781686887</v>
      </c>
      <c r="L2496">
        <v>2.4903660781686887</v>
      </c>
      <c r="M2496">
        <v>2.4903660781686887</v>
      </c>
    </row>
    <row r="2497" spans="1:13" x14ac:dyDescent="0.25">
      <c r="A2497">
        <v>1999</v>
      </c>
      <c r="B2497">
        <v>6</v>
      </c>
      <c r="C2497">
        <v>1</v>
      </c>
      <c r="D2497">
        <v>66.355000000000004</v>
      </c>
      <c r="E2497">
        <v>34.244999999999997</v>
      </c>
      <c r="F2497">
        <v>30</v>
      </c>
      <c r="G2497">
        <v>93740.930000000008</v>
      </c>
      <c r="H2497">
        <v>8.2320367617498599E-2</v>
      </c>
      <c r="I2497">
        <v>3.257937242051923</v>
      </c>
      <c r="J2497">
        <v>0.92559256163395376</v>
      </c>
      <c r="K2497">
        <v>0.97272837992742245</v>
      </c>
      <c r="L2497">
        <v>18.617536989615466</v>
      </c>
      <c r="M2497">
        <v>2.1120058383408979</v>
      </c>
    </row>
    <row r="2498" spans="1:13" x14ac:dyDescent="0.25">
      <c r="A2498">
        <v>1999</v>
      </c>
      <c r="B2498">
        <v>6</v>
      </c>
      <c r="C2498">
        <v>1</v>
      </c>
      <c r="D2498">
        <v>66.355000000000004</v>
      </c>
      <c r="E2498">
        <v>34.244999999999997</v>
      </c>
      <c r="F2498">
        <v>50</v>
      </c>
      <c r="G2498">
        <v>78054.53</v>
      </c>
      <c r="H2498">
        <v>7.5271712172304939E-2</v>
      </c>
      <c r="I2498">
        <v>2.7127612260499125</v>
      </c>
      <c r="J2498">
        <v>0.78246454301799628</v>
      </c>
      <c r="K2498">
        <v>0.88721084138971162</v>
      </c>
      <c r="L2498">
        <v>40.09790992876075</v>
      </c>
      <c r="M2498">
        <v>3.418939384727278</v>
      </c>
    </row>
    <row r="2499" spans="1:13" x14ac:dyDescent="0.25">
      <c r="A2499">
        <v>1999</v>
      </c>
      <c r="B2499">
        <v>6</v>
      </c>
      <c r="C2499">
        <v>1</v>
      </c>
      <c r="D2499">
        <v>66.355000000000004</v>
      </c>
      <c r="E2499">
        <v>34.244999999999997</v>
      </c>
      <c r="F2499">
        <v>100</v>
      </c>
      <c r="G2499">
        <v>161687.73000000001</v>
      </c>
      <c r="H2499">
        <v>0.19020875979928889</v>
      </c>
      <c r="I2499">
        <v>5.6194074152009801</v>
      </c>
      <c r="J2499">
        <v>1.6807861771145627</v>
      </c>
      <c r="K2499">
        <v>2.2316070030603292</v>
      </c>
      <c r="L2499">
        <v>208.42571594017159</v>
      </c>
      <c r="M2499">
        <v>15.545001643154224</v>
      </c>
    </row>
    <row r="2500" spans="1:13" x14ac:dyDescent="0.25">
      <c r="A2500">
        <v>1999</v>
      </c>
      <c r="B2500">
        <v>6</v>
      </c>
      <c r="C2500">
        <v>1</v>
      </c>
      <c r="D2500">
        <v>66.355000000000004</v>
      </c>
      <c r="E2500">
        <v>34.244999999999997</v>
      </c>
      <c r="F2500">
        <v>170</v>
      </c>
      <c r="G2500">
        <v>160999.71000000002</v>
      </c>
      <c r="H2500">
        <v>0.1418592348291027</v>
      </c>
      <c r="I2500">
        <v>5.595495491335102</v>
      </c>
      <c r="J2500">
        <v>1.5905309987009222</v>
      </c>
      <c r="K2500">
        <v>1.676104899383672</v>
      </c>
      <c r="L2500">
        <v>33.709814171824625</v>
      </c>
      <c r="M2500">
        <v>3.7444346665552271</v>
      </c>
    </row>
    <row r="2501" spans="1:13" x14ac:dyDescent="0.25">
      <c r="A2501">
        <v>1999</v>
      </c>
      <c r="B2501">
        <v>6</v>
      </c>
      <c r="C2501">
        <v>1</v>
      </c>
      <c r="D2501">
        <v>66.478300000000004</v>
      </c>
      <c r="E2501">
        <v>34.506700000000002</v>
      </c>
      <c r="F2501">
        <v>0</v>
      </c>
      <c r="G2501">
        <v>948463.11</v>
      </c>
      <c r="H2501">
        <v>1.0582461781459629</v>
      </c>
      <c r="I2501">
        <v>32.963544193357045</v>
      </c>
      <c r="J2501">
        <v>9.7589701389833916</v>
      </c>
      <c r="K2501">
        <v>12.429999469557867</v>
      </c>
      <c r="L2501">
        <v>1012.3023478272055</v>
      </c>
      <c r="M2501">
        <v>76.989046437591469</v>
      </c>
    </row>
    <row r="2502" spans="1:13" x14ac:dyDescent="0.25">
      <c r="A2502">
        <v>1999</v>
      </c>
      <c r="B2502">
        <v>6</v>
      </c>
      <c r="C2502">
        <v>1</v>
      </c>
      <c r="D2502">
        <v>66.478300000000004</v>
      </c>
      <c r="E2502">
        <v>34.506700000000002</v>
      </c>
      <c r="F2502">
        <v>10</v>
      </c>
      <c r="G2502">
        <v>942553.9</v>
      </c>
      <c r="H2502">
        <v>1.0436679343245616</v>
      </c>
      <c r="I2502">
        <v>32.758171414037434</v>
      </c>
      <c r="J2502">
        <v>9.6842104718320812</v>
      </c>
      <c r="K2502">
        <v>12.260847244128538</v>
      </c>
      <c r="L2502">
        <v>976.79831259147579</v>
      </c>
      <c r="M2502">
        <v>74.538416605926756</v>
      </c>
    </row>
    <row r="2503" spans="1:13" x14ac:dyDescent="0.25">
      <c r="A2503">
        <v>1999</v>
      </c>
      <c r="B2503">
        <v>6</v>
      </c>
      <c r="C2503">
        <v>1</v>
      </c>
      <c r="D2503">
        <v>66.478300000000004</v>
      </c>
      <c r="E2503">
        <v>34.506700000000002</v>
      </c>
      <c r="F2503">
        <v>20</v>
      </c>
      <c r="G2503">
        <v>89047.93</v>
      </c>
      <c r="H2503">
        <v>7.5358313719177783E-2</v>
      </c>
      <c r="I2503">
        <v>3.094833467884655</v>
      </c>
      <c r="J2503">
        <v>0.87428824665975124</v>
      </c>
      <c r="K2503">
        <v>0.89140305874390791</v>
      </c>
      <c r="L2503">
        <v>7.2981568724899386</v>
      </c>
      <c r="M2503">
        <v>1.3050697843550771</v>
      </c>
    </row>
    <row r="2504" spans="1:13" x14ac:dyDescent="0.25">
      <c r="A2504">
        <v>1999</v>
      </c>
      <c r="B2504">
        <v>6</v>
      </c>
      <c r="C2504">
        <v>1</v>
      </c>
      <c r="D2504">
        <v>66.478300000000004</v>
      </c>
      <c r="E2504">
        <v>34.506700000000002</v>
      </c>
      <c r="F2504">
        <v>30</v>
      </c>
      <c r="G2504">
        <v>125610.93000000001</v>
      </c>
      <c r="H2504">
        <v>0.15850461746252856</v>
      </c>
      <c r="I2504">
        <v>4.3655693074068838</v>
      </c>
      <c r="J2504">
        <v>1.3245263850961229</v>
      </c>
      <c r="K2504">
        <v>1.8569864422992817</v>
      </c>
      <c r="L2504">
        <v>201.1779305099052</v>
      </c>
      <c r="M2504">
        <v>14.726599459310711</v>
      </c>
    </row>
    <row r="2505" spans="1:13" x14ac:dyDescent="0.25">
      <c r="A2505">
        <v>1999</v>
      </c>
      <c r="B2505">
        <v>6</v>
      </c>
      <c r="C2505">
        <v>1</v>
      </c>
      <c r="D2505">
        <v>66.478300000000004</v>
      </c>
      <c r="E2505">
        <v>34.506700000000002</v>
      </c>
      <c r="F2505">
        <v>50</v>
      </c>
      <c r="G2505">
        <v>40244.270000000004</v>
      </c>
      <c r="H2505">
        <v>4.7910426961720279E-2</v>
      </c>
      <c r="I2505">
        <v>1.3986772481582266</v>
      </c>
      <c r="J2505">
        <v>0.41934126313343956</v>
      </c>
      <c r="K2505">
        <v>0.56196448418403389</v>
      </c>
      <c r="L2505">
        <v>53.951499870348691</v>
      </c>
      <c r="M2505">
        <v>4.0091820497647221</v>
      </c>
    </row>
    <row r="2506" spans="1:13" x14ac:dyDescent="0.25">
      <c r="A2506">
        <v>1999</v>
      </c>
      <c r="B2506">
        <v>6</v>
      </c>
      <c r="C2506">
        <v>1</v>
      </c>
      <c r="D2506">
        <v>66.478300000000004</v>
      </c>
      <c r="E2506">
        <v>34.506700000000002</v>
      </c>
      <c r="F2506">
        <v>100</v>
      </c>
      <c r="G2506">
        <v>19702.919999999998</v>
      </c>
      <c r="H2506">
        <v>1.6285018405196704E-2</v>
      </c>
      <c r="I2506">
        <v>0.68476893546041917</v>
      </c>
      <c r="J2506">
        <v>0.19276689727150889</v>
      </c>
      <c r="K2506">
        <v>0.19276689727150889</v>
      </c>
      <c r="L2506">
        <v>0.19276689727150889</v>
      </c>
      <c r="M2506">
        <v>0.19276689727150889</v>
      </c>
    </row>
    <row r="2507" spans="1:13" x14ac:dyDescent="0.25">
      <c r="A2507">
        <v>1999</v>
      </c>
      <c r="B2507">
        <v>6</v>
      </c>
      <c r="C2507">
        <v>1</v>
      </c>
      <c r="D2507">
        <v>66.478300000000004</v>
      </c>
      <c r="E2507">
        <v>34.506700000000002</v>
      </c>
      <c r="F2507">
        <v>270</v>
      </c>
      <c r="G2507">
        <v>26487.599999999999</v>
      </c>
      <c r="H2507">
        <v>2.1892747547545655E-2</v>
      </c>
      <c r="I2507">
        <v>0.92056840584549893</v>
      </c>
      <c r="J2507">
        <v>0.25914597776211951</v>
      </c>
      <c r="K2507">
        <v>0.25914597776211951</v>
      </c>
      <c r="L2507">
        <v>0.25914597776211951</v>
      </c>
      <c r="M2507">
        <v>0.25914597776211951</v>
      </c>
    </row>
    <row r="2508" spans="1:13" x14ac:dyDescent="0.25">
      <c r="A2508">
        <v>1999</v>
      </c>
      <c r="B2508">
        <v>6</v>
      </c>
      <c r="C2508">
        <v>3</v>
      </c>
      <c r="D2508">
        <v>66</v>
      </c>
      <c r="E2508">
        <v>35</v>
      </c>
      <c r="F2508">
        <v>0</v>
      </c>
      <c r="G2508">
        <v>266666.67</v>
      </c>
      <c r="H2508">
        <v>0.22040751467307973</v>
      </c>
      <c r="I2508">
        <v>9.2679182445381141</v>
      </c>
      <c r="J2508">
        <v>2.6089791047025197</v>
      </c>
      <c r="K2508">
        <v>2.6089791047025197</v>
      </c>
      <c r="L2508">
        <v>2.6089791047025197</v>
      </c>
      <c r="M2508">
        <v>2.6089791047025197</v>
      </c>
    </row>
    <row r="2509" spans="1:13" x14ac:dyDescent="0.25">
      <c r="A2509">
        <v>1999</v>
      </c>
      <c r="B2509">
        <v>6</v>
      </c>
      <c r="C2509">
        <v>3</v>
      </c>
      <c r="D2509">
        <v>66</v>
      </c>
      <c r="E2509">
        <v>35</v>
      </c>
      <c r="F2509">
        <v>20</v>
      </c>
      <c r="G2509">
        <v>487246.14</v>
      </c>
      <c r="H2509">
        <v>0.90774226394882973</v>
      </c>
      <c r="I2509">
        <v>16.93409000264927</v>
      </c>
      <c r="J2509">
        <v>5.6498608758223057</v>
      </c>
      <c r="K2509">
        <v>10.567286645584884</v>
      </c>
      <c r="L2509">
        <v>1851.3550294104443</v>
      </c>
      <c r="M2509">
        <v>129.42196098330245</v>
      </c>
    </row>
    <row r="2510" spans="1:13" x14ac:dyDescent="0.25">
      <c r="A2510">
        <v>1999</v>
      </c>
      <c r="B2510">
        <v>6</v>
      </c>
      <c r="C2510">
        <v>3</v>
      </c>
      <c r="D2510">
        <v>66</v>
      </c>
      <c r="E2510">
        <v>35</v>
      </c>
      <c r="F2510">
        <v>40</v>
      </c>
      <c r="G2510">
        <v>82817.2</v>
      </c>
      <c r="H2510">
        <v>0.1556028173005535</v>
      </c>
      <c r="I2510">
        <v>2.8782863596772774</v>
      </c>
      <c r="J2510">
        <v>0.96260334743157716</v>
      </c>
      <c r="K2510">
        <v>1.8112116484599419</v>
      </c>
      <c r="L2510">
        <v>319.47899802298548</v>
      </c>
      <c r="M2510">
        <v>22.322159445416688</v>
      </c>
    </row>
    <row r="2511" spans="1:13" x14ac:dyDescent="0.25">
      <c r="A2511">
        <v>1999</v>
      </c>
      <c r="B2511">
        <v>6</v>
      </c>
      <c r="C2511">
        <v>3</v>
      </c>
      <c r="D2511">
        <v>66</v>
      </c>
      <c r="E2511">
        <v>35</v>
      </c>
      <c r="F2511">
        <v>50</v>
      </c>
      <c r="G2511">
        <v>47511.08</v>
      </c>
      <c r="H2511">
        <v>4.7327888126590202E-2</v>
      </c>
      <c r="I2511">
        <v>1.6512329986709999</v>
      </c>
      <c r="J2511">
        <v>0.47891979224612852</v>
      </c>
      <c r="K2511">
        <v>0.55738758678684597</v>
      </c>
      <c r="L2511">
        <v>29.930999137880569</v>
      </c>
      <c r="M2511">
        <v>2.4539620553804395</v>
      </c>
    </row>
    <row r="2512" spans="1:13" x14ac:dyDescent="0.25">
      <c r="A2512">
        <v>1999</v>
      </c>
      <c r="B2512">
        <v>6</v>
      </c>
      <c r="C2512">
        <v>3</v>
      </c>
      <c r="D2512">
        <v>66</v>
      </c>
      <c r="E2512">
        <v>35</v>
      </c>
      <c r="F2512">
        <v>100</v>
      </c>
      <c r="G2512">
        <v>248358.34999999998</v>
      </c>
      <c r="H2512">
        <v>0.49104135058543741</v>
      </c>
      <c r="I2512">
        <v>8.6316182039112057</v>
      </c>
      <c r="J2512">
        <v>2.9293930113162951</v>
      </c>
      <c r="K2512">
        <v>5.7119265174922846</v>
      </c>
      <c r="L2512">
        <v>1047.3247157734024</v>
      </c>
      <c r="M2512">
        <v>72.966040599686607</v>
      </c>
    </row>
    <row r="2513" spans="1:13" x14ac:dyDescent="0.25">
      <c r="A2513">
        <v>1999</v>
      </c>
      <c r="B2513">
        <v>6</v>
      </c>
      <c r="C2513">
        <v>3</v>
      </c>
      <c r="D2513">
        <v>66</v>
      </c>
      <c r="E2513">
        <v>35</v>
      </c>
      <c r="F2513">
        <v>180</v>
      </c>
      <c r="G2513">
        <v>74330.86</v>
      </c>
      <c r="H2513">
        <v>0.10876928514423448</v>
      </c>
      <c r="I2513">
        <v>2.583346218431454</v>
      </c>
      <c r="J2513">
        <v>0.80996919127553224</v>
      </c>
      <c r="K2513">
        <v>1.2708527124254398</v>
      </c>
      <c r="L2513">
        <v>173.79785694131095</v>
      </c>
      <c r="M2513">
        <v>12.410453670049581</v>
      </c>
    </row>
    <row r="2514" spans="1:13" x14ac:dyDescent="0.25">
      <c r="A2514">
        <v>1999</v>
      </c>
      <c r="B2514">
        <v>6</v>
      </c>
      <c r="C2514">
        <v>7</v>
      </c>
      <c r="D2514">
        <v>50.25</v>
      </c>
      <c r="E2514">
        <v>-4.2169999999999996</v>
      </c>
      <c r="F2514">
        <v>10</v>
      </c>
      <c r="G2514">
        <v>0</v>
      </c>
      <c r="H2514">
        <v>0</v>
      </c>
      <c r="I2514">
        <v>0</v>
      </c>
      <c r="J2514">
        <v>0</v>
      </c>
      <c r="K2514">
        <v>0</v>
      </c>
      <c r="L2514">
        <v>0</v>
      </c>
      <c r="M2514">
        <v>0</v>
      </c>
    </row>
    <row r="2515" spans="1:13" x14ac:dyDescent="0.25">
      <c r="A2515">
        <v>1999</v>
      </c>
      <c r="B2515">
        <v>6</v>
      </c>
      <c r="C2515">
        <v>14</v>
      </c>
      <c r="D2515">
        <v>50.25</v>
      </c>
      <c r="E2515">
        <v>-4.2169999999999996</v>
      </c>
      <c r="F2515">
        <v>10</v>
      </c>
      <c r="G2515">
        <v>0</v>
      </c>
      <c r="H2515">
        <v>0</v>
      </c>
      <c r="I2515">
        <v>0</v>
      </c>
      <c r="J2515">
        <v>0</v>
      </c>
      <c r="K2515">
        <v>0</v>
      </c>
      <c r="L2515">
        <v>0</v>
      </c>
      <c r="M2515">
        <v>0</v>
      </c>
    </row>
    <row r="2516" spans="1:13" x14ac:dyDescent="0.25">
      <c r="A2516">
        <v>1999</v>
      </c>
      <c r="B2516">
        <v>6</v>
      </c>
      <c r="C2516">
        <v>21</v>
      </c>
      <c r="D2516">
        <v>50.25</v>
      </c>
      <c r="E2516">
        <v>-4.2169999999999996</v>
      </c>
      <c r="F2516">
        <v>10</v>
      </c>
      <c r="G2516">
        <v>15000</v>
      </c>
      <c r="H2516">
        <v>1.2397922545386705E-2</v>
      </c>
      <c r="I2516">
        <v>0.52132039473876401</v>
      </c>
      <c r="J2516">
        <v>0.18977071508198987</v>
      </c>
      <c r="K2516">
        <v>0.42937776478411632</v>
      </c>
      <c r="L2516">
        <v>90.12381156465014</v>
      </c>
      <c r="M2516">
        <v>6.2207042015719027</v>
      </c>
    </row>
    <row r="2517" spans="1:13" x14ac:dyDescent="0.25">
      <c r="A2517">
        <v>1999</v>
      </c>
      <c r="B2517">
        <v>6</v>
      </c>
      <c r="C2517">
        <v>29</v>
      </c>
      <c r="D2517">
        <v>72.4983</v>
      </c>
      <c r="E2517">
        <v>30.996700000000001</v>
      </c>
      <c r="F2517">
        <v>0</v>
      </c>
      <c r="G2517">
        <v>653684.21</v>
      </c>
      <c r="H2517">
        <v>0.54028841364815305</v>
      </c>
      <c r="I2517">
        <v>22.718594026113138</v>
      </c>
      <c r="J2517">
        <v>6.3954315886720066</v>
      </c>
      <c r="K2517">
        <v>6.3954315886720066</v>
      </c>
      <c r="L2517">
        <v>6.3954315886720066</v>
      </c>
      <c r="M2517">
        <v>6.3954315886720066</v>
      </c>
    </row>
    <row r="2518" spans="1:13" x14ac:dyDescent="0.25">
      <c r="A2518">
        <v>1999</v>
      </c>
      <c r="B2518">
        <v>6</v>
      </c>
      <c r="C2518">
        <v>29</v>
      </c>
      <c r="D2518">
        <v>72.4983</v>
      </c>
      <c r="E2518">
        <v>30.996700000000001</v>
      </c>
      <c r="F2518">
        <v>10</v>
      </c>
      <c r="G2518">
        <v>1387500</v>
      </c>
      <c r="H2518">
        <v>1.1468078354482703</v>
      </c>
      <c r="I2518">
        <v>48.22213651333567</v>
      </c>
      <c r="J2518">
        <v>13.574844234469746</v>
      </c>
      <c r="K2518">
        <v>13.574844234469746</v>
      </c>
      <c r="L2518">
        <v>13.574844234469746</v>
      </c>
      <c r="M2518">
        <v>13.574844234469746</v>
      </c>
    </row>
    <row r="2519" spans="1:13" x14ac:dyDescent="0.25">
      <c r="A2519">
        <v>1999</v>
      </c>
      <c r="B2519">
        <v>6</v>
      </c>
      <c r="C2519">
        <v>29</v>
      </c>
      <c r="D2519">
        <v>72.4983</v>
      </c>
      <c r="E2519">
        <v>30.996700000000001</v>
      </c>
      <c r="F2519">
        <v>20</v>
      </c>
      <c r="G2519">
        <v>522772.28</v>
      </c>
      <c r="H2519">
        <v>0.43208601575434741</v>
      </c>
      <c r="I2519">
        <v>18.16879009120558</v>
      </c>
      <c r="J2519">
        <v>5.114632267458453</v>
      </c>
      <c r="K2519">
        <v>5.114632267458453</v>
      </c>
      <c r="L2519">
        <v>5.114632267458453</v>
      </c>
      <c r="M2519">
        <v>5.114632267458453</v>
      </c>
    </row>
    <row r="2520" spans="1:13" x14ac:dyDescent="0.25">
      <c r="A2520">
        <v>1999</v>
      </c>
      <c r="B2520">
        <v>6</v>
      </c>
      <c r="C2520">
        <v>29</v>
      </c>
      <c r="D2520">
        <v>72.4983</v>
      </c>
      <c r="E2520">
        <v>30.996700000000001</v>
      </c>
      <c r="F2520">
        <v>30</v>
      </c>
      <c r="G2520">
        <v>3460732</v>
      </c>
      <c r="H2520">
        <v>2.8603924857560812</v>
      </c>
      <c r="I2520">
        <v>120.27667815500482</v>
      </c>
      <c r="J2520">
        <v>33.858665107924288</v>
      </c>
      <c r="K2520">
        <v>33.858665107924288</v>
      </c>
      <c r="L2520">
        <v>33.858665107924288</v>
      </c>
      <c r="M2520">
        <v>33.858665107924288</v>
      </c>
    </row>
    <row r="2521" spans="1:13" x14ac:dyDescent="0.25">
      <c r="A2521">
        <v>1999</v>
      </c>
      <c r="B2521">
        <v>6</v>
      </c>
      <c r="C2521">
        <v>29</v>
      </c>
      <c r="D2521">
        <v>72.4983</v>
      </c>
      <c r="E2521">
        <v>30.996700000000001</v>
      </c>
      <c r="F2521">
        <v>75</v>
      </c>
      <c r="G2521">
        <v>3906250</v>
      </c>
      <c r="H2521">
        <v>3.2286256628611207</v>
      </c>
      <c r="I2521">
        <v>135.76051946321979</v>
      </c>
      <c r="J2521">
        <v>38.217466876322483</v>
      </c>
      <c r="K2521">
        <v>38.217466876322483</v>
      </c>
      <c r="L2521">
        <v>38.217466876322483</v>
      </c>
      <c r="M2521">
        <v>38.217466876322483</v>
      </c>
    </row>
    <row r="2522" spans="1:13" x14ac:dyDescent="0.25">
      <c r="A2522">
        <v>1999</v>
      </c>
      <c r="B2522">
        <v>6</v>
      </c>
      <c r="C2522">
        <v>29</v>
      </c>
      <c r="D2522">
        <v>72.821700000000007</v>
      </c>
      <c r="E2522">
        <v>31.186699999999998</v>
      </c>
      <c r="F2522">
        <v>0</v>
      </c>
      <c r="G2522">
        <v>994430.69</v>
      </c>
      <c r="H2522">
        <v>0.82192497809169707</v>
      </c>
      <c r="I2522">
        <v>34.561133323409429</v>
      </c>
      <c r="J2522">
        <v>9.729183220703618</v>
      </c>
      <c r="K2522">
        <v>9.729183220703618</v>
      </c>
      <c r="L2522">
        <v>9.729183220703618</v>
      </c>
      <c r="M2522">
        <v>9.729183220703618</v>
      </c>
    </row>
    <row r="2523" spans="1:13" x14ac:dyDescent="0.25">
      <c r="A2523">
        <v>1999</v>
      </c>
      <c r="B2523">
        <v>6</v>
      </c>
      <c r="C2523">
        <v>29</v>
      </c>
      <c r="D2523">
        <v>72.821700000000007</v>
      </c>
      <c r="E2523">
        <v>31.186699999999998</v>
      </c>
      <c r="F2523">
        <v>10</v>
      </c>
      <c r="G2523">
        <v>3593750</v>
      </c>
      <c r="H2523">
        <v>2.9703356098322313</v>
      </c>
      <c r="I2523">
        <v>124.89967790616221</v>
      </c>
      <c r="J2523">
        <v>35.160069526216681</v>
      </c>
      <c r="K2523">
        <v>35.160069526216681</v>
      </c>
      <c r="L2523">
        <v>35.160069526216681</v>
      </c>
      <c r="M2523">
        <v>35.160069526216681</v>
      </c>
    </row>
    <row r="2524" spans="1:13" x14ac:dyDescent="0.25">
      <c r="A2524">
        <v>1999</v>
      </c>
      <c r="B2524">
        <v>6</v>
      </c>
      <c r="C2524">
        <v>29</v>
      </c>
      <c r="D2524">
        <v>72.821700000000007</v>
      </c>
      <c r="E2524">
        <v>31.186699999999998</v>
      </c>
      <c r="F2524">
        <v>20</v>
      </c>
      <c r="G2524">
        <v>1111619.42</v>
      </c>
      <c r="H2524">
        <v>0.91878476460717939</v>
      </c>
      <c r="I2524">
        <v>38.633991655578392</v>
      </c>
      <c r="J2524">
        <v>10.875719260909262</v>
      </c>
      <c r="K2524">
        <v>10.875719260909262</v>
      </c>
      <c r="L2524">
        <v>10.875719260909262</v>
      </c>
      <c r="M2524">
        <v>10.875719260909262</v>
      </c>
    </row>
    <row r="2525" spans="1:13" x14ac:dyDescent="0.25">
      <c r="A2525">
        <v>1999</v>
      </c>
      <c r="B2525">
        <v>6</v>
      </c>
      <c r="C2525">
        <v>29</v>
      </c>
      <c r="D2525">
        <v>72.821700000000007</v>
      </c>
      <c r="E2525">
        <v>31.186699999999998</v>
      </c>
      <c r="F2525">
        <v>30</v>
      </c>
      <c r="G2525">
        <v>96297</v>
      </c>
      <c r="H2525">
        <v>7.9592183156873567E-2</v>
      </c>
      <c r="I2525">
        <v>3.3467726701439169</v>
      </c>
      <c r="J2525">
        <v>0.94213821639404183</v>
      </c>
      <c r="K2525">
        <v>0.94213821639404183</v>
      </c>
      <c r="L2525">
        <v>0.94213821639404183</v>
      </c>
      <c r="M2525">
        <v>0.94213821639404183</v>
      </c>
    </row>
    <row r="2526" spans="1:13" x14ac:dyDescent="0.25">
      <c r="A2526">
        <v>1999</v>
      </c>
      <c r="B2526">
        <v>6</v>
      </c>
      <c r="C2526">
        <v>29</v>
      </c>
      <c r="D2526">
        <v>72.821700000000007</v>
      </c>
      <c r="E2526">
        <v>31.186699999999998</v>
      </c>
      <c r="F2526">
        <v>75</v>
      </c>
      <c r="G2526">
        <v>1423142</v>
      </c>
      <c r="H2526">
        <v>1.1762669524724483</v>
      </c>
      <c r="I2526">
        <v>49.460863280620934</v>
      </c>
      <c r="J2526">
        <v>13.923553854797651</v>
      </c>
      <c r="K2526">
        <v>13.923553854797651</v>
      </c>
      <c r="L2526">
        <v>13.923553854797651</v>
      </c>
      <c r="M2526">
        <v>13.923553854797651</v>
      </c>
    </row>
    <row r="2527" spans="1:13" x14ac:dyDescent="0.25">
      <c r="A2527">
        <v>1999</v>
      </c>
      <c r="B2527">
        <v>6</v>
      </c>
      <c r="C2527">
        <v>30</v>
      </c>
      <c r="D2527">
        <v>73.144999999999996</v>
      </c>
      <c r="E2527">
        <v>31.38</v>
      </c>
      <c r="F2527">
        <v>0</v>
      </c>
      <c r="G2527">
        <v>89215.69</v>
      </c>
      <c r="H2527">
        <v>7.3739280963548745E-2</v>
      </c>
      <c r="I2527">
        <v>3.1006639151794135</v>
      </c>
      <c r="J2527">
        <v>0.87285700542035327</v>
      </c>
      <c r="K2527">
        <v>0.87285700542035327</v>
      </c>
      <c r="L2527">
        <v>0.87285700542035327</v>
      </c>
      <c r="M2527">
        <v>0.87285700542035327</v>
      </c>
    </row>
    <row r="2528" spans="1:13" x14ac:dyDescent="0.25">
      <c r="A2528">
        <v>1999</v>
      </c>
      <c r="B2528">
        <v>6</v>
      </c>
      <c r="C2528">
        <v>30</v>
      </c>
      <c r="D2528">
        <v>73.144999999999996</v>
      </c>
      <c r="E2528">
        <v>31.38</v>
      </c>
      <c r="F2528">
        <v>10</v>
      </c>
      <c r="G2528">
        <v>3593750</v>
      </c>
      <c r="H2528">
        <v>2.9703356098322313</v>
      </c>
      <c r="I2528">
        <v>124.89967790616221</v>
      </c>
      <c r="J2528">
        <v>35.160069526216681</v>
      </c>
      <c r="K2528">
        <v>35.160069526216681</v>
      </c>
      <c r="L2528">
        <v>35.160069526216681</v>
      </c>
      <c r="M2528">
        <v>35.160069526216681</v>
      </c>
    </row>
    <row r="2529" spans="1:13" x14ac:dyDescent="0.25">
      <c r="A2529">
        <v>1999</v>
      </c>
      <c r="B2529">
        <v>6</v>
      </c>
      <c r="C2529">
        <v>30</v>
      </c>
      <c r="D2529">
        <v>73.144999999999996</v>
      </c>
      <c r="E2529">
        <v>31.38</v>
      </c>
      <c r="F2529">
        <v>20</v>
      </c>
      <c r="G2529">
        <v>890800</v>
      </c>
      <c r="H2529">
        <v>0.73627129356203169</v>
      </c>
      <c r="I2529">
        <v>30.959480508886063</v>
      </c>
      <c r="J2529">
        <v>8.7152945903175851</v>
      </c>
      <c r="K2529">
        <v>8.7152945903175851</v>
      </c>
      <c r="L2529">
        <v>8.7152945903175851</v>
      </c>
      <c r="M2529">
        <v>8.7152945903175851</v>
      </c>
    </row>
    <row r="2530" spans="1:13" x14ac:dyDescent="0.25">
      <c r="A2530">
        <v>1999</v>
      </c>
      <c r="B2530">
        <v>6</v>
      </c>
      <c r="C2530">
        <v>30</v>
      </c>
      <c r="D2530">
        <v>73.144999999999996</v>
      </c>
      <c r="E2530">
        <v>31.38</v>
      </c>
      <c r="F2530">
        <v>30</v>
      </c>
      <c r="G2530">
        <v>1897680</v>
      </c>
      <c r="H2530">
        <v>1.6056927331102553</v>
      </c>
      <c r="I2530">
        <v>65.953285779190509</v>
      </c>
      <c r="J2530">
        <v>18.631317421838759</v>
      </c>
      <c r="K2530">
        <v>18.993603280988374</v>
      </c>
      <c r="L2530">
        <v>154.6115871863858</v>
      </c>
      <c r="M2530">
        <v>27.750088853411505</v>
      </c>
    </row>
    <row r="2531" spans="1:13" x14ac:dyDescent="0.25">
      <c r="A2531">
        <v>1999</v>
      </c>
      <c r="B2531">
        <v>6</v>
      </c>
      <c r="C2531">
        <v>30</v>
      </c>
      <c r="D2531">
        <v>73.144999999999996</v>
      </c>
      <c r="E2531">
        <v>31.38</v>
      </c>
      <c r="F2531">
        <v>75</v>
      </c>
      <c r="G2531">
        <v>1406250</v>
      </c>
      <c r="H2531">
        <v>1.1623052386300035</v>
      </c>
      <c r="I2531">
        <v>48.873787006759123</v>
      </c>
      <c r="J2531">
        <v>13.758288075476093</v>
      </c>
      <c r="K2531">
        <v>13.758288075476093</v>
      </c>
      <c r="L2531">
        <v>13.758288075476093</v>
      </c>
      <c r="M2531">
        <v>13.758288075476093</v>
      </c>
    </row>
    <row r="2532" spans="1:13" x14ac:dyDescent="0.25">
      <c r="A2532">
        <v>1999</v>
      </c>
      <c r="B2532">
        <v>6</v>
      </c>
      <c r="C2532">
        <v>30</v>
      </c>
      <c r="D2532">
        <v>73.478300000000004</v>
      </c>
      <c r="E2532">
        <v>31.561699999999998</v>
      </c>
      <c r="F2532">
        <v>0</v>
      </c>
      <c r="G2532">
        <v>639795.92000000004</v>
      </c>
      <c r="H2532">
        <v>0.52880935073429525</v>
      </c>
      <c r="I2532">
        <v>22.235910771110046</v>
      </c>
      <c r="J2532">
        <v>6.2595531213328046</v>
      </c>
      <c r="K2532">
        <v>6.2595531213328046</v>
      </c>
      <c r="L2532">
        <v>6.2595531213328046</v>
      </c>
      <c r="M2532">
        <v>6.2595531213328046</v>
      </c>
    </row>
    <row r="2533" spans="1:13" x14ac:dyDescent="0.25">
      <c r="A2533">
        <v>1999</v>
      </c>
      <c r="B2533">
        <v>6</v>
      </c>
      <c r="C2533">
        <v>30</v>
      </c>
      <c r="D2533">
        <v>73.478300000000004</v>
      </c>
      <c r="E2533">
        <v>31.561699999999998</v>
      </c>
      <c r="F2533">
        <v>10</v>
      </c>
      <c r="G2533">
        <v>5625177.2999999998</v>
      </c>
      <c r="H2533">
        <v>5.674976814015217</v>
      </c>
      <c r="I2533">
        <v>195.50131003410232</v>
      </c>
      <c r="J2533">
        <v>56.827713819961289</v>
      </c>
      <c r="K2533">
        <v>66.814173046210698</v>
      </c>
      <c r="L2533">
        <v>3805.142436248143</v>
      </c>
      <c r="M2533">
        <v>308.18789472418467</v>
      </c>
    </row>
    <row r="2534" spans="1:13" x14ac:dyDescent="0.25">
      <c r="A2534">
        <v>1999</v>
      </c>
      <c r="B2534">
        <v>6</v>
      </c>
      <c r="C2534">
        <v>30</v>
      </c>
      <c r="D2534">
        <v>73.478300000000004</v>
      </c>
      <c r="E2534">
        <v>31.561699999999998</v>
      </c>
      <c r="F2534">
        <v>20</v>
      </c>
      <c r="G2534">
        <v>990196.08</v>
      </c>
      <c r="H2534">
        <v>0.81842495363903578</v>
      </c>
      <c r="I2534">
        <v>34.413960752958445</v>
      </c>
      <c r="J2534">
        <v>9.6877531874468765</v>
      </c>
      <c r="K2534">
        <v>9.6877531874468765</v>
      </c>
      <c r="L2534">
        <v>9.6877531874468765</v>
      </c>
      <c r="M2534">
        <v>9.6877531874468765</v>
      </c>
    </row>
    <row r="2535" spans="1:13" x14ac:dyDescent="0.25">
      <c r="A2535">
        <v>1999</v>
      </c>
      <c r="B2535">
        <v>6</v>
      </c>
      <c r="C2535">
        <v>30</v>
      </c>
      <c r="D2535">
        <v>73.478300000000004</v>
      </c>
      <c r="E2535">
        <v>31.561699999999998</v>
      </c>
      <c r="F2535">
        <v>30</v>
      </c>
      <c r="G2535">
        <v>2607320</v>
      </c>
      <c r="H2535">
        <v>2.1550234274025106</v>
      </c>
      <c r="I2535">
        <v>90.616606107351615</v>
      </c>
      <c r="J2535">
        <v>25.50916242840912</v>
      </c>
      <c r="K2535">
        <v>25.50916242840912</v>
      </c>
      <c r="L2535">
        <v>25.50916242840912</v>
      </c>
      <c r="M2535">
        <v>25.50916242840912</v>
      </c>
    </row>
    <row r="2536" spans="1:13" x14ac:dyDescent="0.25">
      <c r="A2536">
        <v>1999</v>
      </c>
      <c r="B2536">
        <v>6</v>
      </c>
      <c r="C2536">
        <v>30</v>
      </c>
      <c r="D2536">
        <v>73.478300000000004</v>
      </c>
      <c r="E2536">
        <v>31.561699999999998</v>
      </c>
      <c r="F2536">
        <v>75</v>
      </c>
      <c r="G2536">
        <v>781250</v>
      </c>
      <c r="H2536">
        <v>0.64572513257222419</v>
      </c>
      <c r="I2536">
        <v>27.152103892643957</v>
      </c>
      <c r="J2536">
        <v>7.6434933752644962</v>
      </c>
      <c r="K2536">
        <v>7.6434933752644962</v>
      </c>
      <c r="L2536">
        <v>7.6434933752644962</v>
      </c>
      <c r="M2536">
        <v>7.6434933752644962</v>
      </c>
    </row>
    <row r="2537" spans="1:13" x14ac:dyDescent="0.25">
      <c r="A2537">
        <v>1999</v>
      </c>
      <c r="B2537">
        <v>6</v>
      </c>
      <c r="C2537">
        <v>30</v>
      </c>
      <c r="D2537">
        <v>73.811700000000002</v>
      </c>
      <c r="E2537">
        <v>31.743300000000001</v>
      </c>
      <c r="F2537">
        <v>0</v>
      </c>
      <c r="G2537">
        <v>1215394.74</v>
      </c>
      <c r="H2537">
        <v>1.0045579899060275</v>
      </c>
      <c r="I2537">
        <v>42.240671041347831</v>
      </c>
      <c r="J2537">
        <v>11.891022903707283</v>
      </c>
      <c r="K2537">
        <v>11.891022903707283</v>
      </c>
      <c r="L2537">
        <v>11.891022903707283</v>
      </c>
      <c r="M2537">
        <v>11.891022903707283</v>
      </c>
    </row>
    <row r="2538" spans="1:13" x14ac:dyDescent="0.25">
      <c r="A2538">
        <v>1999</v>
      </c>
      <c r="B2538">
        <v>6</v>
      </c>
      <c r="C2538">
        <v>30</v>
      </c>
      <c r="D2538">
        <v>73.811700000000002</v>
      </c>
      <c r="E2538">
        <v>31.743300000000001</v>
      </c>
      <c r="F2538">
        <v>10</v>
      </c>
      <c r="G2538">
        <v>11562500</v>
      </c>
      <c r="H2538">
        <v>9.556731962068918</v>
      </c>
      <c r="I2538">
        <v>401.85113761113058</v>
      </c>
      <c r="J2538">
        <v>113.12370195391455</v>
      </c>
      <c r="K2538">
        <v>113.12370195391455</v>
      </c>
      <c r="L2538">
        <v>113.12370195391455</v>
      </c>
      <c r="M2538">
        <v>113.12370195391455</v>
      </c>
    </row>
    <row r="2539" spans="1:13" x14ac:dyDescent="0.25">
      <c r="A2539">
        <v>1999</v>
      </c>
      <c r="B2539">
        <v>6</v>
      </c>
      <c r="C2539">
        <v>30</v>
      </c>
      <c r="D2539">
        <v>73.811700000000002</v>
      </c>
      <c r="E2539">
        <v>31.743300000000001</v>
      </c>
      <c r="F2539">
        <v>20</v>
      </c>
      <c r="G2539">
        <v>542461.34</v>
      </c>
      <c r="H2539">
        <v>0.44835957847911212</v>
      </c>
      <c r="I2539">
        <v>18.853077326621257</v>
      </c>
      <c r="J2539">
        <v>5.3072635630426896</v>
      </c>
      <c r="K2539">
        <v>5.3072635630426896</v>
      </c>
      <c r="L2539">
        <v>5.3072635630426896</v>
      </c>
      <c r="M2539">
        <v>5.3072635630426896</v>
      </c>
    </row>
    <row r="2540" spans="1:13" x14ac:dyDescent="0.25">
      <c r="A2540">
        <v>1999</v>
      </c>
      <c r="B2540">
        <v>6</v>
      </c>
      <c r="C2540">
        <v>30</v>
      </c>
      <c r="D2540">
        <v>73.811700000000002</v>
      </c>
      <c r="E2540">
        <v>31.743300000000001</v>
      </c>
      <c r="F2540">
        <v>30</v>
      </c>
      <c r="G2540">
        <v>2540926</v>
      </c>
      <c r="H2540">
        <v>2.1460844638492893</v>
      </c>
      <c r="I2540">
        <v>88.309103021465901</v>
      </c>
      <c r="J2540">
        <v>24.939886942490304</v>
      </c>
      <c r="K2540">
        <v>25.387185382874232</v>
      </c>
      <c r="L2540">
        <v>192.82875440046413</v>
      </c>
      <c r="M2540">
        <v>36.198433575069672</v>
      </c>
    </row>
    <row r="2541" spans="1:13" x14ac:dyDescent="0.25">
      <c r="A2541">
        <v>1999</v>
      </c>
      <c r="B2541">
        <v>6</v>
      </c>
      <c r="C2541">
        <v>30</v>
      </c>
      <c r="D2541">
        <v>73.811700000000002</v>
      </c>
      <c r="E2541">
        <v>31.743300000000001</v>
      </c>
      <c r="F2541">
        <v>75</v>
      </c>
      <c r="G2541">
        <v>5328448</v>
      </c>
      <c r="H2541">
        <v>4.4302752186610519</v>
      </c>
      <c r="I2541">
        <v>185.18857431366519</v>
      </c>
      <c r="J2541">
        <v>52.177519176073744</v>
      </c>
      <c r="K2541">
        <v>52.432269391317043</v>
      </c>
      <c r="L2541">
        <v>147.79539140733459</v>
      </c>
      <c r="M2541">
        <v>58.58960765890982</v>
      </c>
    </row>
    <row r="2542" spans="1:13" x14ac:dyDescent="0.25">
      <c r="A2542">
        <v>1999</v>
      </c>
      <c r="B2542">
        <v>6</v>
      </c>
      <c r="C2542">
        <v>30</v>
      </c>
      <c r="D2542">
        <v>74.139200000000002</v>
      </c>
      <c r="E2542">
        <v>31.968299999999999</v>
      </c>
      <c r="F2542">
        <v>0</v>
      </c>
      <c r="G2542">
        <v>1759329.71</v>
      </c>
      <c r="H2542">
        <v>1.4674498419737914</v>
      </c>
      <c r="I2542">
        <v>61.144963926189007</v>
      </c>
      <c r="J2542">
        <v>17.235978136731212</v>
      </c>
      <c r="K2542">
        <v>17.365620565995176</v>
      </c>
      <c r="L2542">
        <v>65.895930102907485</v>
      </c>
      <c r="M2542">
        <v>20.499091091420741</v>
      </c>
    </row>
    <row r="2543" spans="1:13" x14ac:dyDescent="0.25">
      <c r="A2543">
        <v>1999</v>
      </c>
      <c r="B2543">
        <v>6</v>
      </c>
      <c r="C2543">
        <v>30</v>
      </c>
      <c r="D2543">
        <v>74.139200000000002</v>
      </c>
      <c r="E2543">
        <v>31.968299999999999</v>
      </c>
      <c r="F2543">
        <v>10</v>
      </c>
      <c r="G2543">
        <v>3657525.51</v>
      </c>
      <c r="H2543">
        <v>3.0230478653837336</v>
      </c>
      <c r="I2543">
        <v>127.11617617601993</v>
      </c>
      <c r="J2543">
        <v>35.784028167098747</v>
      </c>
      <c r="K2543">
        <v>35.784028167098747</v>
      </c>
      <c r="L2543">
        <v>35.784028167098747</v>
      </c>
      <c r="M2543">
        <v>35.784028167098747</v>
      </c>
    </row>
    <row r="2544" spans="1:13" x14ac:dyDescent="0.25">
      <c r="A2544">
        <v>1999</v>
      </c>
      <c r="B2544">
        <v>6</v>
      </c>
      <c r="C2544">
        <v>30</v>
      </c>
      <c r="D2544">
        <v>74.139200000000002</v>
      </c>
      <c r="E2544">
        <v>31.968299999999999</v>
      </c>
      <c r="F2544">
        <v>20</v>
      </c>
      <c r="G2544">
        <v>2282583.33</v>
      </c>
      <c r="H2544">
        <v>1.9851866971305168</v>
      </c>
      <c r="I2544">
        <v>79.330482841314833</v>
      </c>
      <c r="J2544">
        <v>22.504347053859583</v>
      </c>
      <c r="K2544">
        <v>23.464106349698202</v>
      </c>
      <c r="L2544">
        <v>382.74012402706518</v>
      </c>
      <c r="M2544">
        <v>46.661584845647852</v>
      </c>
    </row>
    <row r="2545" spans="1:13" x14ac:dyDescent="0.25">
      <c r="A2545">
        <v>1999</v>
      </c>
      <c r="B2545">
        <v>6</v>
      </c>
      <c r="C2545">
        <v>30</v>
      </c>
      <c r="D2545">
        <v>74.139200000000002</v>
      </c>
      <c r="E2545">
        <v>31.968299999999999</v>
      </c>
      <c r="F2545">
        <v>30</v>
      </c>
      <c r="G2545">
        <v>1316186</v>
      </c>
      <c r="H2545">
        <v>1.1250223463173372</v>
      </c>
      <c r="I2545">
        <v>45.743640337975656</v>
      </c>
      <c r="J2545">
        <v>12.942085103506457</v>
      </c>
      <c r="K2545">
        <v>13.303891748556669</v>
      </c>
      <c r="L2545">
        <v>148.74248678635436</v>
      </c>
      <c r="M2545">
        <v>22.048794668106225</v>
      </c>
    </row>
    <row r="2546" spans="1:13" x14ac:dyDescent="0.25">
      <c r="A2546">
        <v>1999</v>
      </c>
      <c r="B2546">
        <v>6</v>
      </c>
      <c r="C2546">
        <v>30</v>
      </c>
      <c r="D2546">
        <v>74.139200000000002</v>
      </c>
      <c r="E2546">
        <v>31.968299999999999</v>
      </c>
      <c r="F2546">
        <v>75</v>
      </c>
      <c r="G2546">
        <v>548619</v>
      </c>
      <c r="H2546">
        <v>0.45344905792850054</v>
      </c>
      <c r="I2546">
        <v>19.067084909412397</v>
      </c>
      <c r="J2546">
        <v>5.3675080858166178</v>
      </c>
      <c r="K2546">
        <v>5.3675080858166178</v>
      </c>
      <c r="L2546">
        <v>5.3675080858166178</v>
      </c>
      <c r="M2546">
        <v>5.3675080858166178</v>
      </c>
    </row>
    <row r="2547" spans="1:13" x14ac:dyDescent="0.25">
      <c r="A2547">
        <v>1999</v>
      </c>
      <c r="B2547">
        <v>6</v>
      </c>
      <c r="C2547">
        <v>30</v>
      </c>
      <c r="D2547">
        <v>74.466700000000003</v>
      </c>
      <c r="E2547">
        <v>32.193300000000001</v>
      </c>
      <c r="F2547">
        <v>0</v>
      </c>
      <c r="G2547">
        <v>969900</v>
      </c>
      <c r="H2547">
        <v>0.80164967178470425</v>
      </c>
      <c r="I2547">
        <v>33.708576723808477</v>
      </c>
      <c r="J2547">
        <v>9.489183007576365</v>
      </c>
      <c r="K2547">
        <v>9.489183007576365</v>
      </c>
      <c r="L2547">
        <v>9.489183007576365</v>
      </c>
      <c r="M2547">
        <v>9.489183007576365</v>
      </c>
    </row>
    <row r="2548" spans="1:13" x14ac:dyDescent="0.25">
      <c r="A2548">
        <v>1999</v>
      </c>
      <c r="B2548">
        <v>6</v>
      </c>
      <c r="C2548">
        <v>30</v>
      </c>
      <c r="D2548">
        <v>74.466700000000003</v>
      </c>
      <c r="E2548">
        <v>32.193300000000001</v>
      </c>
      <c r="F2548">
        <v>10</v>
      </c>
      <c r="G2548">
        <v>10590526.32</v>
      </c>
      <c r="H2548">
        <v>8.7533683353492862</v>
      </c>
      <c r="I2548">
        <v>368.07049077557798</v>
      </c>
      <c r="J2548">
        <v>103.61423074237989</v>
      </c>
      <c r="K2548">
        <v>103.61423074237989</v>
      </c>
      <c r="L2548">
        <v>103.61423074237989</v>
      </c>
      <c r="M2548">
        <v>103.61423074237989</v>
      </c>
    </row>
    <row r="2549" spans="1:13" x14ac:dyDescent="0.25">
      <c r="A2549">
        <v>1999</v>
      </c>
      <c r="B2549">
        <v>6</v>
      </c>
      <c r="C2549">
        <v>30</v>
      </c>
      <c r="D2549">
        <v>74.466700000000003</v>
      </c>
      <c r="E2549">
        <v>32.193300000000001</v>
      </c>
      <c r="F2549">
        <v>20</v>
      </c>
      <c r="G2549">
        <v>2040837.63</v>
      </c>
      <c r="H2549">
        <v>1.6868097909633712</v>
      </c>
      <c r="I2549">
        <v>70.928685257954896</v>
      </c>
      <c r="J2549">
        <v>19.966884998266231</v>
      </c>
      <c r="K2549">
        <v>19.966884998266231</v>
      </c>
      <c r="L2549">
        <v>19.966884998266231</v>
      </c>
      <c r="M2549">
        <v>19.966884998266231</v>
      </c>
    </row>
    <row r="2550" spans="1:13" x14ac:dyDescent="0.25">
      <c r="A2550">
        <v>1999</v>
      </c>
      <c r="B2550">
        <v>6</v>
      </c>
      <c r="C2550">
        <v>30</v>
      </c>
      <c r="D2550">
        <v>74.466700000000003</v>
      </c>
      <c r="E2550">
        <v>32.193300000000001</v>
      </c>
      <c r="F2550">
        <v>30</v>
      </c>
      <c r="G2550">
        <v>3818292</v>
      </c>
      <c r="H2550">
        <v>3.1559258981113127</v>
      </c>
      <c r="I2550">
        <v>132.70356617785765</v>
      </c>
      <c r="J2550">
        <v>37.356914696736538</v>
      </c>
      <c r="K2550">
        <v>37.356914696736538</v>
      </c>
      <c r="L2550">
        <v>37.356914696736538</v>
      </c>
      <c r="M2550">
        <v>37.356914696736538</v>
      </c>
    </row>
    <row r="2551" spans="1:13" x14ac:dyDescent="0.25">
      <c r="A2551">
        <v>1999</v>
      </c>
      <c r="B2551">
        <v>6</v>
      </c>
      <c r="C2551">
        <v>30</v>
      </c>
      <c r="D2551">
        <v>74.466700000000003</v>
      </c>
      <c r="E2551">
        <v>32.193300000000001</v>
      </c>
      <c r="F2551">
        <v>75</v>
      </c>
      <c r="G2551">
        <v>24408</v>
      </c>
      <c r="H2551">
        <v>2.0173899565853245E-2</v>
      </c>
      <c r="I2551">
        <v>0.84829254631891682</v>
      </c>
      <c r="J2551">
        <v>0.23879985446842344</v>
      </c>
      <c r="K2551">
        <v>0.23879985446842344</v>
      </c>
      <c r="L2551">
        <v>0.23879985446842344</v>
      </c>
      <c r="M2551">
        <v>0.23879985446842344</v>
      </c>
    </row>
    <row r="2552" spans="1:13" x14ac:dyDescent="0.25">
      <c r="A2552">
        <v>1999</v>
      </c>
      <c r="B2552">
        <v>6</v>
      </c>
      <c r="C2552">
        <v>30</v>
      </c>
      <c r="D2552">
        <v>74.7958</v>
      </c>
      <c r="E2552">
        <v>32.147500000000001</v>
      </c>
      <c r="F2552">
        <v>0</v>
      </c>
      <c r="G2552">
        <v>1177559.52</v>
      </c>
      <c r="H2552">
        <v>1.0739486651562666</v>
      </c>
      <c r="I2552">
        <v>40.925719586319296</v>
      </c>
      <c r="J2552">
        <v>11.696819741898079</v>
      </c>
      <c r="K2552">
        <v>12.6769809390667</v>
      </c>
      <c r="L2552">
        <v>379.59024046933547</v>
      </c>
      <c r="M2552">
        <v>36.367575437571659</v>
      </c>
    </row>
    <row r="2553" spans="1:13" x14ac:dyDescent="0.25">
      <c r="A2553">
        <v>1999</v>
      </c>
      <c r="B2553">
        <v>6</v>
      </c>
      <c r="C2553">
        <v>30</v>
      </c>
      <c r="D2553">
        <v>74.7958</v>
      </c>
      <c r="E2553">
        <v>32.147500000000001</v>
      </c>
      <c r="F2553">
        <v>10</v>
      </c>
      <c r="G2553">
        <v>5625000</v>
      </c>
      <c r="H2553">
        <v>4.6492209545200138</v>
      </c>
      <c r="I2553">
        <v>195.49514802703649</v>
      </c>
      <c r="J2553">
        <v>55.033152301904373</v>
      </c>
      <c r="K2553">
        <v>55.033152301904373</v>
      </c>
      <c r="L2553">
        <v>55.033152301904373</v>
      </c>
      <c r="M2553">
        <v>55.033152301904373</v>
      </c>
    </row>
    <row r="2554" spans="1:13" x14ac:dyDescent="0.25">
      <c r="A2554">
        <v>1999</v>
      </c>
      <c r="B2554">
        <v>6</v>
      </c>
      <c r="C2554">
        <v>30</v>
      </c>
      <c r="D2554">
        <v>74.7958</v>
      </c>
      <c r="E2554">
        <v>32.147500000000001</v>
      </c>
      <c r="F2554">
        <v>20</v>
      </c>
      <c r="G2554">
        <v>3550509.71</v>
      </c>
      <c r="H2554">
        <v>3.0397163201165252</v>
      </c>
      <c r="I2554">
        <v>123.3968749027343</v>
      </c>
      <c r="J2554">
        <v>34.920776874456365</v>
      </c>
      <c r="K2554">
        <v>35.944340971822129</v>
      </c>
      <c r="L2554">
        <v>419.10502962946623</v>
      </c>
      <c r="M2554">
        <v>60.683987923739707</v>
      </c>
    </row>
    <row r="2555" spans="1:13" x14ac:dyDescent="0.25">
      <c r="A2555">
        <v>1999</v>
      </c>
      <c r="B2555">
        <v>6</v>
      </c>
      <c r="C2555">
        <v>30</v>
      </c>
      <c r="D2555">
        <v>74.7958</v>
      </c>
      <c r="E2555">
        <v>32.147500000000001</v>
      </c>
      <c r="F2555">
        <v>30</v>
      </c>
      <c r="G2555">
        <v>2109375</v>
      </c>
      <c r="H2555">
        <v>1.7434578579450053</v>
      </c>
      <c r="I2555">
        <v>73.310680510138681</v>
      </c>
      <c r="J2555">
        <v>20.637432113214139</v>
      </c>
      <c r="K2555">
        <v>20.637432113214139</v>
      </c>
      <c r="L2555">
        <v>20.637432113214139</v>
      </c>
      <c r="M2555">
        <v>20.637432113214139</v>
      </c>
    </row>
    <row r="2556" spans="1:13" x14ac:dyDescent="0.25">
      <c r="A2556">
        <v>1999</v>
      </c>
      <c r="B2556">
        <v>6</v>
      </c>
      <c r="C2556">
        <v>30</v>
      </c>
      <c r="D2556">
        <v>74.7958</v>
      </c>
      <c r="E2556">
        <v>32.147500000000001</v>
      </c>
      <c r="F2556">
        <v>75</v>
      </c>
      <c r="G2556">
        <v>2076264</v>
      </c>
      <c r="H2556">
        <v>1.7181905359115204</v>
      </c>
      <c r="I2556">
        <v>72.159917870792341</v>
      </c>
      <c r="J2556">
        <v>20.317155633645172</v>
      </c>
      <c r="K2556">
        <v>20.337602101886421</v>
      </c>
      <c r="L2556">
        <v>27.991527119474988</v>
      </c>
      <c r="M2556">
        <v>20.831795291158979</v>
      </c>
    </row>
    <row r="2557" spans="1:13" x14ac:dyDescent="0.25">
      <c r="A2557">
        <v>1999</v>
      </c>
      <c r="B2557">
        <v>6</v>
      </c>
      <c r="C2557">
        <v>30</v>
      </c>
      <c r="D2557">
        <v>75.125</v>
      </c>
      <c r="E2557">
        <v>32.551699999999997</v>
      </c>
      <c r="F2557">
        <v>0</v>
      </c>
      <c r="G2557">
        <v>660769.23</v>
      </c>
      <c r="H2557">
        <v>0.54614438226098749</v>
      </c>
      <c r="I2557">
        <v>22.964831720988609</v>
      </c>
      <c r="J2557">
        <v>6.4647490970670365</v>
      </c>
      <c r="K2557">
        <v>6.4647490970670365</v>
      </c>
      <c r="L2557">
        <v>6.4647490970670365</v>
      </c>
      <c r="M2557">
        <v>6.4647490970670365</v>
      </c>
    </row>
    <row r="2558" spans="1:13" x14ac:dyDescent="0.25">
      <c r="A2558">
        <v>1999</v>
      </c>
      <c r="B2558">
        <v>6</v>
      </c>
      <c r="C2558">
        <v>30</v>
      </c>
      <c r="D2558">
        <v>75.125</v>
      </c>
      <c r="E2558">
        <v>32.551699999999997</v>
      </c>
      <c r="F2558">
        <v>10</v>
      </c>
      <c r="G2558">
        <v>1915441.18</v>
      </c>
      <c r="H2558">
        <v>1.5831660926589408</v>
      </c>
      <c r="I2558">
        <v>66.570570137098926</v>
      </c>
      <c r="J2558">
        <v>18.740047321649676</v>
      </c>
      <c r="K2558">
        <v>18.740047321649676</v>
      </c>
      <c r="L2558">
        <v>18.740047321649676</v>
      </c>
      <c r="M2558">
        <v>18.740047321649676</v>
      </c>
    </row>
    <row r="2559" spans="1:13" x14ac:dyDescent="0.25">
      <c r="A2559">
        <v>1999</v>
      </c>
      <c r="B2559">
        <v>6</v>
      </c>
      <c r="C2559">
        <v>30</v>
      </c>
      <c r="D2559">
        <v>75.125</v>
      </c>
      <c r="E2559">
        <v>32.551699999999997</v>
      </c>
      <c r="F2559">
        <v>20</v>
      </c>
      <c r="G2559">
        <v>368181.82</v>
      </c>
      <c r="H2559">
        <v>0.30431264579863399</v>
      </c>
      <c r="I2559">
        <v>12.796046115869103</v>
      </c>
      <c r="J2559">
        <v>3.6021699866404164</v>
      </c>
      <c r="K2559">
        <v>3.6021699866404164</v>
      </c>
      <c r="L2559">
        <v>3.6021699866404164</v>
      </c>
      <c r="M2559">
        <v>3.6021699866404164</v>
      </c>
    </row>
    <row r="2560" spans="1:13" x14ac:dyDescent="0.25">
      <c r="A2560">
        <v>1999</v>
      </c>
      <c r="B2560">
        <v>6</v>
      </c>
      <c r="C2560">
        <v>30</v>
      </c>
      <c r="D2560">
        <v>75.125</v>
      </c>
      <c r="E2560">
        <v>32.551699999999997</v>
      </c>
      <c r="F2560">
        <v>30</v>
      </c>
      <c r="G2560">
        <v>2187500</v>
      </c>
      <c r="H2560">
        <v>1.8080303712022276</v>
      </c>
      <c r="I2560">
        <v>76.02589089940308</v>
      </c>
      <c r="J2560">
        <v>21.401781450740589</v>
      </c>
      <c r="K2560">
        <v>21.401781450740589</v>
      </c>
      <c r="L2560">
        <v>21.401781450740589</v>
      </c>
      <c r="M2560">
        <v>21.401781450740589</v>
      </c>
    </row>
    <row r="2561" spans="1:13" x14ac:dyDescent="0.25">
      <c r="A2561">
        <v>1999</v>
      </c>
      <c r="B2561">
        <v>6</v>
      </c>
      <c r="C2561">
        <v>30</v>
      </c>
      <c r="D2561">
        <v>75.125</v>
      </c>
      <c r="E2561">
        <v>32.551699999999997</v>
      </c>
      <c r="F2561">
        <v>75</v>
      </c>
      <c r="G2561">
        <v>3750000</v>
      </c>
      <c r="H2561">
        <v>3.099480636346676</v>
      </c>
      <c r="I2561">
        <v>130.330098684691</v>
      </c>
      <c r="J2561">
        <v>36.688768201269582</v>
      </c>
      <c r="K2561">
        <v>36.688768201269582</v>
      </c>
      <c r="L2561">
        <v>36.688768201269582</v>
      </c>
      <c r="M2561">
        <v>36.688768201269582</v>
      </c>
    </row>
    <row r="2562" spans="1:13" x14ac:dyDescent="0.25">
      <c r="A2562">
        <v>1999</v>
      </c>
      <c r="B2562">
        <v>6</v>
      </c>
      <c r="C2562">
        <v>30</v>
      </c>
      <c r="D2562">
        <v>75.47</v>
      </c>
      <c r="E2562">
        <v>32.76</v>
      </c>
      <c r="F2562">
        <v>0</v>
      </c>
      <c r="G2562">
        <v>404411.76</v>
      </c>
      <c r="H2562">
        <v>0.33425771179490116</v>
      </c>
      <c r="I2562">
        <v>14.055206557346553</v>
      </c>
      <c r="J2562">
        <v>3.9566318188019909</v>
      </c>
      <c r="K2562">
        <v>3.9566318188019909</v>
      </c>
      <c r="L2562">
        <v>3.9566318188019909</v>
      </c>
      <c r="M2562">
        <v>3.9566318188019909</v>
      </c>
    </row>
    <row r="2563" spans="1:13" x14ac:dyDescent="0.25">
      <c r="A2563">
        <v>1999</v>
      </c>
      <c r="B2563">
        <v>6</v>
      </c>
      <c r="C2563">
        <v>30</v>
      </c>
      <c r="D2563">
        <v>75.47</v>
      </c>
      <c r="E2563">
        <v>32.76</v>
      </c>
      <c r="F2563">
        <v>10</v>
      </c>
      <c r="G2563">
        <v>13750000</v>
      </c>
      <c r="H2563">
        <v>11.364762333271145</v>
      </c>
      <c r="I2563">
        <v>477.87702851053365</v>
      </c>
      <c r="J2563">
        <v>134.52548340465512</v>
      </c>
      <c r="K2563">
        <v>134.52548340465512</v>
      </c>
      <c r="L2563">
        <v>134.52548340465512</v>
      </c>
      <c r="M2563">
        <v>134.52548340465512</v>
      </c>
    </row>
    <row r="2564" spans="1:13" x14ac:dyDescent="0.25">
      <c r="A2564">
        <v>1999</v>
      </c>
      <c r="B2564">
        <v>6</v>
      </c>
      <c r="C2564">
        <v>30</v>
      </c>
      <c r="D2564">
        <v>75.47</v>
      </c>
      <c r="E2564">
        <v>32.76</v>
      </c>
      <c r="F2564">
        <v>20</v>
      </c>
      <c r="G2564">
        <v>420025</v>
      </c>
      <c r="H2564">
        <v>0.34716249447507003</v>
      </c>
      <c r="I2564">
        <v>14.597839920009957</v>
      </c>
      <c r="J2564">
        <v>4.1093866303302011</v>
      </c>
      <c r="K2564">
        <v>4.1093866303302011</v>
      </c>
      <c r="L2564">
        <v>4.1093866303302011</v>
      </c>
      <c r="M2564">
        <v>4.1093866303302011</v>
      </c>
    </row>
    <row r="2565" spans="1:13" x14ac:dyDescent="0.25">
      <c r="A2565">
        <v>1999</v>
      </c>
      <c r="B2565">
        <v>6</v>
      </c>
      <c r="C2565">
        <v>30</v>
      </c>
      <c r="D2565">
        <v>75.47</v>
      </c>
      <c r="E2565">
        <v>32.76</v>
      </c>
      <c r="F2565">
        <v>75</v>
      </c>
      <c r="G2565">
        <v>343000</v>
      </c>
      <c r="H2565">
        <v>0.28349916220450933</v>
      </c>
      <c r="I2565">
        <v>11.920859693026403</v>
      </c>
      <c r="J2565">
        <v>3.3557993314761245</v>
      </c>
      <c r="K2565">
        <v>3.3557993314761245</v>
      </c>
      <c r="L2565">
        <v>3.3557993314761245</v>
      </c>
      <c r="M2565">
        <v>3.3557993314761245</v>
      </c>
    </row>
    <row r="2566" spans="1:13" x14ac:dyDescent="0.25">
      <c r="A2566">
        <v>1999</v>
      </c>
      <c r="B2566">
        <v>6</v>
      </c>
      <c r="C2566">
        <v>30</v>
      </c>
      <c r="D2566">
        <v>75.814999999999998</v>
      </c>
      <c r="E2566">
        <v>32.968299999999999</v>
      </c>
      <c r="F2566">
        <v>0</v>
      </c>
      <c r="G2566">
        <v>475025.51</v>
      </c>
      <c r="H2566">
        <v>0.39262196533752114</v>
      </c>
      <c r="I2566">
        <v>16.509365758945513</v>
      </c>
      <c r="J2566">
        <v>4.6474935536212971</v>
      </c>
      <c r="K2566">
        <v>4.6474935536212971</v>
      </c>
      <c r="L2566">
        <v>4.6474935536212971</v>
      </c>
      <c r="M2566">
        <v>4.6474935536212971</v>
      </c>
    </row>
    <row r="2567" spans="1:13" x14ac:dyDescent="0.25">
      <c r="A2567">
        <v>1999</v>
      </c>
      <c r="B2567">
        <v>6</v>
      </c>
      <c r="C2567">
        <v>30</v>
      </c>
      <c r="D2567">
        <v>75.814999999999998</v>
      </c>
      <c r="E2567">
        <v>32.968299999999999</v>
      </c>
      <c r="F2567">
        <v>10</v>
      </c>
      <c r="G2567">
        <v>9264851.4900000002</v>
      </c>
      <c r="H2567">
        <v>7.6576607445020404</v>
      </c>
      <c r="I2567">
        <v>321.99706906418839</v>
      </c>
      <c r="J2567">
        <v>90.644263662879226</v>
      </c>
      <c r="K2567">
        <v>90.644263662879226</v>
      </c>
      <c r="L2567">
        <v>90.644263662879226</v>
      </c>
      <c r="M2567">
        <v>90.644263662879226</v>
      </c>
    </row>
    <row r="2568" spans="1:13" x14ac:dyDescent="0.25">
      <c r="A2568">
        <v>1999</v>
      </c>
      <c r="B2568">
        <v>6</v>
      </c>
      <c r="C2568">
        <v>30</v>
      </c>
      <c r="D2568">
        <v>75.814999999999998</v>
      </c>
      <c r="E2568">
        <v>32.968299999999999</v>
      </c>
      <c r="F2568">
        <v>20</v>
      </c>
      <c r="G2568">
        <v>1581806.93</v>
      </c>
      <c r="H2568">
        <v>1.3074079866597286</v>
      </c>
      <c r="I2568">
        <v>54.97521420987416</v>
      </c>
      <c r="J2568">
        <v>15.475879411715161</v>
      </c>
      <c r="K2568">
        <v>15.475879411715161</v>
      </c>
      <c r="L2568">
        <v>15.475879411715161</v>
      </c>
      <c r="M2568">
        <v>15.475879411715161</v>
      </c>
    </row>
    <row r="2569" spans="1:13" x14ac:dyDescent="0.25">
      <c r="A2569">
        <v>1999</v>
      </c>
      <c r="B2569">
        <v>6</v>
      </c>
      <c r="C2569">
        <v>30</v>
      </c>
      <c r="D2569">
        <v>75.814999999999998</v>
      </c>
      <c r="E2569">
        <v>32.968299999999999</v>
      </c>
      <c r="F2569">
        <v>30</v>
      </c>
      <c r="G2569">
        <v>794976</v>
      </c>
      <c r="H2569">
        <v>0.65707005822942266</v>
      </c>
      <c r="I2569">
        <v>27.629146808522908</v>
      </c>
      <c r="J2569">
        <v>7.777784050552663</v>
      </c>
      <c r="K2569">
        <v>7.777784050552663</v>
      </c>
      <c r="L2569">
        <v>7.777784050552663</v>
      </c>
      <c r="M2569">
        <v>7.777784050552663</v>
      </c>
    </row>
    <row r="2570" spans="1:13" x14ac:dyDescent="0.25">
      <c r="A2570">
        <v>1999</v>
      </c>
      <c r="B2570">
        <v>6</v>
      </c>
      <c r="C2570">
        <v>30</v>
      </c>
      <c r="D2570">
        <v>75.814999999999998</v>
      </c>
      <c r="E2570">
        <v>32.968299999999999</v>
      </c>
      <c r="F2570">
        <v>75</v>
      </c>
      <c r="G2570">
        <v>1093750</v>
      </c>
      <c r="H2570">
        <v>0.90401518560111382</v>
      </c>
      <c r="I2570">
        <v>38.01294544970154</v>
      </c>
      <c r="J2570">
        <v>10.700890725370295</v>
      </c>
      <c r="K2570">
        <v>10.700890725370295</v>
      </c>
      <c r="L2570">
        <v>10.700890725370295</v>
      </c>
      <c r="M2570">
        <v>10.700890725370295</v>
      </c>
    </row>
    <row r="2571" spans="1:13" x14ac:dyDescent="0.25">
      <c r="A2571">
        <v>1999</v>
      </c>
      <c r="B2571">
        <v>6</v>
      </c>
      <c r="C2571">
        <v>30</v>
      </c>
      <c r="D2571">
        <v>76.106700000000004</v>
      </c>
      <c r="E2571">
        <v>33.162500000000001</v>
      </c>
      <c r="F2571">
        <v>0</v>
      </c>
      <c r="G2571">
        <v>690750</v>
      </c>
      <c r="H2571">
        <v>0.57092433321505776</v>
      </c>
      <c r="I2571">
        <v>24.006804177720081</v>
      </c>
      <c r="J2571">
        <v>6.7580711026738571</v>
      </c>
      <c r="K2571">
        <v>6.7580711026738571</v>
      </c>
      <c r="L2571">
        <v>6.7580711026738571</v>
      </c>
      <c r="M2571">
        <v>6.7580711026738571</v>
      </c>
    </row>
    <row r="2572" spans="1:13" x14ac:dyDescent="0.25">
      <c r="A2572">
        <v>1999</v>
      </c>
      <c r="B2572">
        <v>6</v>
      </c>
      <c r="C2572">
        <v>30</v>
      </c>
      <c r="D2572">
        <v>76.106700000000004</v>
      </c>
      <c r="E2572">
        <v>33.162500000000001</v>
      </c>
      <c r="F2572">
        <v>10</v>
      </c>
      <c r="G2572">
        <v>1352963.92</v>
      </c>
      <c r="H2572">
        <v>1.1182627924575181</v>
      </c>
      <c r="I2572">
        <v>47.021845656113697</v>
      </c>
      <c r="J2572">
        <v>13.23695457214961</v>
      </c>
      <c r="K2572">
        <v>13.23695457214961</v>
      </c>
      <c r="L2572">
        <v>13.23695457214961</v>
      </c>
      <c r="M2572">
        <v>13.23695457214961</v>
      </c>
    </row>
    <row r="2573" spans="1:13" x14ac:dyDescent="0.25">
      <c r="A2573">
        <v>1999</v>
      </c>
      <c r="B2573">
        <v>6</v>
      </c>
      <c r="C2573">
        <v>30</v>
      </c>
      <c r="D2573">
        <v>76.106700000000004</v>
      </c>
      <c r="E2573">
        <v>33.162500000000001</v>
      </c>
      <c r="F2573">
        <v>20</v>
      </c>
      <c r="G2573">
        <v>165729.17000000001</v>
      </c>
      <c r="H2573">
        <v>0.13697982754474841</v>
      </c>
      <c r="I2573">
        <v>5.7598664216085149</v>
      </c>
      <c r="J2573">
        <v>1.621439760618347</v>
      </c>
      <c r="K2573">
        <v>1.621439760618347</v>
      </c>
      <c r="L2573">
        <v>1.621439760618347</v>
      </c>
      <c r="M2573">
        <v>1.621439760618347</v>
      </c>
    </row>
    <row r="2574" spans="1:13" x14ac:dyDescent="0.25">
      <c r="A2574">
        <v>1999</v>
      </c>
      <c r="B2574">
        <v>6</v>
      </c>
      <c r="C2574">
        <v>30</v>
      </c>
      <c r="D2574">
        <v>76.106700000000004</v>
      </c>
      <c r="E2574">
        <v>33.162500000000001</v>
      </c>
      <c r="F2574">
        <v>30</v>
      </c>
      <c r="G2574">
        <v>1406250</v>
      </c>
      <c r="H2574">
        <v>1.1623052386300035</v>
      </c>
      <c r="I2574">
        <v>48.873787006759123</v>
      </c>
      <c r="J2574">
        <v>13.758288075476093</v>
      </c>
      <c r="K2574">
        <v>13.758288075476093</v>
      </c>
      <c r="L2574">
        <v>13.758288075476093</v>
      </c>
      <c r="M2574">
        <v>13.758288075476093</v>
      </c>
    </row>
    <row r="2575" spans="1:13" x14ac:dyDescent="0.25">
      <c r="A2575">
        <v>1999</v>
      </c>
      <c r="B2575">
        <v>6</v>
      </c>
      <c r="C2575">
        <v>30</v>
      </c>
      <c r="D2575">
        <v>76.398300000000006</v>
      </c>
      <c r="E2575">
        <v>33.356699999999996</v>
      </c>
      <c r="F2575">
        <v>0</v>
      </c>
      <c r="G2575">
        <v>500000</v>
      </c>
      <c r="H2575">
        <v>0.41326408484622346</v>
      </c>
      <c r="I2575">
        <v>17.377346491292133</v>
      </c>
      <c r="J2575">
        <v>4.8918357601692772</v>
      </c>
      <c r="K2575">
        <v>4.8918357601692772</v>
      </c>
      <c r="L2575">
        <v>4.8918357601692772</v>
      </c>
      <c r="M2575">
        <v>4.8918357601692772</v>
      </c>
    </row>
    <row r="2576" spans="1:13" x14ac:dyDescent="0.25">
      <c r="A2576">
        <v>1999</v>
      </c>
      <c r="B2576">
        <v>6</v>
      </c>
      <c r="C2576">
        <v>30</v>
      </c>
      <c r="D2576">
        <v>76.398300000000006</v>
      </c>
      <c r="E2576">
        <v>33.356699999999996</v>
      </c>
      <c r="F2576">
        <v>10</v>
      </c>
      <c r="G2576">
        <v>1304166.67</v>
      </c>
      <c r="H2576">
        <v>1.0779304907289935</v>
      </c>
      <c r="I2576">
        <v>45.325912213969289</v>
      </c>
      <c r="J2576">
        <v>12.75953830705377</v>
      </c>
      <c r="K2576">
        <v>12.75953830705377</v>
      </c>
      <c r="L2576">
        <v>12.75953830705377</v>
      </c>
      <c r="M2576">
        <v>12.75953830705377</v>
      </c>
    </row>
    <row r="2577" spans="1:13" x14ac:dyDescent="0.25">
      <c r="A2577">
        <v>1999</v>
      </c>
      <c r="B2577">
        <v>6</v>
      </c>
      <c r="C2577">
        <v>30</v>
      </c>
      <c r="D2577">
        <v>76.398300000000006</v>
      </c>
      <c r="E2577">
        <v>33.356699999999996</v>
      </c>
      <c r="F2577">
        <v>20</v>
      </c>
      <c r="G2577">
        <v>1275490.2</v>
      </c>
      <c r="H2577">
        <v>1.0622702925424241</v>
      </c>
      <c r="I2577">
        <v>44.329270303294997</v>
      </c>
      <c r="J2577">
        <v>12.493034541398643</v>
      </c>
      <c r="K2577">
        <v>12.571337486289165</v>
      </c>
      <c r="L2577">
        <v>41.883239266928584</v>
      </c>
      <c r="M2577">
        <v>14.463927522294249</v>
      </c>
    </row>
    <row r="2578" spans="1:13" x14ac:dyDescent="0.25">
      <c r="A2578">
        <v>1999</v>
      </c>
      <c r="B2578">
        <v>6</v>
      </c>
      <c r="C2578">
        <v>30</v>
      </c>
      <c r="D2578">
        <v>76.398300000000006</v>
      </c>
      <c r="E2578">
        <v>33.356699999999996</v>
      </c>
      <c r="F2578">
        <v>30</v>
      </c>
      <c r="G2578">
        <v>838190</v>
      </c>
      <c r="H2578">
        <v>0.73015189151729487</v>
      </c>
      <c r="I2578">
        <v>29.131036111072305</v>
      </c>
      <c r="J2578">
        <v>8.2658905828658362</v>
      </c>
      <c r="K2578">
        <v>8.6297099271335451</v>
      </c>
      <c r="L2578">
        <v>144.82173820885012</v>
      </c>
      <c r="M2578">
        <v>17.423259988752122</v>
      </c>
    </row>
    <row r="2579" spans="1:13" x14ac:dyDescent="0.25">
      <c r="A2579">
        <v>1999</v>
      </c>
      <c r="B2579">
        <v>6</v>
      </c>
      <c r="C2579">
        <v>30</v>
      </c>
      <c r="D2579">
        <v>76.398300000000006</v>
      </c>
      <c r="E2579">
        <v>33.356699999999996</v>
      </c>
      <c r="F2579">
        <v>75</v>
      </c>
      <c r="G2579">
        <v>781250</v>
      </c>
      <c r="H2579">
        <v>0.64572513257222419</v>
      </c>
      <c r="I2579">
        <v>27.152103892643957</v>
      </c>
      <c r="J2579">
        <v>7.6434933752644962</v>
      </c>
      <c r="K2579">
        <v>7.6434933752644962</v>
      </c>
      <c r="L2579">
        <v>7.6434933752644962</v>
      </c>
      <c r="M2579">
        <v>7.6434933752644962</v>
      </c>
    </row>
    <row r="2580" spans="1:13" x14ac:dyDescent="0.25">
      <c r="A2580">
        <v>1999</v>
      </c>
      <c r="B2580">
        <v>7</v>
      </c>
      <c r="C2580">
        <v>1</v>
      </c>
      <c r="D2580">
        <v>76.728300000000004</v>
      </c>
      <c r="E2580">
        <v>33.565800000000003</v>
      </c>
      <c r="F2580">
        <v>0</v>
      </c>
      <c r="G2580">
        <v>2500000</v>
      </c>
      <c r="H2580">
        <v>2.0663204242311175</v>
      </c>
      <c r="I2580">
        <v>86.886732456460663</v>
      </c>
      <c r="J2580">
        <v>24.459178800846388</v>
      </c>
      <c r="K2580">
        <v>24.459178800846388</v>
      </c>
      <c r="L2580">
        <v>24.459178800846388</v>
      </c>
      <c r="M2580">
        <v>24.459178800846388</v>
      </c>
    </row>
    <row r="2581" spans="1:13" x14ac:dyDescent="0.25">
      <c r="A2581">
        <v>1999</v>
      </c>
      <c r="B2581">
        <v>7</v>
      </c>
      <c r="C2581">
        <v>1</v>
      </c>
      <c r="D2581">
        <v>76.728300000000004</v>
      </c>
      <c r="E2581">
        <v>33.565800000000003</v>
      </c>
      <c r="F2581">
        <v>10</v>
      </c>
      <c r="G2581">
        <v>6875000</v>
      </c>
      <c r="H2581">
        <v>5.6823811666355724</v>
      </c>
      <c r="I2581">
        <v>238.93851425526682</v>
      </c>
      <c r="J2581">
        <v>67.26274170232756</v>
      </c>
      <c r="K2581">
        <v>67.26274170232756</v>
      </c>
      <c r="L2581">
        <v>67.26274170232756</v>
      </c>
      <c r="M2581">
        <v>67.26274170232756</v>
      </c>
    </row>
    <row r="2582" spans="1:13" x14ac:dyDescent="0.25">
      <c r="A2582">
        <v>1999</v>
      </c>
      <c r="B2582">
        <v>7</v>
      </c>
      <c r="C2582">
        <v>1</v>
      </c>
      <c r="D2582">
        <v>76.728300000000004</v>
      </c>
      <c r="E2582">
        <v>33.565800000000003</v>
      </c>
      <c r="F2582">
        <v>20</v>
      </c>
      <c r="G2582">
        <v>2326732.67</v>
      </c>
      <c r="H2582">
        <v>1.9231100950987201</v>
      </c>
      <c r="I2582">
        <v>80.864879598398545</v>
      </c>
      <c r="J2582">
        <v>22.763988158920284</v>
      </c>
      <c r="K2582">
        <v>22.763988158920284</v>
      </c>
      <c r="L2582">
        <v>22.763988158920284</v>
      </c>
      <c r="M2582">
        <v>22.763988158920284</v>
      </c>
    </row>
    <row r="2583" spans="1:13" x14ac:dyDescent="0.25">
      <c r="A2583">
        <v>1999</v>
      </c>
      <c r="B2583">
        <v>7</v>
      </c>
      <c r="C2583">
        <v>1</v>
      </c>
      <c r="D2583">
        <v>76.728300000000004</v>
      </c>
      <c r="E2583">
        <v>33.565800000000003</v>
      </c>
      <c r="F2583">
        <v>30</v>
      </c>
      <c r="G2583">
        <v>809544</v>
      </c>
      <c r="H2583">
        <v>0.69012584763277862</v>
      </c>
      <c r="I2583">
        <v>28.135453175893197</v>
      </c>
      <c r="J2583">
        <v>7.9570479357654378</v>
      </c>
      <c r="K2583">
        <v>8.1616723562110529</v>
      </c>
      <c r="L2583">
        <v>84.760718821296635</v>
      </c>
      <c r="M2583">
        <v>13.107465133227823</v>
      </c>
    </row>
    <row r="2584" spans="1:13" x14ac:dyDescent="0.25">
      <c r="A2584">
        <v>1999</v>
      </c>
      <c r="B2584">
        <v>7</v>
      </c>
      <c r="C2584">
        <v>1</v>
      </c>
      <c r="D2584">
        <v>76.728300000000004</v>
      </c>
      <c r="E2584">
        <v>33.565800000000003</v>
      </c>
      <c r="F2584">
        <v>75</v>
      </c>
      <c r="G2584">
        <v>34842</v>
      </c>
      <c r="H2584">
        <v>2.8797894488424236E-2</v>
      </c>
      <c r="I2584">
        <v>1.210923012899201</v>
      </c>
      <c r="J2584">
        <v>0.34088268311163594</v>
      </c>
      <c r="K2584">
        <v>0.34088268311163594</v>
      </c>
      <c r="L2584">
        <v>0.34088268311163594</v>
      </c>
      <c r="M2584">
        <v>0.34088268311163594</v>
      </c>
    </row>
    <row r="2585" spans="1:13" x14ac:dyDescent="0.25">
      <c r="A2585">
        <v>1999</v>
      </c>
      <c r="B2585">
        <v>7</v>
      </c>
      <c r="C2585">
        <v>1</v>
      </c>
      <c r="D2585">
        <v>77.058300000000003</v>
      </c>
      <c r="E2585">
        <v>33.774999999999999</v>
      </c>
      <c r="F2585">
        <v>0</v>
      </c>
      <c r="G2585">
        <v>4465216.5</v>
      </c>
      <c r="H2585">
        <v>3.7104634419584035</v>
      </c>
      <c r="I2585">
        <v>155.18722855826948</v>
      </c>
      <c r="J2585">
        <v>43.72088641243522</v>
      </c>
      <c r="K2585">
        <v>43.9140336552001</v>
      </c>
      <c r="L2585">
        <v>116.21671674127211</v>
      </c>
      <c r="M2585">
        <v>48.58242189589474</v>
      </c>
    </row>
    <row r="2586" spans="1:13" x14ac:dyDescent="0.25">
      <c r="A2586">
        <v>1999</v>
      </c>
      <c r="B2586">
        <v>7</v>
      </c>
      <c r="C2586">
        <v>1</v>
      </c>
      <c r="D2586">
        <v>77.058300000000003</v>
      </c>
      <c r="E2586">
        <v>33.774999999999999</v>
      </c>
      <c r="F2586">
        <v>10</v>
      </c>
      <c r="G2586">
        <v>22518877.890000001</v>
      </c>
      <c r="H2586">
        <v>18.643456284324035</v>
      </c>
      <c r="I2586">
        <v>782.63668737925502</v>
      </c>
      <c r="J2586">
        <v>220.37144058658677</v>
      </c>
      <c r="K2586">
        <v>220.67299228842018</v>
      </c>
      <c r="L2586">
        <v>333.55576928083036</v>
      </c>
      <c r="M2586">
        <v>227.96152718360497</v>
      </c>
    </row>
    <row r="2587" spans="1:13" x14ac:dyDescent="0.25">
      <c r="A2587">
        <v>1999</v>
      </c>
      <c r="B2587">
        <v>7</v>
      </c>
      <c r="C2587">
        <v>1</v>
      </c>
      <c r="D2587">
        <v>77.058300000000003</v>
      </c>
      <c r="E2587">
        <v>33.774999999999999</v>
      </c>
      <c r="F2587">
        <v>20</v>
      </c>
      <c r="G2587">
        <v>1494653.4700000002</v>
      </c>
      <c r="H2587">
        <v>1.2574632318286652</v>
      </c>
      <c r="I2587">
        <v>51.946222465204229</v>
      </c>
      <c r="J2587">
        <v>14.661813299129758</v>
      </c>
      <c r="K2587">
        <v>14.876906151576861</v>
      </c>
      <c r="L2587">
        <v>95.394702429378597</v>
      </c>
      <c r="M2587">
        <v>20.075721980616891</v>
      </c>
    </row>
    <row r="2588" spans="1:13" x14ac:dyDescent="0.25">
      <c r="A2588">
        <v>1999</v>
      </c>
      <c r="B2588">
        <v>7</v>
      </c>
      <c r="C2588">
        <v>1</v>
      </c>
      <c r="D2588">
        <v>77.058300000000003</v>
      </c>
      <c r="E2588">
        <v>33.774999999999999</v>
      </c>
      <c r="F2588">
        <v>30</v>
      </c>
      <c r="G2588">
        <v>2968750</v>
      </c>
      <c r="H2588">
        <v>2.4537555037744521</v>
      </c>
      <c r="I2588">
        <v>103.17799479204704</v>
      </c>
      <c r="J2588">
        <v>29.045274826005084</v>
      </c>
      <c r="K2588">
        <v>29.045274826005084</v>
      </c>
      <c r="L2588">
        <v>29.045274826005084</v>
      </c>
      <c r="M2588">
        <v>29.045274826005084</v>
      </c>
    </row>
    <row r="2589" spans="1:13" x14ac:dyDescent="0.25">
      <c r="A2589">
        <v>1999</v>
      </c>
      <c r="B2589">
        <v>7</v>
      </c>
      <c r="C2589">
        <v>1</v>
      </c>
      <c r="D2589">
        <v>77.058300000000003</v>
      </c>
      <c r="E2589">
        <v>33.774999999999999</v>
      </c>
      <c r="F2589">
        <v>75</v>
      </c>
      <c r="G2589">
        <v>903535</v>
      </c>
      <c r="H2589">
        <v>0.74679712980306501</v>
      </c>
      <c r="I2589">
        <v>31.402081524019273</v>
      </c>
      <c r="J2589">
        <v>8.8398896471290964</v>
      </c>
      <c r="K2589">
        <v>8.8398896471290964</v>
      </c>
      <c r="L2589">
        <v>8.8398896471290964</v>
      </c>
      <c r="M2589">
        <v>8.8398896471290964</v>
      </c>
    </row>
    <row r="2590" spans="1:13" x14ac:dyDescent="0.25">
      <c r="A2590">
        <v>1999</v>
      </c>
      <c r="B2590">
        <v>7</v>
      </c>
      <c r="C2590">
        <v>1</v>
      </c>
      <c r="D2590">
        <v>77.371700000000004</v>
      </c>
      <c r="E2590">
        <v>33.9908</v>
      </c>
      <c r="F2590">
        <v>0</v>
      </c>
      <c r="G2590">
        <v>483125</v>
      </c>
      <c r="H2590">
        <v>0.39931642198266343</v>
      </c>
      <c r="I2590">
        <v>16.790861047211024</v>
      </c>
      <c r="J2590">
        <v>4.7267363032635643</v>
      </c>
      <c r="K2590">
        <v>4.7267363032635643</v>
      </c>
      <c r="L2590">
        <v>4.7267363032635643</v>
      </c>
      <c r="M2590">
        <v>4.7267363032635643</v>
      </c>
    </row>
    <row r="2591" spans="1:13" x14ac:dyDescent="0.25">
      <c r="A2591">
        <v>1999</v>
      </c>
      <c r="B2591">
        <v>7</v>
      </c>
      <c r="C2591">
        <v>1</v>
      </c>
      <c r="D2591">
        <v>77.371700000000004</v>
      </c>
      <c r="E2591">
        <v>33.9908</v>
      </c>
      <c r="F2591">
        <v>10</v>
      </c>
      <c r="G2591">
        <v>3999404.7600000002</v>
      </c>
      <c r="H2591">
        <v>3.3368684981985233</v>
      </c>
      <c r="I2591">
        <v>138.9980845468861</v>
      </c>
      <c r="J2591">
        <v>39.183485489261557</v>
      </c>
      <c r="K2591">
        <v>39.487748424731372</v>
      </c>
      <c r="L2591">
        <v>153.38544783373163</v>
      </c>
      <c r="M2591">
        <v>46.841814108990555</v>
      </c>
    </row>
    <row r="2592" spans="1:13" x14ac:dyDescent="0.25">
      <c r="A2592">
        <v>1999</v>
      </c>
      <c r="B2592">
        <v>7</v>
      </c>
      <c r="C2592">
        <v>1</v>
      </c>
      <c r="D2592">
        <v>77.371700000000004</v>
      </c>
      <c r="E2592">
        <v>33.9908</v>
      </c>
      <c r="F2592">
        <v>20</v>
      </c>
      <c r="G2592">
        <v>440215.05</v>
      </c>
      <c r="H2592">
        <v>0.36385013954756901</v>
      </c>
      <c r="I2592">
        <v>15.299538909062981</v>
      </c>
      <c r="J2592">
        <v>4.3069194475094132</v>
      </c>
      <c r="K2592">
        <v>4.3069194475094132</v>
      </c>
      <c r="L2592">
        <v>4.3069194475094132</v>
      </c>
      <c r="M2592">
        <v>4.3069194475094132</v>
      </c>
    </row>
    <row r="2593" spans="1:13" x14ac:dyDescent="0.25">
      <c r="A2593">
        <v>1999</v>
      </c>
      <c r="B2593">
        <v>7</v>
      </c>
      <c r="C2593">
        <v>1</v>
      </c>
      <c r="D2593">
        <v>77.371700000000004</v>
      </c>
      <c r="E2593">
        <v>33.9908</v>
      </c>
      <c r="F2593">
        <v>30</v>
      </c>
      <c r="G2593">
        <v>5000000</v>
      </c>
      <c r="H2593">
        <v>4.132640848462235</v>
      </c>
      <c r="I2593">
        <v>173.77346491292133</v>
      </c>
      <c r="J2593">
        <v>48.918357601692776</v>
      </c>
      <c r="K2593">
        <v>48.918357601692776</v>
      </c>
      <c r="L2593">
        <v>48.918357601692776</v>
      </c>
      <c r="M2593">
        <v>48.918357601692776</v>
      </c>
    </row>
    <row r="2594" spans="1:13" x14ac:dyDescent="0.25">
      <c r="A2594">
        <v>1999</v>
      </c>
      <c r="B2594">
        <v>7</v>
      </c>
      <c r="C2594">
        <v>1</v>
      </c>
      <c r="D2594">
        <v>77.371700000000004</v>
      </c>
      <c r="E2594">
        <v>33.9908</v>
      </c>
      <c r="F2594">
        <v>75</v>
      </c>
      <c r="G2594">
        <v>625000</v>
      </c>
      <c r="H2594">
        <v>0.51658010605777938</v>
      </c>
      <c r="I2594">
        <v>21.721683114115166</v>
      </c>
      <c r="J2594">
        <v>6.114794700211597</v>
      </c>
      <c r="K2594">
        <v>6.114794700211597</v>
      </c>
      <c r="L2594">
        <v>6.114794700211597</v>
      </c>
      <c r="M2594">
        <v>6.114794700211597</v>
      </c>
    </row>
    <row r="2595" spans="1:13" x14ac:dyDescent="0.25">
      <c r="A2595">
        <v>1999</v>
      </c>
      <c r="B2595">
        <v>7</v>
      </c>
      <c r="C2595">
        <v>1</v>
      </c>
      <c r="D2595">
        <v>77.685000000000002</v>
      </c>
      <c r="E2595">
        <v>34.206699999999998</v>
      </c>
      <c r="F2595">
        <v>0</v>
      </c>
      <c r="G2595">
        <v>656567.66</v>
      </c>
      <c r="H2595">
        <v>0.55052229182524259</v>
      </c>
      <c r="I2595">
        <v>22.818807445593773</v>
      </c>
      <c r="J2595">
        <v>6.4373656827042156</v>
      </c>
      <c r="K2595">
        <v>6.5138079989847846</v>
      </c>
      <c r="L2595">
        <v>35.129202603023643</v>
      </c>
      <c r="M2595">
        <v>8.3614264547660646</v>
      </c>
    </row>
    <row r="2596" spans="1:13" x14ac:dyDescent="0.25">
      <c r="A2596">
        <v>1999</v>
      </c>
      <c r="B2596">
        <v>7</v>
      </c>
      <c r="C2596">
        <v>1</v>
      </c>
      <c r="D2596">
        <v>77.685000000000002</v>
      </c>
      <c r="E2596">
        <v>34.206699999999998</v>
      </c>
      <c r="F2596">
        <v>10</v>
      </c>
      <c r="G2596">
        <v>1875000</v>
      </c>
      <c r="H2596">
        <v>1.549740318173338</v>
      </c>
      <c r="I2596">
        <v>65.165049342345498</v>
      </c>
      <c r="J2596">
        <v>18.344384100634791</v>
      </c>
      <c r="K2596">
        <v>18.344384100634791</v>
      </c>
      <c r="L2596">
        <v>18.344384100634791</v>
      </c>
      <c r="M2596">
        <v>18.344384100634791</v>
      </c>
    </row>
    <row r="2597" spans="1:13" x14ac:dyDescent="0.25">
      <c r="A2597">
        <v>1999</v>
      </c>
      <c r="B2597">
        <v>7</v>
      </c>
      <c r="C2597">
        <v>1</v>
      </c>
      <c r="D2597">
        <v>77.685000000000002</v>
      </c>
      <c r="E2597">
        <v>34.206699999999998</v>
      </c>
      <c r="F2597">
        <v>20</v>
      </c>
      <c r="G2597">
        <v>591386.14</v>
      </c>
      <c r="H2597">
        <v>0.48879730387568121</v>
      </c>
      <c r="I2597">
        <v>20.553443729855598</v>
      </c>
      <c r="J2597">
        <v>5.78592773544095</v>
      </c>
      <c r="K2597">
        <v>5.78592773544095</v>
      </c>
      <c r="L2597">
        <v>5.78592773544095</v>
      </c>
      <c r="M2597">
        <v>5.78592773544095</v>
      </c>
    </row>
    <row r="2598" spans="1:13" x14ac:dyDescent="0.25">
      <c r="A2598">
        <v>1999</v>
      </c>
      <c r="B2598">
        <v>7</v>
      </c>
      <c r="C2598">
        <v>1</v>
      </c>
      <c r="D2598">
        <v>77.685000000000002</v>
      </c>
      <c r="E2598">
        <v>34.206699999999998</v>
      </c>
      <c r="F2598">
        <v>30</v>
      </c>
      <c r="G2598">
        <v>1562500</v>
      </c>
      <c r="H2598">
        <v>1.2914502651444484</v>
      </c>
      <c r="I2598">
        <v>54.304207785287915</v>
      </c>
      <c r="J2598">
        <v>15.286986750528992</v>
      </c>
      <c r="K2598">
        <v>15.286986750528992</v>
      </c>
      <c r="L2598">
        <v>15.286986750528992</v>
      </c>
      <c r="M2598">
        <v>15.286986750528992</v>
      </c>
    </row>
    <row r="2599" spans="1:13" x14ac:dyDescent="0.25">
      <c r="A2599">
        <v>1999</v>
      </c>
      <c r="B2599">
        <v>7</v>
      </c>
      <c r="C2599">
        <v>1</v>
      </c>
      <c r="D2599">
        <v>77.685000000000002</v>
      </c>
      <c r="E2599">
        <v>34.206699999999998</v>
      </c>
      <c r="F2599">
        <v>75</v>
      </c>
      <c r="G2599">
        <v>787057</v>
      </c>
      <c r="H2599">
        <v>0.65052478165362826</v>
      </c>
      <c r="I2599">
        <v>27.353924394793825</v>
      </c>
      <c r="J2599">
        <v>7.7003071557831024</v>
      </c>
      <c r="K2599">
        <v>7.7003071557831024</v>
      </c>
      <c r="L2599">
        <v>7.7003071557831024</v>
      </c>
      <c r="M2599">
        <v>7.7003071557831024</v>
      </c>
    </row>
    <row r="2600" spans="1:13" x14ac:dyDescent="0.25">
      <c r="A2600">
        <v>1999</v>
      </c>
      <c r="B2600">
        <v>7</v>
      </c>
      <c r="C2600">
        <v>1</v>
      </c>
      <c r="D2600">
        <v>77.942499999999995</v>
      </c>
      <c r="E2600">
        <v>34.363300000000002</v>
      </c>
      <c r="F2600">
        <v>0</v>
      </c>
      <c r="G2600">
        <v>835250</v>
      </c>
      <c r="H2600">
        <v>0.69035765373561631</v>
      </c>
      <c r="I2600">
        <v>29.028857313703508</v>
      </c>
      <c r="J2600">
        <v>8.1718116373627776</v>
      </c>
      <c r="K2600">
        <v>8.1718116373627776</v>
      </c>
      <c r="L2600">
        <v>8.1718116373627776</v>
      </c>
      <c r="M2600">
        <v>8.1718116373627776</v>
      </c>
    </row>
    <row r="2601" spans="1:13" x14ac:dyDescent="0.25">
      <c r="A2601">
        <v>1999</v>
      </c>
      <c r="B2601">
        <v>7</v>
      </c>
      <c r="C2601">
        <v>1</v>
      </c>
      <c r="D2601">
        <v>77.942499999999995</v>
      </c>
      <c r="E2601">
        <v>34.363300000000002</v>
      </c>
      <c r="F2601">
        <v>10</v>
      </c>
      <c r="G2601">
        <v>2187500</v>
      </c>
      <c r="H2601">
        <v>1.8080303712022276</v>
      </c>
      <c r="I2601">
        <v>76.02589089940308</v>
      </c>
      <c r="J2601">
        <v>21.401781450740589</v>
      </c>
      <c r="K2601">
        <v>21.401781450740589</v>
      </c>
      <c r="L2601">
        <v>21.401781450740589</v>
      </c>
      <c r="M2601">
        <v>21.401781450740589</v>
      </c>
    </row>
    <row r="2602" spans="1:13" x14ac:dyDescent="0.25">
      <c r="A2602">
        <v>1999</v>
      </c>
      <c r="B2602">
        <v>7</v>
      </c>
      <c r="C2602">
        <v>1</v>
      </c>
      <c r="D2602">
        <v>77.942499999999995</v>
      </c>
      <c r="E2602">
        <v>34.363300000000002</v>
      </c>
      <c r="F2602">
        <v>20</v>
      </c>
      <c r="G2602">
        <v>486900</v>
      </c>
      <c r="H2602">
        <v>0.43934803015687601</v>
      </c>
      <c r="I2602">
        <v>16.922060013220278</v>
      </c>
      <c r="J2602">
        <v>4.8281931266682099</v>
      </c>
      <c r="K2602">
        <v>5.1876037012213994</v>
      </c>
      <c r="L2602">
        <v>139.72925440102046</v>
      </c>
      <c r="M2602">
        <v>13.874593356403079</v>
      </c>
    </row>
    <row r="2603" spans="1:13" x14ac:dyDescent="0.25">
      <c r="A2603">
        <v>1999</v>
      </c>
      <c r="B2603">
        <v>7</v>
      </c>
      <c r="C2603">
        <v>1</v>
      </c>
      <c r="D2603">
        <v>77.942499999999995</v>
      </c>
      <c r="E2603">
        <v>34.363300000000002</v>
      </c>
      <c r="F2603">
        <v>30</v>
      </c>
      <c r="G2603">
        <v>1875000</v>
      </c>
      <c r="H2603">
        <v>1.549740318173338</v>
      </c>
      <c r="I2603">
        <v>65.165049342345498</v>
      </c>
      <c r="J2603">
        <v>18.344384100634791</v>
      </c>
      <c r="K2603">
        <v>18.344384100634791</v>
      </c>
      <c r="L2603">
        <v>18.344384100634791</v>
      </c>
      <c r="M2603">
        <v>18.344384100634791</v>
      </c>
    </row>
    <row r="2604" spans="1:13" x14ac:dyDescent="0.25">
      <c r="A2604">
        <v>1999</v>
      </c>
      <c r="B2604">
        <v>7</v>
      </c>
      <c r="C2604">
        <v>1</v>
      </c>
      <c r="D2604">
        <v>77.942499999999995</v>
      </c>
      <c r="E2604">
        <v>34.363300000000002</v>
      </c>
      <c r="F2604">
        <v>75</v>
      </c>
      <c r="G2604">
        <v>937500</v>
      </c>
      <c r="H2604">
        <v>0.77487015908666901</v>
      </c>
      <c r="I2604">
        <v>32.582524671172749</v>
      </c>
      <c r="J2604">
        <v>9.1721920503173955</v>
      </c>
      <c r="K2604">
        <v>9.1721920503173955</v>
      </c>
      <c r="L2604">
        <v>9.1721920503173955</v>
      </c>
      <c r="M2604">
        <v>9.1721920503173955</v>
      </c>
    </row>
    <row r="2605" spans="1:13" x14ac:dyDescent="0.25">
      <c r="A2605">
        <v>1999</v>
      </c>
      <c r="B2605">
        <v>7</v>
      </c>
      <c r="C2605">
        <v>1</v>
      </c>
      <c r="D2605">
        <v>78.2</v>
      </c>
      <c r="E2605">
        <v>34.520000000000003</v>
      </c>
      <c r="F2605">
        <v>0</v>
      </c>
      <c r="G2605">
        <v>546633.32999999996</v>
      </c>
      <c r="H2605">
        <v>0.49418766968950861</v>
      </c>
      <c r="I2605">
        <v>18.998073558197667</v>
      </c>
      <c r="J2605">
        <v>5.4221634282622544</v>
      </c>
      <c r="K2605">
        <v>5.8348199606143503</v>
      </c>
      <c r="L2605">
        <v>160.30854712828722</v>
      </c>
      <c r="M2605">
        <v>15.808769759231886</v>
      </c>
    </row>
    <row r="2606" spans="1:13" x14ac:dyDescent="0.25">
      <c r="A2606">
        <v>1999</v>
      </c>
      <c r="B2606">
        <v>7</v>
      </c>
      <c r="C2606">
        <v>1</v>
      </c>
      <c r="D2606">
        <v>78.2</v>
      </c>
      <c r="E2606">
        <v>34.520000000000003</v>
      </c>
      <c r="F2606">
        <v>10</v>
      </c>
      <c r="G2606">
        <v>2343750</v>
      </c>
      <c r="H2606">
        <v>1.9371753977166726</v>
      </c>
      <c r="I2606">
        <v>81.456311677931879</v>
      </c>
      <c r="J2606">
        <v>22.930480125793487</v>
      </c>
      <c r="K2606">
        <v>22.930480125793487</v>
      </c>
      <c r="L2606">
        <v>22.930480125793487</v>
      </c>
      <c r="M2606">
        <v>22.930480125793487</v>
      </c>
    </row>
    <row r="2607" spans="1:13" x14ac:dyDescent="0.25">
      <c r="A2607">
        <v>1999</v>
      </c>
      <c r="B2607">
        <v>7</v>
      </c>
      <c r="C2607">
        <v>1</v>
      </c>
      <c r="D2607">
        <v>78.2</v>
      </c>
      <c r="E2607">
        <v>34.520000000000003</v>
      </c>
      <c r="F2607">
        <v>20</v>
      </c>
      <c r="G2607">
        <v>495748.3</v>
      </c>
      <c r="H2607">
        <v>0.41951487111914987</v>
      </c>
      <c r="I2607">
        <v>17.229579963138079</v>
      </c>
      <c r="J2607">
        <v>4.8673082205513367</v>
      </c>
      <c r="K2607">
        <v>4.9623903679183998</v>
      </c>
      <c r="L2607">
        <v>40.555413958694835</v>
      </c>
      <c r="M2607">
        <v>7.260535411638859</v>
      </c>
    </row>
    <row r="2608" spans="1:13" x14ac:dyDescent="0.25">
      <c r="A2608">
        <v>1999</v>
      </c>
      <c r="B2608">
        <v>7</v>
      </c>
      <c r="C2608">
        <v>1</v>
      </c>
      <c r="D2608">
        <v>78.2</v>
      </c>
      <c r="E2608">
        <v>34.520000000000003</v>
      </c>
      <c r="F2608">
        <v>30</v>
      </c>
      <c r="G2608">
        <v>1562500</v>
      </c>
      <c r="H2608">
        <v>1.2914502651444484</v>
      </c>
      <c r="I2608">
        <v>54.304207785287915</v>
      </c>
      <c r="J2608">
        <v>15.286986750528992</v>
      </c>
      <c r="K2608">
        <v>15.286986750528992</v>
      </c>
      <c r="L2608">
        <v>15.286986750528992</v>
      </c>
      <c r="M2608">
        <v>15.286986750528992</v>
      </c>
    </row>
    <row r="2609" spans="1:13" x14ac:dyDescent="0.25">
      <c r="A2609">
        <v>1999</v>
      </c>
      <c r="B2609">
        <v>7</v>
      </c>
      <c r="C2609">
        <v>1</v>
      </c>
      <c r="D2609">
        <v>78.2</v>
      </c>
      <c r="E2609">
        <v>34.520000000000003</v>
      </c>
      <c r="F2609">
        <v>75</v>
      </c>
      <c r="G2609">
        <v>944508</v>
      </c>
      <c r="H2609">
        <v>0.78066246849987364</v>
      </c>
      <c r="I2609">
        <v>32.826085559594702</v>
      </c>
      <c r="J2609">
        <v>9.2407560203319274</v>
      </c>
      <c r="K2609">
        <v>9.2407560203319274</v>
      </c>
      <c r="L2609">
        <v>9.2407560203319274</v>
      </c>
      <c r="M2609">
        <v>9.2407560203319274</v>
      </c>
    </row>
    <row r="2610" spans="1:13" x14ac:dyDescent="0.25">
      <c r="A2610">
        <v>1999</v>
      </c>
      <c r="B2610">
        <v>7</v>
      </c>
      <c r="C2610">
        <v>2</v>
      </c>
      <c r="D2610">
        <v>78.243300000000005</v>
      </c>
      <c r="E2610">
        <v>34.229999999999997</v>
      </c>
      <c r="F2610">
        <v>0</v>
      </c>
      <c r="G2610">
        <v>228571.43</v>
      </c>
      <c r="H2610">
        <v>0.24047959415352049</v>
      </c>
      <c r="I2610">
        <v>7.9439298742402507</v>
      </c>
      <c r="J2610">
        <v>2.3263957983470491</v>
      </c>
      <c r="K2610">
        <v>2.8284295939508333</v>
      </c>
      <c r="L2610">
        <v>190.75961567991453</v>
      </c>
      <c r="M2610">
        <v>14.9626368147132</v>
      </c>
    </row>
    <row r="2611" spans="1:13" x14ac:dyDescent="0.25">
      <c r="A2611">
        <v>1999</v>
      </c>
      <c r="B2611">
        <v>7</v>
      </c>
      <c r="C2611">
        <v>2</v>
      </c>
      <c r="D2611">
        <v>78.243300000000005</v>
      </c>
      <c r="E2611">
        <v>34.229999999999997</v>
      </c>
      <c r="F2611">
        <v>10</v>
      </c>
      <c r="G2611">
        <v>513605.44</v>
      </c>
      <c r="H2611">
        <v>0.43008932774843117</v>
      </c>
      <c r="I2611">
        <v>17.850199381385103</v>
      </c>
      <c r="J2611">
        <v>5.034701028353286</v>
      </c>
      <c r="K2611">
        <v>5.0890336839916079</v>
      </c>
      <c r="L2611">
        <v>25.42790430729243</v>
      </c>
      <c r="M2611">
        <v>6.4022594232604408</v>
      </c>
    </row>
    <row r="2612" spans="1:13" x14ac:dyDescent="0.25">
      <c r="A2612">
        <v>1999</v>
      </c>
      <c r="B2612">
        <v>7</v>
      </c>
      <c r="C2612">
        <v>2</v>
      </c>
      <c r="D2612">
        <v>78.243300000000005</v>
      </c>
      <c r="E2612">
        <v>34.229999999999997</v>
      </c>
      <c r="F2612">
        <v>20</v>
      </c>
      <c r="G2612">
        <v>2248833.33</v>
      </c>
      <c r="H2612">
        <v>1.8838785701176342</v>
      </c>
      <c r="I2612">
        <v>78.157511953152607</v>
      </c>
      <c r="J2612">
        <v>22.045818140588704</v>
      </c>
      <c r="K2612">
        <v>22.290749738149312</v>
      </c>
      <c r="L2612">
        <v>113.97837324591596</v>
      </c>
      <c r="M2612">
        <v>28.210771031015398</v>
      </c>
    </row>
    <row r="2613" spans="1:13" x14ac:dyDescent="0.25">
      <c r="A2613">
        <v>1999</v>
      </c>
      <c r="B2613">
        <v>7</v>
      </c>
      <c r="C2613">
        <v>2</v>
      </c>
      <c r="D2613">
        <v>78.243300000000005</v>
      </c>
      <c r="E2613">
        <v>34.229999999999997</v>
      </c>
      <c r="F2613">
        <v>30</v>
      </c>
      <c r="G2613">
        <v>3133928</v>
      </c>
      <c r="H2613">
        <v>2.5902797737879109</v>
      </c>
      <c r="I2613">
        <v>108.91870546952434</v>
      </c>
      <c r="J2613">
        <v>30.661322120391567</v>
      </c>
      <c r="K2613">
        <v>30.661322120391567</v>
      </c>
      <c r="L2613">
        <v>30.661322120391567</v>
      </c>
      <c r="M2613">
        <v>30.661322120391567</v>
      </c>
    </row>
    <row r="2614" spans="1:13" x14ac:dyDescent="0.25">
      <c r="A2614">
        <v>1999</v>
      </c>
      <c r="B2614">
        <v>7</v>
      </c>
      <c r="C2614">
        <v>2</v>
      </c>
      <c r="D2614">
        <v>78.243300000000005</v>
      </c>
      <c r="E2614">
        <v>34.229999999999997</v>
      </c>
      <c r="F2614">
        <v>40</v>
      </c>
      <c r="G2614">
        <v>156250</v>
      </c>
      <c r="H2614">
        <v>0.12914502651444484</v>
      </c>
      <c r="I2614">
        <v>5.4304207785287915</v>
      </c>
      <c r="J2614">
        <v>1.5286986750528992</v>
      </c>
      <c r="K2614">
        <v>1.5286986750528992</v>
      </c>
      <c r="L2614">
        <v>1.5286986750528992</v>
      </c>
      <c r="M2614">
        <v>1.5286986750528992</v>
      </c>
    </row>
    <row r="2615" spans="1:13" x14ac:dyDescent="0.25">
      <c r="A2615">
        <v>1999</v>
      </c>
      <c r="B2615">
        <v>7</v>
      </c>
      <c r="C2615">
        <v>2</v>
      </c>
      <c r="D2615">
        <v>78.243300000000005</v>
      </c>
      <c r="E2615">
        <v>34.229999999999997</v>
      </c>
      <c r="F2615">
        <v>50</v>
      </c>
      <c r="G2615">
        <v>2187500</v>
      </c>
      <c r="H2615">
        <v>1.8080303712022276</v>
      </c>
      <c r="I2615">
        <v>76.02589089940308</v>
      </c>
      <c r="J2615">
        <v>21.401781450740589</v>
      </c>
      <c r="K2615">
        <v>21.401781450740589</v>
      </c>
      <c r="L2615">
        <v>21.401781450740589</v>
      </c>
      <c r="M2615">
        <v>21.401781450740589</v>
      </c>
    </row>
    <row r="2616" spans="1:13" x14ac:dyDescent="0.25">
      <c r="A2616">
        <v>1999</v>
      </c>
      <c r="B2616">
        <v>7</v>
      </c>
      <c r="C2616">
        <v>2</v>
      </c>
      <c r="D2616">
        <v>78.243300000000005</v>
      </c>
      <c r="E2616">
        <v>34.229999999999997</v>
      </c>
      <c r="F2616">
        <v>75</v>
      </c>
      <c r="G2616">
        <v>259071</v>
      </c>
      <c r="H2616">
        <v>0.21412947945039193</v>
      </c>
      <c r="I2616">
        <v>9.0039330656910881</v>
      </c>
      <c r="J2616">
        <v>2.5346655644456297</v>
      </c>
      <c r="K2616">
        <v>2.5346655644456297</v>
      </c>
      <c r="L2616">
        <v>2.5346655644456297</v>
      </c>
      <c r="M2616">
        <v>2.5346655644456297</v>
      </c>
    </row>
    <row r="2617" spans="1:13" x14ac:dyDescent="0.25">
      <c r="A2617">
        <v>1999</v>
      </c>
      <c r="B2617">
        <v>7</v>
      </c>
      <c r="C2617">
        <v>2</v>
      </c>
      <c r="D2617">
        <v>78.243300000000005</v>
      </c>
      <c r="E2617">
        <v>34.229999999999997</v>
      </c>
      <c r="F2617">
        <v>90</v>
      </c>
      <c r="G2617">
        <v>724752.48</v>
      </c>
      <c r="H2617">
        <v>0.59902834077446176</v>
      </c>
      <c r="I2617">
        <v>25.188549930766541</v>
      </c>
      <c r="J2617">
        <v>7.0907401978707378</v>
      </c>
      <c r="K2617">
        <v>7.0907401978707378</v>
      </c>
      <c r="L2617">
        <v>7.0907401978707378</v>
      </c>
      <c r="M2617">
        <v>7.0907401978707378</v>
      </c>
    </row>
    <row r="2618" spans="1:13" x14ac:dyDescent="0.25">
      <c r="A2618">
        <v>1999</v>
      </c>
      <c r="B2618">
        <v>7</v>
      </c>
      <c r="C2618">
        <v>4</v>
      </c>
      <c r="D2618">
        <v>77.646699999999996</v>
      </c>
      <c r="E2618">
        <v>34.291699999999999</v>
      </c>
      <c r="F2618">
        <v>0</v>
      </c>
      <c r="G2618">
        <v>6875000</v>
      </c>
      <c r="H2618">
        <v>5.6823811666355724</v>
      </c>
      <c r="I2618">
        <v>238.93851425526682</v>
      </c>
      <c r="J2618">
        <v>67.26274170232756</v>
      </c>
      <c r="K2618">
        <v>67.26274170232756</v>
      </c>
      <c r="L2618">
        <v>67.26274170232756</v>
      </c>
      <c r="M2618">
        <v>67.26274170232756</v>
      </c>
    </row>
    <row r="2619" spans="1:13" x14ac:dyDescent="0.25">
      <c r="A2619">
        <v>1999</v>
      </c>
      <c r="B2619">
        <v>7</v>
      </c>
      <c r="C2619">
        <v>4</v>
      </c>
      <c r="D2619">
        <v>77.646699999999996</v>
      </c>
      <c r="E2619">
        <v>34.291699999999999</v>
      </c>
      <c r="F2619">
        <v>10</v>
      </c>
      <c r="G2619">
        <v>782000</v>
      </c>
      <c r="H2619">
        <v>0.64634502869949351</v>
      </c>
      <c r="I2619">
        <v>27.178169912380895</v>
      </c>
      <c r="J2619">
        <v>7.6508311289047501</v>
      </c>
      <c r="K2619">
        <v>7.6508311289047501</v>
      </c>
      <c r="L2619">
        <v>7.6508311289047501</v>
      </c>
      <c r="M2619">
        <v>7.6508311289047501</v>
      </c>
    </row>
    <row r="2620" spans="1:13" x14ac:dyDescent="0.25">
      <c r="A2620">
        <v>1999</v>
      </c>
      <c r="B2620">
        <v>7</v>
      </c>
      <c r="C2620">
        <v>4</v>
      </c>
      <c r="D2620">
        <v>77.646699999999996</v>
      </c>
      <c r="E2620">
        <v>34.291699999999999</v>
      </c>
      <c r="F2620">
        <v>20</v>
      </c>
      <c r="G2620">
        <v>644920.21</v>
      </c>
      <c r="H2620">
        <v>0.58644853906366512</v>
      </c>
      <c r="I2620">
        <v>22.414003896813774</v>
      </c>
      <c r="J2620">
        <v>6.4030405832019159</v>
      </c>
      <c r="K2620">
        <v>6.9230388374881002</v>
      </c>
      <c r="L2620">
        <v>201.57903519945214</v>
      </c>
      <c r="M2620">
        <v>19.491448827406487</v>
      </c>
    </row>
    <row r="2621" spans="1:13" x14ac:dyDescent="0.25">
      <c r="A2621">
        <v>1999</v>
      </c>
      <c r="B2621">
        <v>7</v>
      </c>
      <c r="C2621">
        <v>4</v>
      </c>
      <c r="D2621">
        <v>77.646699999999996</v>
      </c>
      <c r="E2621">
        <v>34.291699999999999</v>
      </c>
      <c r="F2621">
        <v>30</v>
      </c>
      <c r="G2621">
        <v>4375000</v>
      </c>
      <c r="H2621">
        <v>3.6160607424044553</v>
      </c>
      <c r="I2621">
        <v>152.05178179880616</v>
      </c>
      <c r="J2621">
        <v>42.803562901481179</v>
      </c>
      <c r="K2621">
        <v>42.803562901481179</v>
      </c>
      <c r="L2621">
        <v>42.803562901481179</v>
      </c>
      <c r="M2621">
        <v>42.803562901481179</v>
      </c>
    </row>
    <row r="2622" spans="1:13" x14ac:dyDescent="0.25">
      <c r="A2622">
        <v>1999</v>
      </c>
      <c r="B2622">
        <v>7</v>
      </c>
      <c r="C2622">
        <v>4</v>
      </c>
      <c r="D2622">
        <v>77.646699999999996</v>
      </c>
      <c r="E2622">
        <v>34.291699999999999</v>
      </c>
      <c r="F2622">
        <v>40</v>
      </c>
      <c r="G2622">
        <v>1562500</v>
      </c>
      <c r="H2622">
        <v>1.2914502651444484</v>
      </c>
      <c r="I2622">
        <v>54.304207785287915</v>
      </c>
      <c r="J2622">
        <v>15.286986750528992</v>
      </c>
      <c r="K2622">
        <v>15.286986750528992</v>
      </c>
      <c r="L2622">
        <v>15.286986750528992</v>
      </c>
      <c r="M2622">
        <v>15.286986750528992</v>
      </c>
    </row>
    <row r="2623" spans="1:13" x14ac:dyDescent="0.25">
      <c r="A2623">
        <v>1999</v>
      </c>
      <c r="B2623">
        <v>7</v>
      </c>
      <c r="C2623">
        <v>4</v>
      </c>
      <c r="D2623">
        <v>77.646699999999996</v>
      </c>
      <c r="E2623">
        <v>34.291699999999999</v>
      </c>
      <c r="F2623">
        <v>50</v>
      </c>
      <c r="G2623">
        <v>622215.35</v>
      </c>
      <c r="H2623">
        <v>0.51427851439004524</v>
      </c>
      <c r="I2623">
        <v>21.624903458301212</v>
      </c>
      <c r="J2623">
        <v>6.0875505993124861</v>
      </c>
      <c r="K2623">
        <v>6.0875505993124861</v>
      </c>
      <c r="L2623">
        <v>6.0875505993124861</v>
      </c>
      <c r="M2623">
        <v>6.0875505993124861</v>
      </c>
    </row>
    <row r="2624" spans="1:13" x14ac:dyDescent="0.25">
      <c r="A2624">
        <v>1999</v>
      </c>
      <c r="B2624">
        <v>7</v>
      </c>
      <c r="C2624">
        <v>4</v>
      </c>
      <c r="D2624">
        <v>77.646699999999996</v>
      </c>
      <c r="E2624">
        <v>34.291699999999999</v>
      </c>
      <c r="F2624">
        <v>75</v>
      </c>
      <c r="G2624">
        <v>1562500</v>
      </c>
      <c r="H2624">
        <v>1.2914502651444484</v>
      </c>
      <c r="I2624">
        <v>54.304207785287915</v>
      </c>
      <c r="J2624">
        <v>15.286986750528992</v>
      </c>
      <c r="K2624">
        <v>15.286986750528992</v>
      </c>
      <c r="L2624">
        <v>15.286986750528992</v>
      </c>
      <c r="M2624">
        <v>15.286986750528992</v>
      </c>
    </row>
    <row r="2625" spans="1:13" x14ac:dyDescent="0.25">
      <c r="A2625">
        <v>1999</v>
      </c>
      <c r="B2625">
        <v>7</v>
      </c>
      <c r="C2625">
        <v>4</v>
      </c>
      <c r="D2625">
        <v>77.646699999999996</v>
      </c>
      <c r="E2625">
        <v>34.291699999999999</v>
      </c>
      <c r="F2625">
        <v>90</v>
      </c>
      <c r="G2625">
        <v>2571134.02</v>
      </c>
      <c r="H2625">
        <v>2.1251146955845832</v>
      </c>
      <c r="I2625">
        <v>89.358973482177674</v>
      </c>
      <c r="J2625">
        <v>25.155130686447581</v>
      </c>
      <c r="K2625">
        <v>25.155130686447581</v>
      </c>
      <c r="L2625">
        <v>25.155130686447581</v>
      </c>
      <c r="M2625">
        <v>25.155130686447581</v>
      </c>
    </row>
    <row r="2626" spans="1:13" x14ac:dyDescent="0.25">
      <c r="A2626">
        <v>1999</v>
      </c>
      <c r="B2626">
        <v>7</v>
      </c>
      <c r="C2626">
        <v>5</v>
      </c>
      <c r="D2626">
        <v>50.25</v>
      </c>
      <c r="E2626">
        <v>-4.2169999999999996</v>
      </c>
      <c r="F2626">
        <v>10</v>
      </c>
      <c r="G2626">
        <v>0</v>
      </c>
      <c r="H2626">
        <v>0</v>
      </c>
      <c r="I2626">
        <v>0</v>
      </c>
      <c r="J2626">
        <v>0</v>
      </c>
      <c r="K2626">
        <v>0</v>
      </c>
      <c r="L2626">
        <v>0</v>
      </c>
      <c r="M2626">
        <v>0</v>
      </c>
    </row>
    <row r="2627" spans="1:13" x14ac:dyDescent="0.25">
      <c r="A2627">
        <v>1999</v>
      </c>
      <c r="B2627">
        <v>7</v>
      </c>
      <c r="C2627">
        <v>6</v>
      </c>
      <c r="D2627">
        <v>77.058300000000003</v>
      </c>
      <c r="E2627">
        <v>33.799999999999997</v>
      </c>
      <c r="F2627">
        <v>0</v>
      </c>
      <c r="G2627">
        <v>10588000</v>
      </c>
      <c r="H2627">
        <v>8.7512802607036289</v>
      </c>
      <c r="I2627">
        <v>367.98268929960221</v>
      </c>
      <c r="J2627">
        <v>103.58951405734462</v>
      </c>
      <c r="K2627">
        <v>103.58951405734462</v>
      </c>
      <c r="L2627">
        <v>103.58951405734462</v>
      </c>
      <c r="M2627">
        <v>103.58951405734462</v>
      </c>
    </row>
    <row r="2628" spans="1:13" x14ac:dyDescent="0.25">
      <c r="A2628">
        <v>1999</v>
      </c>
      <c r="B2628">
        <v>7</v>
      </c>
      <c r="C2628">
        <v>6</v>
      </c>
      <c r="D2628">
        <v>77.058300000000003</v>
      </c>
      <c r="E2628">
        <v>33.799999999999997</v>
      </c>
      <c r="F2628">
        <v>10</v>
      </c>
      <c r="G2628">
        <v>21876326.530000001</v>
      </c>
      <c r="H2628">
        <v>18.083576311536664</v>
      </c>
      <c r="I2628">
        <v>760.30501213691298</v>
      </c>
      <c r="J2628">
        <v>214.03459694385106</v>
      </c>
      <c r="K2628">
        <v>214.0557866731605</v>
      </c>
      <c r="L2628">
        <v>221.98794382439624</v>
      </c>
      <c r="M2628">
        <v>214.56794455703997</v>
      </c>
    </row>
    <row r="2629" spans="1:13" x14ac:dyDescent="0.25">
      <c r="A2629">
        <v>1999</v>
      </c>
      <c r="B2629">
        <v>7</v>
      </c>
      <c r="C2629">
        <v>6</v>
      </c>
      <c r="D2629">
        <v>77.058300000000003</v>
      </c>
      <c r="E2629">
        <v>33.799999999999997</v>
      </c>
      <c r="F2629">
        <v>20</v>
      </c>
      <c r="G2629">
        <v>15381186.869999999</v>
      </c>
      <c r="H2629">
        <v>12.825665695900518</v>
      </c>
      <c r="I2629">
        <v>534.56842737460624</v>
      </c>
      <c r="J2629">
        <v>150.68145391762704</v>
      </c>
      <c r="K2629">
        <v>151.77864446922527</v>
      </c>
      <c r="L2629">
        <v>562.50063874489217</v>
      </c>
      <c r="M2629">
        <v>178.29785020863898</v>
      </c>
    </row>
    <row r="2630" spans="1:13" x14ac:dyDescent="0.25">
      <c r="A2630">
        <v>1999</v>
      </c>
      <c r="B2630">
        <v>7</v>
      </c>
      <c r="C2630">
        <v>6</v>
      </c>
      <c r="D2630">
        <v>77.058300000000003</v>
      </c>
      <c r="E2630">
        <v>33.799999999999997</v>
      </c>
      <c r="F2630">
        <v>30</v>
      </c>
      <c r="G2630">
        <v>4045614</v>
      </c>
      <c r="H2630">
        <v>3.346368208034026</v>
      </c>
      <c r="I2630">
        <v>140.60407249604467</v>
      </c>
      <c r="J2630">
        <v>39.585423497751286</v>
      </c>
      <c r="K2630">
        <v>39.610294709510363</v>
      </c>
      <c r="L2630">
        <v>48.92057693793646</v>
      </c>
      <c r="M2630">
        <v>40.211434393648936</v>
      </c>
    </row>
    <row r="2631" spans="1:13" x14ac:dyDescent="0.25">
      <c r="A2631">
        <v>1999</v>
      </c>
      <c r="B2631">
        <v>7</v>
      </c>
      <c r="C2631">
        <v>6</v>
      </c>
      <c r="D2631">
        <v>77.058300000000003</v>
      </c>
      <c r="E2631">
        <v>33.799999999999997</v>
      </c>
      <c r="F2631">
        <v>40</v>
      </c>
      <c r="G2631">
        <v>600750</v>
      </c>
      <c r="H2631">
        <v>0.49653679794273753</v>
      </c>
      <c r="I2631">
        <v>20.878881809287499</v>
      </c>
      <c r="J2631">
        <v>5.8775406658433864</v>
      </c>
      <c r="K2631">
        <v>5.8775406658433864</v>
      </c>
      <c r="L2631">
        <v>5.8775406658433864</v>
      </c>
      <c r="M2631">
        <v>5.8775406658433864</v>
      </c>
    </row>
    <row r="2632" spans="1:13" x14ac:dyDescent="0.25">
      <c r="A2632">
        <v>1999</v>
      </c>
      <c r="B2632">
        <v>7</v>
      </c>
      <c r="C2632">
        <v>6</v>
      </c>
      <c r="D2632">
        <v>77.058300000000003</v>
      </c>
      <c r="E2632">
        <v>33.799999999999997</v>
      </c>
      <c r="F2632">
        <v>50</v>
      </c>
      <c r="G2632">
        <v>1583333.33</v>
      </c>
      <c r="H2632">
        <v>1.3684798369227684</v>
      </c>
      <c r="I2632">
        <v>55.028263773242777</v>
      </c>
      <c r="J2632">
        <v>15.595365106676713</v>
      </c>
      <c r="K2632">
        <v>16.177743299234482</v>
      </c>
      <c r="L2632">
        <v>234.18502774181246</v>
      </c>
      <c r="M2632">
        <v>30.253882657243366</v>
      </c>
    </row>
    <row r="2633" spans="1:13" x14ac:dyDescent="0.25">
      <c r="A2633">
        <v>1999</v>
      </c>
      <c r="B2633">
        <v>7</v>
      </c>
      <c r="C2633">
        <v>6</v>
      </c>
      <c r="D2633">
        <v>77.058300000000003</v>
      </c>
      <c r="E2633">
        <v>33.799999999999997</v>
      </c>
      <c r="F2633">
        <v>75</v>
      </c>
      <c r="G2633">
        <v>84944</v>
      </c>
      <c r="H2633">
        <v>7.0208608846355214E-2</v>
      </c>
      <c r="I2633">
        <v>2.9522026407126378</v>
      </c>
      <c r="J2633">
        <v>0.83106419362363826</v>
      </c>
      <c r="K2633">
        <v>0.83106419362363826</v>
      </c>
      <c r="L2633">
        <v>0.83106419362363826</v>
      </c>
      <c r="M2633">
        <v>0.83106419362363826</v>
      </c>
    </row>
    <row r="2634" spans="1:13" x14ac:dyDescent="0.25">
      <c r="A2634">
        <v>1999</v>
      </c>
      <c r="B2634">
        <v>7</v>
      </c>
      <c r="C2634">
        <v>6</v>
      </c>
      <c r="D2634">
        <v>77.058300000000003</v>
      </c>
      <c r="E2634">
        <v>33.799999999999997</v>
      </c>
      <c r="F2634">
        <v>90</v>
      </c>
      <c r="G2634">
        <v>500990.1</v>
      </c>
      <c r="H2634">
        <v>0.41408243038703596</v>
      </c>
      <c r="I2634">
        <v>17.41175711281419</v>
      </c>
      <c r="J2634">
        <v>4.9015225733415644</v>
      </c>
      <c r="K2634">
        <v>4.9015225733415644</v>
      </c>
      <c r="L2634">
        <v>4.9015225733415644</v>
      </c>
      <c r="M2634">
        <v>4.9015225733415644</v>
      </c>
    </row>
    <row r="2635" spans="1:13" x14ac:dyDescent="0.25">
      <c r="A2635">
        <v>1999</v>
      </c>
      <c r="B2635">
        <v>7</v>
      </c>
      <c r="C2635">
        <v>8</v>
      </c>
      <c r="D2635">
        <v>75.138300000000001</v>
      </c>
      <c r="E2635">
        <v>32.363300000000002</v>
      </c>
      <c r="F2635">
        <v>0</v>
      </c>
      <c r="G2635">
        <v>2059291.24</v>
      </c>
      <c r="H2635">
        <v>1.7020622194608894</v>
      </c>
      <c r="I2635">
        <v>71.570034807925254</v>
      </c>
      <c r="J2635">
        <v>20.147429056870667</v>
      </c>
      <c r="K2635">
        <v>20.147429056870667</v>
      </c>
      <c r="L2635">
        <v>20.147429056870667</v>
      </c>
      <c r="M2635">
        <v>20.147429056870667</v>
      </c>
    </row>
    <row r="2636" spans="1:13" x14ac:dyDescent="0.25">
      <c r="A2636">
        <v>1999</v>
      </c>
      <c r="B2636">
        <v>7</v>
      </c>
      <c r="C2636">
        <v>8</v>
      </c>
      <c r="D2636">
        <v>75.138300000000001</v>
      </c>
      <c r="E2636">
        <v>32.363300000000002</v>
      </c>
      <c r="F2636">
        <v>10</v>
      </c>
      <c r="G2636">
        <v>1881241.5799999998</v>
      </c>
      <c r="H2636">
        <v>1.5884826537658405</v>
      </c>
      <c r="I2636">
        <v>65.381973538971735</v>
      </c>
      <c r="J2636">
        <v>18.464155639722353</v>
      </c>
      <c r="K2636">
        <v>18.791161437397761</v>
      </c>
      <c r="L2636">
        <v>141.20241731752452</v>
      </c>
      <c r="M2636">
        <v>26.694924383499679</v>
      </c>
    </row>
    <row r="2637" spans="1:13" x14ac:dyDescent="0.25">
      <c r="A2637">
        <v>1999</v>
      </c>
      <c r="B2637">
        <v>7</v>
      </c>
      <c r="C2637">
        <v>8</v>
      </c>
      <c r="D2637">
        <v>75.138300000000001</v>
      </c>
      <c r="E2637">
        <v>32.363300000000002</v>
      </c>
      <c r="F2637">
        <v>20</v>
      </c>
      <c r="G2637">
        <v>1705455.32</v>
      </c>
      <c r="H2637">
        <v>1.4276468255644044</v>
      </c>
      <c r="I2637">
        <v>59.272576042115006</v>
      </c>
      <c r="J2637">
        <v>16.717149582909649</v>
      </c>
      <c r="K2637">
        <v>16.892806469474476</v>
      </c>
      <c r="L2637">
        <v>82.648154665891454</v>
      </c>
      <c r="M2637">
        <v>21.138451045589349</v>
      </c>
    </row>
    <row r="2638" spans="1:13" x14ac:dyDescent="0.25">
      <c r="A2638">
        <v>1999</v>
      </c>
      <c r="B2638">
        <v>7</v>
      </c>
      <c r="C2638">
        <v>8</v>
      </c>
      <c r="D2638">
        <v>75.138300000000001</v>
      </c>
      <c r="E2638">
        <v>32.363300000000002</v>
      </c>
      <c r="F2638">
        <v>30</v>
      </c>
      <c r="G2638">
        <v>1207510</v>
      </c>
      <c r="H2638">
        <v>0.99804103018532664</v>
      </c>
      <c r="I2638">
        <v>41.966639323400329</v>
      </c>
      <c r="J2638">
        <v>11.813881197524008</v>
      </c>
      <c r="K2638">
        <v>11.813881197524008</v>
      </c>
      <c r="L2638">
        <v>11.813881197524008</v>
      </c>
      <c r="M2638">
        <v>11.813881197524008</v>
      </c>
    </row>
    <row r="2639" spans="1:13" x14ac:dyDescent="0.25">
      <c r="A2639">
        <v>1999</v>
      </c>
      <c r="B2639">
        <v>7</v>
      </c>
      <c r="C2639">
        <v>8</v>
      </c>
      <c r="D2639">
        <v>75.138300000000001</v>
      </c>
      <c r="E2639">
        <v>32.363300000000002</v>
      </c>
      <c r="F2639">
        <v>40</v>
      </c>
      <c r="G2639">
        <v>787765.96</v>
      </c>
      <c r="H2639">
        <v>0.65111075706481336</v>
      </c>
      <c r="I2639">
        <v>27.378564081930758</v>
      </c>
      <c r="J2639">
        <v>7.7072433875441613</v>
      </c>
      <c r="K2639">
        <v>7.7072433875441613</v>
      </c>
      <c r="L2639">
        <v>7.7072433875441613</v>
      </c>
      <c r="M2639">
        <v>7.7072433875441613</v>
      </c>
    </row>
    <row r="2640" spans="1:13" x14ac:dyDescent="0.25">
      <c r="A2640">
        <v>1999</v>
      </c>
      <c r="B2640">
        <v>7</v>
      </c>
      <c r="C2640">
        <v>8</v>
      </c>
      <c r="D2640">
        <v>75.138300000000001</v>
      </c>
      <c r="E2640">
        <v>32.363300000000002</v>
      </c>
      <c r="F2640">
        <v>50</v>
      </c>
      <c r="G2640">
        <v>884342.78</v>
      </c>
      <c r="H2640">
        <v>0.73093421933413028</v>
      </c>
      <c r="I2640">
        <v>30.735061810265062</v>
      </c>
      <c r="J2640">
        <v>8.6521192709030252</v>
      </c>
      <c r="K2640">
        <v>8.6521192709030252</v>
      </c>
      <c r="L2640">
        <v>8.6521192709030252</v>
      </c>
      <c r="M2640">
        <v>8.6521192709030252</v>
      </c>
    </row>
    <row r="2641" spans="1:13" x14ac:dyDescent="0.25">
      <c r="A2641">
        <v>1999</v>
      </c>
      <c r="B2641">
        <v>7</v>
      </c>
      <c r="C2641">
        <v>8</v>
      </c>
      <c r="D2641">
        <v>75.138300000000001</v>
      </c>
      <c r="E2641">
        <v>32.363300000000002</v>
      </c>
      <c r="F2641">
        <v>75</v>
      </c>
      <c r="G2641">
        <v>326718</v>
      </c>
      <c r="H2641">
        <v>0.27004163054557689</v>
      </c>
      <c r="I2641">
        <v>11.354983781883966</v>
      </c>
      <c r="J2641">
        <v>3.1965015917819719</v>
      </c>
      <c r="K2641">
        <v>3.1965015917819719</v>
      </c>
      <c r="L2641">
        <v>3.1965015917819719</v>
      </c>
      <c r="M2641">
        <v>3.1965015917819719</v>
      </c>
    </row>
    <row r="2642" spans="1:13" x14ac:dyDescent="0.25">
      <c r="A2642">
        <v>1999</v>
      </c>
      <c r="B2642">
        <v>7</v>
      </c>
      <c r="C2642">
        <v>8</v>
      </c>
      <c r="D2642">
        <v>75.138300000000001</v>
      </c>
      <c r="E2642">
        <v>32.363300000000002</v>
      </c>
      <c r="F2642">
        <v>90</v>
      </c>
      <c r="G2642">
        <v>1887371.13</v>
      </c>
      <c r="H2642">
        <v>1.5599654056092653</v>
      </c>
      <c r="I2642">
        <v>65.595004167343134</v>
      </c>
      <c r="J2642">
        <v>18.465419172890194</v>
      </c>
      <c r="K2642">
        <v>18.465419172890194</v>
      </c>
      <c r="L2642">
        <v>18.465419172890194</v>
      </c>
      <c r="M2642">
        <v>18.465419172890194</v>
      </c>
    </row>
    <row r="2643" spans="1:13" x14ac:dyDescent="0.25">
      <c r="A2643">
        <v>1999</v>
      </c>
      <c r="B2643">
        <v>7</v>
      </c>
      <c r="C2643">
        <v>9</v>
      </c>
      <c r="D2643">
        <v>73.831699999999998</v>
      </c>
      <c r="E2643">
        <v>31.774999999999999</v>
      </c>
      <c r="F2643">
        <v>0</v>
      </c>
      <c r="G2643">
        <v>657210.53</v>
      </c>
      <c r="H2643">
        <v>0.543203016463503</v>
      </c>
      <c r="I2643">
        <v>22.841150195071489</v>
      </c>
      <c r="J2643">
        <v>6.429931945227608</v>
      </c>
      <c r="K2643">
        <v>6.429931945227608</v>
      </c>
      <c r="L2643">
        <v>6.429931945227608</v>
      </c>
      <c r="M2643">
        <v>6.429931945227608</v>
      </c>
    </row>
    <row r="2644" spans="1:13" x14ac:dyDescent="0.25">
      <c r="A2644">
        <v>1999</v>
      </c>
      <c r="B2644">
        <v>7</v>
      </c>
      <c r="C2644">
        <v>9</v>
      </c>
      <c r="D2644">
        <v>73.831699999999998</v>
      </c>
      <c r="E2644">
        <v>31.774999999999999</v>
      </c>
      <c r="F2644">
        <v>10</v>
      </c>
      <c r="G2644">
        <v>1007605.26</v>
      </c>
      <c r="H2644">
        <v>0.83281413132028215</v>
      </c>
      <c r="I2644">
        <v>35.019011458936994</v>
      </c>
      <c r="J2644">
        <v>9.858078886005325</v>
      </c>
      <c r="K2644">
        <v>9.858078886005325</v>
      </c>
      <c r="L2644">
        <v>9.858078886005325</v>
      </c>
      <c r="M2644">
        <v>9.858078886005325</v>
      </c>
    </row>
    <row r="2645" spans="1:13" x14ac:dyDescent="0.25">
      <c r="A2645">
        <v>1999</v>
      </c>
      <c r="B2645">
        <v>7</v>
      </c>
      <c r="C2645">
        <v>9</v>
      </c>
      <c r="D2645">
        <v>73.831699999999998</v>
      </c>
      <c r="E2645">
        <v>31.774999999999999</v>
      </c>
      <c r="F2645">
        <v>20</v>
      </c>
      <c r="G2645">
        <v>723144.33</v>
      </c>
      <c r="H2645">
        <v>0.59769915949837082</v>
      </c>
      <c r="I2645">
        <v>25.132659171246598</v>
      </c>
      <c r="J2645">
        <v>7.0750065865153049</v>
      </c>
      <c r="K2645">
        <v>7.0750065865153049</v>
      </c>
      <c r="L2645">
        <v>7.0750065865153049</v>
      </c>
      <c r="M2645">
        <v>7.0750065865153049</v>
      </c>
    </row>
    <row r="2646" spans="1:13" x14ac:dyDescent="0.25">
      <c r="A2646">
        <v>1999</v>
      </c>
      <c r="B2646">
        <v>7</v>
      </c>
      <c r="C2646">
        <v>9</v>
      </c>
      <c r="D2646">
        <v>73.831699999999998</v>
      </c>
      <c r="E2646">
        <v>31.774999999999999</v>
      </c>
      <c r="F2646">
        <v>30</v>
      </c>
      <c r="G2646">
        <v>3281250</v>
      </c>
      <c r="H2646">
        <v>2.7120455568033415</v>
      </c>
      <c r="I2646">
        <v>114.03883634910463</v>
      </c>
      <c r="J2646">
        <v>32.102672176110886</v>
      </c>
      <c r="K2646">
        <v>32.102672176110886</v>
      </c>
      <c r="L2646">
        <v>32.102672176110886</v>
      </c>
      <c r="M2646">
        <v>32.102672176110886</v>
      </c>
    </row>
    <row r="2647" spans="1:13" x14ac:dyDescent="0.25">
      <c r="A2647">
        <v>1999</v>
      </c>
      <c r="B2647">
        <v>7</v>
      </c>
      <c r="C2647">
        <v>9</v>
      </c>
      <c r="D2647">
        <v>73.831699999999998</v>
      </c>
      <c r="E2647">
        <v>31.774999999999999</v>
      </c>
      <c r="F2647">
        <v>40</v>
      </c>
      <c r="G2647">
        <v>1950000</v>
      </c>
      <c r="H2647">
        <v>1.6117299309002715</v>
      </c>
      <c r="I2647">
        <v>67.771651316039325</v>
      </c>
      <c r="J2647">
        <v>19.078159464660182</v>
      </c>
      <c r="K2647">
        <v>19.078159464660182</v>
      </c>
      <c r="L2647">
        <v>19.078159464660182</v>
      </c>
      <c r="M2647">
        <v>19.078159464660182</v>
      </c>
    </row>
    <row r="2648" spans="1:13" x14ac:dyDescent="0.25">
      <c r="A2648">
        <v>1999</v>
      </c>
      <c r="B2648">
        <v>7</v>
      </c>
      <c r="C2648">
        <v>9</v>
      </c>
      <c r="D2648">
        <v>73.831699999999998</v>
      </c>
      <c r="E2648">
        <v>31.774999999999999</v>
      </c>
      <c r="F2648">
        <v>50</v>
      </c>
      <c r="G2648">
        <v>965719.7</v>
      </c>
      <c r="H2648">
        <v>0.79819453607693891</v>
      </c>
      <c r="I2648">
        <v>33.563291680733379</v>
      </c>
      <c r="J2648">
        <v>9.4482843255198929</v>
      </c>
      <c r="K2648">
        <v>9.4482843255198929</v>
      </c>
      <c r="L2648">
        <v>9.4482843255198929</v>
      </c>
      <c r="M2648">
        <v>9.4482843255198929</v>
      </c>
    </row>
    <row r="2649" spans="1:13" x14ac:dyDescent="0.25">
      <c r="A2649">
        <v>1999</v>
      </c>
      <c r="B2649">
        <v>7</v>
      </c>
      <c r="C2649">
        <v>9</v>
      </c>
      <c r="D2649">
        <v>73.831699999999998</v>
      </c>
      <c r="E2649">
        <v>31.774999999999999</v>
      </c>
      <c r="F2649">
        <v>75</v>
      </c>
      <c r="G2649">
        <v>1411302</v>
      </c>
      <c r="H2649">
        <v>1.1747687130683326</v>
      </c>
      <c r="I2649">
        <v>49.049367715707142</v>
      </c>
      <c r="J2649">
        <v>13.822202852315707</v>
      </c>
      <c r="K2649">
        <v>13.902902506655384</v>
      </c>
      <c r="L2649">
        <v>44.111987810450259</v>
      </c>
      <c r="M2649">
        <v>15.853421250565511</v>
      </c>
    </row>
    <row r="2650" spans="1:13" x14ac:dyDescent="0.25">
      <c r="A2650">
        <v>1999</v>
      </c>
      <c r="B2650">
        <v>7</v>
      </c>
      <c r="C2650">
        <v>9</v>
      </c>
      <c r="D2650">
        <v>73.831699999999998</v>
      </c>
      <c r="E2650">
        <v>31.774999999999999</v>
      </c>
      <c r="F2650">
        <v>90</v>
      </c>
      <c r="G2650">
        <v>1875087.72</v>
      </c>
      <c r="H2650">
        <v>1.5498128212243834</v>
      </c>
      <c r="I2650">
        <v>65.168098024013929</v>
      </c>
      <c r="J2650">
        <v>18.345242324300553</v>
      </c>
      <c r="K2650">
        <v>18.345242324300553</v>
      </c>
      <c r="L2650">
        <v>18.345242324300553</v>
      </c>
      <c r="M2650">
        <v>18.345242324300553</v>
      </c>
    </row>
    <row r="2651" spans="1:13" x14ac:dyDescent="0.25">
      <c r="A2651">
        <v>1999</v>
      </c>
      <c r="B2651">
        <v>7</v>
      </c>
      <c r="C2651">
        <v>12</v>
      </c>
      <c r="D2651">
        <v>50.25</v>
      </c>
      <c r="E2651">
        <v>-4.2169999999999996</v>
      </c>
      <c r="F2651">
        <v>10</v>
      </c>
      <c r="G2651">
        <v>0</v>
      </c>
      <c r="H2651">
        <v>0</v>
      </c>
      <c r="I2651">
        <v>0</v>
      </c>
      <c r="J2651">
        <v>0</v>
      </c>
      <c r="K2651">
        <v>0</v>
      </c>
      <c r="L2651">
        <v>0</v>
      </c>
      <c r="M2651">
        <v>0</v>
      </c>
    </row>
    <row r="2652" spans="1:13" x14ac:dyDescent="0.25">
      <c r="A2652">
        <v>1999</v>
      </c>
      <c r="B2652">
        <v>7</v>
      </c>
      <c r="C2652">
        <v>19</v>
      </c>
      <c r="D2652">
        <v>50.25</v>
      </c>
      <c r="E2652">
        <v>-4.2169999999999996</v>
      </c>
      <c r="F2652">
        <v>10</v>
      </c>
      <c r="G2652">
        <v>0</v>
      </c>
      <c r="H2652">
        <v>0</v>
      </c>
      <c r="I2652">
        <v>0</v>
      </c>
      <c r="J2652">
        <v>0</v>
      </c>
      <c r="K2652">
        <v>0</v>
      </c>
      <c r="L2652">
        <v>0</v>
      </c>
      <c r="M2652">
        <v>0</v>
      </c>
    </row>
    <row r="2653" spans="1:13" x14ac:dyDescent="0.25">
      <c r="A2653">
        <v>1999</v>
      </c>
      <c r="B2653">
        <v>7</v>
      </c>
      <c r="C2653">
        <v>26</v>
      </c>
      <c r="D2653">
        <v>50.25</v>
      </c>
      <c r="E2653">
        <v>-4.2169999999999996</v>
      </c>
      <c r="F2653">
        <v>10</v>
      </c>
      <c r="G2653">
        <v>0</v>
      </c>
      <c r="H2653">
        <v>0</v>
      </c>
      <c r="I2653">
        <v>0</v>
      </c>
      <c r="J2653">
        <v>0</v>
      </c>
      <c r="K2653">
        <v>0</v>
      </c>
      <c r="L2653">
        <v>0</v>
      </c>
      <c r="M2653">
        <v>0</v>
      </c>
    </row>
    <row r="2654" spans="1:13" x14ac:dyDescent="0.25">
      <c r="A2654">
        <v>1999</v>
      </c>
      <c r="B2654">
        <v>8</v>
      </c>
      <c r="C2654">
        <v>1</v>
      </c>
      <c r="D2654">
        <v>66.355000000000004</v>
      </c>
      <c r="E2654">
        <v>34.244999999999997</v>
      </c>
      <c r="F2654">
        <v>0</v>
      </c>
      <c r="G2654">
        <v>183698.98</v>
      </c>
      <c r="H2654">
        <v>0.1585701840081338</v>
      </c>
      <c r="I2654">
        <v>6.3844016511138877</v>
      </c>
      <c r="J2654">
        <v>1.8090285632759879</v>
      </c>
      <c r="K2654">
        <v>1.8746352098168941</v>
      </c>
      <c r="L2654">
        <v>26.433808332269013</v>
      </c>
      <c r="M2654">
        <v>3.4603544405894668</v>
      </c>
    </row>
    <row r="2655" spans="1:13" x14ac:dyDescent="0.25">
      <c r="A2655">
        <v>1999</v>
      </c>
      <c r="B2655">
        <v>8</v>
      </c>
      <c r="C2655">
        <v>1</v>
      </c>
      <c r="D2655">
        <v>66.355000000000004</v>
      </c>
      <c r="E2655">
        <v>34.244999999999997</v>
      </c>
      <c r="F2655">
        <v>10</v>
      </c>
      <c r="G2655">
        <v>245715.19</v>
      </c>
      <c r="H2655">
        <v>0.22131840805508599</v>
      </c>
      <c r="I2655">
        <v>8.5397559896073592</v>
      </c>
      <c r="J2655">
        <v>2.4358601420548709</v>
      </c>
      <c r="K2655">
        <v>2.6133468277892571</v>
      </c>
      <c r="L2655">
        <v>69.053661516991227</v>
      </c>
      <c r="M2655">
        <v>6.9032178334597329</v>
      </c>
    </row>
    <row r="2656" spans="1:13" x14ac:dyDescent="0.25">
      <c r="A2656">
        <v>1999</v>
      </c>
      <c r="B2656">
        <v>8</v>
      </c>
      <c r="C2656">
        <v>1</v>
      </c>
      <c r="D2656">
        <v>66.355000000000004</v>
      </c>
      <c r="E2656">
        <v>34.244999999999997</v>
      </c>
      <c r="F2656">
        <v>20</v>
      </c>
      <c r="G2656">
        <v>25637.46</v>
      </c>
      <c r="H2656">
        <v>2.171087904346786E-2</v>
      </c>
      <c r="I2656">
        <v>0.89102205115328481</v>
      </c>
      <c r="J2656">
        <v>0.25173887030896747</v>
      </c>
      <c r="K2656">
        <v>0.25680991390886326</v>
      </c>
      <c r="L2656">
        <v>2.1551029108492279</v>
      </c>
      <c r="M2656">
        <v>0.37937754661703993</v>
      </c>
    </row>
    <row r="2657" spans="1:13" x14ac:dyDescent="0.25">
      <c r="A2657">
        <v>1999</v>
      </c>
      <c r="B2657">
        <v>8</v>
      </c>
      <c r="C2657">
        <v>1</v>
      </c>
      <c r="D2657">
        <v>66.355000000000004</v>
      </c>
      <c r="E2657">
        <v>34.244999999999997</v>
      </c>
      <c r="F2657">
        <v>50</v>
      </c>
      <c r="G2657">
        <v>107343.98000000001</v>
      </c>
      <c r="H2657">
        <v>9.0741913226142362E-2</v>
      </c>
      <c r="I2657">
        <v>3.7307070684286656</v>
      </c>
      <c r="J2657">
        <v>1.0537477308088019</v>
      </c>
      <c r="K2657">
        <v>1.0734078087129275</v>
      </c>
      <c r="L2657">
        <v>8.4329556945703352</v>
      </c>
      <c r="M2657">
        <v>1.548593864619948</v>
      </c>
    </row>
    <row r="2658" spans="1:13" x14ac:dyDescent="0.25">
      <c r="A2658">
        <v>1999</v>
      </c>
      <c r="B2658">
        <v>8</v>
      </c>
      <c r="C2658">
        <v>1</v>
      </c>
      <c r="D2658">
        <v>66.355000000000004</v>
      </c>
      <c r="E2658">
        <v>34.244999999999997</v>
      </c>
      <c r="F2658">
        <v>100</v>
      </c>
      <c r="G2658">
        <v>83244.680000000008</v>
      </c>
      <c r="H2658">
        <v>7.6880432633992371E-2</v>
      </c>
      <c r="I2658">
        <v>2.8931432958334731</v>
      </c>
      <c r="J2658">
        <v>0.82855656814773782</v>
      </c>
      <c r="K2658">
        <v>0.90719687976424079</v>
      </c>
      <c r="L2658">
        <v>30.345388423193871</v>
      </c>
      <c r="M2658">
        <v>2.8079411033923218</v>
      </c>
    </row>
    <row r="2659" spans="1:13" x14ac:dyDescent="0.25">
      <c r="A2659">
        <v>1999</v>
      </c>
      <c r="B2659">
        <v>8</v>
      </c>
      <c r="C2659">
        <v>1</v>
      </c>
      <c r="D2659">
        <v>66.355000000000004</v>
      </c>
      <c r="E2659">
        <v>34.244999999999997</v>
      </c>
      <c r="F2659">
        <v>170</v>
      </c>
      <c r="G2659">
        <v>53254.130000000005</v>
      </c>
      <c r="H2659">
        <v>5.4405926793377787E-2</v>
      </c>
      <c r="I2659">
        <v>1.8508309382046304</v>
      </c>
      <c r="J2659">
        <v>0.53918306553484929</v>
      </c>
      <c r="K2659">
        <v>0.64035043327418051</v>
      </c>
      <c r="L2659">
        <v>38.511313661121214</v>
      </c>
      <c r="M2659">
        <v>3.085575864067593</v>
      </c>
    </row>
    <row r="2660" spans="1:13" x14ac:dyDescent="0.25">
      <c r="A2660">
        <v>1999</v>
      </c>
      <c r="B2660">
        <v>8</v>
      </c>
      <c r="C2660">
        <v>1</v>
      </c>
      <c r="D2660">
        <v>66.415000000000006</v>
      </c>
      <c r="E2660">
        <v>34.361699999999999</v>
      </c>
      <c r="F2660">
        <v>0</v>
      </c>
      <c r="G2660">
        <v>758986.17999999993</v>
      </c>
      <c r="H2660">
        <v>0.92896553600587428</v>
      </c>
      <c r="I2660">
        <v>26.378331663924438</v>
      </c>
      <c r="J2660">
        <v>7.9529599983051344</v>
      </c>
      <c r="K2660">
        <v>10.890078708143015</v>
      </c>
      <c r="L2660">
        <v>1110.3702484669532</v>
      </c>
      <c r="M2660">
        <v>81.880532676063936</v>
      </c>
    </row>
    <row r="2661" spans="1:13" x14ac:dyDescent="0.25">
      <c r="A2661">
        <v>1999</v>
      </c>
      <c r="B2661">
        <v>8</v>
      </c>
      <c r="C2661">
        <v>1</v>
      </c>
      <c r="D2661">
        <v>66.415000000000006</v>
      </c>
      <c r="E2661">
        <v>34.361699999999999</v>
      </c>
      <c r="F2661">
        <v>10</v>
      </c>
      <c r="G2661">
        <v>79643.34</v>
      </c>
      <c r="H2661">
        <v>7.2819807790802299E-2</v>
      </c>
      <c r="I2661">
        <v>2.7679798298075724</v>
      </c>
      <c r="J2661">
        <v>0.79142731548109913</v>
      </c>
      <c r="K2661">
        <v>0.85951245734412396</v>
      </c>
      <c r="L2661">
        <v>26.346484803022054</v>
      </c>
      <c r="M2661">
        <v>2.5051371687788295</v>
      </c>
    </row>
    <row r="2662" spans="1:13" x14ac:dyDescent="0.25">
      <c r="A2662">
        <v>1999</v>
      </c>
      <c r="B2662">
        <v>8</v>
      </c>
      <c r="C2662">
        <v>1</v>
      </c>
      <c r="D2662">
        <v>66.415000000000006</v>
      </c>
      <c r="E2662">
        <v>34.361699999999999</v>
      </c>
      <c r="F2662">
        <v>22</v>
      </c>
      <c r="G2662">
        <v>99624.2</v>
      </c>
      <c r="H2662">
        <v>9.0544755312768413E-2</v>
      </c>
      <c r="I2662">
        <v>3.4624084846355712</v>
      </c>
      <c r="J2662">
        <v>0.98902899570214942</v>
      </c>
      <c r="K2662">
        <v>1.0688980122695249</v>
      </c>
      <c r="L2662">
        <v>30.967042612224866</v>
      </c>
      <c r="M2662">
        <v>2.9993401578654537</v>
      </c>
    </row>
    <row r="2663" spans="1:13" x14ac:dyDescent="0.25">
      <c r="A2663">
        <v>1999</v>
      </c>
      <c r="B2663">
        <v>8</v>
      </c>
      <c r="C2663">
        <v>1</v>
      </c>
      <c r="D2663">
        <v>66.415000000000006</v>
      </c>
      <c r="E2663">
        <v>34.361699999999999</v>
      </c>
      <c r="F2663">
        <v>50</v>
      </c>
      <c r="G2663">
        <v>251906.30000000002</v>
      </c>
      <c r="H2663">
        <v>0.25930548915255708</v>
      </c>
      <c r="I2663">
        <v>8.7549261168787673</v>
      </c>
      <c r="J2663">
        <v>2.5538905890002463</v>
      </c>
      <c r="K2663">
        <v>3.0514352666588445</v>
      </c>
      <c r="L2663">
        <v>189.30216623723746</v>
      </c>
      <c r="M2663">
        <v>15.077140056185847</v>
      </c>
    </row>
    <row r="2664" spans="1:13" x14ac:dyDescent="0.25">
      <c r="A2664">
        <v>1999</v>
      </c>
      <c r="B2664">
        <v>8</v>
      </c>
      <c r="C2664">
        <v>1</v>
      </c>
      <c r="D2664">
        <v>66.415000000000006</v>
      </c>
      <c r="E2664">
        <v>34.361699999999999</v>
      </c>
      <c r="F2664">
        <v>100</v>
      </c>
      <c r="G2664">
        <v>136585.45000000001</v>
      </c>
      <c r="H2664">
        <v>0.11798296128339408</v>
      </c>
      <c r="I2664">
        <v>4.7469853806381144</v>
      </c>
      <c r="J2664">
        <v>1.3452069702592444</v>
      </c>
      <c r="K2664">
        <v>1.3947808701524487</v>
      </c>
      <c r="L2664">
        <v>19.952260241898728</v>
      </c>
      <c r="M2664">
        <v>2.5929870055023856</v>
      </c>
    </row>
    <row r="2665" spans="1:13" x14ac:dyDescent="0.25">
      <c r="A2665">
        <v>1999</v>
      </c>
      <c r="B2665">
        <v>8</v>
      </c>
      <c r="C2665">
        <v>1</v>
      </c>
      <c r="D2665">
        <v>66.415000000000006</v>
      </c>
      <c r="E2665">
        <v>34.361699999999999</v>
      </c>
      <c r="F2665">
        <v>270</v>
      </c>
      <c r="G2665">
        <v>725926.96</v>
      </c>
      <c r="H2665">
        <v>0.91740201017127121</v>
      </c>
      <c r="I2665">
        <v>25.229368622580729</v>
      </c>
      <c r="J2665">
        <v>7.6570703657658967</v>
      </c>
      <c r="K2665">
        <v>10.747654036439293</v>
      </c>
      <c r="L2665">
        <v>1167.6758529219906</v>
      </c>
      <c r="M2665">
        <v>85.447371508552678</v>
      </c>
    </row>
    <row r="2666" spans="1:13" x14ac:dyDescent="0.25">
      <c r="A2666">
        <v>1999</v>
      </c>
      <c r="B2666">
        <v>8</v>
      </c>
      <c r="C2666">
        <v>1</v>
      </c>
      <c r="D2666">
        <v>66.478300000000004</v>
      </c>
      <c r="E2666">
        <v>34.506700000000002</v>
      </c>
      <c r="F2666">
        <v>0</v>
      </c>
      <c r="G2666">
        <v>669480.52</v>
      </c>
      <c r="H2666">
        <v>1.097695394010032</v>
      </c>
      <c r="I2666">
        <v>23.267589930420868</v>
      </c>
      <c r="J2666">
        <v>7.5015356390691696</v>
      </c>
      <c r="K2666">
        <v>12.801933982224446</v>
      </c>
      <c r="L2666">
        <v>1996.9515192890262</v>
      </c>
      <c r="M2666">
        <v>140.91309385161165</v>
      </c>
    </row>
    <row r="2667" spans="1:13" x14ac:dyDescent="0.25">
      <c r="A2667">
        <v>1999</v>
      </c>
      <c r="B2667">
        <v>8</v>
      </c>
      <c r="C2667">
        <v>1</v>
      </c>
      <c r="D2667">
        <v>66.478300000000004</v>
      </c>
      <c r="E2667">
        <v>34.506700000000002</v>
      </c>
      <c r="F2667">
        <v>5</v>
      </c>
      <c r="G2667">
        <v>880032.09</v>
      </c>
      <c r="H2667">
        <v>0.87650854075774887</v>
      </c>
      <c r="I2667">
        <v>30.585245102771964</v>
      </c>
      <c r="J2667">
        <v>8.8706457555943192</v>
      </c>
      <c r="K2667">
        <v>10.322809678661326</v>
      </c>
      <c r="L2667">
        <v>553.92543333273215</v>
      </c>
      <c r="M2667">
        <v>45.421757429415997</v>
      </c>
    </row>
    <row r="2668" spans="1:13" x14ac:dyDescent="0.25">
      <c r="A2668">
        <v>1999</v>
      </c>
      <c r="B2668">
        <v>8</v>
      </c>
      <c r="C2668">
        <v>1</v>
      </c>
      <c r="D2668">
        <v>66.478300000000004</v>
      </c>
      <c r="E2668">
        <v>34.506700000000002</v>
      </c>
      <c r="F2668">
        <v>20</v>
      </c>
      <c r="G2668">
        <v>64104.619999999995</v>
      </c>
      <c r="H2668">
        <v>8.7382051444838404E-2</v>
      </c>
      <c r="I2668">
        <v>2.2279363868652311</v>
      </c>
      <c r="J2668">
        <v>0.6873079318958113</v>
      </c>
      <c r="K2668">
        <v>1.0222424865838957</v>
      </c>
      <c r="L2668">
        <v>126.40154697743743</v>
      </c>
      <c r="M2668">
        <v>9.1176442853634114</v>
      </c>
    </row>
    <row r="2669" spans="1:13" x14ac:dyDescent="0.25">
      <c r="A2669">
        <v>1999</v>
      </c>
      <c r="B2669">
        <v>8</v>
      </c>
      <c r="C2669">
        <v>1</v>
      </c>
      <c r="D2669">
        <v>66.478300000000004</v>
      </c>
      <c r="E2669">
        <v>34.506700000000002</v>
      </c>
      <c r="F2669">
        <v>50</v>
      </c>
      <c r="G2669">
        <v>116881.83</v>
      </c>
      <c r="H2669">
        <v>0.11275489066616406</v>
      </c>
      <c r="I2669">
        <v>4.0621921168926072</v>
      </c>
      <c r="J2669">
        <v>1.1717624466602756</v>
      </c>
      <c r="K2669">
        <v>1.3290045730272961</v>
      </c>
      <c r="L2669">
        <v>60.190976754189379</v>
      </c>
      <c r="M2669">
        <v>5.1295625471692805</v>
      </c>
    </row>
    <row r="2670" spans="1:13" x14ac:dyDescent="0.25">
      <c r="A2670">
        <v>1999</v>
      </c>
      <c r="B2670">
        <v>8</v>
      </c>
      <c r="C2670">
        <v>1</v>
      </c>
      <c r="D2670">
        <v>66.478300000000004</v>
      </c>
      <c r="E2670">
        <v>34.506700000000002</v>
      </c>
      <c r="F2670">
        <v>100</v>
      </c>
      <c r="G2670">
        <v>25847.38</v>
      </c>
      <c r="H2670">
        <v>2.344677229916332E-2</v>
      </c>
      <c r="I2670">
        <v>0.89831775630418897</v>
      </c>
      <c r="J2670">
        <v>0.25652380779396261</v>
      </c>
      <c r="K2670">
        <v>0.2768079821935458</v>
      </c>
      <c r="L2670">
        <v>7.8699799699550033</v>
      </c>
      <c r="M2670">
        <v>0.76707851302625263</v>
      </c>
    </row>
    <row r="2671" spans="1:13" x14ac:dyDescent="0.25">
      <c r="A2671">
        <v>1999</v>
      </c>
      <c r="B2671">
        <v>8</v>
      </c>
      <c r="C2671">
        <v>2</v>
      </c>
      <c r="D2671">
        <v>50.25</v>
      </c>
      <c r="E2671">
        <v>-4.2169999999999996</v>
      </c>
      <c r="F2671">
        <v>10</v>
      </c>
      <c r="G2671">
        <v>0</v>
      </c>
      <c r="H2671">
        <v>0</v>
      </c>
      <c r="I2671">
        <v>0</v>
      </c>
      <c r="J2671">
        <v>0</v>
      </c>
      <c r="K2671">
        <v>0</v>
      </c>
      <c r="L2671">
        <v>0</v>
      </c>
      <c r="M2671">
        <v>0</v>
      </c>
    </row>
    <row r="2672" spans="1:13" x14ac:dyDescent="0.25">
      <c r="A2672">
        <v>1999</v>
      </c>
      <c r="B2672">
        <v>8</v>
      </c>
      <c r="C2672">
        <v>9</v>
      </c>
      <c r="D2672">
        <v>50.25</v>
      </c>
      <c r="E2672">
        <v>-4.2169999999999996</v>
      </c>
      <c r="F2672">
        <v>10</v>
      </c>
      <c r="G2672">
        <v>0</v>
      </c>
      <c r="H2672">
        <v>0</v>
      </c>
      <c r="I2672">
        <v>0</v>
      </c>
      <c r="J2672">
        <v>0</v>
      </c>
      <c r="K2672">
        <v>0</v>
      </c>
      <c r="L2672">
        <v>0</v>
      </c>
      <c r="M2672">
        <v>0</v>
      </c>
    </row>
    <row r="2673" spans="1:13" x14ac:dyDescent="0.25">
      <c r="A2673">
        <v>1999</v>
      </c>
      <c r="B2673">
        <v>8</v>
      </c>
      <c r="C2673">
        <v>16</v>
      </c>
      <c r="D2673">
        <v>50.25</v>
      </c>
      <c r="E2673">
        <v>-4.2169999999999996</v>
      </c>
      <c r="F2673">
        <v>10</v>
      </c>
      <c r="G2673">
        <v>0</v>
      </c>
      <c r="H2673">
        <v>0</v>
      </c>
      <c r="I2673">
        <v>0</v>
      </c>
      <c r="J2673">
        <v>0</v>
      </c>
      <c r="K2673">
        <v>0</v>
      </c>
      <c r="L2673">
        <v>0</v>
      </c>
      <c r="M2673">
        <v>0</v>
      </c>
    </row>
    <row r="2674" spans="1:13" x14ac:dyDescent="0.25">
      <c r="A2674">
        <v>1999</v>
      </c>
      <c r="B2674">
        <v>8</v>
      </c>
      <c r="C2674">
        <v>23</v>
      </c>
      <c r="D2674">
        <v>50.25</v>
      </c>
      <c r="E2674">
        <v>-4.2169999999999996</v>
      </c>
      <c r="F2674">
        <v>10</v>
      </c>
      <c r="G2674">
        <v>0</v>
      </c>
      <c r="H2674">
        <v>0</v>
      </c>
      <c r="I2674">
        <v>0</v>
      </c>
      <c r="J2674">
        <v>0</v>
      </c>
      <c r="K2674">
        <v>0</v>
      </c>
      <c r="L2674">
        <v>0</v>
      </c>
      <c r="M2674">
        <v>0</v>
      </c>
    </row>
    <row r="2675" spans="1:13" x14ac:dyDescent="0.25">
      <c r="A2675">
        <v>1999</v>
      </c>
      <c r="B2675">
        <v>8</v>
      </c>
      <c r="C2675">
        <v>30</v>
      </c>
      <c r="D2675">
        <v>50.25</v>
      </c>
      <c r="E2675">
        <v>-4.2169999999999996</v>
      </c>
      <c r="F2675">
        <v>10</v>
      </c>
      <c r="G2675">
        <v>0</v>
      </c>
      <c r="H2675">
        <v>0</v>
      </c>
      <c r="I2675">
        <v>0</v>
      </c>
      <c r="J2675">
        <v>0</v>
      </c>
      <c r="K2675">
        <v>0</v>
      </c>
      <c r="L2675">
        <v>0</v>
      </c>
      <c r="M2675">
        <v>0</v>
      </c>
    </row>
    <row r="2676" spans="1:13" x14ac:dyDescent="0.25">
      <c r="A2676">
        <v>1999</v>
      </c>
      <c r="B2676">
        <v>9</v>
      </c>
      <c r="C2676">
        <v>6</v>
      </c>
      <c r="D2676">
        <v>50.25</v>
      </c>
      <c r="E2676">
        <v>-4.2169999999999996</v>
      </c>
      <c r="F2676">
        <v>10</v>
      </c>
      <c r="G2676">
        <v>3000</v>
      </c>
      <c r="H2676">
        <v>2.479584509077341E-3</v>
      </c>
      <c r="I2676">
        <v>0.1042640789477528</v>
      </c>
      <c r="J2676">
        <v>3.7954143016397969E-2</v>
      </c>
      <c r="K2676">
        <v>8.5875552956823267E-2</v>
      </c>
      <c r="L2676">
        <v>18.024762312930029</v>
      </c>
      <c r="M2676">
        <v>1.2441408403143805</v>
      </c>
    </row>
    <row r="2677" spans="1:13" x14ac:dyDescent="0.25">
      <c r="A2677">
        <v>1999</v>
      </c>
      <c r="B2677">
        <v>9</v>
      </c>
      <c r="C2677">
        <v>13</v>
      </c>
      <c r="D2677">
        <v>50.25</v>
      </c>
      <c r="E2677">
        <v>-4.2169999999999996</v>
      </c>
      <c r="F2677">
        <v>10</v>
      </c>
      <c r="G2677">
        <v>0</v>
      </c>
      <c r="H2677">
        <v>0</v>
      </c>
      <c r="I2677">
        <v>0</v>
      </c>
      <c r="J2677">
        <v>0</v>
      </c>
      <c r="K2677">
        <v>0</v>
      </c>
      <c r="L2677">
        <v>0</v>
      </c>
      <c r="M2677">
        <v>0</v>
      </c>
    </row>
    <row r="2678" spans="1:13" x14ac:dyDescent="0.25">
      <c r="A2678">
        <v>1999</v>
      </c>
      <c r="B2678">
        <v>9</v>
      </c>
      <c r="C2678">
        <v>20</v>
      </c>
      <c r="D2678">
        <v>50.25</v>
      </c>
      <c r="E2678">
        <v>-4.2169999999999996</v>
      </c>
      <c r="F2678">
        <v>10</v>
      </c>
      <c r="G2678">
        <v>0</v>
      </c>
      <c r="H2678">
        <v>0</v>
      </c>
      <c r="I2678">
        <v>0</v>
      </c>
      <c r="J2678">
        <v>0</v>
      </c>
      <c r="K2678">
        <v>0</v>
      </c>
      <c r="L2678">
        <v>0</v>
      </c>
      <c r="M2678">
        <v>0</v>
      </c>
    </row>
    <row r="2679" spans="1:13" x14ac:dyDescent="0.25">
      <c r="A2679">
        <v>1999</v>
      </c>
      <c r="B2679">
        <v>10</v>
      </c>
      <c r="C2679">
        <v>4</v>
      </c>
      <c r="D2679">
        <v>50.25</v>
      </c>
      <c r="E2679">
        <v>-4.2169999999999996</v>
      </c>
      <c r="F2679">
        <v>10</v>
      </c>
      <c r="G2679">
        <v>0</v>
      </c>
      <c r="H2679">
        <v>0</v>
      </c>
      <c r="I2679">
        <v>0</v>
      </c>
      <c r="J2679">
        <v>0</v>
      </c>
      <c r="K2679">
        <v>0</v>
      </c>
      <c r="L2679">
        <v>0</v>
      </c>
      <c r="M2679">
        <v>0</v>
      </c>
    </row>
    <row r="2680" spans="1:13" x14ac:dyDescent="0.25">
      <c r="A2680">
        <v>1999</v>
      </c>
      <c r="B2680">
        <v>10</v>
      </c>
      <c r="C2680">
        <v>11</v>
      </c>
      <c r="D2680">
        <v>50.25</v>
      </c>
      <c r="E2680">
        <v>-4.2169999999999996</v>
      </c>
      <c r="F2680">
        <v>10</v>
      </c>
      <c r="G2680">
        <v>0</v>
      </c>
      <c r="H2680">
        <v>0</v>
      </c>
      <c r="I2680">
        <v>0</v>
      </c>
      <c r="J2680">
        <v>0</v>
      </c>
      <c r="K2680">
        <v>0</v>
      </c>
      <c r="L2680">
        <v>0</v>
      </c>
      <c r="M2680">
        <v>0</v>
      </c>
    </row>
    <row r="2681" spans="1:13" x14ac:dyDescent="0.25">
      <c r="A2681">
        <v>1999</v>
      </c>
      <c r="B2681">
        <v>10</v>
      </c>
      <c r="C2681">
        <v>25</v>
      </c>
      <c r="D2681">
        <v>50.25</v>
      </c>
      <c r="E2681">
        <v>-4.2169999999999996</v>
      </c>
      <c r="F2681">
        <v>10</v>
      </c>
      <c r="G2681">
        <v>0</v>
      </c>
      <c r="H2681">
        <v>0</v>
      </c>
      <c r="I2681">
        <v>0</v>
      </c>
      <c r="J2681">
        <v>0</v>
      </c>
      <c r="K2681">
        <v>0</v>
      </c>
      <c r="L2681">
        <v>0</v>
      </c>
      <c r="M2681">
        <v>0</v>
      </c>
    </row>
    <row r="2682" spans="1:13" x14ac:dyDescent="0.25">
      <c r="A2682">
        <v>1999</v>
      </c>
      <c r="B2682">
        <v>11</v>
      </c>
      <c r="C2682">
        <v>1</v>
      </c>
      <c r="D2682">
        <v>50.25</v>
      </c>
      <c r="E2682">
        <v>-4.2169999999999996</v>
      </c>
      <c r="F2682">
        <v>10</v>
      </c>
      <c r="G2682">
        <v>0</v>
      </c>
      <c r="H2682">
        <v>0</v>
      </c>
      <c r="I2682">
        <v>0</v>
      </c>
      <c r="J2682">
        <v>0</v>
      </c>
      <c r="K2682">
        <v>0</v>
      </c>
      <c r="L2682">
        <v>0</v>
      </c>
      <c r="M2682">
        <v>0</v>
      </c>
    </row>
    <row r="2683" spans="1:13" x14ac:dyDescent="0.25">
      <c r="A2683">
        <v>1999</v>
      </c>
      <c r="B2683">
        <v>11</v>
      </c>
      <c r="C2683">
        <v>8</v>
      </c>
      <c r="D2683">
        <v>50.25</v>
      </c>
      <c r="E2683">
        <v>-4.2169999999999996</v>
      </c>
      <c r="F2683">
        <v>10</v>
      </c>
      <c r="G2683">
        <v>0</v>
      </c>
      <c r="H2683">
        <v>0</v>
      </c>
      <c r="I2683">
        <v>0</v>
      </c>
      <c r="J2683">
        <v>0</v>
      </c>
      <c r="K2683">
        <v>0</v>
      </c>
      <c r="L2683">
        <v>0</v>
      </c>
      <c r="M2683">
        <v>0</v>
      </c>
    </row>
    <row r="2684" spans="1:13" x14ac:dyDescent="0.25">
      <c r="A2684">
        <v>1999</v>
      </c>
      <c r="B2684">
        <v>11</v>
      </c>
      <c r="C2684">
        <v>15</v>
      </c>
      <c r="D2684">
        <v>50.25</v>
      </c>
      <c r="E2684">
        <v>-4.2169999999999996</v>
      </c>
      <c r="F2684">
        <v>10</v>
      </c>
      <c r="G2684">
        <v>0</v>
      </c>
      <c r="H2684">
        <v>0</v>
      </c>
      <c r="I2684">
        <v>0</v>
      </c>
      <c r="J2684">
        <v>0</v>
      </c>
      <c r="K2684">
        <v>0</v>
      </c>
      <c r="L2684">
        <v>0</v>
      </c>
      <c r="M2684">
        <v>0</v>
      </c>
    </row>
    <row r="2685" spans="1:13" x14ac:dyDescent="0.25">
      <c r="A2685">
        <v>1999</v>
      </c>
      <c r="B2685">
        <v>11</v>
      </c>
      <c r="C2685">
        <v>22</v>
      </c>
      <c r="D2685">
        <v>50.25</v>
      </c>
      <c r="E2685">
        <v>-4.2169999999999996</v>
      </c>
      <c r="F2685">
        <v>10</v>
      </c>
      <c r="G2685">
        <v>0</v>
      </c>
      <c r="H2685">
        <v>0</v>
      </c>
      <c r="I2685">
        <v>0</v>
      </c>
      <c r="J2685">
        <v>0</v>
      </c>
      <c r="K2685">
        <v>0</v>
      </c>
      <c r="L2685">
        <v>0</v>
      </c>
      <c r="M2685">
        <v>0</v>
      </c>
    </row>
    <row r="2686" spans="1:13" x14ac:dyDescent="0.25">
      <c r="A2686">
        <v>1999</v>
      </c>
      <c r="B2686">
        <v>11</v>
      </c>
      <c r="C2686">
        <v>24</v>
      </c>
      <c r="D2686">
        <v>66.366699999999994</v>
      </c>
      <c r="E2686">
        <v>33.799999999999997</v>
      </c>
      <c r="F2686">
        <v>0</v>
      </c>
      <c r="G2686">
        <v>957908.16</v>
      </c>
      <c r="H2686">
        <v>0.82521785910514334</v>
      </c>
      <c r="I2686">
        <v>33.291804006312205</v>
      </c>
      <c r="J2686">
        <v>9.4303834580979071</v>
      </c>
      <c r="K2686">
        <v>9.7563793919278368</v>
      </c>
      <c r="L2686">
        <v>131.78960313173278</v>
      </c>
      <c r="M2686">
        <v>17.63573382754084</v>
      </c>
    </row>
    <row r="2687" spans="1:13" x14ac:dyDescent="0.25">
      <c r="A2687">
        <v>1999</v>
      </c>
      <c r="B2687">
        <v>11</v>
      </c>
      <c r="C2687">
        <v>24</v>
      </c>
      <c r="D2687">
        <v>66.366699999999994</v>
      </c>
      <c r="E2687">
        <v>33.799999999999997</v>
      </c>
      <c r="F2687">
        <v>10</v>
      </c>
      <c r="G2687">
        <v>822519.84</v>
      </c>
      <c r="H2687">
        <v>0.74753938354489557</v>
      </c>
      <c r="I2687">
        <v>28.586424511284331</v>
      </c>
      <c r="J2687">
        <v>8.1656138451391165</v>
      </c>
      <c r="K2687">
        <v>8.8248501520777047</v>
      </c>
      <c r="L2687">
        <v>255.60317893948186</v>
      </c>
      <c r="M2687">
        <v>24.758657847677839</v>
      </c>
    </row>
    <row r="2688" spans="1:13" x14ac:dyDescent="0.25">
      <c r="A2688">
        <v>1999</v>
      </c>
      <c r="B2688">
        <v>11</v>
      </c>
      <c r="C2688">
        <v>24</v>
      </c>
      <c r="D2688">
        <v>66.366699999999994</v>
      </c>
      <c r="E2688">
        <v>33.799999999999997</v>
      </c>
      <c r="F2688">
        <v>30</v>
      </c>
      <c r="G2688">
        <v>37485.380000000005</v>
      </c>
      <c r="H2688">
        <v>3.9616986638166055E-2</v>
      </c>
      <c r="I2688">
        <v>1.3027928732355045</v>
      </c>
      <c r="J2688">
        <v>0.38183785858881175</v>
      </c>
      <c r="K2688">
        <v>0.46591054123616138</v>
      </c>
      <c r="L2688">
        <v>31.937654287776354</v>
      </c>
      <c r="M2688">
        <v>2.497955717839095</v>
      </c>
    </row>
    <row r="2689" spans="1:13" x14ac:dyDescent="0.25">
      <c r="A2689">
        <v>1999</v>
      </c>
      <c r="B2689">
        <v>11</v>
      </c>
      <c r="C2689">
        <v>24</v>
      </c>
      <c r="D2689">
        <v>66.366699999999994</v>
      </c>
      <c r="E2689">
        <v>33.799999999999997</v>
      </c>
      <c r="F2689">
        <v>50</v>
      </c>
      <c r="G2689">
        <v>188555.55</v>
      </c>
      <c r="H2689">
        <v>0.39098616687638604</v>
      </c>
      <c r="I2689">
        <v>6.5531902504123165</v>
      </c>
      <c r="J2689">
        <v>2.2558039145126729</v>
      </c>
      <c r="K2689">
        <v>4.5453823361980925</v>
      </c>
      <c r="L2689">
        <v>861.62550760282147</v>
      </c>
      <c r="M2689">
        <v>59.884722556319943</v>
      </c>
    </row>
    <row r="2690" spans="1:13" x14ac:dyDescent="0.25">
      <c r="A2690">
        <v>1999</v>
      </c>
      <c r="B2690">
        <v>11</v>
      </c>
      <c r="C2690">
        <v>24</v>
      </c>
      <c r="D2690">
        <v>66.366699999999994</v>
      </c>
      <c r="E2690">
        <v>33.799999999999997</v>
      </c>
      <c r="F2690">
        <v>100</v>
      </c>
      <c r="G2690">
        <v>139661.01</v>
      </c>
      <c r="H2690">
        <v>0.26002103394193732</v>
      </c>
      <c r="I2690">
        <v>4.8538755241876306</v>
      </c>
      <c r="J2690">
        <v>1.6191447134590209</v>
      </c>
      <c r="K2690">
        <v>3.0270052930361038</v>
      </c>
      <c r="L2690">
        <v>530.04512813751171</v>
      </c>
      <c r="M2690">
        <v>37.055136785628719</v>
      </c>
    </row>
    <row r="2691" spans="1:13" x14ac:dyDescent="0.25">
      <c r="A2691">
        <v>1999</v>
      </c>
      <c r="B2691">
        <v>11</v>
      </c>
      <c r="C2691">
        <v>24</v>
      </c>
      <c r="D2691">
        <v>66.415000000000006</v>
      </c>
      <c r="E2691">
        <v>34.361699999999999</v>
      </c>
      <c r="F2691">
        <v>0</v>
      </c>
      <c r="G2691">
        <v>43653.85</v>
      </c>
      <c r="H2691">
        <v>5.2486231999916894E-2</v>
      </c>
      <c r="I2691">
        <v>1.5171761542577862</v>
      </c>
      <c r="J2691">
        <v>0.45577202384940557</v>
      </c>
      <c r="K2691">
        <v>0.61551005698415651</v>
      </c>
      <c r="L2691">
        <v>60.411799256894838</v>
      </c>
      <c r="M2691">
        <v>4.4763943481760142</v>
      </c>
    </row>
    <row r="2692" spans="1:13" x14ac:dyDescent="0.25">
      <c r="A2692">
        <v>1999</v>
      </c>
      <c r="B2692">
        <v>11</v>
      </c>
      <c r="C2692">
        <v>24</v>
      </c>
      <c r="D2692">
        <v>66.415000000000006</v>
      </c>
      <c r="E2692">
        <v>34.361699999999999</v>
      </c>
      <c r="F2692">
        <v>10</v>
      </c>
      <c r="G2692">
        <v>91525.42</v>
      </c>
      <c r="H2692">
        <v>9.5668115416679092E-2</v>
      </c>
      <c r="I2692">
        <v>3.1809378722020774</v>
      </c>
      <c r="J2692">
        <v>0.93045042229473407</v>
      </c>
      <c r="K2692">
        <v>1.1253849739123629</v>
      </c>
      <c r="L2692">
        <v>74.097128739842177</v>
      </c>
      <c r="M2692">
        <v>5.8369726489411429</v>
      </c>
    </row>
    <row r="2693" spans="1:13" x14ac:dyDescent="0.25">
      <c r="A2693">
        <v>1999</v>
      </c>
      <c r="B2693">
        <v>11</v>
      </c>
      <c r="C2693">
        <v>24</v>
      </c>
      <c r="D2693">
        <v>66.415000000000006</v>
      </c>
      <c r="E2693">
        <v>34.361699999999999</v>
      </c>
      <c r="F2693">
        <v>25</v>
      </c>
      <c r="G2693">
        <v>84126.98</v>
      </c>
      <c r="H2693">
        <v>0.11900900265637016</v>
      </c>
      <c r="I2693">
        <v>2.923807361452007</v>
      </c>
      <c r="J2693">
        <v>0.90955721439848847</v>
      </c>
      <c r="K2693">
        <v>1.3913068356026894</v>
      </c>
      <c r="L2693">
        <v>181.7293209338049</v>
      </c>
      <c r="M2693">
        <v>13.03524352553235</v>
      </c>
    </row>
    <row r="2694" spans="1:13" x14ac:dyDescent="0.25">
      <c r="A2694">
        <v>1999</v>
      </c>
      <c r="B2694">
        <v>11</v>
      </c>
      <c r="C2694">
        <v>24</v>
      </c>
      <c r="D2694">
        <v>66.415000000000006</v>
      </c>
      <c r="E2694">
        <v>34.361699999999999</v>
      </c>
      <c r="F2694">
        <v>50</v>
      </c>
      <c r="G2694">
        <v>41520.47</v>
      </c>
      <c r="H2694">
        <v>5.6766914933817504E-2</v>
      </c>
      <c r="I2694">
        <v>1.4430311873426005</v>
      </c>
      <c r="J2694">
        <v>0.44546497866354701</v>
      </c>
      <c r="K2694">
        <v>0.66405385770383607</v>
      </c>
      <c r="L2694">
        <v>82.490551720934818</v>
      </c>
      <c r="M2694">
        <v>5.9473690003408883</v>
      </c>
    </row>
    <row r="2695" spans="1:13" x14ac:dyDescent="0.25">
      <c r="A2695">
        <v>1999</v>
      </c>
      <c r="B2695">
        <v>11</v>
      </c>
      <c r="C2695">
        <v>24</v>
      </c>
      <c r="D2695">
        <v>66.415000000000006</v>
      </c>
      <c r="E2695">
        <v>34.361699999999999</v>
      </c>
      <c r="F2695">
        <v>100</v>
      </c>
      <c r="G2695">
        <v>24379827.59</v>
      </c>
      <c r="H2695">
        <v>20.158533982762446</v>
      </c>
      <c r="I2695">
        <v>847.31342285878725</v>
      </c>
      <c r="J2695">
        <v>238.53806898868046</v>
      </c>
      <c r="K2695">
        <v>238.61518396181856</v>
      </c>
      <c r="L2695">
        <v>267.48238073967821</v>
      </c>
      <c r="M2695">
        <v>240.47906060135006</v>
      </c>
    </row>
    <row r="2696" spans="1:13" x14ac:dyDescent="0.25">
      <c r="A2696">
        <v>1999</v>
      </c>
      <c r="B2696">
        <v>11</v>
      </c>
      <c r="C2696">
        <v>24</v>
      </c>
      <c r="D2696">
        <v>66.415000000000006</v>
      </c>
      <c r="E2696">
        <v>34.361699999999999</v>
      </c>
      <c r="F2696">
        <v>260</v>
      </c>
      <c r="G2696">
        <v>59655.17</v>
      </c>
      <c r="H2696">
        <v>5.5529295155630334E-2</v>
      </c>
      <c r="I2696">
        <v>2.0732971181738713</v>
      </c>
      <c r="J2696">
        <v>0.59452409661799177</v>
      </c>
      <c r="K2696">
        <v>0.65511432996633423</v>
      </c>
      <c r="L2696">
        <v>23.336444786384455</v>
      </c>
      <c r="M2696">
        <v>2.1195863504583174</v>
      </c>
    </row>
    <row r="2697" spans="1:13" x14ac:dyDescent="0.25">
      <c r="A2697">
        <v>1999</v>
      </c>
      <c r="B2697">
        <v>11</v>
      </c>
      <c r="C2697">
        <v>29</v>
      </c>
      <c r="D2697">
        <v>50.25</v>
      </c>
      <c r="E2697">
        <v>-4.2169999999999996</v>
      </c>
      <c r="F2697">
        <v>10</v>
      </c>
      <c r="G2697">
        <v>0</v>
      </c>
      <c r="H2697">
        <v>0</v>
      </c>
      <c r="I2697">
        <v>0</v>
      </c>
      <c r="J2697">
        <v>0</v>
      </c>
      <c r="K2697">
        <v>0</v>
      </c>
      <c r="L2697">
        <v>0</v>
      </c>
      <c r="M2697">
        <v>0</v>
      </c>
    </row>
    <row r="2698" spans="1:13" x14ac:dyDescent="0.25">
      <c r="A2698">
        <v>1999</v>
      </c>
      <c r="B2698">
        <v>12</v>
      </c>
      <c r="C2698">
        <v>6</v>
      </c>
      <c r="D2698">
        <v>50.25</v>
      </c>
      <c r="E2698">
        <v>-4.2169999999999996</v>
      </c>
      <c r="F2698">
        <v>10</v>
      </c>
      <c r="G2698">
        <v>0</v>
      </c>
      <c r="H2698">
        <v>0</v>
      </c>
      <c r="I2698">
        <v>0</v>
      </c>
      <c r="J2698">
        <v>0</v>
      </c>
      <c r="K2698">
        <v>0</v>
      </c>
      <c r="L2698">
        <v>0</v>
      </c>
      <c r="M2698">
        <v>0</v>
      </c>
    </row>
    <row r="2699" spans="1:13" x14ac:dyDescent="0.25">
      <c r="A2699">
        <v>1999</v>
      </c>
      <c r="B2699">
        <v>12</v>
      </c>
      <c r="C2699">
        <v>13</v>
      </c>
      <c r="D2699">
        <v>50.25</v>
      </c>
      <c r="E2699">
        <v>-4.2169999999999996</v>
      </c>
      <c r="F2699">
        <v>10</v>
      </c>
      <c r="G2699">
        <v>0</v>
      </c>
      <c r="H2699">
        <v>0</v>
      </c>
      <c r="I2699">
        <v>0</v>
      </c>
      <c r="J2699">
        <v>0</v>
      </c>
      <c r="K2699">
        <v>0</v>
      </c>
      <c r="L2699">
        <v>0</v>
      </c>
      <c r="M2699">
        <v>0</v>
      </c>
    </row>
    <row r="2700" spans="1:13" x14ac:dyDescent="0.25">
      <c r="A2700">
        <v>2000</v>
      </c>
      <c r="B2700">
        <v>1</v>
      </c>
      <c r="C2700">
        <v>3</v>
      </c>
      <c r="D2700">
        <v>50.25</v>
      </c>
      <c r="E2700">
        <v>-4.2169999999999996</v>
      </c>
      <c r="F2700">
        <v>10</v>
      </c>
      <c r="G2700">
        <v>0</v>
      </c>
      <c r="H2700">
        <v>0</v>
      </c>
      <c r="I2700">
        <v>0</v>
      </c>
      <c r="J2700">
        <v>0</v>
      </c>
      <c r="K2700">
        <v>0</v>
      </c>
      <c r="L2700">
        <v>0</v>
      </c>
      <c r="M2700">
        <v>0</v>
      </c>
    </row>
    <row r="2701" spans="1:13" x14ac:dyDescent="0.25">
      <c r="A2701">
        <v>2000</v>
      </c>
      <c r="B2701">
        <v>1</v>
      </c>
      <c r="C2701">
        <v>10</v>
      </c>
      <c r="D2701">
        <v>50.25</v>
      </c>
      <c r="E2701">
        <v>-4.2169999999999996</v>
      </c>
      <c r="F2701">
        <v>10</v>
      </c>
      <c r="G2701">
        <v>0</v>
      </c>
      <c r="H2701">
        <v>0</v>
      </c>
      <c r="I2701">
        <v>0</v>
      </c>
      <c r="J2701">
        <v>0</v>
      </c>
      <c r="K2701">
        <v>0</v>
      </c>
      <c r="L2701">
        <v>0</v>
      </c>
      <c r="M2701">
        <v>0</v>
      </c>
    </row>
    <row r="2702" spans="1:13" x14ac:dyDescent="0.25">
      <c r="A2702">
        <v>2000</v>
      </c>
      <c r="B2702">
        <v>1</v>
      </c>
      <c r="C2702">
        <v>17</v>
      </c>
      <c r="D2702">
        <v>50.25</v>
      </c>
      <c r="E2702">
        <v>-4.2169999999999996</v>
      </c>
      <c r="F2702">
        <v>10</v>
      </c>
      <c r="G2702">
        <v>0</v>
      </c>
      <c r="H2702">
        <v>0</v>
      </c>
      <c r="I2702">
        <v>0</v>
      </c>
      <c r="J2702">
        <v>0</v>
      </c>
      <c r="K2702">
        <v>0</v>
      </c>
      <c r="L2702">
        <v>0</v>
      </c>
      <c r="M2702">
        <v>0</v>
      </c>
    </row>
    <row r="2703" spans="1:13" x14ac:dyDescent="0.25">
      <c r="A2703">
        <v>2000</v>
      </c>
      <c r="B2703">
        <v>1</v>
      </c>
      <c r="C2703">
        <v>24</v>
      </c>
      <c r="D2703">
        <v>50.25</v>
      </c>
      <c r="E2703">
        <v>-4.2169999999999996</v>
      </c>
      <c r="F2703">
        <v>10</v>
      </c>
      <c r="G2703">
        <v>0</v>
      </c>
      <c r="H2703">
        <v>0</v>
      </c>
      <c r="I2703">
        <v>0</v>
      </c>
      <c r="J2703">
        <v>0</v>
      </c>
      <c r="K2703">
        <v>0</v>
      </c>
      <c r="L2703">
        <v>0</v>
      </c>
      <c r="M2703">
        <v>0</v>
      </c>
    </row>
    <row r="2704" spans="1:13" x14ac:dyDescent="0.25">
      <c r="A2704">
        <v>2000</v>
      </c>
      <c r="B2704">
        <v>1</v>
      </c>
      <c r="C2704">
        <v>31</v>
      </c>
      <c r="D2704">
        <v>50.25</v>
      </c>
      <c r="E2704">
        <v>-4.2169999999999996</v>
      </c>
      <c r="F2704">
        <v>10</v>
      </c>
      <c r="G2704">
        <v>0</v>
      </c>
      <c r="H2704">
        <v>0</v>
      </c>
      <c r="I2704">
        <v>0</v>
      </c>
      <c r="J2704">
        <v>0</v>
      </c>
      <c r="K2704">
        <v>0</v>
      </c>
      <c r="L2704">
        <v>0</v>
      </c>
      <c r="M2704">
        <v>0</v>
      </c>
    </row>
    <row r="2705" spans="1:13" x14ac:dyDescent="0.25">
      <c r="A2705">
        <v>2000</v>
      </c>
      <c r="B2705">
        <v>2</v>
      </c>
      <c r="C2705">
        <v>14</v>
      </c>
      <c r="D2705">
        <v>50.25</v>
      </c>
      <c r="E2705">
        <v>-4.2169999999999996</v>
      </c>
      <c r="F2705">
        <v>10</v>
      </c>
      <c r="G2705">
        <v>0</v>
      </c>
      <c r="H2705">
        <v>0</v>
      </c>
      <c r="I2705">
        <v>0</v>
      </c>
      <c r="J2705">
        <v>0</v>
      </c>
      <c r="K2705">
        <v>0</v>
      </c>
      <c r="L2705">
        <v>0</v>
      </c>
      <c r="M2705">
        <v>0</v>
      </c>
    </row>
    <row r="2706" spans="1:13" x14ac:dyDescent="0.25">
      <c r="A2706">
        <v>2000</v>
      </c>
      <c r="B2706">
        <v>2</v>
      </c>
      <c r="C2706">
        <v>21</v>
      </c>
      <c r="D2706">
        <v>50.25</v>
      </c>
      <c r="E2706">
        <v>-4.2169999999999996</v>
      </c>
      <c r="F2706">
        <v>10</v>
      </c>
      <c r="G2706">
        <v>0</v>
      </c>
      <c r="H2706">
        <v>0</v>
      </c>
      <c r="I2706">
        <v>0</v>
      </c>
      <c r="J2706">
        <v>0</v>
      </c>
      <c r="K2706">
        <v>0</v>
      </c>
      <c r="L2706">
        <v>0</v>
      </c>
      <c r="M2706">
        <v>0</v>
      </c>
    </row>
    <row r="2707" spans="1:13" x14ac:dyDescent="0.25">
      <c r="A2707">
        <v>2000</v>
      </c>
      <c r="B2707">
        <v>2</v>
      </c>
      <c r="C2707">
        <v>28</v>
      </c>
      <c r="D2707">
        <v>50.25</v>
      </c>
      <c r="E2707">
        <v>-4.2169999999999996</v>
      </c>
      <c r="F2707">
        <v>10</v>
      </c>
      <c r="G2707">
        <v>0</v>
      </c>
      <c r="H2707">
        <v>0</v>
      </c>
      <c r="I2707">
        <v>0</v>
      </c>
      <c r="J2707">
        <v>0</v>
      </c>
      <c r="K2707">
        <v>0</v>
      </c>
      <c r="L2707">
        <v>0</v>
      </c>
      <c r="M2707">
        <v>0</v>
      </c>
    </row>
    <row r="2708" spans="1:13" x14ac:dyDescent="0.25">
      <c r="A2708">
        <v>2000</v>
      </c>
      <c r="B2708">
        <v>3</v>
      </c>
      <c r="C2708">
        <v>13</v>
      </c>
      <c r="D2708">
        <v>50.25</v>
      </c>
      <c r="E2708">
        <v>-4.2169999999999996</v>
      </c>
      <c r="F2708">
        <v>10</v>
      </c>
      <c r="G2708">
        <v>0</v>
      </c>
      <c r="H2708">
        <v>0</v>
      </c>
      <c r="I2708">
        <v>0</v>
      </c>
      <c r="J2708">
        <v>0</v>
      </c>
      <c r="K2708">
        <v>0</v>
      </c>
      <c r="L2708">
        <v>0</v>
      </c>
      <c r="M2708">
        <v>0</v>
      </c>
    </row>
    <row r="2709" spans="1:13" x14ac:dyDescent="0.25">
      <c r="A2709">
        <v>2000</v>
      </c>
      <c r="B2709">
        <v>3</v>
      </c>
      <c r="C2709">
        <v>20</v>
      </c>
      <c r="D2709">
        <v>50.25</v>
      </c>
      <c r="E2709">
        <v>-4.2169999999999996</v>
      </c>
      <c r="F2709">
        <v>10</v>
      </c>
      <c r="G2709">
        <v>0</v>
      </c>
      <c r="H2709">
        <v>0</v>
      </c>
      <c r="I2709">
        <v>0</v>
      </c>
      <c r="J2709">
        <v>0</v>
      </c>
      <c r="K2709">
        <v>0</v>
      </c>
      <c r="L2709">
        <v>0</v>
      </c>
      <c r="M2709">
        <v>0</v>
      </c>
    </row>
    <row r="2710" spans="1:13" x14ac:dyDescent="0.25">
      <c r="A2710">
        <v>2000</v>
      </c>
      <c r="B2710">
        <v>3</v>
      </c>
      <c r="C2710">
        <v>27</v>
      </c>
      <c r="D2710">
        <v>50.25</v>
      </c>
      <c r="E2710">
        <v>-4.2169999999999996</v>
      </c>
      <c r="F2710">
        <v>10</v>
      </c>
      <c r="G2710">
        <v>0</v>
      </c>
      <c r="H2710">
        <v>0</v>
      </c>
      <c r="I2710">
        <v>0</v>
      </c>
      <c r="J2710">
        <v>0</v>
      </c>
      <c r="K2710">
        <v>0</v>
      </c>
      <c r="L2710">
        <v>0</v>
      </c>
      <c r="M2710">
        <v>0</v>
      </c>
    </row>
    <row r="2711" spans="1:13" x14ac:dyDescent="0.25">
      <c r="A2711">
        <v>2000</v>
      </c>
      <c r="B2711">
        <v>4</v>
      </c>
      <c r="C2711">
        <v>3</v>
      </c>
      <c r="D2711">
        <v>50.25</v>
      </c>
      <c r="E2711">
        <v>-4.2169999999999996</v>
      </c>
      <c r="F2711">
        <v>10</v>
      </c>
      <c r="G2711">
        <v>2000</v>
      </c>
      <c r="H2711">
        <v>1.6530563393848939E-3</v>
      </c>
      <c r="I2711">
        <v>6.9509385965168535E-2</v>
      </c>
      <c r="J2711">
        <v>2.530276201093198E-2</v>
      </c>
      <c r="K2711">
        <v>5.7250368637882181E-2</v>
      </c>
      <c r="L2711">
        <v>12.016508208620019</v>
      </c>
      <c r="M2711">
        <v>0.8294272268762537</v>
      </c>
    </row>
    <row r="2712" spans="1:13" x14ac:dyDescent="0.25">
      <c r="A2712">
        <v>2000</v>
      </c>
      <c r="B2712">
        <v>4</v>
      </c>
      <c r="C2712">
        <v>10</v>
      </c>
      <c r="D2712">
        <v>50.25</v>
      </c>
      <c r="E2712">
        <v>-4.2169999999999996</v>
      </c>
      <c r="F2712">
        <v>10</v>
      </c>
      <c r="G2712">
        <v>0</v>
      </c>
      <c r="H2712">
        <v>0</v>
      </c>
      <c r="I2712">
        <v>0</v>
      </c>
      <c r="J2712">
        <v>0</v>
      </c>
      <c r="K2712">
        <v>0</v>
      </c>
      <c r="L2712">
        <v>0</v>
      </c>
      <c r="M2712">
        <v>0</v>
      </c>
    </row>
    <row r="2713" spans="1:13" x14ac:dyDescent="0.25">
      <c r="A2713">
        <v>2000</v>
      </c>
      <c r="B2713">
        <v>4</v>
      </c>
      <c r="C2713">
        <v>24</v>
      </c>
      <c r="D2713">
        <v>50.25</v>
      </c>
      <c r="E2713">
        <v>-4.2169999999999996</v>
      </c>
      <c r="F2713">
        <v>10</v>
      </c>
      <c r="G2713">
        <v>11000</v>
      </c>
      <c r="H2713">
        <v>9.0918098666169164E-3</v>
      </c>
      <c r="I2713">
        <v>0.38230162280842694</v>
      </c>
      <c r="J2713">
        <v>0.1391651910601259</v>
      </c>
      <c r="K2713">
        <v>0.314877027508352</v>
      </c>
      <c r="L2713">
        <v>66.090795147410105</v>
      </c>
      <c r="M2713">
        <v>4.5618497478193953</v>
      </c>
    </row>
    <row r="2714" spans="1:13" x14ac:dyDescent="0.25">
      <c r="A2714">
        <v>2000</v>
      </c>
      <c r="B2714">
        <v>5</v>
      </c>
      <c r="C2714">
        <v>1</v>
      </c>
      <c r="D2714">
        <v>50.25</v>
      </c>
      <c r="E2714">
        <v>-4.2169999999999996</v>
      </c>
      <c r="F2714">
        <v>10</v>
      </c>
      <c r="G2714">
        <v>60520</v>
      </c>
      <c r="H2714">
        <v>5.002148482978689E-2</v>
      </c>
      <c r="I2714">
        <v>2.1033540193059999</v>
      </c>
      <c r="J2714">
        <v>0.76566157845080174</v>
      </c>
      <c r="K2714">
        <v>1.7323961549823148</v>
      </c>
      <c r="L2714">
        <v>363.61953839284178</v>
      </c>
      <c r="M2714">
        <v>25.098467885275436</v>
      </c>
    </row>
    <row r="2715" spans="1:13" x14ac:dyDescent="0.25">
      <c r="A2715">
        <v>2000</v>
      </c>
      <c r="B2715">
        <v>5</v>
      </c>
      <c r="C2715">
        <v>8</v>
      </c>
      <c r="D2715">
        <v>50.25</v>
      </c>
      <c r="E2715">
        <v>-4.2169999999999996</v>
      </c>
      <c r="F2715">
        <v>10</v>
      </c>
      <c r="G2715">
        <v>0</v>
      </c>
      <c r="H2715">
        <v>0</v>
      </c>
      <c r="I2715">
        <v>0</v>
      </c>
      <c r="J2715">
        <v>0</v>
      </c>
      <c r="K2715">
        <v>0</v>
      </c>
      <c r="L2715">
        <v>0</v>
      </c>
      <c r="M2715">
        <v>0</v>
      </c>
    </row>
    <row r="2716" spans="1:13" x14ac:dyDescent="0.25">
      <c r="A2716">
        <v>2000</v>
      </c>
      <c r="B2716">
        <v>5</v>
      </c>
      <c r="C2716">
        <v>15</v>
      </c>
      <c r="D2716">
        <v>50.25</v>
      </c>
      <c r="E2716">
        <v>-4.2169999999999996</v>
      </c>
      <c r="F2716">
        <v>10</v>
      </c>
      <c r="G2716">
        <v>0</v>
      </c>
      <c r="H2716">
        <v>0</v>
      </c>
      <c r="I2716">
        <v>0</v>
      </c>
      <c r="J2716">
        <v>0</v>
      </c>
      <c r="K2716">
        <v>0</v>
      </c>
      <c r="L2716">
        <v>0</v>
      </c>
      <c r="M2716">
        <v>0</v>
      </c>
    </row>
    <row r="2717" spans="1:13" x14ac:dyDescent="0.25">
      <c r="A2717">
        <v>2000</v>
      </c>
      <c r="B2717">
        <v>5</v>
      </c>
      <c r="C2717">
        <v>22</v>
      </c>
      <c r="D2717">
        <v>50.25</v>
      </c>
      <c r="E2717">
        <v>-4.2169999999999996</v>
      </c>
      <c r="F2717">
        <v>10</v>
      </c>
      <c r="G2717">
        <v>0</v>
      </c>
      <c r="H2717">
        <v>0</v>
      </c>
      <c r="I2717">
        <v>0</v>
      </c>
      <c r="J2717">
        <v>0</v>
      </c>
      <c r="K2717">
        <v>0</v>
      </c>
      <c r="L2717">
        <v>0</v>
      </c>
      <c r="M2717">
        <v>0</v>
      </c>
    </row>
    <row r="2718" spans="1:13" x14ac:dyDescent="0.25">
      <c r="A2718">
        <v>2000</v>
      </c>
      <c r="B2718">
        <v>5</v>
      </c>
      <c r="C2718">
        <v>29</v>
      </c>
      <c r="D2718">
        <v>50.25</v>
      </c>
      <c r="E2718">
        <v>-4.2169999999999996</v>
      </c>
      <c r="F2718">
        <v>10</v>
      </c>
      <c r="G2718">
        <v>0</v>
      </c>
      <c r="H2718">
        <v>0</v>
      </c>
      <c r="I2718">
        <v>0</v>
      </c>
      <c r="J2718">
        <v>0</v>
      </c>
      <c r="K2718">
        <v>0</v>
      </c>
      <c r="L2718">
        <v>0</v>
      </c>
      <c r="M2718">
        <v>0</v>
      </c>
    </row>
    <row r="2719" spans="1:13" x14ac:dyDescent="0.25">
      <c r="A2719">
        <v>2000</v>
      </c>
      <c r="B2719">
        <v>6</v>
      </c>
      <c r="C2719">
        <v>5</v>
      </c>
      <c r="D2719">
        <v>50.25</v>
      </c>
      <c r="E2719">
        <v>-4.2169999999999996</v>
      </c>
      <c r="F2719">
        <v>10</v>
      </c>
      <c r="G2719">
        <v>0</v>
      </c>
      <c r="H2719">
        <v>0</v>
      </c>
      <c r="I2719">
        <v>0</v>
      </c>
      <c r="J2719">
        <v>0</v>
      </c>
      <c r="K2719">
        <v>0</v>
      </c>
      <c r="L2719">
        <v>0</v>
      </c>
      <c r="M2719">
        <v>0</v>
      </c>
    </row>
    <row r="2720" spans="1:13" x14ac:dyDescent="0.25">
      <c r="A2720">
        <v>2000</v>
      </c>
      <c r="B2720">
        <v>6</v>
      </c>
      <c r="C2720">
        <v>12</v>
      </c>
      <c r="D2720">
        <v>50.25</v>
      </c>
      <c r="E2720">
        <v>-4.2169999999999996</v>
      </c>
      <c r="F2720">
        <v>10</v>
      </c>
      <c r="G2720">
        <v>0</v>
      </c>
      <c r="H2720">
        <v>0</v>
      </c>
      <c r="I2720">
        <v>0</v>
      </c>
      <c r="J2720">
        <v>0</v>
      </c>
      <c r="K2720">
        <v>0</v>
      </c>
      <c r="L2720">
        <v>0</v>
      </c>
      <c r="M2720">
        <v>0</v>
      </c>
    </row>
    <row r="2721" spans="1:13" x14ac:dyDescent="0.25">
      <c r="A2721">
        <v>2000</v>
      </c>
      <c r="B2721">
        <v>6</v>
      </c>
      <c r="C2721">
        <v>15</v>
      </c>
      <c r="D2721">
        <v>66.488299999999995</v>
      </c>
      <c r="E2721">
        <v>34.173299999999998</v>
      </c>
      <c r="F2721">
        <v>10</v>
      </c>
      <c r="G2721">
        <v>566666.67000000004</v>
      </c>
      <c r="H2721">
        <v>0.46836596558081389</v>
      </c>
      <c r="I2721">
        <v>19.694326139313397</v>
      </c>
      <c r="J2721">
        <v>5.5440805608040868</v>
      </c>
      <c r="K2721">
        <v>5.5440805608040868</v>
      </c>
      <c r="L2721">
        <v>5.5440805608040868</v>
      </c>
      <c r="M2721">
        <v>5.5440805608040868</v>
      </c>
    </row>
    <row r="2722" spans="1:13" x14ac:dyDescent="0.25">
      <c r="A2722">
        <v>2000</v>
      </c>
      <c r="B2722">
        <v>6</v>
      </c>
      <c r="C2722">
        <v>15</v>
      </c>
      <c r="D2722">
        <v>66.488299999999995</v>
      </c>
      <c r="E2722">
        <v>34.173299999999998</v>
      </c>
      <c r="F2722">
        <v>40</v>
      </c>
      <c r="G2722">
        <v>950618.28</v>
      </c>
      <c r="H2722">
        <v>0.78571278704458203</v>
      </c>
      <c r="I2722">
        <v>33.038446465032322</v>
      </c>
      <c r="J2722">
        <v>9.3005369927492225</v>
      </c>
      <c r="K2722">
        <v>9.3005369927492225</v>
      </c>
      <c r="L2722">
        <v>9.3005369927492225</v>
      </c>
      <c r="M2722">
        <v>9.3005369927492225</v>
      </c>
    </row>
    <row r="2723" spans="1:13" x14ac:dyDescent="0.25">
      <c r="A2723">
        <v>2000</v>
      </c>
      <c r="B2723">
        <v>6</v>
      </c>
      <c r="C2723">
        <v>15</v>
      </c>
      <c r="D2723">
        <v>66.488299999999995</v>
      </c>
      <c r="E2723">
        <v>34.173299999999998</v>
      </c>
      <c r="F2723">
        <v>100</v>
      </c>
      <c r="G2723">
        <v>569180.32999999996</v>
      </c>
      <c r="H2723">
        <v>0.47044357637984291</v>
      </c>
      <c r="I2723">
        <v>19.781687620875996</v>
      </c>
      <c r="J2723">
        <v>5.5686733845578997</v>
      </c>
      <c r="K2723">
        <v>5.5686733845578997</v>
      </c>
      <c r="L2723">
        <v>5.5686733845578997</v>
      </c>
      <c r="M2723">
        <v>5.5686733845578997</v>
      </c>
    </row>
    <row r="2724" spans="1:13" x14ac:dyDescent="0.25">
      <c r="A2724">
        <v>2000</v>
      </c>
      <c r="B2724">
        <v>6</v>
      </c>
      <c r="C2724">
        <v>15</v>
      </c>
      <c r="D2724">
        <v>66.488299999999995</v>
      </c>
      <c r="E2724">
        <v>34.173299999999998</v>
      </c>
      <c r="F2724">
        <v>150</v>
      </c>
      <c r="G2724">
        <v>810758.2</v>
      </c>
      <c r="H2724">
        <v>0.67011449110914278</v>
      </c>
      <c r="I2724">
        <v>28.17765232411265</v>
      </c>
      <c r="J2724">
        <v>7.9321919112209498</v>
      </c>
      <c r="K2724">
        <v>7.9321919112209498</v>
      </c>
      <c r="L2724">
        <v>7.9321919112209498</v>
      </c>
      <c r="M2724">
        <v>7.9321919112209498</v>
      </c>
    </row>
    <row r="2725" spans="1:13" x14ac:dyDescent="0.25">
      <c r="A2725">
        <v>2000</v>
      </c>
      <c r="B2725">
        <v>6</v>
      </c>
      <c r="C2725">
        <v>15</v>
      </c>
      <c r="D2725">
        <v>66.488299999999995</v>
      </c>
      <c r="E2725">
        <v>34.173299999999998</v>
      </c>
      <c r="F2725">
        <v>270</v>
      </c>
      <c r="G2725">
        <v>66031.75</v>
      </c>
      <c r="H2725">
        <v>5.4577101469089236E-2</v>
      </c>
      <c r="I2725">
        <v>2.2949131983527584</v>
      </c>
      <c r="J2725">
        <v>0.64603295191311538</v>
      </c>
      <c r="K2725">
        <v>0.64603295191311538</v>
      </c>
      <c r="L2725">
        <v>0.64603295191311538</v>
      </c>
      <c r="M2725">
        <v>0.64603295191311538</v>
      </c>
    </row>
    <row r="2726" spans="1:13" x14ac:dyDescent="0.25">
      <c r="A2726">
        <v>2000</v>
      </c>
      <c r="B2726">
        <v>6</v>
      </c>
      <c r="C2726">
        <v>16</v>
      </c>
      <c r="D2726">
        <v>65.959999999999994</v>
      </c>
      <c r="E2726">
        <v>39.4833</v>
      </c>
      <c r="F2726">
        <v>0</v>
      </c>
      <c r="G2726">
        <v>227500</v>
      </c>
      <c r="H2726">
        <v>0.18803515860503167</v>
      </c>
      <c r="I2726">
        <v>7.9066926535379203</v>
      </c>
      <c r="J2726">
        <v>2.2257852708770214</v>
      </c>
      <c r="K2726">
        <v>2.2257852708770214</v>
      </c>
      <c r="L2726">
        <v>2.2257852708770214</v>
      </c>
      <c r="M2726">
        <v>2.2257852708770214</v>
      </c>
    </row>
    <row r="2727" spans="1:13" x14ac:dyDescent="0.25">
      <c r="A2727">
        <v>2000</v>
      </c>
      <c r="B2727">
        <v>6</v>
      </c>
      <c r="C2727">
        <v>16</v>
      </c>
      <c r="D2727">
        <v>65.959999999999994</v>
      </c>
      <c r="E2727">
        <v>39.4833</v>
      </c>
      <c r="F2727">
        <v>8</v>
      </c>
      <c r="G2727">
        <v>2031250</v>
      </c>
      <c r="H2727">
        <v>1.6788853446877829</v>
      </c>
      <c r="I2727">
        <v>70.595470120874296</v>
      </c>
      <c r="J2727">
        <v>19.873082775687688</v>
      </c>
      <c r="K2727">
        <v>19.873082775687688</v>
      </c>
      <c r="L2727">
        <v>19.873082775687688</v>
      </c>
      <c r="M2727">
        <v>19.873082775687688</v>
      </c>
    </row>
    <row r="2728" spans="1:13" x14ac:dyDescent="0.25">
      <c r="A2728">
        <v>2000</v>
      </c>
      <c r="B2728">
        <v>6</v>
      </c>
      <c r="C2728">
        <v>16</v>
      </c>
      <c r="D2728">
        <v>65.959999999999994</v>
      </c>
      <c r="E2728">
        <v>39.4833</v>
      </c>
      <c r="F2728">
        <v>25</v>
      </c>
      <c r="G2728">
        <v>1501612.9</v>
      </c>
      <c r="H2728">
        <v>1.2411253618235674</v>
      </c>
      <c r="I2728">
        <v>52.188095318188005</v>
      </c>
      <c r="J2728">
        <v>14.691287364302985</v>
      </c>
      <c r="K2728">
        <v>14.691287364302985</v>
      </c>
      <c r="L2728">
        <v>14.691287364302985</v>
      </c>
      <c r="M2728">
        <v>14.691287364302985</v>
      </c>
    </row>
    <row r="2729" spans="1:13" x14ac:dyDescent="0.25">
      <c r="A2729">
        <v>2000</v>
      </c>
      <c r="B2729">
        <v>6</v>
      </c>
      <c r="C2729">
        <v>16</v>
      </c>
      <c r="D2729">
        <v>65.959999999999994</v>
      </c>
      <c r="E2729">
        <v>39.4833</v>
      </c>
      <c r="F2729">
        <v>45</v>
      </c>
      <c r="G2729">
        <v>2712121.21</v>
      </c>
      <c r="H2729">
        <v>2.2416445796853646</v>
      </c>
      <c r="I2729">
        <v>94.258939985104945</v>
      </c>
      <c r="J2729">
        <v>26.53450304198314</v>
      </c>
      <c r="K2729">
        <v>26.53450304198314</v>
      </c>
      <c r="L2729">
        <v>26.53450304198314</v>
      </c>
      <c r="M2729">
        <v>26.53450304198314</v>
      </c>
    </row>
    <row r="2730" spans="1:13" x14ac:dyDescent="0.25">
      <c r="A2730">
        <v>2000</v>
      </c>
      <c r="B2730">
        <v>6</v>
      </c>
      <c r="C2730">
        <v>17</v>
      </c>
      <c r="D2730">
        <v>65.888300000000001</v>
      </c>
      <c r="E2730">
        <v>38.912700000000001</v>
      </c>
      <c r="F2730">
        <v>0</v>
      </c>
      <c r="G2730">
        <v>20954545.449999999</v>
      </c>
      <c r="H2730">
        <v>17.319522097525692</v>
      </c>
      <c r="I2730">
        <v>728.26879370435802</v>
      </c>
      <c r="J2730">
        <v>205.01238954080483</v>
      </c>
      <c r="K2730">
        <v>205.01238954080483</v>
      </c>
      <c r="L2730">
        <v>205.01238954080483</v>
      </c>
      <c r="M2730">
        <v>205.01238954080483</v>
      </c>
    </row>
    <row r="2731" spans="1:13" x14ac:dyDescent="0.25">
      <c r="A2731">
        <v>2000</v>
      </c>
      <c r="B2731">
        <v>6</v>
      </c>
      <c r="C2731">
        <v>17</v>
      </c>
      <c r="D2731">
        <v>65.888300000000001</v>
      </c>
      <c r="E2731">
        <v>38.912700000000001</v>
      </c>
      <c r="F2731">
        <v>5</v>
      </c>
      <c r="G2731">
        <v>1406250</v>
      </c>
      <c r="H2731">
        <v>1.1623052386300035</v>
      </c>
      <c r="I2731">
        <v>48.873787006759123</v>
      </c>
      <c r="J2731">
        <v>13.758288075476093</v>
      </c>
      <c r="K2731">
        <v>13.758288075476093</v>
      </c>
      <c r="L2731">
        <v>13.758288075476093</v>
      </c>
      <c r="M2731">
        <v>13.758288075476093</v>
      </c>
    </row>
    <row r="2732" spans="1:13" x14ac:dyDescent="0.25">
      <c r="A2732">
        <v>2000</v>
      </c>
      <c r="B2732">
        <v>6</v>
      </c>
      <c r="C2732">
        <v>17</v>
      </c>
      <c r="D2732">
        <v>65.888300000000001</v>
      </c>
      <c r="E2732">
        <v>38.912700000000001</v>
      </c>
      <c r="F2732">
        <v>15</v>
      </c>
      <c r="G2732">
        <v>1473015.87</v>
      </c>
      <c r="H2732">
        <v>1.2174891109590276</v>
      </c>
      <c r="I2732">
        <v>51.194214320324264</v>
      </c>
      <c r="J2732">
        <v>14.41150341632572</v>
      </c>
      <c r="K2732">
        <v>14.41150341632572</v>
      </c>
      <c r="L2732">
        <v>14.41150341632572</v>
      </c>
      <c r="M2732">
        <v>14.41150341632572</v>
      </c>
    </row>
    <row r="2733" spans="1:13" x14ac:dyDescent="0.25">
      <c r="A2733">
        <v>2000</v>
      </c>
      <c r="B2733">
        <v>6</v>
      </c>
      <c r="C2733">
        <v>17</v>
      </c>
      <c r="D2733">
        <v>65.888300000000001</v>
      </c>
      <c r="E2733">
        <v>38.912700000000001</v>
      </c>
      <c r="F2733">
        <v>30</v>
      </c>
      <c r="G2733">
        <v>582258.06000000006</v>
      </c>
      <c r="H2733">
        <v>0.48125268862047499</v>
      </c>
      <c r="I2733">
        <v>20.23620011193513</v>
      </c>
      <c r="J2733">
        <v>5.6966215991095783</v>
      </c>
      <c r="K2733">
        <v>5.6966215991095783</v>
      </c>
      <c r="L2733">
        <v>5.6966215991095783</v>
      </c>
      <c r="M2733">
        <v>5.6966215991095783</v>
      </c>
    </row>
    <row r="2734" spans="1:13" x14ac:dyDescent="0.25">
      <c r="A2734">
        <v>2000</v>
      </c>
      <c r="B2734">
        <v>6</v>
      </c>
      <c r="C2734">
        <v>17</v>
      </c>
      <c r="D2734">
        <v>65.888300000000001</v>
      </c>
      <c r="E2734">
        <v>38.912700000000001</v>
      </c>
      <c r="F2734">
        <v>55</v>
      </c>
      <c r="G2734">
        <v>246000</v>
      </c>
      <c r="H2734">
        <v>0.20332592974434194</v>
      </c>
      <c r="I2734">
        <v>8.5496544737157301</v>
      </c>
      <c r="J2734">
        <v>2.4067831940032844</v>
      </c>
      <c r="K2734">
        <v>2.4067831940032844</v>
      </c>
      <c r="L2734">
        <v>2.4067831940032844</v>
      </c>
      <c r="M2734">
        <v>2.4067831940032844</v>
      </c>
    </row>
    <row r="2735" spans="1:13" x14ac:dyDescent="0.25">
      <c r="A2735">
        <v>2000</v>
      </c>
      <c r="B2735">
        <v>6</v>
      </c>
      <c r="C2735">
        <v>19</v>
      </c>
      <c r="D2735">
        <v>50.25</v>
      </c>
      <c r="E2735">
        <v>-4.2169999999999996</v>
      </c>
      <c r="F2735">
        <v>10</v>
      </c>
      <c r="G2735">
        <v>0</v>
      </c>
      <c r="H2735">
        <v>0</v>
      </c>
      <c r="I2735">
        <v>0</v>
      </c>
      <c r="J2735">
        <v>0</v>
      </c>
      <c r="K2735">
        <v>0</v>
      </c>
      <c r="L2735">
        <v>0</v>
      </c>
      <c r="M2735">
        <v>0</v>
      </c>
    </row>
    <row r="2736" spans="1:13" x14ac:dyDescent="0.25">
      <c r="A2736">
        <v>2000</v>
      </c>
      <c r="B2736">
        <v>6</v>
      </c>
      <c r="C2736">
        <v>19</v>
      </c>
      <c r="D2736">
        <v>67.148700000000005</v>
      </c>
      <c r="E2736">
        <v>32.3825</v>
      </c>
      <c r="F2736">
        <v>0</v>
      </c>
      <c r="G2736">
        <v>1414421.6400000001</v>
      </c>
      <c r="H2736">
        <v>2.3325968296552335</v>
      </c>
      <c r="I2736">
        <v>49.157789846123329</v>
      </c>
      <c r="J2736">
        <v>15.872170365901564</v>
      </c>
      <c r="K2736">
        <v>27.201649948270138</v>
      </c>
      <c r="L2736">
        <v>4268.2757654678071</v>
      </c>
      <c r="M2736">
        <v>301.03630841089324</v>
      </c>
    </row>
    <row r="2737" spans="1:13" x14ac:dyDescent="0.25">
      <c r="A2737">
        <v>2000</v>
      </c>
      <c r="B2737">
        <v>6</v>
      </c>
      <c r="C2737">
        <v>19</v>
      </c>
      <c r="D2737">
        <v>67.148700000000005</v>
      </c>
      <c r="E2737">
        <v>32.3825</v>
      </c>
      <c r="F2737">
        <v>3</v>
      </c>
      <c r="G2737">
        <v>1581250</v>
      </c>
      <c r="H2737">
        <v>1.3684667755488877</v>
      </c>
      <c r="I2737">
        <v>54.955858278711368</v>
      </c>
      <c r="J2737">
        <v>15.577969697227619</v>
      </c>
      <c r="K2737">
        <v>16.176987321482937</v>
      </c>
      <c r="L2737">
        <v>240.41307182114801</v>
      </c>
      <c r="M2737">
        <v>30.655303413452401</v>
      </c>
    </row>
    <row r="2738" spans="1:13" x14ac:dyDescent="0.25">
      <c r="A2738">
        <v>2000</v>
      </c>
      <c r="B2738">
        <v>6</v>
      </c>
      <c r="C2738">
        <v>19</v>
      </c>
      <c r="D2738">
        <v>67.148700000000005</v>
      </c>
      <c r="E2738">
        <v>32.3825</v>
      </c>
      <c r="F2738">
        <v>12</v>
      </c>
      <c r="G2738">
        <v>2980288.46</v>
      </c>
      <c r="H2738">
        <v>2.4822213195439855</v>
      </c>
      <c r="I2738">
        <v>103.57901042683888</v>
      </c>
      <c r="J2738">
        <v>29.191252279681414</v>
      </c>
      <c r="K2738">
        <v>29.375565370261814</v>
      </c>
      <c r="L2738">
        <v>98.371274478421952</v>
      </c>
      <c r="M2738">
        <v>33.830431266116371</v>
      </c>
    </row>
    <row r="2739" spans="1:13" x14ac:dyDescent="0.25">
      <c r="A2739">
        <v>2000</v>
      </c>
      <c r="B2739">
        <v>6</v>
      </c>
      <c r="C2739">
        <v>20</v>
      </c>
      <c r="D2739">
        <v>66.426500000000004</v>
      </c>
      <c r="E2739">
        <v>34.3553</v>
      </c>
      <c r="F2739">
        <v>0</v>
      </c>
      <c r="G2739">
        <v>7516393.4400000004</v>
      </c>
      <c r="H2739">
        <v>6.239404507134422</v>
      </c>
      <c r="I2739">
        <v>261.22994634351039</v>
      </c>
      <c r="J2739">
        <v>73.584936057969415</v>
      </c>
      <c r="K2739">
        <v>73.846801644160664</v>
      </c>
      <c r="L2739">
        <v>171.87348956629904</v>
      </c>
      <c r="M2739">
        <v>80.176119141620291</v>
      </c>
    </row>
    <row r="2740" spans="1:13" x14ac:dyDescent="0.25">
      <c r="A2740">
        <v>2000</v>
      </c>
      <c r="B2740">
        <v>6</v>
      </c>
      <c r="C2740">
        <v>20</v>
      </c>
      <c r="D2740">
        <v>66.426500000000004</v>
      </c>
      <c r="E2740">
        <v>34.3553</v>
      </c>
      <c r="F2740">
        <v>2</v>
      </c>
      <c r="G2740">
        <v>6562500</v>
      </c>
      <c r="H2740">
        <v>5.4240911136066829</v>
      </c>
      <c r="I2740">
        <v>228.07767269820926</v>
      </c>
      <c r="J2740">
        <v>64.205344352221772</v>
      </c>
      <c r="K2740">
        <v>64.205344352221772</v>
      </c>
      <c r="L2740">
        <v>64.205344352221772</v>
      </c>
      <c r="M2740">
        <v>64.205344352221772</v>
      </c>
    </row>
    <row r="2741" spans="1:13" x14ac:dyDescent="0.25">
      <c r="A2741">
        <v>2000</v>
      </c>
      <c r="B2741">
        <v>6</v>
      </c>
      <c r="C2741">
        <v>20</v>
      </c>
      <c r="D2741">
        <v>66.426500000000004</v>
      </c>
      <c r="E2741">
        <v>34.3553</v>
      </c>
      <c r="F2741">
        <v>3</v>
      </c>
      <c r="G2741">
        <v>4062500</v>
      </c>
      <c r="H2741">
        <v>3.3577706893755659</v>
      </c>
      <c r="I2741">
        <v>141.19094024174859</v>
      </c>
      <c r="J2741">
        <v>39.746165551375377</v>
      </c>
      <c r="K2741">
        <v>39.746165551375377</v>
      </c>
      <c r="L2741">
        <v>39.746165551375377</v>
      </c>
      <c r="M2741">
        <v>39.746165551375377</v>
      </c>
    </row>
    <row r="2742" spans="1:13" x14ac:dyDescent="0.25">
      <c r="A2742">
        <v>2000</v>
      </c>
      <c r="B2742">
        <v>6</v>
      </c>
      <c r="C2742">
        <v>20</v>
      </c>
      <c r="D2742">
        <v>66.426500000000004</v>
      </c>
      <c r="E2742">
        <v>34.3553</v>
      </c>
      <c r="F2742">
        <v>4</v>
      </c>
      <c r="G2742">
        <v>9062500</v>
      </c>
      <c r="H2742">
        <v>7.4904115378378009</v>
      </c>
      <c r="I2742">
        <v>314.96440515466992</v>
      </c>
      <c r="J2742">
        <v>88.66452315306816</v>
      </c>
      <c r="K2742">
        <v>88.66452315306816</v>
      </c>
      <c r="L2742">
        <v>88.66452315306816</v>
      </c>
      <c r="M2742">
        <v>88.66452315306816</v>
      </c>
    </row>
    <row r="2743" spans="1:13" x14ac:dyDescent="0.25">
      <c r="A2743">
        <v>2000</v>
      </c>
      <c r="B2743">
        <v>6</v>
      </c>
      <c r="C2743">
        <v>20</v>
      </c>
      <c r="D2743">
        <v>66.426500000000004</v>
      </c>
      <c r="E2743">
        <v>34.3553</v>
      </c>
      <c r="F2743">
        <v>5</v>
      </c>
      <c r="G2743">
        <v>4062500</v>
      </c>
      <c r="H2743">
        <v>3.3577706893755659</v>
      </c>
      <c r="I2743">
        <v>141.19094024174859</v>
      </c>
      <c r="J2743">
        <v>39.746165551375377</v>
      </c>
      <c r="K2743">
        <v>39.746165551375377</v>
      </c>
      <c r="L2743">
        <v>39.746165551375377</v>
      </c>
      <c r="M2743">
        <v>39.746165551375377</v>
      </c>
    </row>
    <row r="2744" spans="1:13" x14ac:dyDescent="0.25">
      <c r="A2744">
        <v>2000</v>
      </c>
      <c r="B2744">
        <v>6</v>
      </c>
      <c r="C2744">
        <v>20</v>
      </c>
      <c r="D2744">
        <v>66.426500000000004</v>
      </c>
      <c r="E2744">
        <v>34.3553</v>
      </c>
      <c r="F2744">
        <v>6</v>
      </c>
      <c r="G2744">
        <v>1153143.94</v>
      </c>
      <c r="H2744">
        <v>0.95310595012013677</v>
      </c>
      <c r="I2744">
        <v>40.077163599427571</v>
      </c>
      <c r="J2744">
        <v>11.281981524628991</v>
      </c>
      <c r="K2744">
        <v>11.281981524628991</v>
      </c>
      <c r="L2744">
        <v>11.281981524628991</v>
      </c>
      <c r="M2744">
        <v>11.281981524628991</v>
      </c>
    </row>
    <row r="2745" spans="1:13" x14ac:dyDescent="0.25">
      <c r="A2745">
        <v>2000</v>
      </c>
      <c r="B2745">
        <v>6</v>
      </c>
      <c r="C2745">
        <v>20</v>
      </c>
      <c r="D2745">
        <v>66.549300000000002</v>
      </c>
      <c r="E2745">
        <v>33.818300000000001</v>
      </c>
      <c r="F2745">
        <v>0</v>
      </c>
      <c r="G2745">
        <v>5327500</v>
      </c>
      <c r="H2745">
        <v>4.4279364669255932</v>
      </c>
      <c r="I2745">
        <v>185.15562686471768</v>
      </c>
      <c r="J2745">
        <v>52.165525666880562</v>
      </c>
      <c r="K2745">
        <v>52.405132716582685</v>
      </c>
      <c r="L2745">
        <v>142.0995665164487</v>
      </c>
      <c r="M2745">
        <v>58.196459153370476</v>
      </c>
    </row>
    <row r="2746" spans="1:13" x14ac:dyDescent="0.25">
      <c r="A2746">
        <v>2000</v>
      </c>
      <c r="B2746">
        <v>6</v>
      </c>
      <c r="C2746">
        <v>20</v>
      </c>
      <c r="D2746">
        <v>66.549300000000002</v>
      </c>
      <c r="E2746">
        <v>33.818300000000001</v>
      </c>
      <c r="F2746">
        <v>10</v>
      </c>
      <c r="G2746">
        <v>10063870.970000001</v>
      </c>
      <c r="H2746">
        <v>8.4228537875710039</v>
      </c>
      <c r="I2746">
        <v>349.7667457786925</v>
      </c>
      <c r="J2746">
        <v>98.644771180044245</v>
      </c>
      <c r="K2746">
        <v>99.66503349226511</v>
      </c>
      <c r="L2746">
        <v>481.58973285214705</v>
      </c>
      <c r="M2746">
        <v>124.32487596588375</v>
      </c>
    </row>
    <row r="2747" spans="1:13" x14ac:dyDescent="0.25">
      <c r="A2747">
        <v>2000</v>
      </c>
      <c r="B2747">
        <v>6</v>
      </c>
      <c r="C2747">
        <v>20</v>
      </c>
      <c r="D2747">
        <v>66.549300000000002</v>
      </c>
      <c r="E2747">
        <v>33.818300000000001</v>
      </c>
      <c r="F2747">
        <v>30</v>
      </c>
      <c r="G2747">
        <v>2968750</v>
      </c>
      <c r="H2747">
        <v>2.4537555037744521</v>
      </c>
      <c r="I2747">
        <v>103.17799479204704</v>
      </c>
      <c r="J2747">
        <v>29.045274826005084</v>
      </c>
      <c r="K2747">
        <v>29.045274826005084</v>
      </c>
      <c r="L2747">
        <v>29.045274826005084</v>
      </c>
      <c r="M2747">
        <v>29.045274826005084</v>
      </c>
    </row>
    <row r="2748" spans="1:13" x14ac:dyDescent="0.25">
      <c r="A2748">
        <v>2000</v>
      </c>
      <c r="B2748">
        <v>6</v>
      </c>
      <c r="C2748">
        <v>20</v>
      </c>
      <c r="D2748">
        <v>66.549300000000002</v>
      </c>
      <c r="E2748">
        <v>33.818300000000001</v>
      </c>
      <c r="F2748">
        <v>150</v>
      </c>
      <c r="G2748">
        <v>106250</v>
      </c>
      <c r="H2748">
        <v>8.7818618029822493E-2</v>
      </c>
      <c r="I2748">
        <v>3.6926861293995783</v>
      </c>
      <c r="J2748">
        <v>1.0395150990359714</v>
      </c>
      <c r="K2748">
        <v>1.0395150990359714</v>
      </c>
      <c r="L2748">
        <v>1.0395150990359714</v>
      </c>
      <c r="M2748">
        <v>1.0395150990359714</v>
      </c>
    </row>
    <row r="2749" spans="1:13" x14ac:dyDescent="0.25">
      <c r="A2749">
        <v>2000</v>
      </c>
      <c r="B2749">
        <v>6</v>
      </c>
      <c r="C2749">
        <v>20</v>
      </c>
      <c r="D2749">
        <v>66.549300000000002</v>
      </c>
      <c r="E2749">
        <v>33.818300000000001</v>
      </c>
      <c r="F2749">
        <v>275</v>
      </c>
      <c r="G2749">
        <v>3140794.87</v>
      </c>
      <c r="H2749">
        <v>2.5959554352805267</v>
      </c>
      <c r="I2749">
        <v>109.15736142812567</v>
      </c>
      <c r="J2749">
        <v>30.728505320844434</v>
      </c>
      <c r="K2749">
        <v>30.728505320844434</v>
      </c>
      <c r="L2749">
        <v>30.728505320844434</v>
      </c>
      <c r="M2749">
        <v>30.728505320844434</v>
      </c>
    </row>
    <row r="2750" spans="1:13" x14ac:dyDescent="0.25">
      <c r="A2750">
        <v>2000</v>
      </c>
      <c r="B2750">
        <v>6</v>
      </c>
      <c r="C2750">
        <v>20</v>
      </c>
      <c r="D2750">
        <v>66.870999999999995</v>
      </c>
      <c r="E2750">
        <v>32.405799999999999</v>
      </c>
      <c r="F2750">
        <v>0</v>
      </c>
      <c r="G2750">
        <v>2500000</v>
      </c>
      <c r="H2750">
        <v>2.0663204242311175</v>
      </c>
      <c r="I2750">
        <v>86.886732456460663</v>
      </c>
      <c r="J2750">
        <v>24.459178800846388</v>
      </c>
      <c r="K2750">
        <v>24.459178800846388</v>
      </c>
      <c r="L2750">
        <v>24.459178800846388</v>
      </c>
      <c r="M2750">
        <v>24.459178800846388</v>
      </c>
    </row>
    <row r="2751" spans="1:13" x14ac:dyDescent="0.25">
      <c r="A2751">
        <v>2000</v>
      </c>
      <c r="B2751">
        <v>6</v>
      </c>
      <c r="C2751">
        <v>20</v>
      </c>
      <c r="D2751">
        <v>66.870999999999995</v>
      </c>
      <c r="E2751">
        <v>32.405799999999999</v>
      </c>
      <c r="F2751">
        <v>5</v>
      </c>
      <c r="G2751">
        <v>3647187.5</v>
      </c>
      <c r="H2751">
        <v>3.1047312328268069</v>
      </c>
      <c r="I2751">
        <v>126.75688181241905</v>
      </c>
      <c r="J2751">
        <v>35.840608494766776</v>
      </c>
      <c r="K2751">
        <v>36.71916767700791</v>
      </c>
      <c r="L2751">
        <v>365.59875827651672</v>
      </c>
      <c r="M2751">
        <v>57.954031278563122</v>
      </c>
    </row>
    <row r="2752" spans="1:13" x14ac:dyDescent="0.25">
      <c r="A2752">
        <v>2000</v>
      </c>
      <c r="B2752">
        <v>6</v>
      </c>
      <c r="C2752">
        <v>20</v>
      </c>
      <c r="D2752">
        <v>66.877200000000002</v>
      </c>
      <c r="E2752">
        <v>32.502299999999998</v>
      </c>
      <c r="F2752">
        <v>0</v>
      </c>
      <c r="G2752">
        <v>4392407.41</v>
      </c>
      <c r="H2752">
        <v>3.6590054790577642</v>
      </c>
      <c r="I2752">
        <v>152.65677098897814</v>
      </c>
      <c r="J2752">
        <v>43.023790677709535</v>
      </c>
      <c r="K2752">
        <v>43.30185322124656</v>
      </c>
      <c r="L2752">
        <v>147.39170547938829</v>
      </c>
      <c r="M2752">
        <v>50.022652803180165</v>
      </c>
    </row>
    <row r="2753" spans="1:13" x14ac:dyDescent="0.25">
      <c r="A2753">
        <v>2000</v>
      </c>
      <c r="B2753">
        <v>6</v>
      </c>
      <c r="C2753">
        <v>20</v>
      </c>
      <c r="D2753">
        <v>66.877200000000002</v>
      </c>
      <c r="E2753">
        <v>32.502299999999998</v>
      </c>
      <c r="F2753">
        <v>5</v>
      </c>
      <c r="G2753">
        <v>3287875.68</v>
      </c>
      <c r="H2753">
        <v>3.2410505859784151</v>
      </c>
      <c r="I2753">
        <v>114.26910982330548</v>
      </c>
      <c r="J2753">
        <v>33.082655392313498</v>
      </c>
      <c r="K2753">
        <v>38.1803062369125</v>
      </c>
      <c r="L2753">
        <v>1946.4334514767279</v>
      </c>
      <c r="M2753">
        <v>161.39103871970445</v>
      </c>
    </row>
    <row r="2754" spans="1:13" x14ac:dyDescent="0.25">
      <c r="A2754">
        <v>2000</v>
      </c>
      <c r="B2754">
        <v>6</v>
      </c>
      <c r="C2754">
        <v>20</v>
      </c>
      <c r="D2754">
        <v>66.877200000000002</v>
      </c>
      <c r="E2754">
        <v>32.502299999999998</v>
      </c>
      <c r="F2754">
        <v>20</v>
      </c>
      <c r="G2754">
        <v>3281250</v>
      </c>
      <c r="H2754">
        <v>2.7120455568033415</v>
      </c>
      <c r="I2754">
        <v>114.03883634910463</v>
      </c>
      <c r="J2754">
        <v>32.102672176110886</v>
      </c>
      <c r="K2754">
        <v>32.102672176110886</v>
      </c>
      <c r="L2754">
        <v>32.102672176110886</v>
      </c>
      <c r="M2754">
        <v>32.102672176110886</v>
      </c>
    </row>
    <row r="2755" spans="1:13" x14ac:dyDescent="0.25">
      <c r="A2755">
        <v>2000</v>
      </c>
      <c r="B2755">
        <v>6</v>
      </c>
      <c r="C2755">
        <v>20</v>
      </c>
      <c r="D2755">
        <v>66.91</v>
      </c>
      <c r="E2755">
        <v>32.602499999999999</v>
      </c>
      <c r="F2755">
        <v>0</v>
      </c>
      <c r="G2755">
        <v>6250000</v>
      </c>
      <c r="H2755">
        <v>5.1658010605777935</v>
      </c>
      <c r="I2755">
        <v>217.21683114115166</v>
      </c>
      <c r="J2755">
        <v>61.14794700211597</v>
      </c>
      <c r="K2755">
        <v>61.14794700211597</v>
      </c>
      <c r="L2755">
        <v>61.14794700211597</v>
      </c>
      <c r="M2755">
        <v>61.14794700211597</v>
      </c>
    </row>
    <row r="2756" spans="1:13" x14ac:dyDescent="0.25">
      <c r="A2756">
        <v>2000</v>
      </c>
      <c r="B2756">
        <v>6</v>
      </c>
      <c r="C2756">
        <v>20</v>
      </c>
      <c r="D2756">
        <v>66.91</v>
      </c>
      <c r="E2756">
        <v>32.602499999999999</v>
      </c>
      <c r="F2756">
        <v>5</v>
      </c>
      <c r="G2756">
        <v>1789062.5</v>
      </c>
      <c r="H2756">
        <v>1.5940588796329671</v>
      </c>
      <c r="I2756">
        <v>62.178317914154661</v>
      </c>
      <c r="J2756">
        <v>17.705235652528717</v>
      </c>
      <c r="K2756">
        <v>18.828393698007435</v>
      </c>
      <c r="L2756">
        <v>439.27105213487943</v>
      </c>
      <c r="M2756">
        <v>45.975236370450183</v>
      </c>
    </row>
    <row r="2757" spans="1:13" x14ac:dyDescent="0.25">
      <c r="A2757">
        <v>2000</v>
      </c>
      <c r="B2757">
        <v>6</v>
      </c>
      <c r="C2757">
        <v>20</v>
      </c>
      <c r="D2757">
        <v>66.91</v>
      </c>
      <c r="E2757">
        <v>32.602499999999999</v>
      </c>
      <c r="F2757">
        <v>8</v>
      </c>
      <c r="G2757">
        <v>2542000</v>
      </c>
      <c r="H2757">
        <v>2.1699360074476308</v>
      </c>
      <c r="I2757">
        <v>88.346429561729209</v>
      </c>
      <c r="J2757">
        <v>24.990536803075958</v>
      </c>
      <c r="K2757">
        <v>25.661436542241916</v>
      </c>
      <c r="L2757">
        <v>276.80585118186679</v>
      </c>
      <c r="M2757">
        <v>41.877150565247717</v>
      </c>
    </row>
    <row r="2758" spans="1:13" x14ac:dyDescent="0.25">
      <c r="A2758">
        <v>2000</v>
      </c>
      <c r="B2758">
        <v>6</v>
      </c>
      <c r="C2758">
        <v>20</v>
      </c>
      <c r="D2758">
        <v>66.91</v>
      </c>
      <c r="E2758">
        <v>32.602499999999999</v>
      </c>
      <c r="F2758">
        <v>20</v>
      </c>
      <c r="G2758">
        <v>839285.71</v>
      </c>
      <c r="H2758">
        <v>0.69369328173532574</v>
      </c>
      <c r="I2758">
        <v>29.169117175720253</v>
      </c>
      <c r="J2758">
        <v>8.2112956983541228</v>
      </c>
      <c r="K2758">
        <v>8.2112956983541228</v>
      </c>
      <c r="L2758">
        <v>8.2112956983541228</v>
      </c>
      <c r="M2758">
        <v>8.2112956983541228</v>
      </c>
    </row>
    <row r="2759" spans="1:13" x14ac:dyDescent="0.25">
      <c r="A2759">
        <v>2000</v>
      </c>
      <c r="B2759">
        <v>6</v>
      </c>
      <c r="C2759">
        <v>20</v>
      </c>
      <c r="D2759">
        <v>67.0822</v>
      </c>
      <c r="E2759">
        <v>32.940199999999997</v>
      </c>
      <c r="F2759">
        <v>0</v>
      </c>
      <c r="G2759">
        <v>10625000</v>
      </c>
      <c r="H2759">
        <v>8.7818618029822488</v>
      </c>
      <c r="I2759">
        <v>369.26861293995785</v>
      </c>
      <c r="J2759">
        <v>103.95150990359714</v>
      </c>
      <c r="K2759">
        <v>103.95150990359714</v>
      </c>
      <c r="L2759">
        <v>103.95150990359714</v>
      </c>
      <c r="M2759">
        <v>103.95150990359714</v>
      </c>
    </row>
    <row r="2760" spans="1:13" x14ac:dyDescent="0.25">
      <c r="A2760">
        <v>2000</v>
      </c>
      <c r="B2760">
        <v>6</v>
      </c>
      <c r="C2760">
        <v>20</v>
      </c>
      <c r="D2760">
        <v>67.0822</v>
      </c>
      <c r="E2760">
        <v>32.940199999999997</v>
      </c>
      <c r="F2760">
        <v>5</v>
      </c>
      <c r="G2760">
        <v>7034848.4800000004</v>
      </c>
      <c r="H2760">
        <v>7.1020518460967015</v>
      </c>
      <c r="I2760">
        <v>244.4939991013996</v>
      </c>
      <c r="J2760">
        <v>71.077364154156825</v>
      </c>
      <c r="K2760">
        <v>83.614379404556715</v>
      </c>
      <c r="L2760">
        <v>4776.7170482235879</v>
      </c>
      <c r="M2760">
        <v>386.63529614433742</v>
      </c>
    </row>
    <row r="2761" spans="1:13" x14ac:dyDescent="0.25">
      <c r="A2761">
        <v>2000</v>
      </c>
      <c r="B2761">
        <v>6</v>
      </c>
      <c r="C2761">
        <v>20</v>
      </c>
      <c r="D2761">
        <v>67.0822</v>
      </c>
      <c r="E2761">
        <v>32.940199999999997</v>
      </c>
      <c r="F2761">
        <v>8</v>
      </c>
      <c r="G2761">
        <v>12094843.75</v>
      </c>
      <c r="H2761">
        <v>10.357384833496747</v>
      </c>
      <c r="I2761">
        <v>420.35258120357821</v>
      </c>
      <c r="J2761">
        <v>118.96242634694075</v>
      </c>
      <c r="K2761">
        <v>122.47416716913754</v>
      </c>
      <c r="L2761">
        <v>1437.0582125484241</v>
      </c>
      <c r="M2761">
        <v>207.35329525830855</v>
      </c>
    </row>
    <row r="2762" spans="1:13" x14ac:dyDescent="0.25">
      <c r="A2762">
        <v>2000</v>
      </c>
      <c r="B2762">
        <v>6</v>
      </c>
      <c r="C2762">
        <v>20</v>
      </c>
      <c r="D2762">
        <v>67.0822</v>
      </c>
      <c r="E2762">
        <v>32.940199999999997</v>
      </c>
      <c r="F2762">
        <v>20</v>
      </c>
      <c r="G2762">
        <v>6406250</v>
      </c>
      <c r="H2762">
        <v>5.2949460870922387</v>
      </c>
      <c r="I2762">
        <v>222.64725191968046</v>
      </c>
      <c r="J2762">
        <v>62.676645677168864</v>
      </c>
      <c r="K2762">
        <v>62.676645677168864</v>
      </c>
      <c r="L2762">
        <v>62.676645677168864</v>
      </c>
      <c r="M2762">
        <v>62.676645677168864</v>
      </c>
    </row>
    <row r="2763" spans="1:13" x14ac:dyDescent="0.25">
      <c r="A2763">
        <v>2000</v>
      </c>
      <c r="B2763">
        <v>6</v>
      </c>
      <c r="C2763">
        <v>20</v>
      </c>
      <c r="D2763">
        <v>67.124200000000002</v>
      </c>
      <c r="E2763">
        <v>32.412700000000001</v>
      </c>
      <c r="F2763">
        <v>0</v>
      </c>
      <c r="G2763">
        <v>19069010.420000002</v>
      </c>
      <c r="H2763">
        <v>15.771754686316662</v>
      </c>
      <c r="I2763">
        <v>662.73760262880023</v>
      </c>
      <c r="J2763">
        <v>186.58360416037931</v>
      </c>
      <c r="K2763">
        <v>186.68760032894744</v>
      </c>
      <c r="L2763">
        <v>225.6174960422357</v>
      </c>
      <c r="M2763">
        <v>189.20119815965356</v>
      </c>
    </row>
    <row r="2764" spans="1:13" x14ac:dyDescent="0.25">
      <c r="A2764">
        <v>2000</v>
      </c>
      <c r="B2764">
        <v>6</v>
      </c>
      <c r="C2764">
        <v>20</v>
      </c>
      <c r="D2764">
        <v>67.124200000000002</v>
      </c>
      <c r="E2764">
        <v>32.412700000000001</v>
      </c>
      <c r="F2764">
        <v>1.5</v>
      </c>
      <c r="G2764">
        <v>3593750</v>
      </c>
      <c r="H2764">
        <v>2.9703356098322313</v>
      </c>
      <c r="I2764">
        <v>124.89967790616221</v>
      </c>
      <c r="J2764">
        <v>35.160069526216681</v>
      </c>
      <c r="K2764">
        <v>35.160069526216681</v>
      </c>
      <c r="L2764">
        <v>35.160069526216681</v>
      </c>
      <c r="M2764">
        <v>35.160069526216681</v>
      </c>
    </row>
    <row r="2765" spans="1:13" x14ac:dyDescent="0.25">
      <c r="A2765">
        <v>2000</v>
      </c>
      <c r="B2765">
        <v>6</v>
      </c>
      <c r="C2765">
        <v>20</v>
      </c>
      <c r="D2765">
        <v>67.124200000000002</v>
      </c>
      <c r="E2765">
        <v>32.412700000000001</v>
      </c>
      <c r="F2765">
        <v>15</v>
      </c>
      <c r="G2765">
        <v>8107884.6200000001</v>
      </c>
      <c r="H2765">
        <v>6.7013950350461409</v>
      </c>
      <c r="I2765">
        <v>281.78704070631693</v>
      </c>
      <c r="J2765">
        <v>79.324879846884983</v>
      </c>
      <c r="K2765">
        <v>79.324879846884983</v>
      </c>
      <c r="L2765">
        <v>79.324879846884983</v>
      </c>
      <c r="M2765">
        <v>79.324879846884983</v>
      </c>
    </row>
    <row r="2766" spans="1:13" x14ac:dyDescent="0.25">
      <c r="A2766">
        <v>2000</v>
      </c>
      <c r="B2766">
        <v>6</v>
      </c>
      <c r="C2766">
        <v>20</v>
      </c>
      <c r="D2766">
        <v>67.124200000000002</v>
      </c>
      <c r="E2766">
        <v>32.412700000000001</v>
      </c>
      <c r="F2766">
        <v>35</v>
      </c>
      <c r="G2766">
        <v>350769.23</v>
      </c>
      <c r="H2766">
        <v>0.28992064965632897</v>
      </c>
      <c r="I2766">
        <v>12.190876896387486</v>
      </c>
      <c r="J2766">
        <v>3.4318109257620839</v>
      </c>
      <c r="K2766">
        <v>3.4318109257620839</v>
      </c>
      <c r="L2766">
        <v>3.4318109257620839</v>
      </c>
      <c r="M2766">
        <v>3.4318109257620839</v>
      </c>
    </row>
    <row r="2767" spans="1:13" x14ac:dyDescent="0.25">
      <c r="A2767">
        <v>2000</v>
      </c>
      <c r="B2767">
        <v>6</v>
      </c>
      <c r="C2767">
        <v>20</v>
      </c>
      <c r="D2767">
        <v>67.706699999999998</v>
      </c>
      <c r="E2767">
        <v>32.799700000000001</v>
      </c>
      <c r="F2767">
        <v>0</v>
      </c>
      <c r="G2767">
        <v>1109218.75</v>
      </c>
      <c r="H2767">
        <v>0.91680054322604387</v>
      </c>
      <c r="I2767">
        <v>38.550557106775891</v>
      </c>
      <c r="J2767">
        <v>10.852231894200532</v>
      </c>
      <c r="K2767">
        <v>10.852231894200532</v>
      </c>
      <c r="L2767">
        <v>10.852231894200532</v>
      </c>
      <c r="M2767">
        <v>10.852231894200532</v>
      </c>
    </row>
    <row r="2768" spans="1:13" x14ac:dyDescent="0.25">
      <c r="A2768">
        <v>2000</v>
      </c>
      <c r="B2768">
        <v>6</v>
      </c>
      <c r="C2768">
        <v>20</v>
      </c>
      <c r="D2768">
        <v>67.706699999999998</v>
      </c>
      <c r="E2768">
        <v>32.799700000000001</v>
      </c>
      <c r="F2768">
        <v>2</v>
      </c>
      <c r="G2768">
        <v>6617187.5</v>
      </c>
      <c r="H2768">
        <v>5.5590072375865178</v>
      </c>
      <c r="I2768">
        <v>229.97831997069434</v>
      </c>
      <c r="J2768">
        <v>64.897216750958194</v>
      </c>
      <c r="K2768">
        <v>65.770784119663858</v>
      </c>
      <c r="L2768">
        <v>392.78174068167539</v>
      </c>
      <c r="M2768">
        <v>86.884995087119336</v>
      </c>
    </row>
    <row r="2769" spans="1:13" x14ac:dyDescent="0.25">
      <c r="A2769">
        <v>2000</v>
      </c>
      <c r="B2769">
        <v>6</v>
      </c>
      <c r="C2769">
        <v>20</v>
      </c>
      <c r="D2769">
        <v>67.706699999999998</v>
      </c>
      <c r="E2769">
        <v>32.799700000000001</v>
      </c>
      <c r="F2769">
        <v>8</v>
      </c>
      <c r="G2769">
        <v>7175096.1500000004</v>
      </c>
      <c r="H2769">
        <v>6.1664000675714483</v>
      </c>
      <c r="I2769">
        <v>249.36826381377239</v>
      </c>
      <c r="J2769">
        <v>70.611292827199875</v>
      </c>
      <c r="K2769">
        <v>72.909062934700515</v>
      </c>
      <c r="L2769">
        <v>933.05566150407367</v>
      </c>
      <c r="M2769">
        <v>128.44639702304329</v>
      </c>
    </row>
    <row r="2770" spans="1:13" x14ac:dyDescent="0.25">
      <c r="A2770">
        <v>2000</v>
      </c>
      <c r="B2770">
        <v>6</v>
      </c>
      <c r="C2770">
        <v>20</v>
      </c>
      <c r="D2770">
        <v>67.706699999999998</v>
      </c>
      <c r="E2770">
        <v>32.799700000000001</v>
      </c>
      <c r="F2770">
        <v>25</v>
      </c>
      <c r="G2770">
        <v>5468750</v>
      </c>
      <c r="H2770">
        <v>4.5200759280055696</v>
      </c>
      <c r="I2770">
        <v>190.06472724850769</v>
      </c>
      <c r="J2770">
        <v>53.504453626851472</v>
      </c>
      <c r="K2770">
        <v>53.504453626851472</v>
      </c>
      <c r="L2770">
        <v>53.504453626851472</v>
      </c>
      <c r="M2770">
        <v>53.504453626851472</v>
      </c>
    </row>
    <row r="2771" spans="1:13" x14ac:dyDescent="0.25">
      <c r="A2771">
        <v>2000</v>
      </c>
      <c r="B2771">
        <v>6</v>
      </c>
      <c r="C2771">
        <v>20</v>
      </c>
      <c r="D2771">
        <v>67.738299999999995</v>
      </c>
      <c r="E2771">
        <v>32.857999999999997</v>
      </c>
      <c r="F2771">
        <v>0</v>
      </c>
      <c r="G2771">
        <v>2969531.25</v>
      </c>
      <c r="H2771">
        <v>3.737330944113872</v>
      </c>
      <c r="I2771">
        <v>103.20514689593968</v>
      </c>
      <c r="J2771">
        <v>31.295556752671416</v>
      </c>
      <c r="K2771">
        <v>43.787570125162489</v>
      </c>
      <c r="L2771">
        <v>4720.0442489619281</v>
      </c>
      <c r="M2771">
        <v>345.72078695977575</v>
      </c>
    </row>
    <row r="2772" spans="1:13" x14ac:dyDescent="0.25">
      <c r="A2772">
        <v>2000</v>
      </c>
      <c r="B2772">
        <v>6</v>
      </c>
      <c r="C2772">
        <v>20</v>
      </c>
      <c r="D2772">
        <v>67.738299999999995</v>
      </c>
      <c r="E2772">
        <v>32.857999999999997</v>
      </c>
      <c r="F2772">
        <v>6</v>
      </c>
      <c r="G2772">
        <v>3889134.62</v>
      </c>
      <c r="H2772">
        <v>3.6990606020819508</v>
      </c>
      <c r="I2772">
        <v>135.16567968603954</v>
      </c>
      <c r="J2772">
        <v>38.897092896991467</v>
      </c>
      <c r="K2772">
        <v>43.615508718697058</v>
      </c>
      <c r="L2772">
        <v>1809.9059249912691</v>
      </c>
      <c r="M2772">
        <v>157.66009264046465</v>
      </c>
    </row>
    <row r="2773" spans="1:13" x14ac:dyDescent="0.25">
      <c r="A2773">
        <v>2000</v>
      </c>
      <c r="B2773">
        <v>6</v>
      </c>
      <c r="C2773">
        <v>20</v>
      </c>
      <c r="D2773">
        <v>67.738299999999995</v>
      </c>
      <c r="E2773">
        <v>32.857999999999997</v>
      </c>
      <c r="F2773">
        <v>10</v>
      </c>
      <c r="G2773">
        <v>5095449.74</v>
      </c>
      <c r="H2773">
        <v>4.3681189550804396</v>
      </c>
      <c r="I2773">
        <v>177.09079132188882</v>
      </c>
      <c r="J2773">
        <v>50.125928629305442</v>
      </c>
      <c r="K2773">
        <v>51.650624002387779</v>
      </c>
      <c r="L2773">
        <v>622.40464971201618</v>
      </c>
      <c r="M2773">
        <v>88.502664178822499</v>
      </c>
    </row>
    <row r="2774" spans="1:13" x14ac:dyDescent="0.25">
      <c r="A2774">
        <v>2000</v>
      </c>
      <c r="B2774">
        <v>6</v>
      </c>
      <c r="C2774">
        <v>20</v>
      </c>
      <c r="D2774">
        <v>67.738299999999995</v>
      </c>
      <c r="E2774">
        <v>32.857999999999997</v>
      </c>
      <c r="F2774">
        <v>25</v>
      </c>
      <c r="G2774">
        <v>2393214.29</v>
      </c>
      <c r="H2774">
        <v>1.9874333739744861</v>
      </c>
      <c r="I2774">
        <v>83.175427890483377</v>
      </c>
      <c r="J2774">
        <v>23.430809414774021</v>
      </c>
      <c r="K2774">
        <v>23.522088359310182</v>
      </c>
      <c r="L2774">
        <v>57.691422100525941</v>
      </c>
      <c r="M2774">
        <v>25.72830960894165</v>
      </c>
    </row>
    <row r="2775" spans="1:13" x14ac:dyDescent="0.25">
      <c r="A2775">
        <v>2000</v>
      </c>
      <c r="B2775">
        <v>6</v>
      </c>
      <c r="C2775">
        <v>26</v>
      </c>
      <c r="D2775">
        <v>50.25</v>
      </c>
      <c r="E2775">
        <v>-4.2169999999999996</v>
      </c>
      <c r="F2775">
        <v>10</v>
      </c>
      <c r="G2775">
        <v>1000</v>
      </c>
      <c r="H2775">
        <v>8.2652816969244693E-4</v>
      </c>
      <c r="I2775">
        <v>3.4754692982584268E-2</v>
      </c>
      <c r="J2775">
        <v>1.265138100546599E-2</v>
      </c>
      <c r="K2775">
        <v>2.862518431894109E-2</v>
      </c>
      <c r="L2775">
        <v>6.0082541043100095</v>
      </c>
      <c r="M2775">
        <v>0.41471361343812685</v>
      </c>
    </row>
    <row r="2776" spans="1:13" x14ac:dyDescent="0.25">
      <c r="A2776">
        <v>2000</v>
      </c>
      <c r="B2776">
        <v>7</v>
      </c>
      <c r="C2776">
        <v>3</v>
      </c>
      <c r="D2776">
        <v>50.25</v>
      </c>
      <c r="E2776">
        <v>-4.2169999999999996</v>
      </c>
      <c r="F2776">
        <v>10</v>
      </c>
      <c r="G2776">
        <v>0</v>
      </c>
      <c r="H2776">
        <v>0</v>
      </c>
      <c r="I2776">
        <v>0</v>
      </c>
      <c r="J2776">
        <v>0</v>
      </c>
      <c r="K2776">
        <v>0</v>
      </c>
      <c r="L2776">
        <v>0</v>
      </c>
      <c r="M2776">
        <v>0</v>
      </c>
    </row>
    <row r="2777" spans="1:13" x14ac:dyDescent="0.25">
      <c r="A2777">
        <v>2000</v>
      </c>
      <c r="B2777">
        <v>7</v>
      </c>
      <c r="C2777">
        <v>10</v>
      </c>
      <c r="D2777">
        <v>50.25</v>
      </c>
      <c r="E2777">
        <v>-4.2169999999999996</v>
      </c>
      <c r="F2777">
        <v>10</v>
      </c>
      <c r="G2777">
        <v>0</v>
      </c>
      <c r="H2777">
        <v>0</v>
      </c>
      <c r="I2777">
        <v>0</v>
      </c>
      <c r="J2777">
        <v>0</v>
      </c>
      <c r="K2777">
        <v>0</v>
      </c>
      <c r="L2777">
        <v>0</v>
      </c>
      <c r="M2777">
        <v>0</v>
      </c>
    </row>
    <row r="2778" spans="1:13" x14ac:dyDescent="0.25">
      <c r="A2778">
        <v>2000</v>
      </c>
      <c r="B2778">
        <v>7</v>
      </c>
      <c r="C2778">
        <v>17</v>
      </c>
      <c r="D2778">
        <v>50.25</v>
      </c>
      <c r="E2778">
        <v>-4.2169999999999996</v>
      </c>
      <c r="F2778">
        <v>10</v>
      </c>
      <c r="G2778">
        <v>0</v>
      </c>
      <c r="H2778">
        <v>0</v>
      </c>
      <c r="I2778">
        <v>0</v>
      </c>
      <c r="J2778">
        <v>0</v>
      </c>
      <c r="K2778">
        <v>0</v>
      </c>
      <c r="L2778">
        <v>0</v>
      </c>
      <c r="M2778">
        <v>0</v>
      </c>
    </row>
    <row r="2779" spans="1:13" x14ac:dyDescent="0.25">
      <c r="A2779">
        <v>2000</v>
      </c>
      <c r="B2779">
        <v>7</v>
      </c>
      <c r="C2779">
        <v>24</v>
      </c>
      <c r="D2779">
        <v>50.25</v>
      </c>
      <c r="E2779">
        <v>-4.2169999999999996</v>
      </c>
      <c r="F2779">
        <v>10</v>
      </c>
      <c r="G2779">
        <v>0</v>
      </c>
      <c r="H2779">
        <v>0</v>
      </c>
      <c r="I2779">
        <v>0</v>
      </c>
      <c r="J2779">
        <v>0</v>
      </c>
      <c r="K2779">
        <v>0</v>
      </c>
      <c r="L2779">
        <v>0</v>
      </c>
      <c r="M2779">
        <v>0</v>
      </c>
    </row>
    <row r="2780" spans="1:13" x14ac:dyDescent="0.25">
      <c r="A2780">
        <v>2000</v>
      </c>
      <c r="B2780">
        <v>8</v>
      </c>
      <c r="C2780">
        <v>7</v>
      </c>
      <c r="D2780">
        <v>50.25</v>
      </c>
      <c r="E2780">
        <v>-4.2169999999999996</v>
      </c>
      <c r="F2780">
        <v>10</v>
      </c>
      <c r="G2780">
        <v>0</v>
      </c>
      <c r="H2780">
        <v>0</v>
      </c>
      <c r="I2780">
        <v>0</v>
      </c>
      <c r="J2780">
        <v>0</v>
      </c>
      <c r="K2780">
        <v>0</v>
      </c>
      <c r="L2780">
        <v>0</v>
      </c>
      <c r="M2780">
        <v>0</v>
      </c>
    </row>
    <row r="2781" spans="1:13" x14ac:dyDescent="0.25">
      <c r="A2781">
        <v>2000</v>
      </c>
      <c r="B2781">
        <v>8</v>
      </c>
      <c r="C2781">
        <v>28</v>
      </c>
      <c r="D2781">
        <v>50.25</v>
      </c>
      <c r="E2781">
        <v>-4.2169999999999996</v>
      </c>
      <c r="F2781">
        <v>10</v>
      </c>
      <c r="G2781">
        <v>0</v>
      </c>
      <c r="H2781">
        <v>0</v>
      </c>
      <c r="I2781">
        <v>0</v>
      </c>
      <c r="J2781">
        <v>0</v>
      </c>
      <c r="K2781">
        <v>0</v>
      </c>
      <c r="L2781">
        <v>0</v>
      </c>
      <c r="M2781">
        <v>0</v>
      </c>
    </row>
    <row r="2782" spans="1:13" x14ac:dyDescent="0.25">
      <c r="A2782">
        <v>2000</v>
      </c>
      <c r="B2782">
        <v>9</v>
      </c>
      <c r="C2782">
        <v>4</v>
      </c>
      <c r="D2782">
        <v>50.25</v>
      </c>
      <c r="E2782">
        <v>-4.2169999999999996</v>
      </c>
      <c r="F2782">
        <v>10</v>
      </c>
      <c r="G2782">
        <v>0</v>
      </c>
      <c r="H2782">
        <v>0</v>
      </c>
      <c r="I2782">
        <v>0</v>
      </c>
      <c r="J2782">
        <v>0</v>
      </c>
      <c r="K2782">
        <v>0</v>
      </c>
      <c r="L2782">
        <v>0</v>
      </c>
      <c r="M2782">
        <v>0</v>
      </c>
    </row>
    <row r="2783" spans="1:13" x14ac:dyDescent="0.25">
      <c r="A2783">
        <v>2000</v>
      </c>
      <c r="B2783">
        <v>9</v>
      </c>
      <c r="C2783">
        <v>11</v>
      </c>
      <c r="D2783">
        <v>50.25</v>
      </c>
      <c r="E2783">
        <v>-4.2169999999999996</v>
      </c>
      <c r="F2783">
        <v>10</v>
      </c>
      <c r="G2783">
        <v>0</v>
      </c>
      <c r="H2783">
        <v>0</v>
      </c>
      <c r="I2783">
        <v>0</v>
      </c>
      <c r="J2783">
        <v>0</v>
      </c>
      <c r="K2783">
        <v>0</v>
      </c>
      <c r="L2783">
        <v>0</v>
      </c>
      <c r="M2783">
        <v>0</v>
      </c>
    </row>
    <row r="2784" spans="1:13" x14ac:dyDescent="0.25">
      <c r="A2784">
        <v>2000</v>
      </c>
      <c r="B2784">
        <v>9</v>
      </c>
      <c r="C2784">
        <v>18</v>
      </c>
      <c r="D2784">
        <v>50.25</v>
      </c>
      <c r="E2784">
        <v>-4.2169999999999996</v>
      </c>
      <c r="F2784">
        <v>10</v>
      </c>
      <c r="G2784">
        <v>0</v>
      </c>
      <c r="H2784">
        <v>0</v>
      </c>
      <c r="I2784">
        <v>0</v>
      </c>
      <c r="J2784">
        <v>0</v>
      </c>
      <c r="K2784">
        <v>0</v>
      </c>
      <c r="L2784">
        <v>0</v>
      </c>
      <c r="M2784">
        <v>0</v>
      </c>
    </row>
    <row r="2785" spans="1:13" x14ac:dyDescent="0.25">
      <c r="A2785">
        <v>2000</v>
      </c>
      <c r="B2785">
        <v>10</v>
      </c>
      <c r="C2785">
        <v>16</v>
      </c>
      <c r="D2785">
        <v>50.25</v>
      </c>
      <c r="E2785">
        <v>-4.2169999999999996</v>
      </c>
      <c r="F2785">
        <v>10</v>
      </c>
      <c r="G2785">
        <v>0</v>
      </c>
      <c r="H2785">
        <v>0</v>
      </c>
      <c r="I2785">
        <v>0</v>
      </c>
      <c r="J2785">
        <v>0</v>
      </c>
      <c r="K2785">
        <v>0</v>
      </c>
      <c r="L2785">
        <v>0</v>
      </c>
      <c r="M2785">
        <v>0</v>
      </c>
    </row>
    <row r="2786" spans="1:13" x14ac:dyDescent="0.25">
      <c r="A2786">
        <v>2000</v>
      </c>
      <c r="B2786">
        <v>10</v>
      </c>
      <c r="C2786">
        <v>23</v>
      </c>
      <c r="D2786">
        <v>50.25</v>
      </c>
      <c r="E2786">
        <v>-4.2169999999999996</v>
      </c>
      <c r="F2786">
        <v>10</v>
      </c>
      <c r="G2786">
        <v>0</v>
      </c>
      <c r="H2786">
        <v>0</v>
      </c>
      <c r="I2786">
        <v>0</v>
      </c>
      <c r="J2786">
        <v>0</v>
      </c>
      <c r="K2786">
        <v>0</v>
      </c>
      <c r="L2786">
        <v>0</v>
      </c>
      <c r="M2786">
        <v>0</v>
      </c>
    </row>
    <row r="2787" spans="1:13" x14ac:dyDescent="0.25">
      <c r="A2787">
        <v>2000</v>
      </c>
      <c r="B2787">
        <v>11</v>
      </c>
      <c r="C2787">
        <v>6</v>
      </c>
      <c r="D2787">
        <v>50.25</v>
      </c>
      <c r="E2787">
        <v>-4.2169999999999996</v>
      </c>
      <c r="F2787">
        <v>10</v>
      </c>
      <c r="G2787">
        <v>0</v>
      </c>
      <c r="H2787">
        <v>0</v>
      </c>
      <c r="I2787">
        <v>0</v>
      </c>
      <c r="J2787">
        <v>0</v>
      </c>
      <c r="K2787">
        <v>0</v>
      </c>
      <c r="L2787">
        <v>0</v>
      </c>
      <c r="M2787">
        <v>0</v>
      </c>
    </row>
    <row r="2788" spans="1:13" x14ac:dyDescent="0.25">
      <c r="A2788">
        <v>2000</v>
      </c>
      <c r="B2788">
        <v>11</v>
      </c>
      <c r="C2788">
        <v>13</v>
      </c>
      <c r="D2788">
        <v>50.25</v>
      </c>
      <c r="E2788">
        <v>-4.2169999999999996</v>
      </c>
      <c r="F2788">
        <v>10</v>
      </c>
      <c r="G2788">
        <v>0</v>
      </c>
      <c r="H2788">
        <v>0</v>
      </c>
      <c r="I2788">
        <v>0</v>
      </c>
      <c r="J2788">
        <v>0</v>
      </c>
      <c r="K2788">
        <v>0</v>
      </c>
      <c r="L2788">
        <v>0</v>
      </c>
      <c r="M2788">
        <v>0</v>
      </c>
    </row>
    <row r="2789" spans="1:13" x14ac:dyDescent="0.25">
      <c r="A2789">
        <v>2000</v>
      </c>
      <c r="B2789">
        <v>11</v>
      </c>
      <c r="C2789">
        <v>20</v>
      </c>
      <c r="D2789">
        <v>50.25</v>
      </c>
      <c r="E2789">
        <v>-4.2169999999999996</v>
      </c>
      <c r="F2789">
        <v>10</v>
      </c>
      <c r="G2789">
        <v>0</v>
      </c>
      <c r="H2789">
        <v>0</v>
      </c>
      <c r="I2789">
        <v>0</v>
      </c>
      <c r="J2789">
        <v>0</v>
      </c>
      <c r="K2789">
        <v>0</v>
      </c>
      <c r="L2789">
        <v>0</v>
      </c>
      <c r="M2789">
        <v>0</v>
      </c>
    </row>
    <row r="2790" spans="1:13" x14ac:dyDescent="0.25">
      <c r="A2790">
        <v>2000</v>
      </c>
      <c r="B2790">
        <v>12</v>
      </c>
      <c r="C2790">
        <v>18</v>
      </c>
      <c r="D2790">
        <v>50.25</v>
      </c>
      <c r="E2790">
        <v>-4.2169999999999996</v>
      </c>
      <c r="F2790">
        <v>10</v>
      </c>
      <c r="G2790">
        <v>0</v>
      </c>
      <c r="H2790">
        <v>0</v>
      </c>
      <c r="I2790">
        <v>0</v>
      </c>
      <c r="J2790">
        <v>0</v>
      </c>
      <c r="K2790">
        <v>0</v>
      </c>
      <c r="L2790">
        <v>0</v>
      </c>
      <c r="M2790">
        <v>0</v>
      </c>
    </row>
    <row r="2791" spans="1:13" x14ac:dyDescent="0.25">
      <c r="A2791">
        <v>2001</v>
      </c>
      <c r="B2791">
        <v>1</v>
      </c>
      <c r="C2791">
        <v>15</v>
      </c>
      <c r="D2791">
        <v>50.25</v>
      </c>
      <c r="E2791">
        <v>-4.2169999999999996</v>
      </c>
      <c r="F2791">
        <v>10</v>
      </c>
      <c r="G2791">
        <v>0</v>
      </c>
      <c r="H2791">
        <v>0</v>
      </c>
      <c r="I2791">
        <v>0</v>
      </c>
      <c r="J2791">
        <v>0</v>
      </c>
      <c r="K2791">
        <v>0</v>
      </c>
      <c r="L2791">
        <v>0</v>
      </c>
      <c r="M2791">
        <v>0</v>
      </c>
    </row>
    <row r="2792" spans="1:13" x14ac:dyDescent="0.25">
      <c r="A2792">
        <v>2001</v>
      </c>
      <c r="B2792">
        <v>1</v>
      </c>
      <c r="C2792">
        <v>29</v>
      </c>
      <c r="D2792">
        <v>50.25</v>
      </c>
      <c r="E2792">
        <v>-4.2169999999999996</v>
      </c>
      <c r="F2792">
        <v>10</v>
      </c>
      <c r="G2792">
        <v>0</v>
      </c>
      <c r="H2792">
        <v>0</v>
      </c>
      <c r="I2792">
        <v>0</v>
      </c>
      <c r="J2792">
        <v>0</v>
      </c>
      <c r="K2792">
        <v>0</v>
      </c>
      <c r="L2792">
        <v>0</v>
      </c>
      <c r="M2792">
        <v>0</v>
      </c>
    </row>
    <row r="2793" spans="1:13" x14ac:dyDescent="0.25">
      <c r="A2793">
        <v>2001</v>
      </c>
      <c r="B2793">
        <v>2</v>
      </c>
      <c r="C2793">
        <v>5</v>
      </c>
      <c r="D2793">
        <v>50.25</v>
      </c>
      <c r="E2793">
        <v>-4.2169999999999996</v>
      </c>
      <c r="F2793">
        <v>10</v>
      </c>
      <c r="G2793">
        <v>0</v>
      </c>
      <c r="H2793">
        <v>0</v>
      </c>
      <c r="I2793">
        <v>0</v>
      </c>
      <c r="J2793">
        <v>0</v>
      </c>
      <c r="K2793">
        <v>0</v>
      </c>
      <c r="L2793">
        <v>0</v>
      </c>
      <c r="M2793">
        <v>0</v>
      </c>
    </row>
    <row r="2794" spans="1:13" x14ac:dyDescent="0.25">
      <c r="A2794">
        <v>2001</v>
      </c>
      <c r="B2794">
        <v>2</v>
      </c>
      <c r="C2794">
        <v>12</v>
      </c>
      <c r="D2794">
        <v>50.25</v>
      </c>
      <c r="E2794">
        <v>-4.2169999999999996</v>
      </c>
      <c r="F2794">
        <v>10</v>
      </c>
      <c r="G2794">
        <v>0</v>
      </c>
      <c r="H2794">
        <v>0</v>
      </c>
      <c r="I2794">
        <v>0</v>
      </c>
      <c r="J2794">
        <v>0</v>
      </c>
      <c r="K2794">
        <v>0</v>
      </c>
      <c r="L2794">
        <v>0</v>
      </c>
      <c r="M2794">
        <v>0</v>
      </c>
    </row>
    <row r="2795" spans="1:13" x14ac:dyDescent="0.25">
      <c r="A2795">
        <v>2001</v>
      </c>
      <c r="B2795">
        <v>2</v>
      </c>
      <c r="C2795">
        <v>19</v>
      </c>
      <c r="D2795">
        <v>50.25</v>
      </c>
      <c r="E2795">
        <v>-4.2169999999999996</v>
      </c>
      <c r="F2795">
        <v>10</v>
      </c>
      <c r="G2795">
        <v>0</v>
      </c>
      <c r="H2795">
        <v>0</v>
      </c>
      <c r="I2795">
        <v>0</v>
      </c>
      <c r="J2795">
        <v>0</v>
      </c>
      <c r="K2795">
        <v>0</v>
      </c>
      <c r="L2795">
        <v>0</v>
      </c>
      <c r="M2795">
        <v>0</v>
      </c>
    </row>
    <row r="2796" spans="1:13" x14ac:dyDescent="0.25">
      <c r="A2796">
        <v>2001</v>
      </c>
      <c r="B2796">
        <v>2</v>
      </c>
      <c r="C2796">
        <v>26</v>
      </c>
      <c r="D2796">
        <v>50.25</v>
      </c>
      <c r="E2796">
        <v>-4.2169999999999996</v>
      </c>
      <c r="F2796">
        <v>10</v>
      </c>
      <c r="G2796">
        <v>0</v>
      </c>
      <c r="H2796">
        <v>0</v>
      </c>
      <c r="I2796">
        <v>0</v>
      </c>
      <c r="J2796">
        <v>0</v>
      </c>
      <c r="K2796">
        <v>0</v>
      </c>
      <c r="L2796">
        <v>0</v>
      </c>
      <c r="M2796">
        <v>0</v>
      </c>
    </row>
    <row r="2797" spans="1:13" x14ac:dyDescent="0.25">
      <c r="A2797">
        <v>2001</v>
      </c>
      <c r="B2797">
        <v>3</v>
      </c>
      <c r="C2797">
        <v>5</v>
      </c>
      <c r="D2797">
        <v>50.25</v>
      </c>
      <c r="E2797">
        <v>-4.2169999999999996</v>
      </c>
      <c r="F2797">
        <v>10</v>
      </c>
      <c r="G2797">
        <v>0</v>
      </c>
      <c r="H2797">
        <v>0</v>
      </c>
      <c r="I2797">
        <v>0</v>
      </c>
      <c r="J2797">
        <v>0</v>
      </c>
      <c r="K2797">
        <v>0</v>
      </c>
      <c r="L2797">
        <v>0</v>
      </c>
      <c r="M2797">
        <v>0</v>
      </c>
    </row>
    <row r="2798" spans="1:13" x14ac:dyDescent="0.25">
      <c r="A2798">
        <v>2001</v>
      </c>
      <c r="B2798">
        <v>3</v>
      </c>
      <c r="C2798">
        <v>12</v>
      </c>
      <c r="D2798">
        <v>50.25</v>
      </c>
      <c r="E2798">
        <v>-4.2169999999999996</v>
      </c>
      <c r="F2798">
        <v>10</v>
      </c>
      <c r="G2798">
        <v>0</v>
      </c>
      <c r="H2798">
        <v>0</v>
      </c>
      <c r="I2798">
        <v>0</v>
      </c>
      <c r="J2798">
        <v>0</v>
      </c>
      <c r="K2798">
        <v>0</v>
      </c>
      <c r="L2798">
        <v>0</v>
      </c>
      <c r="M2798">
        <v>0</v>
      </c>
    </row>
    <row r="2799" spans="1:13" x14ac:dyDescent="0.25">
      <c r="A2799">
        <v>2001</v>
      </c>
      <c r="B2799">
        <v>3</v>
      </c>
      <c r="C2799">
        <v>18</v>
      </c>
      <c r="D2799">
        <v>66.278300000000002</v>
      </c>
      <c r="E2799">
        <v>33.238300000000002</v>
      </c>
      <c r="F2799">
        <v>1</v>
      </c>
      <c r="G2799">
        <v>2501370.37</v>
      </c>
      <c r="H2799">
        <v>2.0674530736390189</v>
      </c>
      <c r="I2799">
        <v>86.934359245083215</v>
      </c>
      <c r="J2799">
        <v>24.472586050787715</v>
      </c>
      <c r="K2799">
        <v>24.472586050787715</v>
      </c>
      <c r="L2799">
        <v>24.472586050787715</v>
      </c>
      <c r="M2799">
        <v>24.472586050787715</v>
      </c>
    </row>
    <row r="2800" spans="1:13" x14ac:dyDescent="0.25">
      <c r="A2800">
        <v>2001</v>
      </c>
      <c r="B2800">
        <v>3</v>
      </c>
      <c r="C2800">
        <v>18</v>
      </c>
      <c r="D2800">
        <v>66.278300000000002</v>
      </c>
      <c r="E2800">
        <v>33.238300000000002</v>
      </c>
      <c r="F2800">
        <v>10</v>
      </c>
      <c r="G2800">
        <v>1566968.09</v>
      </c>
      <c r="H2800">
        <v>1.2951432673941696</v>
      </c>
      <c r="I2800">
        <v>54.459494881456472</v>
      </c>
      <c r="J2800">
        <v>15.330701075412302</v>
      </c>
      <c r="K2800">
        <v>15.330701075412302</v>
      </c>
      <c r="L2800">
        <v>15.330701075412302</v>
      </c>
      <c r="M2800">
        <v>15.330701075412302</v>
      </c>
    </row>
    <row r="2801" spans="1:13" x14ac:dyDescent="0.25">
      <c r="A2801">
        <v>2001</v>
      </c>
      <c r="B2801">
        <v>3</v>
      </c>
      <c r="C2801">
        <v>22</v>
      </c>
      <c r="D2801">
        <v>66.319999999999993</v>
      </c>
      <c r="E2801">
        <v>33.520000000000003</v>
      </c>
      <c r="F2801">
        <v>1</v>
      </c>
      <c r="G2801">
        <v>74282.789999999994</v>
      </c>
      <c r="H2801">
        <v>6.1396818458348393E-2</v>
      </c>
      <c r="I2801">
        <v>2.5816755603397805</v>
      </c>
      <c r="J2801">
        <v>0.72675841697428956</v>
      </c>
      <c r="K2801">
        <v>0.72675841697428956</v>
      </c>
      <c r="L2801">
        <v>0.72675841697428956</v>
      </c>
      <c r="M2801">
        <v>0.72675841697428956</v>
      </c>
    </row>
    <row r="2802" spans="1:13" x14ac:dyDescent="0.25">
      <c r="A2802">
        <v>2001</v>
      </c>
      <c r="B2802">
        <v>3</v>
      </c>
      <c r="C2802">
        <v>22</v>
      </c>
      <c r="D2802">
        <v>66.319999999999993</v>
      </c>
      <c r="E2802">
        <v>33.520000000000003</v>
      </c>
      <c r="F2802">
        <v>10</v>
      </c>
      <c r="G2802">
        <v>310333.33</v>
      </c>
      <c r="H2802">
        <v>0.25649923923946216</v>
      </c>
      <c r="I2802">
        <v>10.785539606413009</v>
      </c>
      <c r="J2802">
        <v>3.0361993625328267</v>
      </c>
      <c r="K2802">
        <v>3.0361993625328267</v>
      </c>
      <c r="L2802">
        <v>3.0361993625328267</v>
      </c>
      <c r="M2802">
        <v>3.0361993625328267</v>
      </c>
    </row>
    <row r="2803" spans="1:13" x14ac:dyDescent="0.25">
      <c r="A2803">
        <v>2001</v>
      </c>
      <c r="B2803">
        <v>3</v>
      </c>
      <c r="C2803">
        <v>22</v>
      </c>
      <c r="D2803">
        <v>66.328299999999999</v>
      </c>
      <c r="E2803">
        <v>33.661700000000003</v>
      </c>
      <c r="F2803">
        <v>1</v>
      </c>
      <c r="G2803">
        <v>153882.57999999999</v>
      </c>
      <c r="H2803">
        <v>0.12718828719495154</v>
      </c>
      <c r="I2803">
        <v>5.3481418232679614</v>
      </c>
      <c r="J2803">
        <v>1.5055366154222192</v>
      </c>
      <c r="K2803">
        <v>1.5055366154222192</v>
      </c>
      <c r="L2803">
        <v>1.5055366154222192</v>
      </c>
      <c r="M2803">
        <v>1.5055366154222192</v>
      </c>
    </row>
    <row r="2804" spans="1:13" x14ac:dyDescent="0.25">
      <c r="A2804">
        <v>2001</v>
      </c>
      <c r="B2804">
        <v>3</v>
      </c>
      <c r="C2804">
        <v>22</v>
      </c>
      <c r="D2804">
        <v>66.328299999999999</v>
      </c>
      <c r="E2804">
        <v>33.661700000000003</v>
      </c>
      <c r="F2804">
        <v>10</v>
      </c>
      <c r="G2804">
        <v>546875</v>
      </c>
      <c r="H2804">
        <v>0.45200759280055691</v>
      </c>
      <c r="I2804">
        <v>19.00647272485077</v>
      </c>
      <c r="J2804">
        <v>5.3504453626851474</v>
      </c>
      <c r="K2804">
        <v>5.3504453626851474</v>
      </c>
      <c r="L2804">
        <v>5.3504453626851474</v>
      </c>
      <c r="M2804">
        <v>5.3504453626851474</v>
      </c>
    </row>
    <row r="2805" spans="1:13" x14ac:dyDescent="0.25">
      <c r="A2805">
        <v>2001</v>
      </c>
      <c r="B2805">
        <v>3</v>
      </c>
      <c r="C2805">
        <v>25</v>
      </c>
      <c r="D2805">
        <v>66.286699999999996</v>
      </c>
      <c r="E2805">
        <v>33.113300000000002</v>
      </c>
      <c r="F2805">
        <v>1</v>
      </c>
      <c r="G2805">
        <v>7567.74</v>
      </c>
      <c r="H2805">
        <v>6.2549502909083187E-3</v>
      </c>
      <c r="I2805">
        <v>0.26301448027202223</v>
      </c>
      <c r="J2805">
        <v>7.4040282311326894E-2</v>
      </c>
      <c r="K2805">
        <v>7.4040282311326894E-2</v>
      </c>
      <c r="L2805">
        <v>7.4040282311326894E-2</v>
      </c>
      <c r="M2805">
        <v>7.4040282311326894E-2</v>
      </c>
    </row>
    <row r="2806" spans="1:13" x14ac:dyDescent="0.25">
      <c r="A2806">
        <v>2001</v>
      </c>
      <c r="B2806">
        <v>3</v>
      </c>
      <c r="C2806">
        <v>25</v>
      </c>
      <c r="D2806">
        <v>66.286699999999996</v>
      </c>
      <c r="E2806">
        <v>33.113300000000002</v>
      </c>
      <c r="F2806">
        <v>10</v>
      </c>
      <c r="G2806">
        <v>119127.33</v>
      </c>
      <c r="H2806">
        <v>9.8462094025248123E-2</v>
      </c>
      <c r="I2806">
        <v>4.1402337799850004</v>
      </c>
      <c r="J2806">
        <v>1.1655026658149727</v>
      </c>
      <c r="K2806">
        <v>1.1655026658149727</v>
      </c>
      <c r="L2806">
        <v>1.1655026658149727</v>
      </c>
      <c r="M2806">
        <v>1.1655026658149727</v>
      </c>
    </row>
    <row r="2807" spans="1:13" x14ac:dyDescent="0.25">
      <c r="A2807">
        <v>2001</v>
      </c>
      <c r="B2807">
        <v>3</v>
      </c>
      <c r="C2807">
        <v>25</v>
      </c>
      <c r="D2807">
        <v>66.303299999999993</v>
      </c>
      <c r="E2807">
        <v>33.316699999999997</v>
      </c>
      <c r="F2807">
        <v>1</v>
      </c>
      <c r="G2807">
        <v>71701.58</v>
      </c>
      <c r="H2807">
        <v>5.9263375681456565E-2</v>
      </c>
      <c r="I2807">
        <v>2.4919663992662042</v>
      </c>
      <c r="J2807">
        <v>0.70150470620927652</v>
      </c>
      <c r="K2807">
        <v>0.70150470620927652</v>
      </c>
      <c r="L2807">
        <v>0.70150470620927652</v>
      </c>
      <c r="M2807">
        <v>0.70150470620927652</v>
      </c>
    </row>
    <row r="2808" spans="1:13" x14ac:dyDescent="0.25">
      <c r="A2808">
        <v>2001</v>
      </c>
      <c r="B2808">
        <v>3</v>
      </c>
      <c r="C2808">
        <v>25</v>
      </c>
      <c r="D2808">
        <v>66.303299999999993</v>
      </c>
      <c r="E2808">
        <v>33.316699999999997</v>
      </c>
      <c r="F2808">
        <v>10</v>
      </c>
      <c r="G2808">
        <v>214074.8</v>
      </c>
      <c r="H2808">
        <v>0.17693885262127662</v>
      </c>
      <c r="I2808">
        <v>7.4401039493081296</v>
      </c>
      <c r="J2808">
        <v>2.094437523982172</v>
      </c>
      <c r="K2808">
        <v>2.094437523982172</v>
      </c>
      <c r="L2808">
        <v>2.094437523982172</v>
      </c>
      <c r="M2808">
        <v>2.094437523982172</v>
      </c>
    </row>
    <row r="2809" spans="1:13" x14ac:dyDescent="0.25">
      <c r="A2809">
        <v>2001</v>
      </c>
      <c r="B2809">
        <v>3</v>
      </c>
      <c r="C2809">
        <v>26</v>
      </c>
      <c r="D2809">
        <v>66.278300000000002</v>
      </c>
      <c r="E2809">
        <v>33.238300000000002</v>
      </c>
      <c r="F2809">
        <v>1</v>
      </c>
      <c r="G2809">
        <v>953125</v>
      </c>
      <c r="H2809">
        <v>0.78778466173811346</v>
      </c>
      <c r="I2809">
        <v>33.12556674902563</v>
      </c>
      <c r="J2809">
        <v>9.3250619178226852</v>
      </c>
      <c r="K2809">
        <v>9.3250619178226852</v>
      </c>
      <c r="L2809">
        <v>9.3250619178226852</v>
      </c>
      <c r="M2809">
        <v>9.3250619178226852</v>
      </c>
    </row>
    <row r="2810" spans="1:13" x14ac:dyDescent="0.25">
      <c r="A2810">
        <v>2001</v>
      </c>
      <c r="B2810">
        <v>3</v>
      </c>
      <c r="C2810">
        <v>26</v>
      </c>
      <c r="D2810">
        <v>66.278300000000002</v>
      </c>
      <c r="E2810">
        <v>33.238300000000002</v>
      </c>
      <c r="F2810">
        <v>10</v>
      </c>
      <c r="G2810">
        <v>262079.83</v>
      </c>
      <c r="H2810">
        <v>0.21661636220320765</v>
      </c>
      <c r="I2810">
        <v>9.1085040285778778</v>
      </c>
      <c r="J2810">
        <v>2.5641029688261701</v>
      </c>
      <c r="K2810">
        <v>2.5641029688261701</v>
      </c>
      <c r="L2810">
        <v>2.5641029688261701</v>
      </c>
      <c r="M2810">
        <v>2.5641029688261701</v>
      </c>
    </row>
    <row r="2811" spans="1:13" x14ac:dyDescent="0.25">
      <c r="A2811">
        <v>2001</v>
      </c>
      <c r="B2811">
        <v>3</v>
      </c>
      <c r="C2811">
        <v>26</v>
      </c>
      <c r="D2811">
        <v>66.278300000000002</v>
      </c>
      <c r="E2811">
        <v>33.238300000000002</v>
      </c>
      <c r="F2811">
        <v>40</v>
      </c>
      <c r="G2811">
        <v>184120</v>
      </c>
      <c r="H2811">
        <v>0.15218036660377332</v>
      </c>
      <c r="I2811">
        <v>6.3990340719534151</v>
      </c>
      <c r="J2811">
        <v>1.8013696003247348</v>
      </c>
      <c r="K2811">
        <v>1.8013696003247348</v>
      </c>
      <c r="L2811">
        <v>1.8013696003247348</v>
      </c>
      <c r="M2811">
        <v>1.8013696003247348</v>
      </c>
    </row>
    <row r="2812" spans="1:13" x14ac:dyDescent="0.25">
      <c r="A2812">
        <v>2001</v>
      </c>
      <c r="B2812">
        <v>4</v>
      </c>
      <c r="C2812">
        <v>2</v>
      </c>
      <c r="D2812">
        <v>50.25</v>
      </c>
      <c r="E2812">
        <v>-4.2169999999999996</v>
      </c>
      <c r="F2812">
        <v>10</v>
      </c>
      <c r="G2812">
        <v>1000</v>
      </c>
      <c r="H2812">
        <v>8.2652816969244693E-4</v>
      </c>
      <c r="I2812">
        <v>3.4754692982584268E-2</v>
      </c>
      <c r="J2812">
        <v>1.265138100546599E-2</v>
      </c>
      <c r="K2812">
        <v>2.862518431894109E-2</v>
      </c>
      <c r="L2812">
        <v>6.0082541043100095</v>
      </c>
      <c r="M2812">
        <v>0.41471361343812685</v>
      </c>
    </row>
    <row r="2813" spans="1:13" x14ac:dyDescent="0.25">
      <c r="A2813">
        <v>2001</v>
      </c>
      <c r="B2813">
        <v>4</v>
      </c>
      <c r="C2813">
        <v>9</v>
      </c>
      <c r="D2813">
        <v>50.25</v>
      </c>
      <c r="E2813">
        <v>-4.2169999999999996</v>
      </c>
      <c r="F2813">
        <v>10</v>
      </c>
      <c r="G2813">
        <v>0</v>
      </c>
      <c r="H2813">
        <v>0</v>
      </c>
      <c r="I2813">
        <v>0</v>
      </c>
      <c r="J2813">
        <v>0</v>
      </c>
      <c r="K2813">
        <v>0</v>
      </c>
      <c r="L2813">
        <v>0</v>
      </c>
      <c r="M2813">
        <v>0</v>
      </c>
    </row>
    <row r="2814" spans="1:13" x14ac:dyDescent="0.25">
      <c r="A2814">
        <v>2001</v>
      </c>
      <c r="B2814">
        <v>4</v>
      </c>
      <c r="C2814">
        <v>16</v>
      </c>
      <c r="D2814">
        <v>50.25</v>
      </c>
      <c r="E2814">
        <v>-4.2169999999999996</v>
      </c>
      <c r="F2814">
        <v>10</v>
      </c>
      <c r="G2814">
        <v>75650</v>
      </c>
      <c r="H2814">
        <v>6.2526856037233611E-2</v>
      </c>
      <c r="I2814">
        <v>2.6291925241324998</v>
      </c>
      <c r="J2814">
        <v>0.95707697306350215</v>
      </c>
      <c r="K2814">
        <v>2.1654951937278932</v>
      </c>
      <c r="L2814">
        <v>454.52442299105223</v>
      </c>
      <c r="M2814">
        <v>31.373084856594296</v>
      </c>
    </row>
    <row r="2815" spans="1:13" x14ac:dyDescent="0.25">
      <c r="A2815">
        <v>2001</v>
      </c>
      <c r="B2815">
        <v>4</v>
      </c>
      <c r="C2815">
        <v>17</v>
      </c>
      <c r="D2815">
        <v>69.366699999999994</v>
      </c>
      <c r="E2815">
        <v>19.001200000000001</v>
      </c>
      <c r="F2815">
        <v>1</v>
      </c>
      <c r="G2815">
        <v>1875600</v>
      </c>
      <c r="H2815">
        <v>1.5512205407907167</v>
      </c>
      <c r="I2815">
        <v>65.18590215813505</v>
      </c>
      <c r="J2815">
        <v>18.351974929238072</v>
      </c>
      <c r="K2815">
        <v>18.361559211226155</v>
      </c>
      <c r="L2815">
        <v>21.949336563220797</v>
      </c>
      <c r="M2815">
        <v>18.593212268697666</v>
      </c>
    </row>
    <row r="2816" spans="1:13" x14ac:dyDescent="0.25">
      <c r="A2816">
        <v>2001</v>
      </c>
      <c r="B2816">
        <v>4</v>
      </c>
      <c r="C2816">
        <v>17</v>
      </c>
      <c r="D2816">
        <v>69.366699999999994</v>
      </c>
      <c r="E2816">
        <v>19.001200000000001</v>
      </c>
      <c r="F2816">
        <v>2</v>
      </c>
      <c r="G2816">
        <v>2348171.0499999998</v>
      </c>
      <c r="H2816">
        <v>1.9480822947209433</v>
      </c>
      <c r="I2816">
        <v>81.60996391334254</v>
      </c>
      <c r="J2816">
        <v>22.986412513787702</v>
      </c>
      <c r="K2816">
        <v>23.057033496926742</v>
      </c>
      <c r="L2816">
        <v>49.493271933653254</v>
      </c>
      <c r="M2816">
        <v>24.763949746484119</v>
      </c>
    </row>
    <row r="2817" spans="1:13" x14ac:dyDescent="0.25">
      <c r="A2817">
        <v>2001</v>
      </c>
      <c r="B2817">
        <v>4</v>
      </c>
      <c r="C2817">
        <v>17</v>
      </c>
      <c r="D2817">
        <v>69.366699999999994</v>
      </c>
      <c r="E2817">
        <v>19.001200000000001</v>
      </c>
      <c r="F2817">
        <v>3</v>
      </c>
      <c r="G2817">
        <v>1251875</v>
      </c>
      <c r="H2817">
        <v>1.0377859077948675</v>
      </c>
      <c r="I2817">
        <v>43.508531277572679</v>
      </c>
      <c r="J2817">
        <v>12.253310739808443</v>
      </c>
      <c r="K2817">
        <v>12.283261621021209</v>
      </c>
      <c r="L2817">
        <v>23.495065846004461</v>
      </c>
      <c r="M2817">
        <v>13.007177425619682</v>
      </c>
    </row>
    <row r="2818" spans="1:13" x14ac:dyDescent="0.25">
      <c r="A2818">
        <v>2001</v>
      </c>
      <c r="B2818">
        <v>4</v>
      </c>
      <c r="C2818">
        <v>17</v>
      </c>
      <c r="D2818">
        <v>69.366699999999994</v>
      </c>
      <c r="E2818">
        <v>19.001200000000001</v>
      </c>
      <c r="F2818">
        <v>4</v>
      </c>
      <c r="G2818">
        <v>2045000</v>
      </c>
      <c r="H2818">
        <v>1.7128071130027129</v>
      </c>
      <c r="I2818">
        <v>71.07334714938483</v>
      </c>
      <c r="J2818">
        <v>20.047039264512847</v>
      </c>
      <c r="K2818">
        <v>20.266679060073127</v>
      </c>
      <c r="L2818">
        <v>102.48657670995033</v>
      </c>
      <c r="M2818">
        <v>25.575394960461932</v>
      </c>
    </row>
    <row r="2819" spans="1:13" x14ac:dyDescent="0.25">
      <c r="A2819">
        <v>2001</v>
      </c>
      <c r="B2819">
        <v>4</v>
      </c>
      <c r="C2819">
        <v>17</v>
      </c>
      <c r="D2819">
        <v>69.366699999999994</v>
      </c>
      <c r="E2819">
        <v>19.001200000000001</v>
      </c>
      <c r="F2819">
        <v>5</v>
      </c>
      <c r="G2819">
        <v>1095568.18</v>
      </c>
      <c r="H2819">
        <v>0.90850070419855666</v>
      </c>
      <c r="I2819">
        <v>38.076135737388618</v>
      </c>
      <c r="J2819">
        <v>10.723893213286813</v>
      </c>
      <c r="K2819">
        <v>10.752936462995308</v>
      </c>
      <c r="L2819">
        <v>21.624978172744669</v>
      </c>
      <c r="M2819">
        <v>11.454914723051228</v>
      </c>
    </row>
    <row r="2820" spans="1:13" x14ac:dyDescent="0.25">
      <c r="A2820">
        <v>2001</v>
      </c>
      <c r="B2820">
        <v>4</v>
      </c>
      <c r="C2820">
        <v>17</v>
      </c>
      <c r="D2820">
        <v>69.366699999999994</v>
      </c>
      <c r="E2820">
        <v>19.001200000000001</v>
      </c>
      <c r="F2820">
        <v>6</v>
      </c>
      <c r="G2820">
        <v>593150</v>
      </c>
      <c r="H2820">
        <v>0.49353620290495259</v>
      </c>
      <c r="I2820">
        <v>20.614746142619857</v>
      </c>
      <c r="J2820">
        <v>5.8089201812590687</v>
      </c>
      <c r="K2820">
        <v>5.8408677878860189</v>
      </c>
      <c r="L2820">
        <v>17.800125627868155</v>
      </c>
      <c r="M2820">
        <v>6.6130446461243908</v>
      </c>
    </row>
    <row r="2821" spans="1:13" x14ac:dyDescent="0.25">
      <c r="A2821">
        <v>2001</v>
      </c>
      <c r="B2821">
        <v>4</v>
      </c>
      <c r="C2821">
        <v>17</v>
      </c>
      <c r="D2821">
        <v>69.366699999999994</v>
      </c>
      <c r="E2821">
        <v>19.001200000000001</v>
      </c>
      <c r="F2821">
        <v>7</v>
      </c>
      <c r="G2821">
        <v>1316000</v>
      </c>
      <c r="H2821">
        <v>1.0877110713152602</v>
      </c>
      <c r="I2821">
        <v>45.737175965080894</v>
      </c>
      <c r="J2821">
        <v>12.875311720765538</v>
      </c>
      <c r="K2821">
        <v>12.875311720765538</v>
      </c>
      <c r="L2821">
        <v>12.875311720765538</v>
      </c>
      <c r="M2821">
        <v>12.875311720765538</v>
      </c>
    </row>
    <row r="2822" spans="1:13" x14ac:dyDescent="0.25">
      <c r="A2822">
        <v>2001</v>
      </c>
      <c r="B2822">
        <v>4</v>
      </c>
      <c r="C2822">
        <v>17</v>
      </c>
      <c r="D2822">
        <v>69.366699999999994</v>
      </c>
      <c r="E2822">
        <v>19.001200000000001</v>
      </c>
      <c r="F2822">
        <v>8</v>
      </c>
      <c r="G2822">
        <v>938958.33</v>
      </c>
      <c r="H2822">
        <v>0.77846791416933891</v>
      </c>
      <c r="I2822">
        <v>32.633208482590042</v>
      </c>
      <c r="J2822">
        <v>9.1906419387790965</v>
      </c>
      <c r="K2822">
        <v>9.2139370153652376</v>
      </c>
      <c r="L2822">
        <v>17.934209258255812</v>
      </c>
      <c r="M2822">
        <v>9.7769813542026185</v>
      </c>
    </row>
    <row r="2823" spans="1:13" x14ac:dyDescent="0.25">
      <c r="A2823">
        <v>2001</v>
      </c>
      <c r="B2823">
        <v>4</v>
      </c>
      <c r="C2823">
        <v>18</v>
      </c>
      <c r="D2823">
        <v>69.3</v>
      </c>
      <c r="E2823">
        <v>18.21</v>
      </c>
      <c r="F2823">
        <v>1</v>
      </c>
      <c r="G2823">
        <v>4909056.12</v>
      </c>
      <c r="H2823">
        <v>4.1646084817432092</v>
      </c>
      <c r="I2823">
        <v>170.61273828487634</v>
      </c>
      <c r="J2823">
        <v>48.215871532748558</v>
      </c>
      <c r="K2823">
        <v>49.259058648794763</v>
      </c>
      <c r="L2823">
        <v>439.76542245320189</v>
      </c>
      <c r="M2823">
        <v>74.472995931463799</v>
      </c>
    </row>
    <row r="2824" spans="1:13" x14ac:dyDescent="0.25">
      <c r="A2824">
        <v>2001</v>
      </c>
      <c r="B2824">
        <v>4</v>
      </c>
      <c r="C2824">
        <v>18</v>
      </c>
      <c r="D2824">
        <v>69.3</v>
      </c>
      <c r="E2824">
        <v>18.21</v>
      </c>
      <c r="F2824">
        <v>4</v>
      </c>
      <c r="G2824">
        <v>2879671.72</v>
      </c>
      <c r="H2824">
        <v>2.4903256425803959</v>
      </c>
      <c r="I2824">
        <v>100.08210651923036</v>
      </c>
      <c r="J2824">
        <v>28.366391173464667</v>
      </c>
      <c r="K2824">
        <v>29.439379016972488</v>
      </c>
      <c r="L2824">
        <v>431.10133853451492</v>
      </c>
      <c r="M2824">
        <v>55.373602873006277</v>
      </c>
    </row>
    <row r="2825" spans="1:13" x14ac:dyDescent="0.25">
      <c r="A2825">
        <v>2001</v>
      </c>
      <c r="B2825">
        <v>4</v>
      </c>
      <c r="C2825">
        <v>18</v>
      </c>
      <c r="D2825">
        <v>69.3</v>
      </c>
      <c r="E2825">
        <v>18.21</v>
      </c>
      <c r="F2825">
        <v>8</v>
      </c>
      <c r="G2825">
        <v>1770382.65</v>
      </c>
      <c r="H2825">
        <v>1.5479749855342293</v>
      </c>
      <c r="I2825">
        <v>61.529105462443937</v>
      </c>
      <c r="J2825">
        <v>17.468909753053765</v>
      </c>
      <c r="K2825">
        <v>18.293679548707264</v>
      </c>
      <c r="L2825">
        <v>327.03776670448411</v>
      </c>
      <c r="M2825">
        <v>38.228448278467994</v>
      </c>
    </row>
    <row r="2826" spans="1:13" x14ac:dyDescent="0.25">
      <c r="A2826">
        <v>2001</v>
      </c>
      <c r="B2826">
        <v>4</v>
      </c>
      <c r="C2826">
        <v>18</v>
      </c>
      <c r="D2826">
        <v>69.3</v>
      </c>
      <c r="E2826">
        <v>18.21</v>
      </c>
      <c r="F2826">
        <v>12</v>
      </c>
      <c r="G2826">
        <v>4697398.99</v>
      </c>
      <c r="H2826">
        <v>3.8987719769120224</v>
      </c>
      <c r="I2826">
        <v>163.25665971415143</v>
      </c>
      <c r="J2826">
        <v>45.986196145646275</v>
      </c>
      <c r="K2826">
        <v>46.144320664908328</v>
      </c>
      <c r="L2826">
        <v>105.33660754761071</v>
      </c>
      <c r="M2826">
        <v>49.966206163874858</v>
      </c>
    </row>
    <row r="2827" spans="1:13" x14ac:dyDescent="0.25">
      <c r="A2827">
        <v>2001</v>
      </c>
      <c r="B2827">
        <v>4</v>
      </c>
      <c r="C2827">
        <v>18</v>
      </c>
      <c r="D2827">
        <v>69.3</v>
      </c>
      <c r="E2827">
        <v>18.21</v>
      </c>
      <c r="F2827">
        <v>20</v>
      </c>
      <c r="G2827">
        <v>5056363.6399999997</v>
      </c>
      <c r="H2827">
        <v>4.2716920730052257</v>
      </c>
      <c r="I2827">
        <v>175.73236591650223</v>
      </c>
      <c r="J2827">
        <v>49.631435486187698</v>
      </c>
      <c r="K2827">
        <v>50.531777185579216</v>
      </c>
      <c r="L2827">
        <v>387.56542896554458</v>
      </c>
      <c r="M2827">
        <v>72.29312641261852</v>
      </c>
    </row>
    <row r="2828" spans="1:13" x14ac:dyDescent="0.25">
      <c r="A2828">
        <v>2001</v>
      </c>
      <c r="B2828">
        <v>4</v>
      </c>
      <c r="C2828">
        <v>18</v>
      </c>
      <c r="D2828">
        <v>69.3</v>
      </c>
      <c r="E2828">
        <v>18.21</v>
      </c>
      <c r="F2828">
        <v>40</v>
      </c>
      <c r="G2828">
        <v>2343750</v>
      </c>
      <c r="H2828">
        <v>1.9371753977166726</v>
      </c>
      <c r="I2828">
        <v>81.456311677931879</v>
      </c>
      <c r="J2828">
        <v>22.930480125793487</v>
      </c>
      <c r="K2828">
        <v>22.930480125793487</v>
      </c>
      <c r="L2828">
        <v>22.930480125793487</v>
      </c>
      <c r="M2828">
        <v>22.930480125793487</v>
      </c>
    </row>
    <row r="2829" spans="1:13" x14ac:dyDescent="0.25">
      <c r="A2829">
        <v>2001</v>
      </c>
      <c r="B2829">
        <v>4</v>
      </c>
      <c r="C2829">
        <v>18</v>
      </c>
      <c r="D2829">
        <v>69.3</v>
      </c>
      <c r="E2829">
        <v>18.21</v>
      </c>
      <c r="F2829">
        <v>60</v>
      </c>
      <c r="G2829">
        <v>2031250</v>
      </c>
      <c r="H2829">
        <v>1.6788853446877829</v>
      </c>
      <c r="I2829">
        <v>70.595470120874296</v>
      </c>
      <c r="J2829">
        <v>19.873082775687688</v>
      </c>
      <c r="K2829">
        <v>19.873082775687688</v>
      </c>
      <c r="L2829">
        <v>19.873082775687688</v>
      </c>
      <c r="M2829">
        <v>19.873082775687688</v>
      </c>
    </row>
    <row r="2830" spans="1:13" x14ac:dyDescent="0.25">
      <c r="A2830">
        <v>2001</v>
      </c>
      <c r="B2830">
        <v>4</v>
      </c>
      <c r="C2830">
        <v>18</v>
      </c>
      <c r="D2830">
        <v>69.3</v>
      </c>
      <c r="E2830">
        <v>18.21</v>
      </c>
      <c r="F2830">
        <v>100</v>
      </c>
      <c r="G2830">
        <v>787424.24</v>
      </c>
      <c r="H2830">
        <v>0.65082831585866607</v>
      </c>
      <c r="I2830">
        <v>27.366687708244747</v>
      </c>
      <c r="J2830">
        <v>7.7039001113122314</v>
      </c>
      <c r="K2830">
        <v>7.7039001113122314</v>
      </c>
      <c r="L2830">
        <v>7.7039001113122314</v>
      </c>
      <c r="M2830">
        <v>7.7039001113122314</v>
      </c>
    </row>
    <row r="2831" spans="1:13" x14ac:dyDescent="0.25">
      <c r="A2831">
        <v>2001</v>
      </c>
      <c r="B2831">
        <v>4</v>
      </c>
      <c r="C2831">
        <v>20</v>
      </c>
      <c r="D2831">
        <v>69.489999999999995</v>
      </c>
      <c r="E2831">
        <v>19.5</v>
      </c>
      <c r="F2831">
        <v>1</v>
      </c>
      <c r="G2831">
        <v>3437500</v>
      </c>
      <c r="H2831">
        <v>2.8411905833177862</v>
      </c>
      <c r="I2831">
        <v>119.46925712763341</v>
      </c>
      <c r="J2831">
        <v>33.63137085116378</v>
      </c>
      <c r="K2831">
        <v>33.63137085116378</v>
      </c>
      <c r="L2831">
        <v>33.63137085116378</v>
      </c>
      <c r="M2831">
        <v>33.63137085116378</v>
      </c>
    </row>
    <row r="2832" spans="1:13" x14ac:dyDescent="0.25">
      <c r="A2832">
        <v>2001</v>
      </c>
      <c r="B2832">
        <v>4</v>
      </c>
      <c r="C2832">
        <v>20</v>
      </c>
      <c r="D2832">
        <v>69.489999999999995</v>
      </c>
      <c r="E2832">
        <v>19.5</v>
      </c>
      <c r="F2832">
        <v>4</v>
      </c>
      <c r="G2832">
        <v>2899305.56</v>
      </c>
      <c r="H2832">
        <v>2.3963577178859348</v>
      </c>
      <c r="I2832">
        <v>100.76447460049955</v>
      </c>
      <c r="J2832">
        <v>28.365853236131226</v>
      </c>
      <c r="K2832">
        <v>28.365853236131226</v>
      </c>
      <c r="L2832">
        <v>28.365853236131226</v>
      </c>
      <c r="M2832">
        <v>28.365853236131226</v>
      </c>
    </row>
    <row r="2833" spans="1:13" x14ac:dyDescent="0.25">
      <c r="A2833">
        <v>2001</v>
      </c>
      <c r="B2833">
        <v>4</v>
      </c>
      <c r="C2833">
        <v>20</v>
      </c>
      <c r="D2833">
        <v>69.489999999999995</v>
      </c>
      <c r="E2833">
        <v>19.5</v>
      </c>
      <c r="F2833">
        <v>8</v>
      </c>
      <c r="G2833">
        <v>2500000</v>
      </c>
      <c r="H2833">
        <v>2.0663204242311175</v>
      </c>
      <c r="I2833">
        <v>86.886732456460663</v>
      </c>
      <c r="J2833">
        <v>24.459178800846388</v>
      </c>
      <c r="K2833">
        <v>24.459178800846388</v>
      </c>
      <c r="L2833">
        <v>24.459178800846388</v>
      </c>
      <c r="M2833">
        <v>24.459178800846388</v>
      </c>
    </row>
    <row r="2834" spans="1:13" x14ac:dyDescent="0.25">
      <c r="A2834">
        <v>2001</v>
      </c>
      <c r="B2834">
        <v>4</v>
      </c>
      <c r="C2834">
        <v>20</v>
      </c>
      <c r="D2834">
        <v>69.489999999999995</v>
      </c>
      <c r="E2834">
        <v>19.5</v>
      </c>
      <c r="F2834">
        <v>12</v>
      </c>
      <c r="G2834">
        <v>7727678.5700000003</v>
      </c>
      <c r="H2834">
        <v>6.504323273942834</v>
      </c>
      <c r="I2834">
        <v>268.57309616844583</v>
      </c>
      <c r="J2834">
        <v>75.809905131337658</v>
      </c>
      <c r="K2834">
        <v>76.950891059480441</v>
      </c>
      <c r="L2834">
        <v>504.06723394508691</v>
      </c>
      <c r="M2834">
        <v>104.52863544501025</v>
      </c>
    </row>
    <row r="2835" spans="1:13" x14ac:dyDescent="0.25">
      <c r="A2835">
        <v>2001</v>
      </c>
      <c r="B2835">
        <v>4</v>
      </c>
      <c r="C2835">
        <v>20</v>
      </c>
      <c r="D2835">
        <v>69.489999999999995</v>
      </c>
      <c r="E2835">
        <v>19.5</v>
      </c>
      <c r="F2835">
        <v>20</v>
      </c>
      <c r="G2835">
        <v>3460352.23</v>
      </c>
      <c r="H2835">
        <v>2.8975678961570219</v>
      </c>
      <c r="I2835">
        <v>120.26347936525082</v>
      </c>
      <c r="J2835">
        <v>33.92048311971832</v>
      </c>
      <c r="K2835">
        <v>34.285520147012612</v>
      </c>
      <c r="L2835">
        <v>170.93337554130011</v>
      </c>
      <c r="M2835">
        <v>43.108501729582947</v>
      </c>
    </row>
    <row r="2836" spans="1:13" x14ac:dyDescent="0.25">
      <c r="A2836">
        <v>2001</v>
      </c>
      <c r="B2836">
        <v>4</v>
      </c>
      <c r="C2836">
        <v>20</v>
      </c>
      <c r="D2836">
        <v>69.489999999999995</v>
      </c>
      <c r="E2836">
        <v>19.5</v>
      </c>
      <c r="F2836">
        <v>40</v>
      </c>
      <c r="G2836">
        <v>1430250</v>
      </c>
      <c r="H2836">
        <v>1.221514143325154</v>
      </c>
      <c r="I2836">
        <v>49.707899638341146</v>
      </c>
      <c r="J2836">
        <v>14.061921219607276</v>
      </c>
      <c r="K2836">
        <v>14.44529249913068</v>
      </c>
      <c r="L2836">
        <v>157.95638657891632</v>
      </c>
      <c r="M2836">
        <v>23.711414797991139</v>
      </c>
    </row>
    <row r="2837" spans="1:13" x14ac:dyDescent="0.25">
      <c r="A2837">
        <v>2001</v>
      </c>
      <c r="B2837">
        <v>4</v>
      </c>
      <c r="C2837">
        <v>20</v>
      </c>
      <c r="D2837">
        <v>69.489999999999995</v>
      </c>
      <c r="E2837">
        <v>19.5</v>
      </c>
      <c r="F2837">
        <v>60</v>
      </c>
      <c r="G2837">
        <v>1622095.96</v>
      </c>
      <c r="H2837">
        <v>1.438475744971782</v>
      </c>
      <c r="I2837">
        <v>56.375447078090289</v>
      </c>
      <c r="J2837">
        <v>16.040957946875505</v>
      </c>
      <c r="K2837">
        <v>16.992932090193232</v>
      </c>
      <c r="L2837">
        <v>373.3546580208241</v>
      </c>
      <c r="M2837">
        <v>40.00224266844306</v>
      </c>
    </row>
    <row r="2838" spans="1:13" x14ac:dyDescent="0.25">
      <c r="A2838">
        <v>2001</v>
      </c>
      <c r="B2838">
        <v>4</v>
      </c>
      <c r="C2838">
        <v>20</v>
      </c>
      <c r="D2838">
        <v>69.489999999999995</v>
      </c>
      <c r="E2838">
        <v>19.5</v>
      </c>
      <c r="F2838">
        <v>100</v>
      </c>
      <c r="G2838">
        <v>625000</v>
      </c>
      <c r="H2838">
        <v>0.51658010605777938</v>
      </c>
      <c r="I2838">
        <v>21.721683114115166</v>
      </c>
      <c r="J2838">
        <v>6.114794700211597</v>
      </c>
      <c r="K2838">
        <v>6.114794700211597</v>
      </c>
      <c r="L2838">
        <v>6.114794700211597</v>
      </c>
      <c r="M2838">
        <v>6.114794700211597</v>
      </c>
    </row>
    <row r="2839" spans="1:13" x14ac:dyDescent="0.25">
      <c r="A2839">
        <v>2001</v>
      </c>
      <c r="B2839">
        <v>4</v>
      </c>
      <c r="C2839">
        <v>21</v>
      </c>
      <c r="D2839">
        <v>69.3</v>
      </c>
      <c r="E2839">
        <v>18.21</v>
      </c>
      <c r="F2839">
        <v>1</v>
      </c>
      <c r="G2839">
        <v>3598550</v>
      </c>
      <c r="H2839">
        <v>2.9821773907712616</v>
      </c>
      <c r="I2839">
        <v>125.06650043247862</v>
      </c>
      <c r="J2839">
        <v>35.220796155042919</v>
      </c>
      <c r="K2839">
        <v>35.297470410947597</v>
      </c>
      <c r="L2839">
        <v>63.999689226904728</v>
      </c>
      <c r="M2839">
        <v>37.15069487071969</v>
      </c>
    </row>
    <row r="2840" spans="1:13" x14ac:dyDescent="0.25">
      <c r="A2840">
        <v>2001</v>
      </c>
      <c r="B2840">
        <v>4</v>
      </c>
      <c r="C2840">
        <v>21</v>
      </c>
      <c r="D2840">
        <v>69.3</v>
      </c>
      <c r="E2840">
        <v>18.21</v>
      </c>
      <c r="F2840">
        <v>4</v>
      </c>
      <c r="G2840">
        <v>4069628.71</v>
      </c>
      <c r="H2840">
        <v>3.3753574856667896</v>
      </c>
      <c r="I2840">
        <v>141.43869636916048</v>
      </c>
      <c r="J2840">
        <v>39.836353577662855</v>
      </c>
      <c r="K2840">
        <v>39.950226189081654</v>
      </c>
      <c r="L2840">
        <v>82.577266667311193</v>
      </c>
      <c r="M2840">
        <v>42.702538634627885</v>
      </c>
    </row>
    <row r="2841" spans="1:13" x14ac:dyDescent="0.25">
      <c r="A2841">
        <v>2001</v>
      </c>
      <c r="B2841">
        <v>4</v>
      </c>
      <c r="C2841">
        <v>21</v>
      </c>
      <c r="D2841">
        <v>69.3</v>
      </c>
      <c r="E2841">
        <v>18.21</v>
      </c>
      <c r="F2841">
        <v>8</v>
      </c>
      <c r="G2841">
        <v>7196608.9100000001</v>
      </c>
      <c r="H2841">
        <v>5.9631432440005749</v>
      </c>
      <c r="I2841">
        <v>250.11593318278042</v>
      </c>
      <c r="J2841">
        <v>70.435379343387865</v>
      </c>
      <c r="K2841">
        <v>70.580883280128006</v>
      </c>
      <c r="L2841">
        <v>125.04878494572385</v>
      </c>
      <c r="M2841">
        <v>74.097728033016054</v>
      </c>
    </row>
    <row r="2842" spans="1:13" x14ac:dyDescent="0.25">
      <c r="A2842">
        <v>2001</v>
      </c>
      <c r="B2842">
        <v>4</v>
      </c>
      <c r="C2842">
        <v>21</v>
      </c>
      <c r="D2842">
        <v>69.3</v>
      </c>
      <c r="E2842">
        <v>18.21</v>
      </c>
      <c r="F2842">
        <v>12</v>
      </c>
      <c r="G2842">
        <v>3317650</v>
      </c>
      <c r="H2842">
        <v>2.8018457289243197</v>
      </c>
      <c r="I2842">
        <v>115.30390717367069</v>
      </c>
      <c r="J2842">
        <v>32.563182444709845</v>
      </c>
      <c r="K2842">
        <v>33.144628885320344</v>
      </c>
      <c r="L2842">
        <v>250.80312157299522</v>
      </c>
      <c r="M2842">
        <v>47.198247705258702</v>
      </c>
    </row>
    <row r="2843" spans="1:13" x14ac:dyDescent="0.25">
      <c r="A2843">
        <v>2001</v>
      </c>
      <c r="B2843">
        <v>4</v>
      </c>
      <c r="C2843">
        <v>21</v>
      </c>
      <c r="D2843">
        <v>69.3</v>
      </c>
      <c r="E2843">
        <v>18.21</v>
      </c>
      <c r="F2843">
        <v>20</v>
      </c>
      <c r="G2843">
        <v>5806765.3099999996</v>
      </c>
      <c r="H2843">
        <v>5.0976428260481175</v>
      </c>
      <c r="I2843">
        <v>201.81234557097073</v>
      </c>
      <c r="J2843">
        <v>57.33273449229101</v>
      </c>
      <c r="K2843">
        <v>60.236217803443836</v>
      </c>
      <c r="L2843">
        <v>1147.1253221305856</v>
      </c>
      <c r="M2843">
        <v>130.41370080970566</v>
      </c>
    </row>
    <row r="2844" spans="1:13" x14ac:dyDescent="0.25">
      <c r="A2844">
        <v>2001</v>
      </c>
      <c r="B2844">
        <v>4</v>
      </c>
      <c r="C2844">
        <v>21</v>
      </c>
      <c r="D2844">
        <v>69.3</v>
      </c>
      <c r="E2844">
        <v>18.21</v>
      </c>
      <c r="F2844">
        <v>40</v>
      </c>
      <c r="G2844">
        <v>1865470.3</v>
      </c>
      <c r="H2844">
        <v>2.0388894159011639</v>
      </c>
      <c r="I2844">
        <v>64.833847544629364</v>
      </c>
      <c r="J2844">
        <v>19.119979449169325</v>
      </c>
      <c r="K2844">
        <v>23.959567431193868</v>
      </c>
      <c r="L2844">
        <v>1835.6095352095638</v>
      </c>
      <c r="M2844">
        <v>140.9328946279623</v>
      </c>
    </row>
    <row r="2845" spans="1:13" x14ac:dyDescent="0.25">
      <c r="A2845">
        <v>2001</v>
      </c>
      <c r="B2845">
        <v>4</v>
      </c>
      <c r="C2845">
        <v>21</v>
      </c>
      <c r="D2845">
        <v>69.3</v>
      </c>
      <c r="E2845">
        <v>18.21</v>
      </c>
      <c r="F2845">
        <v>60</v>
      </c>
      <c r="G2845">
        <v>1104047.03</v>
      </c>
      <c r="H2845">
        <v>0.92941834676415991</v>
      </c>
      <c r="I2845">
        <v>38.370815565984003</v>
      </c>
      <c r="J2845">
        <v>10.831162375125007</v>
      </c>
      <c r="K2845">
        <v>10.99564510705796</v>
      </c>
      <c r="L2845">
        <v>72.568063485073594</v>
      </c>
      <c r="M2845">
        <v>14.97120924435109</v>
      </c>
    </row>
    <row r="2846" spans="1:13" x14ac:dyDescent="0.25">
      <c r="A2846">
        <v>2001</v>
      </c>
      <c r="B2846">
        <v>4</v>
      </c>
      <c r="C2846">
        <v>21</v>
      </c>
      <c r="D2846">
        <v>69.3</v>
      </c>
      <c r="E2846">
        <v>18.21</v>
      </c>
      <c r="F2846">
        <v>100</v>
      </c>
      <c r="G2846">
        <v>1250000</v>
      </c>
      <c r="H2846">
        <v>1.0331602121155588</v>
      </c>
      <c r="I2846">
        <v>43.443366228230332</v>
      </c>
      <c r="J2846">
        <v>12.229589400423194</v>
      </c>
      <c r="K2846">
        <v>12.229589400423194</v>
      </c>
      <c r="L2846">
        <v>12.229589400423194</v>
      </c>
      <c r="M2846">
        <v>12.229589400423194</v>
      </c>
    </row>
    <row r="2847" spans="1:13" x14ac:dyDescent="0.25">
      <c r="A2847">
        <v>2001</v>
      </c>
      <c r="B2847">
        <v>4</v>
      </c>
      <c r="C2847">
        <v>22</v>
      </c>
      <c r="D2847">
        <v>69.366699999999994</v>
      </c>
      <c r="E2847">
        <v>19.001200000000001</v>
      </c>
      <c r="F2847">
        <v>1</v>
      </c>
      <c r="G2847">
        <v>1732941.18</v>
      </c>
      <c r="H2847">
        <v>1.4332897150136075</v>
      </c>
      <c r="I2847">
        <v>60.227838667777291</v>
      </c>
      <c r="J2847">
        <v>16.956214170615421</v>
      </c>
      <c r="K2847">
        <v>16.965610600676541</v>
      </c>
      <c r="L2847">
        <v>20.483067516572085</v>
      </c>
      <c r="M2847">
        <v>17.192723258221609</v>
      </c>
    </row>
    <row r="2848" spans="1:13" x14ac:dyDescent="0.25">
      <c r="A2848">
        <v>2001</v>
      </c>
      <c r="B2848">
        <v>4</v>
      </c>
      <c r="C2848">
        <v>22</v>
      </c>
      <c r="D2848">
        <v>69.366699999999994</v>
      </c>
      <c r="E2848">
        <v>19.001200000000001</v>
      </c>
      <c r="F2848">
        <v>2</v>
      </c>
      <c r="G2848">
        <v>1572797.03</v>
      </c>
      <c r="H2848">
        <v>1.3168534263074945</v>
      </c>
      <c r="I2848">
        <v>54.662077901570377</v>
      </c>
      <c r="J2848">
        <v>15.417258400283705</v>
      </c>
      <c r="K2848">
        <v>15.581741132216658</v>
      </c>
      <c r="L2848">
        <v>77.15415951023229</v>
      </c>
      <c r="M2848">
        <v>19.55730526950979</v>
      </c>
    </row>
    <row r="2849" spans="1:13" x14ac:dyDescent="0.25">
      <c r="A2849">
        <v>2001</v>
      </c>
      <c r="B2849">
        <v>4</v>
      </c>
      <c r="C2849">
        <v>22</v>
      </c>
      <c r="D2849">
        <v>69.366699999999994</v>
      </c>
      <c r="E2849">
        <v>19.001200000000001</v>
      </c>
      <c r="F2849">
        <v>3</v>
      </c>
      <c r="G2849">
        <v>2220717.8199999998</v>
      </c>
      <c r="H2849">
        <v>1.8899799853089221</v>
      </c>
      <c r="I2849">
        <v>77.180366035053822</v>
      </c>
      <c r="J2849">
        <v>21.822032747731576</v>
      </c>
      <c r="K2849">
        <v>22.352647670913996</v>
      </c>
      <c r="L2849">
        <v>220.98288480197172</v>
      </c>
      <c r="M2849">
        <v>35.177663613477868</v>
      </c>
    </row>
    <row r="2850" spans="1:13" x14ac:dyDescent="0.25">
      <c r="A2850">
        <v>2001</v>
      </c>
      <c r="B2850">
        <v>4</v>
      </c>
      <c r="C2850">
        <v>22</v>
      </c>
      <c r="D2850">
        <v>69.366699999999994</v>
      </c>
      <c r="E2850">
        <v>19.001200000000001</v>
      </c>
      <c r="F2850">
        <v>4</v>
      </c>
      <c r="G2850">
        <v>14670588.24</v>
      </c>
      <c r="H2850">
        <v>12.610569769794228</v>
      </c>
      <c r="I2850">
        <v>509.87179015511128</v>
      </c>
      <c r="J2850">
        <v>144.37987754984184</v>
      </c>
      <c r="K2850">
        <v>149.10154595737811</v>
      </c>
      <c r="L2850">
        <v>1916.6095342706387</v>
      </c>
      <c r="M2850">
        <v>263.22474520508297</v>
      </c>
    </row>
    <row r="2851" spans="1:13" x14ac:dyDescent="0.25">
      <c r="A2851">
        <v>2001</v>
      </c>
      <c r="B2851">
        <v>4</v>
      </c>
      <c r="C2851">
        <v>22</v>
      </c>
      <c r="D2851">
        <v>69.366699999999994</v>
      </c>
      <c r="E2851">
        <v>19.001200000000001</v>
      </c>
      <c r="F2851">
        <v>5</v>
      </c>
      <c r="G2851">
        <v>5042156.8600000003</v>
      </c>
      <c r="H2851">
        <v>4.2366434112116851</v>
      </c>
      <c r="I2851">
        <v>175.23861363933111</v>
      </c>
      <c r="J2851">
        <v>49.451700099546862</v>
      </c>
      <c r="K2851">
        <v>50.125105489500569</v>
      </c>
      <c r="L2851">
        <v>302.20748472151524</v>
      </c>
      <c r="M2851">
        <v>66.401381343498002</v>
      </c>
    </row>
    <row r="2852" spans="1:13" x14ac:dyDescent="0.25">
      <c r="A2852">
        <v>2001</v>
      </c>
      <c r="B2852">
        <v>4</v>
      </c>
      <c r="C2852">
        <v>22</v>
      </c>
      <c r="D2852">
        <v>69.366699999999994</v>
      </c>
      <c r="E2852">
        <v>19.001200000000001</v>
      </c>
      <c r="F2852">
        <v>6</v>
      </c>
      <c r="G2852">
        <v>1841747.58</v>
      </c>
      <c r="H2852">
        <v>1.5875580996357952</v>
      </c>
      <c r="I2852">
        <v>64.009371694317551</v>
      </c>
      <c r="J2852">
        <v>18.133204902352823</v>
      </c>
      <c r="K2852">
        <v>18.769055401502452</v>
      </c>
      <c r="L2852">
        <v>256.79314765375057</v>
      </c>
      <c r="M2852">
        <v>34.137625775987807</v>
      </c>
    </row>
    <row r="2853" spans="1:13" x14ac:dyDescent="0.25">
      <c r="A2853">
        <v>2001</v>
      </c>
      <c r="B2853">
        <v>4</v>
      </c>
      <c r="C2853">
        <v>22</v>
      </c>
      <c r="D2853">
        <v>69.366699999999994</v>
      </c>
      <c r="E2853">
        <v>19.001200000000001</v>
      </c>
      <c r="F2853">
        <v>7</v>
      </c>
      <c r="G2853">
        <v>1430800</v>
      </c>
      <c r="H2853">
        <v>1.1904709509204594</v>
      </c>
      <c r="I2853">
        <v>49.727014719481566</v>
      </c>
      <c r="J2853">
        <v>14.012242216829016</v>
      </c>
      <c r="K2853">
        <v>14.088916472733697</v>
      </c>
      <c r="L2853">
        <v>42.791135288690825</v>
      </c>
      <c r="M2853">
        <v>15.942140932505788</v>
      </c>
    </row>
    <row r="2854" spans="1:13" x14ac:dyDescent="0.25">
      <c r="A2854">
        <v>2001</v>
      </c>
      <c r="B2854">
        <v>4</v>
      </c>
      <c r="C2854">
        <v>22</v>
      </c>
      <c r="D2854">
        <v>69.366699999999994</v>
      </c>
      <c r="E2854">
        <v>19.001200000000001</v>
      </c>
      <c r="F2854">
        <v>8</v>
      </c>
      <c r="G2854">
        <v>558627.44999999995</v>
      </c>
      <c r="H2854">
        <v>0.47748307683215502</v>
      </c>
      <c r="I2854">
        <v>19.414925516393943</v>
      </c>
      <c r="J2854">
        <v>5.4929799669439365</v>
      </c>
      <c r="K2854">
        <v>5.6464537133712751</v>
      </c>
      <c r="L2854">
        <v>63.097771636018265</v>
      </c>
      <c r="M2854">
        <v>9.3559295661997517</v>
      </c>
    </row>
    <row r="2855" spans="1:13" x14ac:dyDescent="0.25">
      <c r="A2855">
        <v>2001</v>
      </c>
      <c r="B2855">
        <v>4</v>
      </c>
      <c r="C2855">
        <v>23</v>
      </c>
      <c r="D2855">
        <v>50.25</v>
      </c>
      <c r="E2855">
        <v>-4.2169999999999996</v>
      </c>
      <c r="F2855">
        <v>10</v>
      </c>
      <c r="G2855">
        <v>3006240</v>
      </c>
      <c r="H2855">
        <v>2.4847420448562216</v>
      </c>
      <c r="I2855">
        <v>104.48094823196412</v>
      </c>
      <c r="J2855">
        <v>38.033087633872078</v>
      </c>
      <c r="K2855">
        <v>86.054174106973463</v>
      </c>
      <c r="L2855">
        <v>18062.253818540925</v>
      </c>
      <c r="M2855">
        <v>1246.7286532622345</v>
      </c>
    </row>
    <row r="2856" spans="1:13" x14ac:dyDescent="0.25">
      <c r="A2856">
        <v>2001</v>
      </c>
      <c r="B2856">
        <v>4</v>
      </c>
      <c r="C2856">
        <v>23</v>
      </c>
      <c r="D2856">
        <v>69.489999999999995</v>
      </c>
      <c r="E2856">
        <v>19.5</v>
      </c>
      <c r="F2856">
        <v>1</v>
      </c>
      <c r="G2856">
        <v>7274411.7599999998</v>
      </c>
      <c r="H2856">
        <v>6.6677450346340041</v>
      </c>
      <c r="I2856">
        <v>252.81994734770046</v>
      </c>
      <c r="J2856">
        <v>72.3158520561513</v>
      </c>
      <c r="K2856">
        <v>78.695976951480219</v>
      </c>
      <c r="L2856">
        <v>2467.0300880320124</v>
      </c>
      <c r="M2856">
        <v>232.90423594160944</v>
      </c>
    </row>
    <row r="2857" spans="1:13" x14ac:dyDescent="0.25">
      <c r="A2857">
        <v>2001</v>
      </c>
      <c r="B2857">
        <v>4</v>
      </c>
      <c r="C2857">
        <v>23</v>
      </c>
      <c r="D2857">
        <v>69.489999999999995</v>
      </c>
      <c r="E2857">
        <v>19.5</v>
      </c>
      <c r="F2857">
        <v>4</v>
      </c>
      <c r="G2857">
        <v>9413153.5899999999</v>
      </c>
      <c r="H2857">
        <v>8.3554871624762335</v>
      </c>
      <c r="I2857">
        <v>327.15126301836091</v>
      </c>
      <c r="J2857">
        <v>93.100775321092613</v>
      </c>
      <c r="K2857">
        <v>98.702046798916555</v>
      </c>
      <c r="L2857">
        <v>2195.4803944616078</v>
      </c>
      <c r="M2857">
        <v>234.08534052701958</v>
      </c>
    </row>
    <row r="2858" spans="1:13" x14ac:dyDescent="0.25">
      <c r="A2858">
        <v>2001</v>
      </c>
      <c r="B2858">
        <v>4</v>
      </c>
      <c r="C2858">
        <v>23</v>
      </c>
      <c r="D2858">
        <v>69.489999999999995</v>
      </c>
      <c r="E2858">
        <v>19.5</v>
      </c>
      <c r="F2858">
        <v>8</v>
      </c>
      <c r="G2858">
        <v>7021138.6100000003</v>
      </c>
      <c r="H2858">
        <v>6.0429106262927297</v>
      </c>
      <c r="I2858">
        <v>244.01751677871843</v>
      </c>
      <c r="J2858">
        <v>69.111596937046755</v>
      </c>
      <c r="K2858">
        <v>71.44598634969141</v>
      </c>
      <c r="L2858">
        <v>945.30064503298718</v>
      </c>
      <c r="M2858">
        <v>127.86841271825273</v>
      </c>
    </row>
    <row r="2859" spans="1:13" x14ac:dyDescent="0.25">
      <c r="A2859">
        <v>2001</v>
      </c>
      <c r="B2859">
        <v>4</v>
      </c>
      <c r="C2859">
        <v>23</v>
      </c>
      <c r="D2859">
        <v>69.489999999999995</v>
      </c>
      <c r="E2859">
        <v>19.5</v>
      </c>
      <c r="F2859">
        <v>12</v>
      </c>
      <c r="G2859">
        <v>9314316.6699999999</v>
      </c>
      <c r="H2859">
        <v>7.8553231416881992</v>
      </c>
      <c r="I2859">
        <v>323.71621620841665</v>
      </c>
      <c r="J2859">
        <v>91.402272181714693</v>
      </c>
      <c r="K2859">
        <v>92.928835371618476</v>
      </c>
      <c r="L2859">
        <v>664.38205909086128</v>
      </c>
      <c r="M2859">
        <v>129.82602086807009</v>
      </c>
    </row>
    <row r="2860" spans="1:13" x14ac:dyDescent="0.25">
      <c r="A2860">
        <v>2001</v>
      </c>
      <c r="B2860">
        <v>4</v>
      </c>
      <c r="C2860">
        <v>23</v>
      </c>
      <c r="D2860">
        <v>69.489999999999995</v>
      </c>
      <c r="E2860">
        <v>19.5</v>
      </c>
      <c r="F2860">
        <v>20</v>
      </c>
      <c r="G2860">
        <v>7910453.7999999998</v>
      </c>
      <c r="H2860">
        <v>6.6989070427525679</v>
      </c>
      <c r="I2860">
        <v>274.92539317191705</v>
      </c>
      <c r="J2860">
        <v>77.674184597378186</v>
      </c>
      <c r="K2860">
        <v>79.238879332385665</v>
      </c>
      <c r="L2860">
        <v>664.96625463540681</v>
      </c>
      <c r="M2860">
        <v>117.05770810064055</v>
      </c>
    </row>
    <row r="2861" spans="1:13" x14ac:dyDescent="0.25">
      <c r="A2861">
        <v>2001</v>
      </c>
      <c r="B2861">
        <v>4</v>
      </c>
      <c r="C2861">
        <v>23</v>
      </c>
      <c r="D2861">
        <v>69.489999999999995</v>
      </c>
      <c r="E2861">
        <v>19.5</v>
      </c>
      <c r="F2861">
        <v>40</v>
      </c>
      <c r="G2861">
        <v>703125</v>
      </c>
      <c r="H2861">
        <v>0.58115261931500173</v>
      </c>
      <c r="I2861">
        <v>24.436893503379562</v>
      </c>
      <c r="J2861">
        <v>6.8791440377380466</v>
      </c>
      <c r="K2861">
        <v>6.8791440377380466</v>
      </c>
      <c r="L2861">
        <v>6.8791440377380466</v>
      </c>
      <c r="M2861">
        <v>6.8791440377380466</v>
      </c>
    </row>
    <row r="2862" spans="1:13" x14ac:dyDescent="0.25">
      <c r="A2862">
        <v>2001</v>
      </c>
      <c r="B2862">
        <v>4</v>
      </c>
      <c r="C2862">
        <v>23</v>
      </c>
      <c r="D2862">
        <v>69.489999999999995</v>
      </c>
      <c r="E2862">
        <v>19.5</v>
      </c>
      <c r="F2862">
        <v>60</v>
      </c>
      <c r="G2862">
        <v>857301.78</v>
      </c>
      <c r="H2862">
        <v>0.83334774065208084</v>
      </c>
      <c r="I2862">
        <v>29.795260157323</v>
      </c>
      <c r="J2862">
        <v>8.605653420188375</v>
      </c>
      <c r="K2862">
        <v>9.8204895955480538</v>
      </c>
      <c r="L2862">
        <v>464.58191270034638</v>
      </c>
      <c r="M2862">
        <v>39.183201867465961</v>
      </c>
    </row>
    <row r="2863" spans="1:13" x14ac:dyDescent="0.25">
      <c r="A2863">
        <v>2001</v>
      </c>
      <c r="B2863">
        <v>4</v>
      </c>
      <c r="C2863">
        <v>23</v>
      </c>
      <c r="D2863">
        <v>69.489999999999995</v>
      </c>
      <c r="E2863">
        <v>19.5</v>
      </c>
      <c r="F2863">
        <v>100</v>
      </c>
      <c r="G2863">
        <v>625000</v>
      </c>
      <c r="H2863">
        <v>0.51658010605777938</v>
      </c>
      <c r="I2863">
        <v>21.721683114115166</v>
      </c>
      <c r="J2863">
        <v>6.114794700211597</v>
      </c>
      <c r="K2863">
        <v>6.114794700211597</v>
      </c>
      <c r="L2863">
        <v>6.114794700211597</v>
      </c>
      <c r="M2863">
        <v>6.114794700211597</v>
      </c>
    </row>
    <row r="2864" spans="1:13" x14ac:dyDescent="0.25">
      <c r="A2864">
        <v>2001</v>
      </c>
      <c r="B2864">
        <v>4</v>
      </c>
      <c r="C2864">
        <v>24</v>
      </c>
      <c r="D2864">
        <v>69.3</v>
      </c>
      <c r="E2864">
        <v>18.21</v>
      </c>
      <c r="F2864">
        <v>1</v>
      </c>
      <c r="G2864">
        <v>2832205.88</v>
      </c>
      <c r="H2864">
        <v>2.3732256260455933</v>
      </c>
      <c r="I2864">
        <v>98.432445822869894</v>
      </c>
      <c r="J2864">
        <v>27.76588274688018</v>
      </c>
      <c r="K2864">
        <v>28.08066059811912</v>
      </c>
      <c r="L2864">
        <v>145.91451053999273</v>
      </c>
      <c r="M2864">
        <v>35.688872851730302</v>
      </c>
    </row>
    <row r="2865" spans="1:13" x14ac:dyDescent="0.25">
      <c r="A2865">
        <v>2001</v>
      </c>
      <c r="B2865">
        <v>4</v>
      </c>
      <c r="C2865">
        <v>24</v>
      </c>
      <c r="D2865">
        <v>69.3</v>
      </c>
      <c r="E2865">
        <v>18.21</v>
      </c>
      <c r="F2865">
        <v>4</v>
      </c>
      <c r="G2865">
        <v>3769500</v>
      </c>
      <c r="H2865">
        <v>3.1475878714114858</v>
      </c>
      <c r="I2865">
        <v>131.00781519785139</v>
      </c>
      <c r="J2865">
        <v>36.935470130876169</v>
      </c>
      <c r="K2865">
        <v>37.246959295488935</v>
      </c>
      <c r="L2865">
        <v>153.84972323531477</v>
      </c>
      <c r="M2865">
        <v>44.775683663313053</v>
      </c>
    </row>
    <row r="2866" spans="1:13" x14ac:dyDescent="0.25">
      <c r="A2866">
        <v>2001</v>
      </c>
      <c r="B2866">
        <v>4</v>
      </c>
      <c r="C2866">
        <v>24</v>
      </c>
      <c r="D2866">
        <v>69.3</v>
      </c>
      <c r="E2866">
        <v>18.21</v>
      </c>
      <c r="F2866">
        <v>8</v>
      </c>
      <c r="G2866">
        <v>4698813.13</v>
      </c>
      <c r="H2866">
        <v>3.9022607135989222</v>
      </c>
      <c r="I2866">
        <v>163.30580771568583</v>
      </c>
      <c r="J2866">
        <v>46.004086969581344</v>
      </c>
      <c r="K2866">
        <v>46.184800683061113</v>
      </c>
      <c r="L2866">
        <v>113.83312000667966</v>
      </c>
      <c r="M2866">
        <v>50.552669273182246</v>
      </c>
    </row>
    <row r="2867" spans="1:13" x14ac:dyDescent="0.25">
      <c r="A2867">
        <v>2001</v>
      </c>
      <c r="B2867">
        <v>4</v>
      </c>
      <c r="C2867">
        <v>24</v>
      </c>
      <c r="D2867">
        <v>69.3</v>
      </c>
      <c r="E2867">
        <v>18.21</v>
      </c>
      <c r="F2867">
        <v>12</v>
      </c>
      <c r="G2867">
        <v>6257400</v>
      </c>
      <c r="H2867">
        <v>5.1840571395254651</v>
      </c>
      <c r="I2867">
        <v>217.47401586922277</v>
      </c>
      <c r="J2867">
        <v>61.241567221556416</v>
      </c>
      <c r="K2867">
        <v>61.359773366076134</v>
      </c>
      <c r="L2867">
        <v>105.60902737401004</v>
      </c>
      <c r="M2867">
        <v>64.216827741558106</v>
      </c>
    </row>
    <row r="2868" spans="1:13" x14ac:dyDescent="0.25">
      <c r="A2868">
        <v>2001</v>
      </c>
      <c r="B2868">
        <v>4</v>
      </c>
      <c r="C2868">
        <v>24</v>
      </c>
      <c r="D2868">
        <v>69.3</v>
      </c>
      <c r="E2868">
        <v>18.21</v>
      </c>
      <c r="F2868">
        <v>20</v>
      </c>
      <c r="G2868">
        <v>6275490.2000000002</v>
      </c>
      <c r="H2868">
        <v>5.2286863448469738</v>
      </c>
      <c r="I2868">
        <v>218.10273521621633</v>
      </c>
      <c r="J2868">
        <v>61.470433234221503</v>
      </c>
      <c r="K2868">
        <v>61.877608675442644</v>
      </c>
      <c r="L2868">
        <v>214.29954577179899</v>
      </c>
      <c r="M2868">
        <v>71.719079951376514</v>
      </c>
    </row>
    <row r="2869" spans="1:13" x14ac:dyDescent="0.25">
      <c r="A2869">
        <v>2001</v>
      </c>
      <c r="B2869">
        <v>4</v>
      </c>
      <c r="C2869">
        <v>24</v>
      </c>
      <c r="D2869">
        <v>69.3</v>
      </c>
      <c r="E2869">
        <v>18.21</v>
      </c>
      <c r="F2869">
        <v>40</v>
      </c>
      <c r="G2869">
        <v>4717803.03</v>
      </c>
      <c r="H2869">
        <v>3.9491095127351903</v>
      </c>
      <c r="I2869">
        <v>163.96579585995579</v>
      </c>
      <c r="J2869">
        <v>46.244335429737042</v>
      </c>
      <c r="K2869">
        <v>46.728390070759374</v>
      </c>
      <c r="L2869">
        <v>227.92926462211631</v>
      </c>
      <c r="M2869">
        <v>58.428039321010935</v>
      </c>
    </row>
    <row r="2870" spans="1:13" x14ac:dyDescent="0.25">
      <c r="A2870">
        <v>2001</v>
      </c>
      <c r="B2870">
        <v>4</v>
      </c>
      <c r="C2870">
        <v>24</v>
      </c>
      <c r="D2870">
        <v>69.3</v>
      </c>
      <c r="E2870">
        <v>18.21</v>
      </c>
      <c r="F2870">
        <v>60</v>
      </c>
      <c r="G2870">
        <v>2695562.71</v>
      </c>
      <c r="H2870">
        <v>2.2924513882329829</v>
      </c>
      <c r="I2870">
        <v>93.683454401352833</v>
      </c>
      <c r="J2870">
        <v>26.485237548466678</v>
      </c>
      <c r="K2870">
        <v>27.113211045726363</v>
      </c>
      <c r="L2870">
        <v>262.18862868494841</v>
      </c>
      <c r="M2870">
        <v>42.29139349404447</v>
      </c>
    </row>
    <row r="2871" spans="1:13" x14ac:dyDescent="0.25">
      <c r="A2871">
        <v>2001</v>
      </c>
      <c r="B2871">
        <v>4</v>
      </c>
      <c r="C2871">
        <v>24</v>
      </c>
      <c r="D2871">
        <v>69.3</v>
      </c>
      <c r="E2871">
        <v>18.21</v>
      </c>
      <c r="F2871">
        <v>100</v>
      </c>
      <c r="G2871">
        <v>1250000</v>
      </c>
      <c r="H2871">
        <v>1.0331602121155588</v>
      </c>
      <c r="I2871">
        <v>43.443366228230332</v>
      </c>
      <c r="J2871">
        <v>12.229589400423194</v>
      </c>
      <c r="K2871">
        <v>12.229589400423194</v>
      </c>
      <c r="L2871">
        <v>12.229589400423194</v>
      </c>
      <c r="M2871">
        <v>12.229589400423194</v>
      </c>
    </row>
    <row r="2872" spans="1:13" x14ac:dyDescent="0.25">
      <c r="A2872">
        <v>2001</v>
      </c>
      <c r="B2872">
        <v>4</v>
      </c>
      <c r="C2872">
        <v>25</v>
      </c>
      <c r="D2872">
        <v>69.366699999999994</v>
      </c>
      <c r="E2872">
        <v>19.001200000000001</v>
      </c>
      <c r="F2872">
        <v>1</v>
      </c>
      <c r="G2872">
        <v>536378.87</v>
      </c>
      <c r="H2872">
        <v>0.44333224568280294</v>
      </c>
      <c r="I2872">
        <v>18.641682949195477</v>
      </c>
      <c r="J2872">
        <v>5.247754674530376</v>
      </c>
      <c r="K2872">
        <v>5.247754674530376</v>
      </c>
      <c r="L2872">
        <v>5.247754674530376</v>
      </c>
      <c r="M2872">
        <v>5.247754674530376</v>
      </c>
    </row>
    <row r="2873" spans="1:13" x14ac:dyDescent="0.25">
      <c r="A2873">
        <v>2001</v>
      </c>
      <c r="B2873">
        <v>4</v>
      </c>
      <c r="C2873">
        <v>25</v>
      </c>
      <c r="D2873">
        <v>69.366699999999994</v>
      </c>
      <c r="E2873">
        <v>19.001200000000001</v>
      </c>
      <c r="F2873">
        <v>2</v>
      </c>
      <c r="G2873">
        <v>360198.02</v>
      </c>
      <c r="H2873">
        <v>0.31558074709030048</v>
      </c>
      <c r="I2873">
        <v>12.518571598034747</v>
      </c>
      <c r="J2873">
        <v>3.5552915920527135</v>
      </c>
      <c r="K2873">
        <v>3.7292637215820692</v>
      </c>
      <c r="L2873">
        <v>68.853940455807603</v>
      </c>
      <c r="M2873">
        <v>7.9341875510777413</v>
      </c>
    </row>
    <row r="2874" spans="1:13" x14ac:dyDescent="0.25">
      <c r="A2874">
        <v>2001</v>
      </c>
      <c r="B2874">
        <v>4</v>
      </c>
      <c r="C2874">
        <v>25</v>
      </c>
      <c r="D2874">
        <v>69.366699999999994</v>
      </c>
      <c r="E2874">
        <v>19.001200000000001</v>
      </c>
      <c r="F2874">
        <v>3</v>
      </c>
      <c r="G2874">
        <v>724750</v>
      </c>
      <c r="H2874">
        <v>0.59902629098460092</v>
      </c>
      <c r="I2874">
        <v>25.188463739127947</v>
      </c>
      <c r="J2874">
        <v>7.0907159343653676</v>
      </c>
      <c r="K2874">
        <v>7.0907159343653676</v>
      </c>
      <c r="L2874">
        <v>7.0907159343653676</v>
      </c>
      <c r="M2874">
        <v>7.0907159343653676</v>
      </c>
    </row>
    <row r="2875" spans="1:13" x14ac:dyDescent="0.25">
      <c r="A2875">
        <v>2001</v>
      </c>
      <c r="B2875">
        <v>4</v>
      </c>
      <c r="C2875">
        <v>25</v>
      </c>
      <c r="D2875">
        <v>69.366699999999994</v>
      </c>
      <c r="E2875">
        <v>19.001200000000001</v>
      </c>
      <c r="F2875">
        <v>4</v>
      </c>
      <c r="G2875">
        <v>407789.48000000004</v>
      </c>
      <c r="H2875">
        <v>0.34292079409209353</v>
      </c>
      <c r="I2875">
        <v>14.172598178927688</v>
      </c>
      <c r="J2875">
        <v>3.9999417106314659</v>
      </c>
      <c r="K2875">
        <v>4.0571111540002276</v>
      </c>
      <c r="L2875">
        <v>25.457904077202262</v>
      </c>
      <c r="M2875">
        <v>5.4389023373963372</v>
      </c>
    </row>
    <row r="2876" spans="1:13" x14ac:dyDescent="0.25">
      <c r="A2876">
        <v>2001</v>
      </c>
      <c r="B2876">
        <v>4</v>
      </c>
      <c r="C2876">
        <v>25</v>
      </c>
      <c r="D2876">
        <v>69.366699999999994</v>
      </c>
      <c r="E2876">
        <v>19.001200000000001</v>
      </c>
      <c r="F2876">
        <v>5</v>
      </c>
      <c r="G2876">
        <v>3565664.99</v>
      </c>
      <c r="H2876">
        <v>3.2713027102514789</v>
      </c>
      <c r="I2876">
        <v>123.9235920061994</v>
      </c>
      <c r="J2876">
        <v>35.451981450492887</v>
      </c>
      <c r="K2876">
        <v>38.60855561820081</v>
      </c>
      <c r="L2876">
        <v>1220.2396181091515</v>
      </c>
      <c r="M2876">
        <v>114.90327002603851</v>
      </c>
    </row>
    <row r="2877" spans="1:13" x14ac:dyDescent="0.25">
      <c r="A2877">
        <v>2001</v>
      </c>
      <c r="B2877">
        <v>4</v>
      </c>
      <c r="C2877">
        <v>25</v>
      </c>
      <c r="D2877">
        <v>69.366699999999994</v>
      </c>
      <c r="E2877">
        <v>19.001200000000001</v>
      </c>
      <c r="F2877">
        <v>6</v>
      </c>
      <c r="G2877">
        <v>628366.34</v>
      </c>
      <c r="H2877">
        <v>0.52488499373409081</v>
      </c>
      <c r="I2877">
        <v>21.838679227290157</v>
      </c>
      <c r="J2877">
        <v>6.1573835501455374</v>
      </c>
      <c r="K2877">
        <v>6.2111568031918214</v>
      </c>
      <c r="L2877">
        <v>26.340620821714555</v>
      </c>
      <c r="M2877">
        <v>7.5108617256729007</v>
      </c>
    </row>
    <row r="2878" spans="1:13" x14ac:dyDescent="0.25">
      <c r="A2878">
        <v>2001</v>
      </c>
      <c r="B2878">
        <v>4</v>
      </c>
      <c r="C2878">
        <v>25</v>
      </c>
      <c r="D2878">
        <v>69.366699999999994</v>
      </c>
      <c r="E2878">
        <v>19.001200000000001</v>
      </c>
      <c r="F2878">
        <v>7</v>
      </c>
      <c r="G2878">
        <v>1447326.74</v>
      </c>
      <c r="H2878">
        <v>1.2170469415189309</v>
      </c>
      <c r="I2878">
        <v>50.301396494184566</v>
      </c>
      <c r="J2878">
        <v>14.196512663349026</v>
      </c>
      <c r="K2878">
        <v>14.39895298566759</v>
      </c>
      <c r="L2878">
        <v>90.180404788522793</v>
      </c>
      <c r="M2878">
        <v>19.291955891770893</v>
      </c>
    </row>
    <row r="2879" spans="1:13" x14ac:dyDescent="0.25">
      <c r="A2879">
        <v>2001</v>
      </c>
      <c r="B2879">
        <v>4</v>
      </c>
      <c r="C2879">
        <v>25</v>
      </c>
      <c r="D2879">
        <v>69.366699999999994</v>
      </c>
      <c r="E2879">
        <v>19.001200000000001</v>
      </c>
      <c r="F2879">
        <v>8</v>
      </c>
      <c r="G2879">
        <v>78888.89</v>
      </c>
      <c r="H2879">
        <v>9.039151848765159E-2</v>
      </c>
      <c r="I2879">
        <v>2.7417591516868622</v>
      </c>
      <c r="J2879">
        <v>0.8158524786524044</v>
      </c>
      <c r="K2879">
        <v>1.0611069067779768</v>
      </c>
      <c r="L2879">
        <v>92.869578715017653</v>
      </c>
      <c r="M2879">
        <v>6.9889310467965604</v>
      </c>
    </row>
    <row r="2880" spans="1:13" x14ac:dyDescent="0.25">
      <c r="A2880">
        <v>2001</v>
      </c>
      <c r="B2880">
        <v>4</v>
      </c>
      <c r="C2880">
        <v>26</v>
      </c>
      <c r="D2880">
        <v>69.489999999999995</v>
      </c>
      <c r="E2880">
        <v>19.5</v>
      </c>
      <c r="F2880">
        <v>1</v>
      </c>
      <c r="G2880">
        <v>6263131.3099999996</v>
      </c>
      <c r="H2880">
        <v>5.1981964973408132</v>
      </c>
      <c r="I2880">
        <v>217.67320578866079</v>
      </c>
      <c r="J2880">
        <v>61.314076208026854</v>
      </c>
      <c r="K2880">
        <v>61.523833171215124</v>
      </c>
      <c r="L2880">
        <v>140.04419420458305</v>
      </c>
      <c r="M2880">
        <v>66.593680021392174</v>
      </c>
    </row>
    <row r="2881" spans="1:13" x14ac:dyDescent="0.25">
      <c r="A2881">
        <v>2001</v>
      </c>
      <c r="B2881">
        <v>4</v>
      </c>
      <c r="C2881">
        <v>26</v>
      </c>
      <c r="D2881">
        <v>69.489999999999995</v>
      </c>
      <c r="E2881">
        <v>19.5</v>
      </c>
      <c r="F2881">
        <v>4</v>
      </c>
      <c r="G2881">
        <v>2682750</v>
      </c>
      <c r="H2881">
        <v>2.2608419496797909</v>
      </c>
      <c r="I2881">
        <v>93.238152599027941</v>
      </c>
      <c r="J2881">
        <v>26.323139072544134</v>
      </c>
      <c r="K2881">
        <v>26.746444860351225</v>
      </c>
      <c r="L2881">
        <v>185.20661124011454</v>
      </c>
      <c r="M2881">
        <v>36.977788232009644</v>
      </c>
    </row>
    <row r="2882" spans="1:13" x14ac:dyDescent="0.25">
      <c r="A2882">
        <v>2001</v>
      </c>
      <c r="B2882">
        <v>4</v>
      </c>
      <c r="C2882">
        <v>26</v>
      </c>
      <c r="D2882">
        <v>69.489999999999995</v>
      </c>
      <c r="E2882">
        <v>19.5</v>
      </c>
      <c r="F2882">
        <v>8</v>
      </c>
      <c r="G2882">
        <v>7001138.6100000003</v>
      </c>
      <c r="H2882">
        <v>5.9935698723801041</v>
      </c>
      <c r="I2882">
        <v>243.32242291906675</v>
      </c>
      <c r="J2882">
        <v>68.858569316937448</v>
      </c>
      <c r="K2882">
        <v>70.873482663312586</v>
      </c>
      <c r="L2882">
        <v>825.1355629467871</v>
      </c>
      <c r="M2882">
        <v>119.5741404494902</v>
      </c>
    </row>
    <row r="2883" spans="1:13" x14ac:dyDescent="0.25">
      <c r="A2883">
        <v>2001</v>
      </c>
      <c r="B2883">
        <v>4</v>
      </c>
      <c r="C2883">
        <v>26</v>
      </c>
      <c r="D2883">
        <v>69.489999999999995</v>
      </c>
      <c r="E2883">
        <v>19.5</v>
      </c>
      <c r="F2883">
        <v>12</v>
      </c>
      <c r="G2883">
        <v>6406250</v>
      </c>
      <c r="H2883">
        <v>5.2949460870922387</v>
      </c>
      <c r="I2883">
        <v>222.64725191968046</v>
      </c>
      <c r="J2883">
        <v>62.676645677168864</v>
      </c>
      <c r="K2883">
        <v>62.676645677168864</v>
      </c>
      <c r="L2883">
        <v>62.676645677168864</v>
      </c>
      <c r="M2883">
        <v>62.676645677168864</v>
      </c>
    </row>
    <row r="2884" spans="1:13" x14ac:dyDescent="0.25">
      <c r="A2884">
        <v>2001</v>
      </c>
      <c r="B2884">
        <v>4</v>
      </c>
      <c r="C2884">
        <v>26</v>
      </c>
      <c r="D2884">
        <v>69.489999999999995</v>
      </c>
      <c r="E2884">
        <v>19.5</v>
      </c>
      <c r="F2884">
        <v>20</v>
      </c>
      <c r="G2884">
        <v>13949466.67</v>
      </c>
      <c r="H2884">
        <v>11.856854127183189</v>
      </c>
      <c r="I2884">
        <v>484.80943138664207</v>
      </c>
      <c r="J2884">
        <v>137.04901224471666</v>
      </c>
      <c r="K2884">
        <v>140.23525359889052</v>
      </c>
      <c r="L2884">
        <v>1332.9719221052055</v>
      </c>
      <c r="M2884">
        <v>217.24702688082553</v>
      </c>
    </row>
    <row r="2885" spans="1:13" x14ac:dyDescent="0.25">
      <c r="A2885">
        <v>2001</v>
      </c>
      <c r="B2885">
        <v>4</v>
      </c>
      <c r="C2885">
        <v>26</v>
      </c>
      <c r="D2885">
        <v>69.489999999999995</v>
      </c>
      <c r="E2885">
        <v>19.5</v>
      </c>
      <c r="F2885">
        <v>40</v>
      </c>
      <c r="G2885">
        <v>1250000</v>
      </c>
      <c r="H2885">
        <v>1.0331602121155588</v>
      </c>
      <c r="I2885">
        <v>43.443366228230332</v>
      </c>
      <c r="J2885">
        <v>12.229589400423194</v>
      </c>
      <c r="K2885">
        <v>12.229589400423194</v>
      </c>
      <c r="L2885">
        <v>12.229589400423194</v>
      </c>
      <c r="M2885">
        <v>12.229589400423194</v>
      </c>
    </row>
    <row r="2886" spans="1:13" x14ac:dyDescent="0.25">
      <c r="A2886">
        <v>2001</v>
      </c>
      <c r="B2886">
        <v>4</v>
      </c>
      <c r="C2886">
        <v>26</v>
      </c>
      <c r="D2886">
        <v>69.489999999999995</v>
      </c>
      <c r="E2886">
        <v>19.5</v>
      </c>
      <c r="F2886">
        <v>60</v>
      </c>
      <c r="G2886">
        <v>516504.85</v>
      </c>
      <c r="H2886">
        <v>0.42690580830777186</v>
      </c>
      <c r="I2886">
        <v>17.950967485765737</v>
      </c>
      <c r="J2886">
        <v>5.0533137910617372</v>
      </c>
      <c r="K2886">
        <v>5.0533137910617372</v>
      </c>
      <c r="L2886">
        <v>5.0533137910617372</v>
      </c>
      <c r="M2886">
        <v>5.0533137910617372</v>
      </c>
    </row>
    <row r="2887" spans="1:13" x14ac:dyDescent="0.25">
      <c r="A2887">
        <v>2001</v>
      </c>
      <c r="B2887">
        <v>4</v>
      </c>
      <c r="C2887">
        <v>26</v>
      </c>
      <c r="D2887">
        <v>69.489999999999995</v>
      </c>
      <c r="E2887">
        <v>19.5</v>
      </c>
      <c r="F2887">
        <v>100</v>
      </c>
      <c r="G2887">
        <v>1074166.6700000002</v>
      </c>
      <c r="H2887">
        <v>0.9198580079873504</v>
      </c>
      <c r="I2887">
        <v>37.332332827974916</v>
      </c>
      <c r="J2887">
        <v>10.56528247249873</v>
      </c>
      <c r="K2887">
        <v>10.877151973368388</v>
      </c>
      <c r="L2887">
        <v>127.62229087777922</v>
      </c>
      <c r="M2887">
        <v>18.415069106689838</v>
      </c>
    </row>
    <row r="2888" spans="1:13" x14ac:dyDescent="0.25">
      <c r="A2888">
        <v>2001</v>
      </c>
      <c r="B2888">
        <v>4</v>
      </c>
      <c r="C2888">
        <v>30</v>
      </c>
      <c r="D2888">
        <v>50.25</v>
      </c>
      <c r="E2888">
        <v>-4.2169999999999996</v>
      </c>
      <c r="F2888">
        <v>10</v>
      </c>
      <c r="G2888">
        <v>7501190</v>
      </c>
      <c r="H2888">
        <v>6.1999448412152862</v>
      </c>
      <c r="I2888">
        <v>260.70155545403128</v>
      </c>
      <c r="J2888">
        <v>94.900412684391426</v>
      </c>
      <c r="K2888">
        <v>214.7229463613977</v>
      </c>
      <c r="L2888">
        <v>45069.055604709203</v>
      </c>
      <c r="M2888">
        <v>3110.8456099859427</v>
      </c>
    </row>
    <row r="2889" spans="1:13" x14ac:dyDescent="0.25">
      <c r="A2889">
        <v>2001</v>
      </c>
      <c r="B2889">
        <v>5</v>
      </c>
      <c r="C2889">
        <v>7</v>
      </c>
      <c r="D2889">
        <v>50.25</v>
      </c>
      <c r="E2889">
        <v>-4.2169999999999996</v>
      </c>
      <c r="F2889">
        <v>10</v>
      </c>
      <c r="G2889">
        <v>3929890</v>
      </c>
      <c r="H2889">
        <v>3.2481647887926504</v>
      </c>
      <c r="I2889">
        <v>136.58212040532808</v>
      </c>
      <c r="J2889">
        <v>49.718535699570744</v>
      </c>
      <c r="K2889">
        <v>112.4938256031634</v>
      </c>
      <c r="L2889">
        <v>23611.777721986862</v>
      </c>
      <c r="M2889">
        <v>1629.7788823143603</v>
      </c>
    </row>
    <row r="2890" spans="1:13" x14ac:dyDescent="0.25">
      <c r="A2890">
        <v>2001</v>
      </c>
      <c r="B2890">
        <v>5</v>
      </c>
      <c r="C2890">
        <v>14</v>
      </c>
      <c r="D2890">
        <v>50.25</v>
      </c>
      <c r="E2890">
        <v>-4.2169999999999996</v>
      </c>
      <c r="F2890">
        <v>10</v>
      </c>
      <c r="G2890">
        <v>231170</v>
      </c>
      <c r="H2890">
        <v>0.19106851698780297</v>
      </c>
      <c r="I2890">
        <v>8.0342423767840057</v>
      </c>
      <c r="J2890">
        <v>2.9246197470335731</v>
      </c>
      <c r="K2890">
        <v>6.6172838590096115</v>
      </c>
      <c r="L2890">
        <v>1388.928101293345</v>
      </c>
      <c r="M2890">
        <v>95.869346018491783</v>
      </c>
    </row>
    <row r="2891" spans="1:13" x14ac:dyDescent="0.25">
      <c r="A2891">
        <v>2001</v>
      </c>
      <c r="B2891">
        <v>5</v>
      </c>
      <c r="C2891">
        <v>21</v>
      </c>
      <c r="D2891">
        <v>50.25</v>
      </c>
      <c r="E2891">
        <v>-4.2169999999999996</v>
      </c>
      <c r="F2891">
        <v>10</v>
      </c>
      <c r="G2891">
        <v>0</v>
      </c>
      <c r="H2891">
        <v>0</v>
      </c>
      <c r="I2891">
        <v>0</v>
      </c>
      <c r="J2891">
        <v>0</v>
      </c>
      <c r="K2891">
        <v>0</v>
      </c>
      <c r="L2891">
        <v>0</v>
      </c>
      <c r="M2891">
        <v>0</v>
      </c>
    </row>
    <row r="2892" spans="1:13" x14ac:dyDescent="0.25">
      <c r="A2892">
        <v>2001</v>
      </c>
      <c r="B2892">
        <v>5</v>
      </c>
      <c r="C2892">
        <v>27</v>
      </c>
      <c r="D2892">
        <v>66.268299999999996</v>
      </c>
      <c r="E2892">
        <v>33.075000000000003</v>
      </c>
      <c r="F2892">
        <v>0</v>
      </c>
      <c r="G2892">
        <v>4391246.1500000004</v>
      </c>
      <c r="H2892">
        <v>3.6561406068633353</v>
      </c>
      <c r="I2892">
        <v>152.61641175420516</v>
      </c>
      <c r="J2892">
        <v>43.009099135003133</v>
      </c>
      <c r="K2892">
        <v>43.268611939704343</v>
      </c>
      <c r="L2892">
        <v>140.41456031821724</v>
      </c>
      <c r="M2892">
        <v>49.541062472439002</v>
      </c>
    </row>
    <row r="2893" spans="1:13" x14ac:dyDescent="0.25">
      <c r="A2893">
        <v>2001</v>
      </c>
      <c r="B2893">
        <v>5</v>
      </c>
      <c r="C2893">
        <v>27</v>
      </c>
      <c r="D2893">
        <v>66.268299999999996</v>
      </c>
      <c r="E2893">
        <v>33.075000000000003</v>
      </c>
      <c r="F2893">
        <v>10</v>
      </c>
      <c r="G2893">
        <v>507734.62</v>
      </c>
      <c r="H2893">
        <v>0.41965696615809006</v>
      </c>
      <c r="I2893">
        <v>17.646160834729088</v>
      </c>
      <c r="J2893">
        <v>4.9675087415839183</v>
      </c>
      <c r="K2893">
        <v>4.9675087415839183</v>
      </c>
      <c r="L2893">
        <v>4.9675087415839183</v>
      </c>
      <c r="M2893">
        <v>4.9675087415839183</v>
      </c>
    </row>
    <row r="2894" spans="1:13" x14ac:dyDescent="0.25">
      <c r="A2894">
        <v>2001</v>
      </c>
      <c r="B2894">
        <v>5</v>
      </c>
      <c r="C2894">
        <v>27</v>
      </c>
      <c r="D2894">
        <v>66.268299999999996</v>
      </c>
      <c r="E2894">
        <v>33.075000000000003</v>
      </c>
      <c r="F2894">
        <v>30</v>
      </c>
      <c r="G2894">
        <v>937500</v>
      </c>
      <c r="H2894">
        <v>0.77487015908666901</v>
      </c>
      <c r="I2894">
        <v>32.582524671172749</v>
      </c>
      <c r="J2894">
        <v>9.1721920503173955</v>
      </c>
      <c r="K2894">
        <v>9.1721920503173955</v>
      </c>
      <c r="L2894">
        <v>9.1721920503173955</v>
      </c>
      <c r="M2894">
        <v>9.1721920503173955</v>
      </c>
    </row>
    <row r="2895" spans="1:13" x14ac:dyDescent="0.25">
      <c r="A2895">
        <v>2001</v>
      </c>
      <c r="B2895">
        <v>5</v>
      </c>
      <c r="C2895">
        <v>27</v>
      </c>
      <c r="D2895">
        <v>66.278300000000002</v>
      </c>
      <c r="E2895">
        <v>33.2333</v>
      </c>
      <c r="F2895">
        <v>0</v>
      </c>
      <c r="G2895">
        <v>1093750</v>
      </c>
      <c r="H2895">
        <v>0.90401518560111382</v>
      </c>
      <c r="I2895">
        <v>38.01294544970154</v>
      </c>
      <c r="J2895">
        <v>10.700890725370295</v>
      </c>
      <c r="K2895">
        <v>10.700890725370295</v>
      </c>
      <c r="L2895">
        <v>10.700890725370295</v>
      </c>
      <c r="M2895">
        <v>10.700890725370295</v>
      </c>
    </row>
    <row r="2896" spans="1:13" x14ac:dyDescent="0.25">
      <c r="A2896">
        <v>2001</v>
      </c>
      <c r="B2896">
        <v>5</v>
      </c>
      <c r="C2896">
        <v>27</v>
      </c>
      <c r="D2896">
        <v>66.278300000000002</v>
      </c>
      <c r="E2896">
        <v>33.2333</v>
      </c>
      <c r="F2896">
        <v>20</v>
      </c>
      <c r="G2896">
        <v>625000</v>
      </c>
      <c r="H2896">
        <v>0.51658010605777938</v>
      </c>
      <c r="I2896">
        <v>21.721683114115166</v>
      </c>
      <c r="J2896">
        <v>6.114794700211597</v>
      </c>
      <c r="K2896">
        <v>6.114794700211597</v>
      </c>
      <c r="L2896">
        <v>6.114794700211597</v>
      </c>
      <c r="M2896">
        <v>6.114794700211597</v>
      </c>
    </row>
    <row r="2897" spans="1:13" x14ac:dyDescent="0.25">
      <c r="A2897">
        <v>2001</v>
      </c>
      <c r="B2897">
        <v>5</v>
      </c>
      <c r="C2897">
        <v>27</v>
      </c>
      <c r="D2897">
        <v>66.278300000000002</v>
      </c>
      <c r="E2897">
        <v>33.2333</v>
      </c>
      <c r="F2897">
        <v>60</v>
      </c>
      <c r="G2897">
        <v>1250000</v>
      </c>
      <c r="H2897">
        <v>1.0331602121155588</v>
      </c>
      <c r="I2897">
        <v>43.443366228230332</v>
      </c>
      <c r="J2897">
        <v>12.229589400423194</v>
      </c>
      <c r="K2897">
        <v>12.229589400423194</v>
      </c>
      <c r="L2897">
        <v>12.229589400423194</v>
      </c>
      <c r="M2897">
        <v>12.229589400423194</v>
      </c>
    </row>
    <row r="2898" spans="1:13" x14ac:dyDescent="0.25">
      <c r="A2898">
        <v>2001</v>
      </c>
      <c r="B2898">
        <v>5</v>
      </c>
      <c r="C2898">
        <v>27</v>
      </c>
      <c r="D2898">
        <v>66.31</v>
      </c>
      <c r="E2898">
        <v>33.405000000000001</v>
      </c>
      <c r="F2898">
        <v>0</v>
      </c>
      <c r="G2898">
        <v>2343750</v>
      </c>
      <c r="H2898">
        <v>1.9371753977166726</v>
      </c>
      <c r="I2898">
        <v>81.456311677931879</v>
      </c>
      <c r="J2898">
        <v>22.930480125793487</v>
      </c>
      <c r="K2898">
        <v>22.930480125793487</v>
      </c>
      <c r="L2898">
        <v>22.930480125793487</v>
      </c>
      <c r="M2898">
        <v>22.930480125793487</v>
      </c>
    </row>
    <row r="2899" spans="1:13" x14ac:dyDescent="0.25">
      <c r="A2899">
        <v>2001</v>
      </c>
      <c r="B2899">
        <v>5</v>
      </c>
      <c r="C2899">
        <v>27</v>
      </c>
      <c r="D2899">
        <v>66.31</v>
      </c>
      <c r="E2899">
        <v>33.405000000000001</v>
      </c>
      <c r="F2899">
        <v>12</v>
      </c>
      <c r="G2899">
        <v>781250</v>
      </c>
      <c r="H2899">
        <v>0.64572513257222419</v>
      </c>
      <c r="I2899">
        <v>27.152103892643957</v>
      </c>
      <c r="J2899">
        <v>7.6434933752644962</v>
      </c>
      <c r="K2899">
        <v>7.6434933752644962</v>
      </c>
      <c r="L2899">
        <v>7.6434933752644962</v>
      </c>
      <c r="M2899">
        <v>7.6434933752644962</v>
      </c>
    </row>
    <row r="2900" spans="1:13" x14ac:dyDescent="0.25">
      <c r="A2900">
        <v>2001</v>
      </c>
      <c r="B2900">
        <v>5</v>
      </c>
      <c r="C2900">
        <v>27</v>
      </c>
      <c r="D2900">
        <v>66.31</v>
      </c>
      <c r="E2900">
        <v>33.405000000000001</v>
      </c>
      <c r="F2900">
        <v>37</v>
      </c>
      <c r="G2900">
        <v>625000</v>
      </c>
      <c r="H2900">
        <v>0.51658010605777938</v>
      </c>
      <c r="I2900">
        <v>21.721683114115166</v>
      </c>
      <c r="J2900">
        <v>6.114794700211597</v>
      </c>
      <c r="K2900">
        <v>6.114794700211597</v>
      </c>
      <c r="L2900">
        <v>6.114794700211597</v>
      </c>
      <c r="M2900">
        <v>6.114794700211597</v>
      </c>
    </row>
    <row r="2901" spans="1:13" x14ac:dyDescent="0.25">
      <c r="A2901">
        <v>2001</v>
      </c>
      <c r="B2901">
        <v>5</v>
      </c>
      <c r="C2901">
        <v>27</v>
      </c>
      <c r="D2901">
        <v>66.328299999999999</v>
      </c>
      <c r="E2901">
        <v>33.661700000000003</v>
      </c>
      <c r="F2901">
        <v>0</v>
      </c>
      <c r="G2901">
        <v>7500000</v>
      </c>
      <c r="H2901">
        <v>6.1989612726933521</v>
      </c>
      <c r="I2901">
        <v>260.66019736938199</v>
      </c>
      <c r="J2901">
        <v>73.377536402539164</v>
      </c>
      <c r="K2901">
        <v>73.377536402539164</v>
      </c>
      <c r="L2901">
        <v>73.377536402539164</v>
      </c>
      <c r="M2901">
        <v>73.377536402539164</v>
      </c>
    </row>
    <row r="2902" spans="1:13" x14ac:dyDescent="0.25">
      <c r="A2902">
        <v>2001</v>
      </c>
      <c r="B2902">
        <v>5</v>
      </c>
      <c r="C2902">
        <v>27</v>
      </c>
      <c r="D2902">
        <v>66.328299999999999</v>
      </c>
      <c r="E2902">
        <v>33.661700000000003</v>
      </c>
      <c r="F2902">
        <v>15</v>
      </c>
      <c r="G2902">
        <v>1718750</v>
      </c>
      <c r="H2902">
        <v>1.4205952916588931</v>
      </c>
      <c r="I2902">
        <v>59.734628563816706</v>
      </c>
      <c r="J2902">
        <v>16.81568542558189</v>
      </c>
      <c r="K2902">
        <v>16.81568542558189</v>
      </c>
      <c r="L2902">
        <v>16.81568542558189</v>
      </c>
      <c r="M2902">
        <v>16.81568542558189</v>
      </c>
    </row>
    <row r="2903" spans="1:13" x14ac:dyDescent="0.25">
      <c r="A2903">
        <v>2001</v>
      </c>
      <c r="B2903">
        <v>5</v>
      </c>
      <c r="C2903">
        <v>27</v>
      </c>
      <c r="D2903">
        <v>66.328299999999999</v>
      </c>
      <c r="E2903">
        <v>33.661700000000003</v>
      </c>
      <c r="F2903">
        <v>37</v>
      </c>
      <c r="G2903">
        <v>3437500</v>
      </c>
      <c r="H2903">
        <v>2.8411905833177862</v>
      </c>
      <c r="I2903">
        <v>119.46925712763341</v>
      </c>
      <c r="J2903">
        <v>33.63137085116378</v>
      </c>
      <c r="K2903">
        <v>33.63137085116378</v>
      </c>
      <c r="L2903">
        <v>33.63137085116378</v>
      </c>
      <c r="M2903">
        <v>33.63137085116378</v>
      </c>
    </row>
    <row r="2904" spans="1:13" x14ac:dyDescent="0.25">
      <c r="A2904">
        <v>2001</v>
      </c>
      <c r="B2904">
        <v>5</v>
      </c>
      <c r="C2904">
        <v>27</v>
      </c>
      <c r="D2904">
        <v>66.328299999999999</v>
      </c>
      <c r="E2904">
        <v>33.661700000000003</v>
      </c>
      <c r="F2904">
        <v>55</v>
      </c>
      <c r="G2904">
        <v>1093750</v>
      </c>
      <c r="H2904">
        <v>0.90401518560111382</v>
      </c>
      <c r="I2904">
        <v>38.01294544970154</v>
      </c>
      <c r="J2904">
        <v>10.700890725370295</v>
      </c>
      <c r="K2904">
        <v>10.700890725370295</v>
      </c>
      <c r="L2904">
        <v>10.700890725370295</v>
      </c>
      <c r="M2904">
        <v>10.700890725370295</v>
      </c>
    </row>
    <row r="2905" spans="1:13" x14ac:dyDescent="0.25">
      <c r="A2905">
        <v>2001</v>
      </c>
      <c r="B2905">
        <v>5</v>
      </c>
      <c r="C2905">
        <v>27</v>
      </c>
      <c r="D2905">
        <v>66.878299999999996</v>
      </c>
      <c r="E2905">
        <v>32.484999999999999</v>
      </c>
      <c r="F2905">
        <v>0</v>
      </c>
      <c r="G2905">
        <v>3437500</v>
      </c>
      <c r="H2905">
        <v>2.8411905833177862</v>
      </c>
      <c r="I2905">
        <v>119.46925712763341</v>
      </c>
      <c r="J2905">
        <v>33.63137085116378</v>
      </c>
      <c r="K2905">
        <v>33.63137085116378</v>
      </c>
      <c r="L2905">
        <v>33.63137085116378</v>
      </c>
      <c r="M2905">
        <v>33.63137085116378</v>
      </c>
    </row>
    <row r="2906" spans="1:13" x14ac:dyDescent="0.25">
      <c r="A2906">
        <v>2001</v>
      </c>
      <c r="B2906">
        <v>5</v>
      </c>
      <c r="C2906">
        <v>27</v>
      </c>
      <c r="D2906">
        <v>66.878299999999996</v>
      </c>
      <c r="E2906">
        <v>32.484999999999999</v>
      </c>
      <c r="F2906">
        <v>12</v>
      </c>
      <c r="G2906">
        <v>1962597.66</v>
      </c>
      <c r="H2906">
        <v>1.6221422517624793</v>
      </c>
      <c r="I2906">
        <v>68.209479121638296</v>
      </c>
      <c r="J2906">
        <v>19.20141083202509</v>
      </c>
      <c r="K2906">
        <v>19.20141083202509</v>
      </c>
      <c r="L2906">
        <v>19.20141083202509</v>
      </c>
      <c r="M2906">
        <v>19.20141083202509</v>
      </c>
    </row>
    <row r="2907" spans="1:13" x14ac:dyDescent="0.25">
      <c r="A2907">
        <v>2001</v>
      </c>
      <c r="B2907">
        <v>5</v>
      </c>
      <c r="C2907">
        <v>27</v>
      </c>
      <c r="D2907">
        <v>66.878299999999996</v>
      </c>
      <c r="E2907">
        <v>32.484999999999999</v>
      </c>
      <c r="F2907">
        <v>26</v>
      </c>
      <c r="G2907">
        <v>3125000</v>
      </c>
      <c r="H2907">
        <v>2.5829005302888968</v>
      </c>
      <c r="I2907">
        <v>108.60841557057583</v>
      </c>
      <c r="J2907">
        <v>30.573973501057985</v>
      </c>
      <c r="K2907">
        <v>30.573973501057985</v>
      </c>
      <c r="L2907">
        <v>30.573973501057985</v>
      </c>
      <c r="M2907">
        <v>30.573973501057985</v>
      </c>
    </row>
    <row r="2908" spans="1:13" x14ac:dyDescent="0.25">
      <c r="A2908">
        <v>2001</v>
      </c>
      <c r="B2908">
        <v>5</v>
      </c>
      <c r="C2908">
        <v>28</v>
      </c>
      <c r="D2908">
        <v>50.25</v>
      </c>
      <c r="E2908">
        <v>-4.2169999999999996</v>
      </c>
      <c r="F2908">
        <v>10</v>
      </c>
      <c r="G2908">
        <v>0</v>
      </c>
      <c r="H2908">
        <v>0</v>
      </c>
      <c r="I2908">
        <v>0</v>
      </c>
      <c r="J2908">
        <v>0</v>
      </c>
      <c r="K2908">
        <v>0</v>
      </c>
      <c r="L2908">
        <v>0</v>
      </c>
      <c r="M2908">
        <v>0</v>
      </c>
    </row>
    <row r="2909" spans="1:13" x14ac:dyDescent="0.25">
      <c r="A2909">
        <v>2001</v>
      </c>
      <c r="B2909">
        <v>5</v>
      </c>
      <c r="C2909">
        <v>28</v>
      </c>
      <c r="D2909">
        <v>67.069999999999993</v>
      </c>
      <c r="E2909">
        <v>32.843299999999999</v>
      </c>
      <c r="F2909">
        <v>0</v>
      </c>
      <c r="G2909">
        <v>1136250</v>
      </c>
      <c r="H2909">
        <v>0.93914263281304289</v>
      </c>
      <c r="I2909">
        <v>39.490019901461373</v>
      </c>
      <c r="J2909">
        <v>11.116696764984683</v>
      </c>
      <c r="K2909">
        <v>11.116696764984683</v>
      </c>
      <c r="L2909">
        <v>11.116696764984683</v>
      </c>
      <c r="M2909">
        <v>11.116696764984683</v>
      </c>
    </row>
    <row r="2910" spans="1:13" x14ac:dyDescent="0.25">
      <c r="A2910">
        <v>2001</v>
      </c>
      <c r="B2910">
        <v>5</v>
      </c>
      <c r="C2910">
        <v>28</v>
      </c>
      <c r="D2910">
        <v>67.069999999999993</v>
      </c>
      <c r="E2910">
        <v>32.843299999999999</v>
      </c>
      <c r="F2910">
        <v>20</v>
      </c>
      <c r="G2910">
        <v>4375000</v>
      </c>
      <c r="H2910">
        <v>3.6160607424044553</v>
      </c>
      <c r="I2910">
        <v>152.05178179880616</v>
      </c>
      <c r="J2910">
        <v>42.803562901481179</v>
      </c>
      <c r="K2910">
        <v>42.803562901481179</v>
      </c>
      <c r="L2910">
        <v>42.803562901481179</v>
      </c>
      <c r="M2910">
        <v>42.803562901481179</v>
      </c>
    </row>
    <row r="2911" spans="1:13" x14ac:dyDescent="0.25">
      <c r="A2911">
        <v>2001</v>
      </c>
      <c r="B2911">
        <v>5</v>
      </c>
      <c r="C2911">
        <v>28</v>
      </c>
      <c r="D2911">
        <v>67.069999999999993</v>
      </c>
      <c r="E2911">
        <v>32.843299999999999</v>
      </c>
      <c r="F2911">
        <v>35</v>
      </c>
      <c r="G2911">
        <v>1723106.06</v>
      </c>
      <c r="H2911">
        <v>1.4241956979577637</v>
      </c>
      <c r="I2911">
        <v>59.886022091730425</v>
      </c>
      <c r="J2911">
        <v>16.858303685744779</v>
      </c>
      <c r="K2911">
        <v>16.858303685744779</v>
      </c>
      <c r="L2911">
        <v>16.858303685744779</v>
      </c>
      <c r="M2911">
        <v>16.858303685744779</v>
      </c>
    </row>
    <row r="2912" spans="1:13" x14ac:dyDescent="0.25">
      <c r="A2912">
        <v>2001</v>
      </c>
      <c r="B2912">
        <v>5</v>
      </c>
      <c r="C2912">
        <v>28</v>
      </c>
      <c r="D2912">
        <v>67.069999999999993</v>
      </c>
      <c r="E2912">
        <v>32.843299999999999</v>
      </c>
      <c r="F2912">
        <v>68</v>
      </c>
      <c r="G2912">
        <v>1329365.08</v>
      </c>
      <c r="H2912">
        <v>1.0987576864254534</v>
      </c>
      <c r="I2912">
        <v>46.201675217168571</v>
      </c>
      <c r="J2912">
        <v>13.006071273328585</v>
      </c>
      <c r="K2912">
        <v>13.006071273328585</v>
      </c>
      <c r="L2912">
        <v>13.006071273328585</v>
      </c>
      <c r="M2912">
        <v>13.006071273328585</v>
      </c>
    </row>
    <row r="2913" spans="1:13" x14ac:dyDescent="0.25">
      <c r="A2913">
        <v>2001</v>
      </c>
      <c r="B2913">
        <v>5</v>
      </c>
      <c r="C2913">
        <v>28</v>
      </c>
      <c r="D2913">
        <v>67.081699999999998</v>
      </c>
      <c r="E2913">
        <v>32.935000000000002</v>
      </c>
      <c r="F2913">
        <v>0</v>
      </c>
      <c r="G2913">
        <v>5000000</v>
      </c>
      <c r="H2913">
        <v>4.132640848462235</v>
      </c>
      <c r="I2913">
        <v>173.77346491292133</v>
      </c>
      <c r="J2913">
        <v>48.918357601692776</v>
      </c>
      <c r="K2913">
        <v>48.918357601692776</v>
      </c>
      <c r="L2913">
        <v>48.918357601692776</v>
      </c>
      <c r="M2913">
        <v>48.918357601692776</v>
      </c>
    </row>
    <row r="2914" spans="1:13" x14ac:dyDescent="0.25">
      <c r="A2914">
        <v>2001</v>
      </c>
      <c r="B2914">
        <v>5</v>
      </c>
      <c r="C2914">
        <v>28</v>
      </c>
      <c r="D2914">
        <v>67.081699999999998</v>
      </c>
      <c r="E2914">
        <v>32.935000000000002</v>
      </c>
      <c r="F2914">
        <v>22</v>
      </c>
      <c r="G2914">
        <v>1250000</v>
      </c>
      <c r="H2914">
        <v>1.0331602121155588</v>
      </c>
      <c r="I2914">
        <v>43.443366228230332</v>
      </c>
      <c r="J2914">
        <v>12.229589400423194</v>
      </c>
      <c r="K2914">
        <v>12.229589400423194</v>
      </c>
      <c r="L2914">
        <v>12.229589400423194</v>
      </c>
      <c r="M2914">
        <v>12.229589400423194</v>
      </c>
    </row>
    <row r="2915" spans="1:13" x14ac:dyDescent="0.25">
      <c r="A2915">
        <v>2001</v>
      </c>
      <c r="B2915">
        <v>5</v>
      </c>
      <c r="C2915">
        <v>29</v>
      </c>
      <c r="D2915">
        <v>66.594999999999999</v>
      </c>
      <c r="E2915">
        <v>33.756700000000002</v>
      </c>
      <c r="F2915">
        <v>0</v>
      </c>
      <c r="G2915">
        <v>2325871.79</v>
      </c>
      <c r="H2915">
        <v>1.9223985535279953</v>
      </c>
      <c r="I2915">
        <v>80.834959978303701</v>
      </c>
      <c r="J2915">
        <v>22.755565591781856</v>
      </c>
      <c r="K2915">
        <v>22.755565591781856</v>
      </c>
      <c r="L2915">
        <v>22.755565591781856</v>
      </c>
      <c r="M2915">
        <v>22.755565591781856</v>
      </c>
    </row>
    <row r="2916" spans="1:13" x14ac:dyDescent="0.25">
      <c r="A2916">
        <v>2001</v>
      </c>
      <c r="B2916">
        <v>5</v>
      </c>
      <c r="C2916">
        <v>29</v>
      </c>
      <c r="D2916">
        <v>66.594999999999999</v>
      </c>
      <c r="E2916">
        <v>33.756700000000002</v>
      </c>
      <c r="F2916">
        <v>10</v>
      </c>
      <c r="G2916">
        <v>3125000</v>
      </c>
      <c r="H2916">
        <v>2.5829005302888968</v>
      </c>
      <c r="I2916">
        <v>108.60841557057583</v>
      </c>
      <c r="J2916">
        <v>30.573973501057985</v>
      </c>
      <c r="K2916">
        <v>30.573973501057985</v>
      </c>
      <c r="L2916">
        <v>30.573973501057985</v>
      </c>
      <c r="M2916">
        <v>30.573973501057985</v>
      </c>
    </row>
    <row r="2917" spans="1:13" x14ac:dyDescent="0.25">
      <c r="A2917">
        <v>2001</v>
      </c>
      <c r="B2917">
        <v>5</v>
      </c>
      <c r="C2917">
        <v>29</v>
      </c>
      <c r="D2917">
        <v>66.594999999999999</v>
      </c>
      <c r="E2917">
        <v>33.756700000000002</v>
      </c>
      <c r="F2917">
        <v>30</v>
      </c>
      <c r="G2917">
        <v>2812500</v>
      </c>
      <c r="H2917">
        <v>2.3915979441008104</v>
      </c>
      <c r="I2917">
        <v>97.747574013518246</v>
      </c>
      <c r="J2917">
        <v>27.633674278702522</v>
      </c>
      <c r="K2917">
        <v>28.285937860756743</v>
      </c>
      <c r="L2917">
        <v>272.45409882829563</v>
      </c>
      <c r="M2917">
        <v>44.05121409616207</v>
      </c>
    </row>
    <row r="2918" spans="1:13" x14ac:dyDescent="0.25">
      <c r="A2918">
        <v>2001</v>
      </c>
      <c r="B2918">
        <v>5</v>
      </c>
      <c r="C2918">
        <v>29</v>
      </c>
      <c r="D2918">
        <v>66.594999999999999</v>
      </c>
      <c r="E2918">
        <v>33.756700000000002</v>
      </c>
      <c r="F2918">
        <v>50</v>
      </c>
      <c r="G2918">
        <v>2125794.27</v>
      </c>
      <c r="H2918">
        <v>1.7570288471257913</v>
      </c>
      <c r="I2918">
        <v>73.881327197986849</v>
      </c>
      <c r="J2918">
        <v>20.798072857497889</v>
      </c>
      <c r="K2918">
        <v>20.798072857497889</v>
      </c>
      <c r="L2918">
        <v>20.798072857497889</v>
      </c>
      <c r="M2918">
        <v>20.798072857497889</v>
      </c>
    </row>
    <row r="2919" spans="1:13" x14ac:dyDescent="0.25">
      <c r="A2919">
        <v>2001</v>
      </c>
      <c r="B2919">
        <v>5</v>
      </c>
      <c r="C2919">
        <v>29</v>
      </c>
      <c r="D2919">
        <v>66.594999999999999</v>
      </c>
      <c r="E2919">
        <v>33.756700000000002</v>
      </c>
      <c r="F2919">
        <v>100</v>
      </c>
      <c r="G2919">
        <v>1073015.8700000001</v>
      </c>
      <c r="H2919">
        <v>0.88687784308204864</v>
      </c>
      <c r="I2919">
        <v>37.292337127290558</v>
      </c>
      <c r="J2919">
        <v>10.498034808190297</v>
      </c>
      <c r="K2919">
        <v>10.498034808190297</v>
      </c>
      <c r="L2919">
        <v>10.498034808190297</v>
      </c>
      <c r="M2919">
        <v>10.498034808190297</v>
      </c>
    </row>
    <row r="2920" spans="1:13" x14ac:dyDescent="0.25">
      <c r="A2920">
        <v>2001</v>
      </c>
      <c r="B2920">
        <v>5</v>
      </c>
      <c r="C2920">
        <v>29</v>
      </c>
      <c r="D2920">
        <v>66.594999999999999</v>
      </c>
      <c r="E2920">
        <v>33.756700000000002</v>
      </c>
      <c r="F2920">
        <v>200</v>
      </c>
      <c r="G2920">
        <v>971250</v>
      </c>
      <c r="H2920">
        <v>0.80276548481378907</v>
      </c>
      <c r="I2920">
        <v>33.755495559334967</v>
      </c>
      <c r="J2920">
        <v>9.5023909641288213</v>
      </c>
      <c r="K2920">
        <v>9.5023909641288213</v>
      </c>
      <c r="L2920">
        <v>9.5023909641288213</v>
      </c>
      <c r="M2920">
        <v>9.5023909641288213</v>
      </c>
    </row>
    <row r="2921" spans="1:13" x14ac:dyDescent="0.25">
      <c r="A2921">
        <v>2001</v>
      </c>
      <c r="B2921">
        <v>5</v>
      </c>
      <c r="C2921">
        <v>29</v>
      </c>
      <c r="D2921">
        <v>66.681700000000006</v>
      </c>
      <c r="E2921">
        <v>33.415799999999997</v>
      </c>
      <c r="F2921">
        <v>0</v>
      </c>
      <c r="G2921">
        <v>2789062.5</v>
      </c>
      <c r="H2921">
        <v>2.3052387232828404</v>
      </c>
      <c r="I2921">
        <v>96.933010896738935</v>
      </c>
      <c r="J2921">
        <v>27.287271349694251</v>
      </c>
      <c r="K2921">
        <v>27.287271349694251</v>
      </c>
      <c r="L2921">
        <v>27.287271349694251</v>
      </c>
      <c r="M2921">
        <v>27.287271349694251</v>
      </c>
    </row>
    <row r="2922" spans="1:13" x14ac:dyDescent="0.25">
      <c r="A2922">
        <v>2001</v>
      </c>
      <c r="B2922">
        <v>5</v>
      </c>
      <c r="C2922">
        <v>29</v>
      </c>
      <c r="D2922">
        <v>66.681700000000006</v>
      </c>
      <c r="E2922">
        <v>33.415799999999997</v>
      </c>
      <c r="F2922">
        <v>20</v>
      </c>
      <c r="G2922">
        <v>918750</v>
      </c>
      <c r="H2922">
        <v>0.75937275590493569</v>
      </c>
      <c r="I2922">
        <v>31.930874177749295</v>
      </c>
      <c r="J2922">
        <v>8.9887482093110478</v>
      </c>
      <c r="K2922">
        <v>8.9887482093110478</v>
      </c>
      <c r="L2922">
        <v>8.9887482093110478</v>
      </c>
      <c r="M2922">
        <v>8.9887482093110478</v>
      </c>
    </row>
    <row r="2923" spans="1:13" x14ac:dyDescent="0.25">
      <c r="A2923">
        <v>2001</v>
      </c>
      <c r="B2923">
        <v>5</v>
      </c>
      <c r="C2923">
        <v>29</v>
      </c>
      <c r="D2923">
        <v>66.681700000000006</v>
      </c>
      <c r="E2923">
        <v>33.415799999999997</v>
      </c>
      <c r="F2923">
        <v>35</v>
      </c>
      <c r="G2923">
        <v>1950000</v>
      </c>
      <c r="H2923">
        <v>1.6117299309002715</v>
      </c>
      <c r="I2923">
        <v>67.771651316039325</v>
      </c>
      <c r="J2923">
        <v>19.078159464660182</v>
      </c>
      <c r="K2923">
        <v>19.078159464660182</v>
      </c>
      <c r="L2923">
        <v>19.078159464660182</v>
      </c>
      <c r="M2923">
        <v>19.078159464660182</v>
      </c>
    </row>
    <row r="2924" spans="1:13" x14ac:dyDescent="0.25">
      <c r="A2924">
        <v>2001</v>
      </c>
      <c r="B2924">
        <v>5</v>
      </c>
      <c r="C2924">
        <v>29</v>
      </c>
      <c r="D2924">
        <v>66.681700000000006</v>
      </c>
      <c r="E2924">
        <v>33.415799999999997</v>
      </c>
      <c r="F2924">
        <v>70</v>
      </c>
      <c r="G2924">
        <v>618750</v>
      </c>
      <c r="H2924">
        <v>0.82706516941556796</v>
      </c>
      <c r="I2924">
        <v>21.504466282974015</v>
      </c>
      <c r="J2924">
        <v>6.6054234808473176</v>
      </c>
      <c r="K2924">
        <v>9.6789471295819212</v>
      </c>
      <c r="L2924">
        <v>1160.2209023285827</v>
      </c>
      <c r="M2924">
        <v>83.966322159396029</v>
      </c>
    </row>
    <row r="2925" spans="1:13" x14ac:dyDescent="0.25">
      <c r="A2925">
        <v>2001</v>
      </c>
      <c r="B2925">
        <v>5</v>
      </c>
      <c r="C2925">
        <v>29</v>
      </c>
      <c r="D2925">
        <v>66.808300000000003</v>
      </c>
      <c r="E2925">
        <v>33.11</v>
      </c>
      <c r="F2925">
        <v>0</v>
      </c>
      <c r="G2925">
        <v>3067741.94</v>
      </c>
      <c r="H2925">
        <v>2.5355751307569565</v>
      </c>
      <c r="I2925">
        <v>106.61842927449744</v>
      </c>
      <c r="J2925">
        <v>30.013779450126147</v>
      </c>
      <c r="K2925">
        <v>30.013779450126147</v>
      </c>
      <c r="L2925">
        <v>30.013779450126147</v>
      </c>
      <c r="M2925">
        <v>30.013779450126147</v>
      </c>
    </row>
    <row r="2926" spans="1:13" x14ac:dyDescent="0.25">
      <c r="A2926">
        <v>2001</v>
      </c>
      <c r="B2926">
        <v>5</v>
      </c>
      <c r="C2926">
        <v>29</v>
      </c>
      <c r="D2926">
        <v>66.808300000000003</v>
      </c>
      <c r="E2926">
        <v>33.11</v>
      </c>
      <c r="F2926">
        <v>10</v>
      </c>
      <c r="G2926">
        <v>1790322.58</v>
      </c>
      <c r="H2926">
        <v>1.4797520452064594</v>
      </c>
      <c r="I2926">
        <v>62.222111607688163</v>
      </c>
      <c r="J2926">
        <v>17.515928038165043</v>
      </c>
      <c r="K2926">
        <v>17.515928038165043</v>
      </c>
      <c r="L2926">
        <v>17.515928038165043</v>
      </c>
      <c r="M2926">
        <v>17.515928038165043</v>
      </c>
    </row>
    <row r="2927" spans="1:13" x14ac:dyDescent="0.25">
      <c r="A2927">
        <v>2001</v>
      </c>
      <c r="B2927">
        <v>5</v>
      </c>
      <c r="C2927">
        <v>29</v>
      </c>
      <c r="D2927">
        <v>66.808300000000003</v>
      </c>
      <c r="E2927">
        <v>33.11</v>
      </c>
      <c r="F2927">
        <v>50</v>
      </c>
      <c r="G2927">
        <v>1464326.92</v>
      </c>
      <c r="H2927">
        <v>1.210307449018978</v>
      </c>
      <c r="I2927">
        <v>50.892232530733231</v>
      </c>
      <c r="J2927">
        <v>14.326493583669073</v>
      </c>
      <c r="K2927">
        <v>14.326493583669073</v>
      </c>
      <c r="L2927">
        <v>14.326493583669073</v>
      </c>
      <c r="M2927">
        <v>14.326493583669073</v>
      </c>
    </row>
    <row r="2928" spans="1:13" x14ac:dyDescent="0.25">
      <c r="A2928">
        <v>2001</v>
      </c>
      <c r="B2928">
        <v>5</v>
      </c>
      <c r="C2928">
        <v>29</v>
      </c>
      <c r="D2928">
        <v>66.808300000000003</v>
      </c>
      <c r="E2928">
        <v>33.11</v>
      </c>
      <c r="F2928">
        <v>70</v>
      </c>
      <c r="G2928">
        <v>1558955.22</v>
      </c>
      <c r="H2928">
        <v>1.2885204046190859</v>
      </c>
      <c r="I2928">
        <v>54.181010044697111</v>
      </c>
      <c r="J2928">
        <v>15.252305787397127</v>
      </c>
      <c r="K2928">
        <v>15.252305787397127</v>
      </c>
      <c r="L2928">
        <v>15.252305787397127</v>
      </c>
      <c r="M2928">
        <v>15.252305787397127</v>
      </c>
    </row>
    <row r="2929" spans="1:13" x14ac:dyDescent="0.25">
      <c r="A2929">
        <v>2001</v>
      </c>
      <c r="B2929">
        <v>5</v>
      </c>
      <c r="C2929">
        <v>29</v>
      </c>
      <c r="D2929">
        <v>66.924999999999997</v>
      </c>
      <c r="E2929">
        <v>32.78</v>
      </c>
      <c r="F2929">
        <v>0</v>
      </c>
      <c r="G2929">
        <v>5937500</v>
      </c>
      <c r="H2929">
        <v>4.9075110075489041</v>
      </c>
      <c r="I2929">
        <v>206.35598958409409</v>
      </c>
      <c r="J2929">
        <v>58.090549652010168</v>
      </c>
      <c r="K2929">
        <v>58.090549652010168</v>
      </c>
      <c r="L2929">
        <v>58.090549652010168</v>
      </c>
      <c r="M2929">
        <v>58.090549652010168</v>
      </c>
    </row>
    <row r="2930" spans="1:13" x14ac:dyDescent="0.25">
      <c r="A2930">
        <v>2001</v>
      </c>
      <c r="B2930">
        <v>5</v>
      </c>
      <c r="C2930">
        <v>29</v>
      </c>
      <c r="D2930">
        <v>66.924999999999997</v>
      </c>
      <c r="E2930">
        <v>32.78</v>
      </c>
      <c r="F2930">
        <v>10</v>
      </c>
      <c r="G2930">
        <v>2281184.89</v>
      </c>
      <c r="H2930">
        <v>1.9029794233109769</v>
      </c>
      <c r="I2930">
        <v>79.28188048846026</v>
      </c>
      <c r="J2930">
        <v>22.348982404509101</v>
      </c>
      <c r="K2930">
        <v>22.519535980391343</v>
      </c>
      <c r="L2930">
        <v>86.364512329449582</v>
      </c>
      <c r="M2930">
        <v>26.641833025171216</v>
      </c>
    </row>
    <row r="2931" spans="1:13" x14ac:dyDescent="0.25">
      <c r="A2931">
        <v>2001</v>
      </c>
      <c r="B2931">
        <v>5</v>
      </c>
      <c r="C2931">
        <v>29</v>
      </c>
      <c r="D2931">
        <v>66.924999999999997</v>
      </c>
      <c r="E2931">
        <v>32.78</v>
      </c>
      <c r="F2931">
        <v>30</v>
      </c>
      <c r="G2931">
        <v>4687500</v>
      </c>
      <c r="H2931">
        <v>3.8743507954333452</v>
      </c>
      <c r="I2931">
        <v>162.91262335586376</v>
      </c>
      <c r="J2931">
        <v>45.860960251586974</v>
      </c>
      <c r="K2931">
        <v>45.860960251586974</v>
      </c>
      <c r="L2931">
        <v>45.860960251586974</v>
      </c>
      <c r="M2931">
        <v>45.860960251586974</v>
      </c>
    </row>
    <row r="2932" spans="1:13" x14ac:dyDescent="0.25">
      <c r="A2932">
        <v>2001</v>
      </c>
      <c r="B2932">
        <v>5</v>
      </c>
      <c r="C2932">
        <v>29</v>
      </c>
      <c r="D2932">
        <v>66.924999999999997</v>
      </c>
      <c r="E2932">
        <v>32.78</v>
      </c>
      <c r="F2932">
        <v>50</v>
      </c>
      <c r="G2932">
        <v>1738911.29</v>
      </c>
      <c r="H2932">
        <v>1.4372591657812319</v>
      </c>
      <c r="I2932">
        <v>60.435328007899557</v>
      </c>
      <c r="J2932">
        <v>17.012936864368179</v>
      </c>
      <c r="K2932">
        <v>17.012936864368179</v>
      </c>
      <c r="L2932">
        <v>17.012936864368179</v>
      </c>
      <c r="M2932">
        <v>17.012936864368179</v>
      </c>
    </row>
    <row r="2933" spans="1:13" x14ac:dyDescent="0.25">
      <c r="A2933">
        <v>2001</v>
      </c>
      <c r="B2933">
        <v>5</v>
      </c>
      <c r="C2933">
        <v>30</v>
      </c>
      <c r="D2933">
        <v>66.415000000000006</v>
      </c>
      <c r="E2933">
        <v>34.361699999999999</v>
      </c>
      <c r="F2933">
        <v>0</v>
      </c>
      <c r="G2933">
        <v>6896212.1200000001</v>
      </c>
      <c r="H2933">
        <v>5.7347122662798267</v>
      </c>
      <c r="I2933">
        <v>239.67573497337656</v>
      </c>
      <c r="J2933">
        <v>67.531104314381224</v>
      </c>
      <c r="K2933">
        <v>67.86994254712306</v>
      </c>
      <c r="L2933">
        <v>194.71054875344402</v>
      </c>
      <c r="M2933">
        <v>76.059696636210717</v>
      </c>
    </row>
    <row r="2934" spans="1:13" x14ac:dyDescent="0.25">
      <c r="A2934">
        <v>2001</v>
      </c>
      <c r="B2934">
        <v>5</v>
      </c>
      <c r="C2934">
        <v>30</v>
      </c>
      <c r="D2934">
        <v>66.415000000000006</v>
      </c>
      <c r="E2934">
        <v>34.361699999999999</v>
      </c>
      <c r="F2934">
        <v>10</v>
      </c>
      <c r="G2934">
        <v>10386346.15</v>
      </c>
      <c r="H2934">
        <v>8.7057529856806006</v>
      </c>
      <c r="I2934">
        <v>360.97427165409613</v>
      </c>
      <c r="J2934">
        <v>101.82836833292815</v>
      </c>
      <c r="K2934">
        <v>103.00797220848553</v>
      </c>
      <c r="L2934">
        <v>544.58054637848397</v>
      </c>
      <c r="M2934">
        <v>131.51911625848527</v>
      </c>
    </row>
    <row r="2935" spans="1:13" x14ac:dyDescent="0.25">
      <c r="A2935">
        <v>2001</v>
      </c>
      <c r="B2935">
        <v>5</v>
      </c>
      <c r="C2935">
        <v>30</v>
      </c>
      <c r="D2935">
        <v>66.415000000000006</v>
      </c>
      <c r="E2935">
        <v>34.361699999999999</v>
      </c>
      <c r="F2935">
        <v>18</v>
      </c>
      <c r="G2935">
        <v>6559375</v>
      </c>
      <c r="H2935">
        <v>5.4215082130763941</v>
      </c>
      <c r="I2935">
        <v>227.96906428263867</v>
      </c>
      <c r="J2935">
        <v>64.174770378720709</v>
      </c>
      <c r="K2935">
        <v>64.174770378720709</v>
      </c>
      <c r="L2935">
        <v>64.174770378720709</v>
      </c>
      <c r="M2935">
        <v>64.174770378720709</v>
      </c>
    </row>
    <row r="2936" spans="1:13" x14ac:dyDescent="0.25">
      <c r="A2936">
        <v>2001</v>
      </c>
      <c r="B2936">
        <v>5</v>
      </c>
      <c r="C2936">
        <v>30</v>
      </c>
      <c r="D2936">
        <v>66.415000000000006</v>
      </c>
      <c r="E2936">
        <v>34.361699999999999</v>
      </c>
      <c r="F2936">
        <v>35</v>
      </c>
      <c r="G2936">
        <v>3795208.33</v>
      </c>
      <c r="H2936">
        <v>3.2110112906132144</v>
      </c>
      <c r="I2936">
        <v>131.90130031409635</v>
      </c>
      <c r="J2936">
        <v>37.260716008720422</v>
      </c>
      <c r="K2936">
        <v>37.982864980271096</v>
      </c>
      <c r="L2936">
        <v>308.3119024727709</v>
      </c>
      <c r="M2936">
        <v>55.437278093072855</v>
      </c>
    </row>
    <row r="2937" spans="1:13" x14ac:dyDescent="0.25">
      <c r="A2937">
        <v>2001</v>
      </c>
      <c r="B2937">
        <v>5</v>
      </c>
      <c r="C2937">
        <v>30</v>
      </c>
      <c r="D2937">
        <v>66.415000000000006</v>
      </c>
      <c r="E2937">
        <v>34.361699999999999</v>
      </c>
      <c r="F2937">
        <v>50</v>
      </c>
      <c r="G2937">
        <v>52486.77</v>
      </c>
      <c r="H2937">
        <v>4.338179394116843E-2</v>
      </c>
      <c r="I2937">
        <v>1.8241615769975144</v>
      </c>
      <c r="J2937">
        <v>0.51351331684356005</v>
      </c>
      <c r="K2937">
        <v>0.51351331684356005</v>
      </c>
      <c r="L2937">
        <v>0.51351331684356005</v>
      </c>
      <c r="M2937">
        <v>0.51351331684356005</v>
      </c>
    </row>
    <row r="2938" spans="1:13" x14ac:dyDescent="0.25">
      <c r="A2938">
        <v>2001</v>
      </c>
      <c r="B2938">
        <v>5</v>
      </c>
      <c r="C2938">
        <v>30</v>
      </c>
      <c r="D2938">
        <v>66.415000000000006</v>
      </c>
      <c r="E2938">
        <v>34.361699999999999</v>
      </c>
      <c r="F2938">
        <v>100</v>
      </c>
      <c r="G2938">
        <v>5000000</v>
      </c>
      <c r="H2938">
        <v>4.132640848462235</v>
      </c>
      <c r="I2938">
        <v>173.77346491292133</v>
      </c>
      <c r="J2938">
        <v>48.918357601692776</v>
      </c>
      <c r="K2938">
        <v>48.918357601692776</v>
      </c>
      <c r="L2938">
        <v>48.918357601692776</v>
      </c>
      <c r="M2938">
        <v>48.918357601692776</v>
      </c>
    </row>
    <row r="2939" spans="1:13" x14ac:dyDescent="0.25">
      <c r="A2939">
        <v>2001</v>
      </c>
      <c r="B2939">
        <v>5</v>
      </c>
      <c r="C2939">
        <v>30</v>
      </c>
      <c r="D2939">
        <v>66.415000000000006</v>
      </c>
      <c r="E2939">
        <v>34.361699999999999</v>
      </c>
      <c r="F2939">
        <v>270</v>
      </c>
      <c r="G2939">
        <v>31875000</v>
      </c>
      <c r="H2939">
        <v>26.345585408946746</v>
      </c>
      <c r="I2939">
        <v>1107.8058388198735</v>
      </c>
      <c r="J2939">
        <v>311.85452971079144</v>
      </c>
      <c r="K2939">
        <v>311.85452971079144</v>
      </c>
      <c r="L2939">
        <v>311.85452971079144</v>
      </c>
      <c r="M2939">
        <v>311.85452971079144</v>
      </c>
    </row>
    <row r="2940" spans="1:13" x14ac:dyDescent="0.25">
      <c r="A2940">
        <v>2001</v>
      </c>
      <c r="B2940">
        <v>5</v>
      </c>
      <c r="C2940">
        <v>31</v>
      </c>
      <c r="D2940">
        <v>66.105000000000004</v>
      </c>
      <c r="E2940">
        <v>35.688299999999998</v>
      </c>
      <c r="F2940">
        <v>0</v>
      </c>
      <c r="G2940">
        <v>4765625</v>
      </c>
      <c r="H2940">
        <v>4.0670881154045384</v>
      </c>
      <c r="I2940">
        <v>165.62783374512816</v>
      </c>
      <c r="J2940">
        <v>46.849349392639006</v>
      </c>
      <c r="K2940">
        <v>48.09730277650425</v>
      </c>
      <c r="L2940">
        <v>515.25581215080649</v>
      </c>
      <c r="M2940">
        <v>78.260461301440643</v>
      </c>
    </row>
    <row r="2941" spans="1:13" x14ac:dyDescent="0.25">
      <c r="A2941">
        <v>2001</v>
      </c>
      <c r="B2941">
        <v>5</v>
      </c>
      <c r="C2941">
        <v>31</v>
      </c>
      <c r="D2941">
        <v>66.105000000000004</v>
      </c>
      <c r="E2941">
        <v>35.688299999999998</v>
      </c>
      <c r="F2941">
        <v>10</v>
      </c>
      <c r="G2941">
        <v>4714484.13</v>
      </c>
      <c r="H2941">
        <v>3.94092166132716</v>
      </c>
      <c r="I2941">
        <v>163.85044850941591</v>
      </c>
      <c r="J2941">
        <v>46.202346761317997</v>
      </c>
      <c r="K2941">
        <v>46.633385946523241</v>
      </c>
      <c r="L2941">
        <v>207.98847007532186</v>
      </c>
      <c r="M2941">
        <v>57.051646309371137</v>
      </c>
    </row>
    <row r="2942" spans="1:13" x14ac:dyDescent="0.25">
      <c r="A2942">
        <v>2001</v>
      </c>
      <c r="B2942">
        <v>5</v>
      </c>
      <c r="C2942">
        <v>31</v>
      </c>
      <c r="D2942">
        <v>66.105000000000004</v>
      </c>
      <c r="E2942">
        <v>35.688299999999998</v>
      </c>
      <c r="F2942">
        <v>30</v>
      </c>
      <c r="G2942">
        <v>781250</v>
      </c>
      <c r="H2942">
        <v>0.64572513257222419</v>
      </c>
      <c r="I2942">
        <v>27.152103892643957</v>
      </c>
      <c r="J2942">
        <v>7.6434933752644962</v>
      </c>
      <c r="K2942">
        <v>7.6434933752644962</v>
      </c>
      <c r="L2942">
        <v>7.6434933752644962</v>
      </c>
      <c r="M2942">
        <v>7.6434933752644962</v>
      </c>
    </row>
    <row r="2943" spans="1:13" x14ac:dyDescent="0.25">
      <c r="A2943">
        <v>2001</v>
      </c>
      <c r="B2943">
        <v>5</v>
      </c>
      <c r="C2943">
        <v>31</v>
      </c>
      <c r="D2943">
        <v>66.105000000000004</v>
      </c>
      <c r="E2943">
        <v>35.688299999999998</v>
      </c>
      <c r="F2943">
        <v>50</v>
      </c>
      <c r="G2943">
        <v>10312500</v>
      </c>
      <c r="H2943">
        <v>8.5235717499533585</v>
      </c>
      <c r="I2943">
        <v>358.40777138290025</v>
      </c>
      <c r="J2943">
        <v>100.89411255349135</v>
      </c>
      <c r="K2943">
        <v>100.89411255349135</v>
      </c>
      <c r="L2943">
        <v>100.89411255349135</v>
      </c>
      <c r="M2943">
        <v>100.89411255349135</v>
      </c>
    </row>
    <row r="2944" spans="1:13" x14ac:dyDescent="0.25">
      <c r="A2944">
        <v>2001</v>
      </c>
      <c r="B2944">
        <v>5</v>
      </c>
      <c r="C2944">
        <v>31</v>
      </c>
      <c r="D2944">
        <v>66.105000000000004</v>
      </c>
      <c r="E2944">
        <v>35.688299999999998</v>
      </c>
      <c r="F2944">
        <v>100</v>
      </c>
      <c r="G2944">
        <v>3591666.67</v>
      </c>
      <c r="H2944">
        <v>2.968613678900466</v>
      </c>
      <c r="I2944">
        <v>124.8272724116308</v>
      </c>
      <c r="J2944">
        <v>35.139686909828214</v>
      </c>
      <c r="K2944">
        <v>35.139686909828214</v>
      </c>
      <c r="L2944">
        <v>35.139686909828214</v>
      </c>
      <c r="M2944">
        <v>35.139686909828214</v>
      </c>
    </row>
    <row r="2945" spans="1:13" x14ac:dyDescent="0.25">
      <c r="A2945">
        <v>2001</v>
      </c>
      <c r="B2945">
        <v>5</v>
      </c>
      <c r="C2945">
        <v>31</v>
      </c>
      <c r="D2945">
        <v>66.105000000000004</v>
      </c>
      <c r="E2945">
        <v>35.688299999999998</v>
      </c>
      <c r="F2945">
        <v>260</v>
      </c>
      <c r="G2945">
        <v>712890.63</v>
      </c>
      <c r="H2945">
        <v>0.58922418760479545</v>
      </c>
      <c r="I2945">
        <v>24.776294975811076</v>
      </c>
      <c r="J2945">
        <v>6.9746877538472098</v>
      </c>
      <c r="K2945">
        <v>6.9746877538472098</v>
      </c>
      <c r="L2945">
        <v>6.9746877538472098</v>
      </c>
      <c r="M2945">
        <v>6.9746877538472098</v>
      </c>
    </row>
    <row r="2946" spans="1:13" x14ac:dyDescent="0.25">
      <c r="A2946">
        <v>2001</v>
      </c>
      <c r="B2946">
        <v>5</v>
      </c>
      <c r="C2946">
        <v>31</v>
      </c>
      <c r="D2946">
        <v>66.201700000000002</v>
      </c>
      <c r="E2946">
        <v>34.996699999999997</v>
      </c>
      <c r="F2946">
        <v>0</v>
      </c>
      <c r="G2946">
        <v>19485476.190000001</v>
      </c>
      <c r="H2946">
        <v>16.286532212990881</v>
      </c>
      <c r="I2946">
        <v>677.21174260290582</v>
      </c>
      <c r="J2946">
        <v>190.95631207828174</v>
      </c>
      <c r="K2946">
        <v>192.72103700816385</v>
      </c>
      <c r="L2946">
        <v>853.32765770259198</v>
      </c>
      <c r="M2946">
        <v>235.37461566033656</v>
      </c>
    </row>
    <row r="2947" spans="1:13" x14ac:dyDescent="0.25">
      <c r="A2947">
        <v>2001</v>
      </c>
      <c r="B2947">
        <v>5</v>
      </c>
      <c r="C2947">
        <v>31</v>
      </c>
      <c r="D2947">
        <v>66.201700000000002</v>
      </c>
      <c r="E2947">
        <v>34.996699999999997</v>
      </c>
      <c r="F2947">
        <v>10</v>
      </c>
      <c r="G2947">
        <v>8345430.1100000003</v>
      </c>
      <c r="H2947">
        <v>7.2593507693732802</v>
      </c>
      <c r="I2947">
        <v>290.04286128066445</v>
      </c>
      <c r="J2947">
        <v>82.281076409437532</v>
      </c>
      <c r="K2947">
        <v>85.802183630945208</v>
      </c>
      <c r="L2947">
        <v>1403.8924442237576</v>
      </c>
      <c r="M2947">
        <v>170.90769853141452</v>
      </c>
    </row>
    <row r="2948" spans="1:13" x14ac:dyDescent="0.25">
      <c r="A2948">
        <v>2001</v>
      </c>
      <c r="B2948">
        <v>5</v>
      </c>
      <c r="C2948">
        <v>31</v>
      </c>
      <c r="D2948">
        <v>66.201700000000002</v>
      </c>
      <c r="E2948">
        <v>34.996699999999997</v>
      </c>
      <c r="F2948">
        <v>20</v>
      </c>
      <c r="G2948">
        <v>5000000</v>
      </c>
      <c r="H2948">
        <v>4.132640848462235</v>
      </c>
      <c r="I2948">
        <v>173.77346491292133</v>
      </c>
      <c r="J2948">
        <v>48.918357601692776</v>
      </c>
      <c r="K2948">
        <v>48.918357601692776</v>
      </c>
      <c r="L2948">
        <v>48.918357601692776</v>
      </c>
      <c r="M2948">
        <v>48.918357601692776</v>
      </c>
    </row>
    <row r="2949" spans="1:13" x14ac:dyDescent="0.25">
      <c r="A2949">
        <v>2001</v>
      </c>
      <c r="B2949">
        <v>5</v>
      </c>
      <c r="C2949">
        <v>31</v>
      </c>
      <c r="D2949">
        <v>66.201700000000002</v>
      </c>
      <c r="E2949">
        <v>34.996699999999997</v>
      </c>
      <c r="F2949">
        <v>30</v>
      </c>
      <c r="G2949">
        <v>12217658.73</v>
      </c>
      <c r="H2949">
        <v>10.147714791889063</v>
      </c>
      <c r="I2949">
        <v>424.62097812714035</v>
      </c>
      <c r="J2949">
        <v>119.62004623799712</v>
      </c>
      <c r="K2949">
        <v>120.10179585920132</v>
      </c>
      <c r="L2949">
        <v>300.43980995740355</v>
      </c>
      <c r="M2949">
        <v>131.74573254913096</v>
      </c>
    </row>
    <row r="2950" spans="1:13" x14ac:dyDescent="0.25">
      <c r="A2950">
        <v>2001</v>
      </c>
      <c r="B2950">
        <v>5</v>
      </c>
      <c r="C2950">
        <v>31</v>
      </c>
      <c r="D2950">
        <v>66.201700000000002</v>
      </c>
      <c r="E2950">
        <v>34.996699999999997</v>
      </c>
      <c r="F2950">
        <v>50</v>
      </c>
      <c r="G2950">
        <v>4086756.41</v>
      </c>
      <c r="H2950">
        <v>3.4176121672062534</v>
      </c>
      <c r="I2950">
        <v>142.03396432415829</v>
      </c>
      <c r="J2950">
        <v>40.05304263611017</v>
      </c>
      <c r="K2950">
        <v>40.440509758541182</v>
      </c>
      <c r="L2950">
        <v>185.48484048970175</v>
      </c>
      <c r="M2950">
        <v>49.805628991512094</v>
      </c>
    </row>
    <row r="2951" spans="1:13" x14ac:dyDescent="0.25">
      <c r="A2951">
        <v>2001</v>
      </c>
      <c r="B2951">
        <v>5</v>
      </c>
      <c r="C2951">
        <v>31</v>
      </c>
      <c r="D2951">
        <v>66.201700000000002</v>
      </c>
      <c r="E2951">
        <v>34.996699999999997</v>
      </c>
      <c r="F2951">
        <v>100</v>
      </c>
      <c r="G2951">
        <v>8437500</v>
      </c>
      <c r="H2951">
        <v>6.9738314317800212</v>
      </c>
      <c r="I2951">
        <v>293.24272204055472</v>
      </c>
      <c r="J2951">
        <v>82.549728452856556</v>
      </c>
      <c r="K2951">
        <v>82.549728452856556</v>
      </c>
      <c r="L2951">
        <v>82.549728452856556</v>
      </c>
      <c r="M2951">
        <v>82.549728452856556</v>
      </c>
    </row>
    <row r="2952" spans="1:13" x14ac:dyDescent="0.25">
      <c r="A2952">
        <v>2001</v>
      </c>
      <c r="B2952">
        <v>5</v>
      </c>
      <c r="C2952">
        <v>31</v>
      </c>
      <c r="D2952">
        <v>66.201700000000002</v>
      </c>
      <c r="E2952">
        <v>34.996699999999997</v>
      </c>
      <c r="F2952">
        <v>250</v>
      </c>
      <c r="G2952">
        <v>9062500</v>
      </c>
      <c r="H2952">
        <v>7.4904115378378009</v>
      </c>
      <c r="I2952">
        <v>314.96440515466992</v>
      </c>
      <c r="J2952">
        <v>88.66452315306816</v>
      </c>
      <c r="K2952">
        <v>88.66452315306816</v>
      </c>
      <c r="L2952">
        <v>88.66452315306816</v>
      </c>
      <c r="M2952">
        <v>88.66452315306816</v>
      </c>
    </row>
    <row r="2953" spans="1:13" x14ac:dyDescent="0.25">
      <c r="A2953">
        <v>2001</v>
      </c>
      <c r="B2953">
        <v>5</v>
      </c>
      <c r="C2953">
        <v>31</v>
      </c>
      <c r="D2953">
        <v>66.478300000000004</v>
      </c>
      <c r="E2953">
        <v>34.506700000000002</v>
      </c>
      <c r="F2953">
        <v>0</v>
      </c>
      <c r="G2953">
        <v>12812500</v>
      </c>
      <c r="H2953">
        <v>10.589892174184477</v>
      </c>
      <c r="I2953">
        <v>445.29450383936091</v>
      </c>
      <c r="J2953">
        <v>125.35329135433773</v>
      </c>
      <c r="K2953">
        <v>125.35329135433773</v>
      </c>
      <c r="L2953">
        <v>125.35329135433773</v>
      </c>
      <c r="M2953">
        <v>125.35329135433773</v>
      </c>
    </row>
    <row r="2954" spans="1:13" x14ac:dyDescent="0.25">
      <c r="A2954">
        <v>2001</v>
      </c>
      <c r="B2954">
        <v>5</v>
      </c>
      <c r="C2954">
        <v>31</v>
      </c>
      <c r="D2954">
        <v>66.478300000000004</v>
      </c>
      <c r="E2954">
        <v>34.506700000000002</v>
      </c>
      <c r="F2954">
        <v>10</v>
      </c>
      <c r="G2954">
        <v>2992184.34</v>
      </c>
      <c r="H2954">
        <v>2.5115689039266917</v>
      </c>
      <c r="I2954">
        <v>103.99244808399654</v>
      </c>
      <c r="J2954">
        <v>29.341751589956715</v>
      </c>
      <c r="K2954">
        <v>29.716087127897818</v>
      </c>
      <c r="L2954">
        <v>169.84474431280131</v>
      </c>
      <c r="M2954">
        <v>38.763814645942716</v>
      </c>
    </row>
    <row r="2955" spans="1:13" x14ac:dyDescent="0.25">
      <c r="A2955">
        <v>2001</v>
      </c>
      <c r="B2955">
        <v>5</v>
      </c>
      <c r="C2955">
        <v>31</v>
      </c>
      <c r="D2955">
        <v>66.478300000000004</v>
      </c>
      <c r="E2955">
        <v>34.506700000000002</v>
      </c>
      <c r="F2955">
        <v>30</v>
      </c>
      <c r="G2955">
        <v>9375000</v>
      </c>
      <c r="H2955">
        <v>7.7487015908666903</v>
      </c>
      <c r="I2955">
        <v>325.82524671172752</v>
      </c>
      <c r="J2955">
        <v>91.721920503173948</v>
      </c>
      <c r="K2955">
        <v>91.721920503173948</v>
      </c>
      <c r="L2955">
        <v>91.721920503173948</v>
      </c>
      <c r="M2955">
        <v>91.721920503173948</v>
      </c>
    </row>
    <row r="2956" spans="1:13" x14ac:dyDescent="0.25">
      <c r="A2956">
        <v>2001</v>
      </c>
      <c r="B2956">
        <v>5</v>
      </c>
      <c r="C2956">
        <v>31</v>
      </c>
      <c r="D2956">
        <v>66.478300000000004</v>
      </c>
      <c r="E2956">
        <v>34.506700000000002</v>
      </c>
      <c r="F2956">
        <v>50</v>
      </c>
      <c r="G2956">
        <v>1562500</v>
      </c>
      <c r="H2956">
        <v>1.2914502651444484</v>
      </c>
      <c r="I2956">
        <v>54.304207785287915</v>
      </c>
      <c r="J2956">
        <v>15.286986750528992</v>
      </c>
      <c r="K2956">
        <v>15.286986750528992</v>
      </c>
      <c r="L2956">
        <v>15.286986750528992</v>
      </c>
      <c r="M2956">
        <v>15.286986750528992</v>
      </c>
    </row>
    <row r="2957" spans="1:13" x14ac:dyDescent="0.25">
      <c r="A2957">
        <v>2001</v>
      </c>
      <c r="B2957">
        <v>5</v>
      </c>
      <c r="C2957">
        <v>31</v>
      </c>
      <c r="D2957">
        <v>66.478300000000004</v>
      </c>
      <c r="E2957">
        <v>34.506700000000002</v>
      </c>
      <c r="F2957">
        <v>100</v>
      </c>
      <c r="G2957">
        <v>10312500</v>
      </c>
      <c r="H2957">
        <v>8.5235717499533585</v>
      </c>
      <c r="I2957">
        <v>358.40777138290025</v>
      </c>
      <c r="J2957">
        <v>100.89411255349135</v>
      </c>
      <c r="K2957">
        <v>100.89411255349135</v>
      </c>
      <c r="L2957">
        <v>100.89411255349135</v>
      </c>
      <c r="M2957">
        <v>100.89411255349135</v>
      </c>
    </row>
    <row r="2958" spans="1:13" x14ac:dyDescent="0.25">
      <c r="A2958">
        <v>2001</v>
      </c>
      <c r="B2958">
        <v>5</v>
      </c>
      <c r="C2958">
        <v>31</v>
      </c>
      <c r="D2958">
        <v>66.478300000000004</v>
      </c>
      <c r="E2958">
        <v>34.506700000000002</v>
      </c>
      <c r="F2958">
        <v>260</v>
      </c>
      <c r="G2958">
        <v>3745000</v>
      </c>
      <c r="H2958">
        <v>3.173587684367241</v>
      </c>
      <c r="I2958">
        <v>130.15632521977807</v>
      </c>
      <c r="J2958">
        <v>36.776617533422524</v>
      </c>
      <c r="K2958">
        <v>37.538445112927803</v>
      </c>
      <c r="L2958">
        <v>322.72076125010705</v>
      </c>
      <c r="M2958">
        <v>55.951894161893037</v>
      </c>
    </row>
    <row r="2959" spans="1:13" x14ac:dyDescent="0.25">
      <c r="A2959">
        <v>2001</v>
      </c>
      <c r="B2959">
        <v>6</v>
      </c>
      <c r="C2959">
        <v>2</v>
      </c>
      <c r="D2959">
        <v>66.371700000000004</v>
      </c>
      <c r="E2959">
        <v>34.244999999999997</v>
      </c>
      <c r="F2959">
        <v>0</v>
      </c>
      <c r="G2959">
        <v>2031250</v>
      </c>
      <c r="H2959">
        <v>1.6788853446877829</v>
      </c>
      <c r="I2959">
        <v>70.595470120874296</v>
      </c>
      <c r="J2959">
        <v>19.873082775687688</v>
      </c>
      <c r="K2959">
        <v>19.873082775687688</v>
      </c>
      <c r="L2959">
        <v>19.873082775687688</v>
      </c>
      <c r="M2959">
        <v>19.873082775687688</v>
      </c>
    </row>
    <row r="2960" spans="1:13" x14ac:dyDescent="0.25">
      <c r="A2960">
        <v>2001</v>
      </c>
      <c r="B2960">
        <v>6</v>
      </c>
      <c r="C2960">
        <v>2</v>
      </c>
      <c r="D2960">
        <v>66.371700000000004</v>
      </c>
      <c r="E2960">
        <v>34.244999999999997</v>
      </c>
      <c r="F2960">
        <v>10</v>
      </c>
      <c r="G2960">
        <v>255198.28</v>
      </c>
      <c r="H2960">
        <v>0.22320410633737459</v>
      </c>
      <c r="I2960">
        <v>8.8693378710835731</v>
      </c>
      <c r="J2960">
        <v>2.518234525902316</v>
      </c>
      <c r="K2960">
        <v>2.6377626623842549</v>
      </c>
      <c r="L2960">
        <v>47.381890759736628</v>
      </c>
      <c r="M2960">
        <v>5.5267697162601337</v>
      </c>
    </row>
    <row r="2961" spans="1:13" x14ac:dyDescent="0.25">
      <c r="A2961">
        <v>2001</v>
      </c>
      <c r="B2961">
        <v>6</v>
      </c>
      <c r="C2961">
        <v>2</v>
      </c>
      <c r="D2961">
        <v>66.371700000000004</v>
      </c>
      <c r="E2961">
        <v>34.244999999999997</v>
      </c>
      <c r="F2961">
        <v>30</v>
      </c>
      <c r="G2961">
        <v>63155.56</v>
      </c>
      <c r="H2961">
        <v>5.2199849412701511E-2</v>
      </c>
      <c r="I2961">
        <v>2.1949520979431796</v>
      </c>
      <c r="J2961">
        <v>0.61789325372303283</v>
      </c>
      <c r="K2961">
        <v>0.61789325372303283</v>
      </c>
      <c r="L2961">
        <v>0.61789325372303283</v>
      </c>
      <c r="M2961">
        <v>0.61789325372303283</v>
      </c>
    </row>
    <row r="2962" spans="1:13" x14ac:dyDescent="0.25">
      <c r="A2962">
        <v>2001</v>
      </c>
      <c r="B2962">
        <v>6</v>
      </c>
      <c r="C2962">
        <v>2</v>
      </c>
      <c r="D2962">
        <v>66.371700000000004</v>
      </c>
      <c r="E2962">
        <v>34.244999999999997</v>
      </c>
      <c r="F2962">
        <v>50</v>
      </c>
      <c r="G2962">
        <v>411428.57</v>
      </c>
      <c r="H2962">
        <v>0.34005730292128078</v>
      </c>
      <c r="I2962">
        <v>14.299073634613679</v>
      </c>
      <c r="J2962">
        <v>4.0252819829626176</v>
      </c>
      <c r="K2962">
        <v>4.0252819829626176</v>
      </c>
      <c r="L2962">
        <v>4.0252819829626176</v>
      </c>
      <c r="M2962">
        <v>4.0252819829626176</v>
      </c>
    </row>
    <row r="2963" spans="1:13" x14ac:dyDescent="0.25">
      <c r="A2963">
        <v>2001</v>
      </c>
      <c r="B2963">
        <v>6</v>
      </c>
      <c r="C2963">
        <v>2</v>
      </c>
      <c r="D2963">
        <v>66.371700000000004</v>
      </c>
      <c r="E2963">
        <v>34.244999999999997</v>
      </c>
      <c r="F2963">
        <v>100</v>
      </c>
      <c r="G2963">
        <v>1562500</v>
      </c>
      <c r="H2963">
        <v>1.2914502651444484</v>
      </c>
      <c r="I2963">
        <v>54.304207785287915</v>
      </c>
      <c r="J2963">
        <v>15.286986750528992</v>
      </c>
      <c r="K2963">
        <v>15.286986750528992</v>
      </c>
      <c r="L2963">
        <v>15.286986750528992</v>
      </c>
      <c r="M2963">
        <v>15.286986750528992</v>
      </c>
    </row>
    <row r="2964" spans="1:13" x14ac:dyDescent="0.25">
      <c r="A2964">
        <v>2001</v>
      </c>
      <c r="B2964">
        <v>6</v>
      </c>
      <c r="C2964">
        <v>2</v>
      </c>
      <c r="D2964">
        <v>66.371700000000004</v>
      </c>
      <c r="E2964">
        <v>34.244999999999997</v>
      </c>
      <c r="F2964">
        <v>200</v>
      </c>
      <c r="G2964">
        <v>940347.9</v>
      </c>
      <c r="H2964">
        <v>0.77722402866113616</v>
      </c>
      <c r="I2964">
        <v>32.681502561317849</v>
      </c>
      <c r="J2964">
        <v>9.2000549684401669</v>
      </c>
      <c r="K2964">
        <v>9.2000549684401669</v>
      </c>
      <c r="L2964">
        <v>9.2000549684401669</v>
      </c>
      <c r="M2964">
        <v>9.2000549684401669</v>
      </c>
    </row>
    <row r="2965" spans="1:13" x14ac:dyDescent="0.25">
      <c r="A2965">
        <v>2001</v>
      </c>
      <c r="B2965">
        <v>6</v>
      </c>
      <c r="C2965">
        <v>4</v>
      </c>
      <c r="D2965">
        <v>50.25</v>
      </c>
      <c r="E2965">
        <v>-4.2169999999999996</v>
      </c>
      <c r="F2965">
        <v>10</v>
      </c>
      <c r="G2965">
        <v>0</v>
      </c>
      <c r="H2965">
        <v>0</v>
      </c>
      <c r="I2965">
        <v>0</v>
      </c>
      <c r="J2965">
        <v>0</v>
      </c>
      <c r="K2965">
        <v>0</v>
      </c>
      <c r="L2965">
        <v>0</v>
      </c>
      <c r="M2965">
        <v>0</v>
      </c>
    </row>
    <row r="2966" spans="1:13" x14ac:dyDescent="0.25">
      <c r="A2966">
        <v>2001</v>
      </c>
      <c r="B2966">
        <v>6</v>
      </c>
      <c r="C2966">
        <v>11</v>
      </c>
      <c r="D2966">
        <v>50.25</v>
      </c>
      <c r="E2966">
        <v>-4.2169999999999996</v>
      </c>
      <c r="F2966">
        <v>10</v>
      </c>
      <c r="G2966">
        <v>0</v>
      </c>
      <c r="H2966">
        <v>0</v>
      </c>
      <c r="I2966">
        <v>0</v>
      </c>
      <c r="J2966">
        <v>0</v>
      </c>
      <c r="K2966">
        <v>0</v>
      </c>
      <c r="L2966">
        <v>0</v>
      </c>
      <c r="M2966">
        <v>0</v>
      </c>
    </row>
    <row r="2967" spans="1:13" x14ac:dyDescent="0.25">
      <c r="A2967">
        <v>2001</v>
      </c>
      <c r="B2967">
        <v>6</v>
      </c>
      <c r="C2967">
        <v>18</v>
      </c>
      <c r="D2967">
        <v>50.25</v>
      </c>
      <c r="E2967">
        <v>-4.2169999999999996</v>
      </c>
      <c r="F2967">
        <v>10</v>
      </c>
      <c r="G2967">
        <v>0</v>
      </c>
      <c r="H2967">
        <v>0</v>
      </c>
      <c r="I2967">
        <v>0</v>
      </c>
      <c r="J2967">
        <v>0</v>
      </c>
      <c r="K2967">
        <v>0</v>
      </c>
      <c r="L2967">
        <v>0</v>
      </c>
      <c r="M2967">
        <v>0</v>
      </c>
    </row>
    <row r="2968" spans="1:13" x14ac:dyDescent="0.25">
      <c r="A2968">
        <v>2001</v>
      </c>
      <c r="B2968">
        <v>6</v>
      </c>
      <c r="C2968">
        <v>25</v>
      </c>
      <c r="D2968">
        <v>50.25</v>
      </c>
      <c r="E2968">
        <v>-4.2169999999999996</v>
      </c>
      <c r="F2968">
        <v>10</v>
      </c>
      <c r="G2968">
        <v>0</v>
      </c>
      <c r="H2968">
        <v>0</v>
      </c>
      <c r="I2968">
        <v>0</v>
      </c>
      <c r="J2968">
        <v>0</v>
      </c>
      <c r="K2968">
        <v>0</v>
      </c>
      <c r="L2968">
        <v>0</v>
      </c>
      <c r="M2968">
        <v>0</v>
      </c>
    </row>
    <row r="2969" spans="1:13" x14ac:dyDescent="0.25">
      <c r="A2969">
        <v>2001</v>
      </c>
      <c r="B2969">
        <v>7</v>
      </c>
      <c r="C2969">
        <v>2</v>
      </c>
      <c r="D2969">
        <v>50.25</v>
      </c>
      <c r="E2969">
        <v>-4.2169999999999996</v>
      </c>
      <c r="F2969">
        <v>10</v>
      </c>
      <c r="G2969">
        <v>0</v>
      </c>
      <c r="H2969">
        <v>0</v>
      </c>
      <c r="I2969">
        <v>0</v>
      </c>
      <c r="J2969">
        <v>0</v>
      </c>
      <c r="K2969">
        <v>0</v>
      </c>
      <c r="L2969">
        <v>0</v>
      </c>
      <c r="M2969">
        <v>0</v>
      </c>
    </row>
    <row r="2970" spans="1:13" x14ac:dyDescent="0.25">
      <c r="A2970">
        <v>2001</v>
      </c>
      <c r="B2970">
        <v>7</v>
      </c>
      <c r="C2970">
        <v>3</v>
      </c>
      <c r="D2970">
        <v>77.822999999999993</v>
      </c>
      <c r="E2970">
        <v>29.931000000000001</v>
      </c>
      <c r="F2970">
        <v>0</v>
      </c>
      <c r="G2970">
        <v>6626315.3600000003</v>
      </c>
      <c r="H2970">
        <v>5.837855625714905</v>
      </c>
      <c r="I2970">
        <v>230.29555594258233</v>
      </c>
      <c r="J2970">
        <v>65.460776392633903</v>
      </c>
      <c r="K2970">
        <v>68.976057169382983</v>
      </c>
      <c r="L2970">
        <v>1384.8852481136287</v>
      </c>
      <c r="M2970">
        <v>153.94074631533107</v>
      </c>
    </row>
    <row r="2971" spans="1:13" x14ac:dyDescent="0.25">
      <c r="A2971">
        <v>2001</v>
      </c>
      <c r="B2971">
        <v>7</v>
      </c>
      <c r="C2971">
        <v>3</v>
      </c>
      <c r="D2971">
        <v>77.822999999999993</v>
      </c>
      <c r="E2971">
        <v>29.931000000000001</v>
      </c>
      <c r="F2971">
        <v>5</v>
      </c>
      <c r="G2971">
        <v>8431000</v>
      </c>
      <c r="H2971">
        <v>7.4704549136143017</v>
      </c>
      <c r="I2971">
        <v>293.01681653616799</v>
      </c>
      <c r="J2971">
        <v>83.363653690423348</v>
      </c>
      <c r="K2971">
        <v>88.251637504346732</v>
      </c>
      <c r="L2971">
        <v>1918.0180870216136</v>
      </c>
      <c r="M2971">
        <v>206.39469681481756</v>
      </c>
    </row>
    <row r="2972" spans="1:13" x14ac:dyDescent="0.25">
      <c r="A2972">
        <v>2001</v>
      </c>
      <c r="B2972">
        <v>7</v>
      </c>
      <c r="C2972">
        <v>3</v>
      </c>
      <c r="D2972">
        <v>77.822999999999993</v>
      </c>
      <c r="E2972">
        <v>29.931000000000001</v>
      </c>
      <c r="F2972">
        <v>10</v>
      </c>
      <c r="G2972">
        <v>2780850</v>
      </c>
      <c r="H2972">
        <v>3.0155175744771023</v>
      </c>
      <c r="I2972">
        <v>96.647587980619463</v>
      </c>
      <c r="J2972">
        <v>28.460398763282672</v>
      </c>
      <c r="K2972">
        <v>35.44254819160264</v>
      </c>
      <c r="L2972">
        <v>2649.1383491196989</v>
      </c>
      <c r="M2972">
        <v>204.20180055959872</v>
      </c>
    </row>
    <row r="2973" spans="1:13" x14ac:dyDescent="0.25">
      <c r="A2973">
        <v>2001</v>
      </c>
      <c r="B2973">
        <v>7</v>
      </c>
      <c r="C2973">
        <v>3</v>
      </c>
      <c r="D2973">
        <v>77.822999999999993</v>
      </c>
      <c r="E2973">
        <v>29.931000000000001</v>
      </c>
      <c r="F2973">
        <v>20</v>
      </c>
      <c r="G2973">
        <v>2390086.63</v>
      </c>
      <c r="H2973">
        <v>2.0514896106151914</v>
      </c>
      <c r="I2973">
        <v>83.066727027429479</v>
      </c>
      <c r="J2973">
        <v>23.516702486432791</v>
      </c>
      <c r="K2973">
        <v>24.256874700262063</v>
      </c>
      <c r="L2973">
        <v>301.33272750318781</v>
      </c>
      <c r="M2973">
        <v>42.146911387638994</v>
      </c>
    </row>
    <row r="2974" spans="1:13" x14ac:dyDescent="0.25">
      <c r="A2974">
        <v>2001</v>
      </c>
      <c r="B2974">
        <v>7</v>
      </c>
      <c r="C2974">
        <v>3</v>
      </c>
      <c r="D2974">
        <v>77.822999999999993</v>
      </c>
      <c r="E2974">
        <v>29.931000000000001</v>
      </c>
      <c r="F2974">
        <v>30</v>
      </c>
      <c r="G2974">
        <v>1250000</v>
      </c>
      <c r="H2974">
        <v>1.0331602121155588</v>
      </c>
      <c r="I2974">
        <v>43.443366228230332</v>
      </c>
      <c r="J2974">
        <v>12.229589400423194</v>
      </c>
      <c r="K2974">
        <v>12.229589400423194</v>
      </c>
      <c r="L2974">
        <v>12.229589400423194</v>
      </c>
      <c r="M2974">
        <v>12.229589400423194</v>
      </c>
    </row>
    <row r="2975" spans="1:13" x14ac:dyDescent="0.25">
      <c r="A2975">
        <v>2001</v>
      </c>
      <c r="B2975">
        <v>7</v>
      </c>
      <c r="C2975">
        <v>3</v>
      </c>
      <c r="D2975">
        <v>77.822999999999993</v>
      </c>
      <c r="E2975">
        <v>29.931000000000001</v>
      </c>
      <c r="F2975">
        <v>40</v>
      </c>
      <c r="G2975">
        <v>641000</v>
      </c>
      <c r="H2975">
        <v>0.52980455677285854</v>
      </c>
      <c r="I2975">
        <v>22.277758201836516</v>
      </c>
      <c r="J2975">
        <v>6.2713334445370137</v>
      </c>
      <c r="K2975">
        <v>6.2713334445370137</v>
      </c>
      <c r="L2975">
        <v>6.2713334445370137</v>
      </c>
      <c r="M2975">
        <v>6.2713334445370137</v>
      </c>
    </row>
    <row r="2976" spans="1:13" x14ac:dyDescent="0.25">
      <c r="A2976">
        <v>2001</v>
      </c>
      <c r="B2976">
        <v>7</v>
      </c>
      <c r="C2976">
        <v>3</v>
      </c>
      <c r="D2976">
        <v>77.822999999999993</v>
      </c>
      <c r="E2976">
        <v>29.931000000000001</v>
      </c>
      <c r="F2976">
        <v>50</v>
      </c>
      <c r="G2976">
        <v>703125</v>
      </c>
      <c r="H2976">
        <v>0.58115261931500173</v>
      </c>
      <c r="I2976">
        <v>24.436893503379562</v>
      </c>
      <c r="J2976">
        <v>6.8791440377380466</v>
      </c>
      <c r="K2976">
        <v>6.8791440377380466</v>
      </c>
      <c r="L2976">
        <v>6.8791440377380466</v>
      </c>
      <c r="M2976">
        <v>6.8791440377380466</v>
      </c>
    </row>
    <row r="2977" spans="1:13" x14ac:dyDescent="0.25">
      <c r="A2977">
        <v>2001</v>
      </c>
      <c r="B2977">
        <v>7</v>
      </c>
      <c r="C2977">
        <v>6</v>
      </c>
      <c r="D2977">
        <v>78.358000000000004</v>
      </c>
      <c r="E2977">
        <v>27.265000000000001</v>
      </c>
      <c r="F2977">
        <v>0</v>
      </c>
      <c r="G2977">
        <v>2872698.02</v>
      </c>
      <c r="H2977">
        <v>2.4731212618023721</v>
      </c>
      <c r="I2977">
        <v>99.839737716777719</v>
      </c>
      <c r="J2977">
        <v>28.278164237746847</v>
      </c>
      <c r="K2977">
        <v>29.239755569087489</v>
      </c>
      <c r="L2977">
        <v>389.20157688728818</v>
      </c>
      <c r="M2977">
        <v>52.481514546972818</v>
      </c>
    </row>
    <row r="2978" spans="1:13" x14ac:dyDescent="0.25">
      <c r="A2978">
        <v>2001</v>
      </c>
      <c r="B2978">
        <v>7</v>
      </c>
      <c r="C2978">
        <v>6</v>
      </c>
      <c r="D2978">
        <v>78.358000000000004</v>
      </c>
      <c r="E2978">
        <v>27.265000000000001</v>
      </c>
      <c r="F2978">
        <v>5</v>
      </c>
      <c r="G2978">
        <v>1875000</v>
      </c>
      <c r="H2978">
        <v>1.549740318173338</v>
      </c>
      <c r="I2978">
        <v>65.165049342345498</v>
      </c>
      <c r="J2978">
        <v>18.344384100634791</v>
      </c>
      <c r="K2978">
        <v>18.344384100634791</v>
      </c>
      <c r="L2978">
        <v>18.344384100634791</v>
      </c>
      <c r="M2978">
        <v>18.344384100634791</v>
      </c>
    </row>
    <row r="2979" spans="1:13" x14ac:dyDescent="0.25">
      <c r="A2979">
        <v>2001</v>
      </c>
      <c r="B2979">
        <v>7</v>
      </c>
      <c r="C2979">
        <v>6</v>
      </c>
      <c r="D2979">
        <v>78.358000000000004</v>
      </c>
      <c r="E2979">
        <v>27.265000000000001</v>
      </c>
      <c r="F2979">
        <v>10</v>
      </c>
      <c r="G2979">
        <v>1414050</v>
      </c>
      <c r="H2979">
        <v>1.1815481326559274</v>
      </c>
      <c r="I2979">
        <v>49.144873612023282</v>
      </c>
      <c r="J2979">
        <v>13.856968847318727</v>
      </c>
      <c r="K2979">
        <v>13.981564513163834</v>
      </c>
      <c r="L2979">
        <v>60.622670089094171</v>
      </c>
      <c r="M2979">
        <v>16.993054260293484</v>
      </c>
    </row>
    <row r="2980" spans="1:13" x14ac:dyDescent="0.25">
      <c r="A2980">
        <v>2001</v>
      </c>
      <c r="B2980">
        <v>7</v>
      </c>
      <c r="C2980">
        <v>6</v>
      </c>
      <c r="D2980">
        <v>78.358000000000004</v>
      </c>
      <c r="E2980">
        <v>27.265000000000001</v>
      </c>
      <c r="F2980">
        <v>20</v>
      </c>
      <c r="G2980">
        <v>5068150</v>
      </c>
      <c r="H2980">
        <v>4.5570990808474479</v>
      </c>
      <c r="I2980">
        <v>176.14199723968443</v>
      </c>
      <c r="J2980">
        <v>50.228628824266444</v>
      </c>
      <c r="K2980">
        <v>53.813150287810252</v>
      </c>
      <c r="L2980">
        <v>1395.641879933806</v>
      </c>
      <c r="M2980">
        <v>140.45139378215555</v>
      </c>
    </row>
    <row r="2981" spans="1:13" x14ac:dyDescent="0.25">
      <c r="A2981">
        <v>2001</v>
      </c>
      <c r="B2981">
        <v>7</v>
      </c>
      <c r="C2981">
        <v>6</v>
      </c>
      <c r="D2981">
        <v>78.358000000000004</v>
      </c>
      <c r="E2981">
        <v>27.265000000000001</v>
      </c>
      <c r="F2981">
        <v>30</v>
      </c>
      <c r="G2981">
        <v>4842647.0599999996</v>
      </c>
      <c r="H2981">
        <v>4.2571044408197123</v>
      </c>
      <c r="I2981">
        <v>168.30471179331434</v>
      </c>
      <c r="J2981">
        <v>47.823784819524867</v>
      </c>
      <c r="K2981">
        <v>50.302073440628789</v>
      </c>
      <c r="L2981">
        <v>978.02392026821838</v>
      </c>
      <c r="M2981">
        <v>110.20255811848884</v>
      </c>
    </row>
    <row r="2982" spans="1:13" x14ac:dyDescent="0.25">
      <c r="A2982">
        <v>2001</v>
      </c>
      <c r="B2982">
        <v>7</v>
      </c>
      <c r="C2982">
        <v>6</v>
      </c>
      <c r="D2982">
        <v>78.358000000000004</v>
      </c>
      <c r="E2982">
        <v>27.265000000000001</v>
      </c>
      <c r="F2982">
        <v>40</v>
      </c>
      <c r="G2982">
        <v>2500000</v>
      </c>
      <c r="H2982">
        <v>2.0663204242311175</v>
      </c>
      <c r="I2982">
        <v>86.886732456460663</v>
      </c>
      <c r="J2982">
        <v>24.459178800846388</v>
      </c>
      <c r="K2982">
        <v>24.459178800846388</v>
      </c>
      <c r="L2982">
        <v>24.459178800846388</v>
      </c>
      <c r="M2982">
        <v>24.459178800846388</v>
      </c>
    </row>
    <row r="2983" spans="1:13" x14ac:dyDescent="0.25">
      <c r="A2983">
        <v>2001</v>
      </c>
      <c r="B2983">
        <v>7</v>
      </c>
      <c r="C2983">
        <v>6</v>
      </c>
      <c r="D2983">
        <v>78.358000000000004</v>
      </c>
      <c r="E2983">
        <v>27.265000000000001</v>
      </c>
      <c r="F2983">
        <v>50</v>
      </c>
      <c r="G2983">
        <v>543007.43000000005</v>
      </c>
      <c r="H2983">
        <v>0.44881093724729954</v>
      </c>
      <c r="I2983">
        <v>18.872056516912117</v>
      </c>
      <c r="J2983">
        <v>5.3126063282232323</v>
      </c>
      <c r="K2983">
        <v>5.3126063282232323</v>
      </c>
      <c r="L2983">
        <v>5.3126063282232323</v>
      </c>
      <c r="M2983">
        <v>5.3126063282232323</v>
      </c>
    </row>
    <row r="2984" spans="1:13" x14ac:dyDescent="0.25">
      <c r="A2984">
        <v>2001</v>
      </c>
      <c r="B2984">
        <v>7</v>
      </c>
      <c r="C2984">
        <v>7</v>
      </c>
      <c r="D2984">
        <v>78.614000000000004</v>
      </c>
      <c r="E2984">
        <v>33.186999999999998</v>
      </c>
      <c r="F2984">
        <v>0</v>
      </c>
      <c r="G2984">
        <v>1133539.6000000001</v>
      </c>
      <c r="H2984">
        <v>0.93690241086190851</v>
      </c>
      <c r="I2984">
        <v>39.39582078160138</v>
      </c>
      <c r="J2984">
        <v>11.090179101695957</v>
      </c>
      <c r="K2984">
        <v>11.090179101695957</v>
      </c>
      <c r="L2984">
        <v>11.090179101695957</v>
      </c>
      <c r="M2984">
        <v>11.090179101695957</v>
      </c>
    </row>
    <row r="2985" spans="1:13" x14ac:dyDescent="0.25">
      <c r="A2985">
        <v>2001</v>
      </c>
      <c r="B2985">
        <v>7</v>
      </c>
      <c r="C2985">
        <v>7</v>
      </c>
      <c r="D2985">
        <v>78.614000000000004</v>
      </c>
      <c r="E2985">
        <v>33.186999999999998</v>
      </c>
      <c r="F2985">
        <v>5</v>
      </c>
      <c r="G2985">
        <v>548750</v>
      </c>
      <c r="H2985">
        <v>0.45355733311873025</v>
      </c>
      <c r="I2985">
        <v>19.071637774193118</v>
      </c>
      <c r="J2985">
        <v>5.3687897467857821</v>
      </c>
      <c r="K2985">
        <v>5.3687897467857821</v>
      </c>
      <c r="L2985">
        <v>5.3687897467857821</v>
      </c>
      <c r="M2985">
        <v>5.3687897467857821</v>
      </c>
    </row>
    <row r="2986" spans="1:13" x14ac:dyDescent="0.25">
      <c r="A2986">
        <v>2001</v>
      </c>
      <c r="B2986">
        <v>7</v>
      </c>
      <c r="C2986">
        <v>7</v>
      </c>
      <c r="D2986">
        <v>78.614000000000004</v>
      </c>
      <c r="E2986">
        <v>33.186999999999998</v>
      </c>
      <c r="F2986">
        <v>10</v>
      </c>
      <c r="G2986">
        <v>947398.99</v>
      </c>
      <c r="H2986">
        <v>0.79929134056534601</v>
      </c>
      <c r="I2986">
        <v>32.926561029460423</v>
      </c>
      <c r="J2986">
        <v>9.2974279443766932</v>
      </c>
      <c r="K2986">
        <v>9.4555524636387496</v>
      </c>
      <c r="L2986">
        <v>68.647839346341129</v>
      </c>
      <c r="M2986">
        <v>13.277437962605278</v>
      </c>
    </row>
    <row r="2987" spans="1:13" x14ac:dyDescent="0.25">
      <c r="A2987">
        <v>2001</v>
      </c>
      <c r="B2987">
        <v>7</v>
      </c>
      <c r="C2987">
        <v>7</v>
      </c>
      <c r="D2987">
        <v>78.614000000000004</v>
      </c>
      <c r="E2987">
        <v>33.186999999999998</v>
      </c>
      <c r="F2987">
        <v>20</v>
      </c>
      <c r="G2987">
        <v>2187500</v>
      </c>
      <c r="H2987">
        <v>1.8080303712022276</v>
      </c>
      <c r="I2987">
        <v>76.02589089940308</v>
      </c>
      <c r="J2987">
        <v>21.401781450740589</v>
      </c>
      <c r="K2987">
        <v>21.401781450740589</v>
      </c>
      <c r="L2987">
        <v>21.401781450740589</v>
      </c>
      <c r="M2987">
        <v>21.401781450740589</v>
      </c>
    </row>
    <row r="2988" spans="1:13" x14ac:dyDescent="0.25">
      <c r="A2988">
        <v>2001</v>
      </c>
      <c r="B2988">
        <v>7</v>
      </c>
      <c r="C2988">
        <v>7</v>
      </c>
      <c r="D2988">
        <v>78.614000000000004</v>
      </c>
      <c r="E2988">
        <v>33.186999999999998</v>
      </c>
      <c r="F2988">
        <v>30</v>
      </c>
      <c r="G2988">
        <v>704063.53</v>
      </c>
      <c r="H2988">
        <v>0.5943810548872186</v>
      </c>
      <c r="I2988">
        <v>24.469511825384505</v>
      </c>
      <c r="J2988">
        <v>6.9100944014213557</v>
      </c>
      <c r="K2988">
        <v>7.0313477086611504</v>
      </c>
      <c r="L2988">
        <v>52.421275729372553</v>
      </c>
      <c r="M2988">
        <v>9.9620523128819016</v>
      </c>
    </row>
    <row r="2989" spans="1:13" x14ac:dyDescent="0.25">
      <c r="A2989">
        <v>2001</v>
      </c>
      <c r="B2989">
        <v>7</v>
      </c>
      <c r="C2989">
        <v>7</v>
      </c>
      <c r="D2989">
        <v>78.614000000000004</v>
      </c>
      <c r="E2989">
        <v>33.186999999999998</v>
      </c>
      <c r="F2989">
        <v>40</v>
      </c>
      <c r="G2989">
        <v>584828.43000000005</v>
      </c>
      <c r="H2989">
        <v>0.4833771718320074</v>
      </c>
      <c r="I2989">
        <v>20.325532532136776</v>
      </c>
      <c r="J2989">
        <v>5.7217692548753103</v>
      </c>
      <c r="K2989">
        <v>5.7217692548753103</v>
      </c>
      <c r="L2989">
        <v>5.7217692548753103</v>
      </c>
      <c r="M2989">
        <v>5.7217692548753103</v>
      </c>
    </row>
    <row r="2990" spans="1:13" x14ac:dyDescent="0.25">
      <c r="A2990">
        <v>2001</v>
      </c>
      <c r="B2990">
        <v>7</v>
      </c>
      <c r="C2990">
        <v>7</v>
      </c>
      <c r="D2990">
        <v>78.614000000000004</v>
      </c>
      <c r="E2990">
        <v>33.186999999999998</v>
      </c>
      <c r="F2990">
        <v>50</v>
      </c>
      <c r="G2990">
        <v>678861.38</v>
      </c>
      <c r="H2990">
        <v>0.57149335576363847</v>
      </c>
      <c r="I2990">
        <v>23.593618839633471</v>
      </c>
      <c r="J2990">
        <v>6.6599283637184721</v>
      </c>
      <c r="K2990">
        <v>6.7611484450087378</v>
      </c>
      <c r="L2990">
        <v>44.65184444829174</v>
      </c>
      <c r="M2990">
        <v>9.207647967618243</v>
      </c>
    </row>
    <row r="2991" spans="1:13" x14ac:dyDescent="0.25">
      <c r="A2991">
        <v>2001</v>
      </c>
      <c r="B2991">
        <v>7</v>
      </c>
      <c r="C2991">
        <v>9</v>
      </c>
      <c r="D2991">
        <v>50.25</v>
      </c>
      <c r="E2991">
        <v>-4.2169999999999996</v>
      </c>
      <c r="F2991">
        <v>10</v>
      </c>
      <c r="G2991">
        <v>0</v>
      </c>
      <c r="H2991">
        <v>0</v>
      </c>
      <c r="I2991">
        <v>0</v>
      </c>
      <c r="J2991">
        <v>0</v>
      </c>
      <c r="K2991">
        <v>0</v>
      </c>
      <c r="L2991">
        <v>0</v>
      </c>
      <c r="M2991">
        <v>0</v>
      </c>
    </row>
    <row r="2992" spans="1:13" x14ac:dyDescent="0.25">
      <c r="A2992">
        <v>2001</v>
      </c>
      <c r="B2992">
        <v>7</v>
      </c>
      <c r="C2992">
        <v>9</v>
      </c>
      <c r="D2992">
        <v>82.057000000000002</v>
      </c>
      <c r="E2992">
        <v>26.007000000000001</v>
      </c>
      <c r="F2992">
        <v>0</v>
      </c>
      <c r="G2992">
        <v>563799.5</v>
      </c>
      <c r="H2992">
        <v>0.46599616880851674</v>
      </c>
      <c r="I2992">
        <v>19.594678526234517</v>
      </c>
      <c r="J2992">
        <v>5.5160291113311173</v>
      </c>
      <c r="K2992">
        <v>5.5160291113311173</v>
      </c>
      <c r="L2992">
        <v>5.5160291113311173</v>
      </c>
      <c r="M2992">
        <v>5.5160291113311173</v>
      </c>
    </row>
    <row r="2993" spans="1:13" x14ac:dyDescent="0.25">
      <c r="A2993">
        <v>2001</v>
      </c>
      <c r="B2993">
        <v>7</v>
      </c>
      <c r="C2993">
        <v>9</v>
      </c>
      <c r="D2993">
        <v>82.057000000000002</v>
      </c>
      <c r="E2993">
        <v>26.007000000000001</v>
      </c>
      <c r="F2993">
        <v>5</v>
      </c>
      <c r="G2993">
        <v>1140655.94</v>
      </c>
      <c r="H2993">
        <v>0.94278426633701751</v>
      </c>
      <c r="I2993">
        <v>39.643146993461059</v>
      </c>
      <c r="J2993">
        <v>11.159803034683003</v>
      </c>
      <c r="K2993">
        <v>11.159803034683003</v>
      </c>
      <c r="L2993">
        <v>11.159803034683003</v>
      </c>
      <c r="M2993">
        <v>11.159803034683003</v>
      </c>
    </row>
    <row r="2994" spans="1:13" x14ac:dyDescent="0.25">
      <c r="A2994">
        <v>2001</v>
      </c>
      <c r="B2994">
        <v>7</v>
      </c>
      <c r="C2994">
        <v>9</v>
      </c>
      <c r="D2994">
        <v>82.057000000000002</v>
      </c>
      <c r="E2994">
        <v>26.007000000000001</v>
      </c>
      <c r="F2994">
        <v>10</v>
      </c>
      <c r="G2994">
        <v>390915.84000000003</v>
      </c>
      <c r="H2994">
        <v>0.32310295373898545</v>
      </c>
      <c r="I2994">
        <v>13.586160001229034</v>
      </c>
      <c r="J2994">
        <v>3.8245921706572235</v>
      </c>
      <c r="K2994">
        <v>3.8245921706572235</v>
      </c>
      <c r="L2994">
        <v>3.8245921706572235</v>
      </c>
      <c r="M2994">
        <v>3.8245921706572235</v>
      </c>
    </row>
    <row r="2995" spans="1:13" x14ac:dyDescent="0.25">
      <c r="A2995">
        <v>2001</v>
      </c>
      <c r="B2995">
        <v>7</v>
      </c>
      <c r="C2995">
        <v>9</v>
      </c>
      <c r="D2995">
        <v>82.057000000000002</v>
      </c>
      <c r="E2995">
        <v>26.007000000000001</v>
      </c>
      <c r="F2995">
        <v>20</v>
      </c>
      <c r="G2995">
        <v>463892.33</v>
      </c>
      <c r="H2995">
        <v>0.38342007844926462</v>
      </c>
      <c r="I2995">
        <v>16.122435506125665</v>
      </c>
      <c r="J2995">
        <v>4.5385701775244947</v>
      </c>
      <c r="K2995">
        <v>4.5385701775244947</v>
      </c>
      <c r="L2995">
        <v>4.5385701775244947</v>
      </c>
      <c r="M2995">
        <v>4.5385701775244947</v>
      </c>
    </row>
    <row r="2996" spans="1:13" x14ac:dyDescent="0.25">
      <c r="A2996">
        <v>2001</v>
      </c>
      <c r="B2996">
        <v>7</v>
      </c>
      <c r="C2996">
        <v>9</v>
      </c>
      <c r="D2996">
        <v>82.057000000000002</v>
      </c>
      <c r="E2996">
        <v>26.007000000000001</v>
      </c>
      <c r="F2996">
        <v>30</v>
      </c>
      <c r="G2996">
        <v>1652573.53</v>
      </c>
      <c r="H2996">
        <v>1.3658985750330861</v>
      </c>
      <c r="I2996">
        <v>57.434685666295508</v>
      </c>
      <c r="J2996">
        <v>16.168236580726354</v>
      </c>
      <c r="K2996">
        <v>16.168236580726354</v>
      </c>
      <c r="L2996">
        <v>16.168236580726354</v>
      </c>
      <c r="M2996">
        <v>16.168236580726354</v>
      </c>
    </row>
    <row r="2997" spans="1:13" x14ac:dyDescent="0.25">
      <c r="A2997">
        <v>2001</v>
      </c>
      <c r="B2997">
        <v>7</v>
      </c>
      <c r="C2997">
        <v>9</v>
      </c>
      <c r="D2997">
        <v>82.057000000000002</v>
      </c>
      <c r="E2997">
        <v>26.007000000000001</v>
      </c>
      <c r="F2997">
        <v>40</v>
      </c>
      <c r="G2997">
        <v>862214.05</v>
      </c>
      <c r="H2997">
        <v>0.73569711623586687</v>
      </c>
      <c r="I2997">
        <v>29.965984593020561</v>
      </c>
      <c r="J2997">
        <v>8.4759169307415245</v>
      </c>
      <c r="K2997">
        <v>8.7003854473054378</v>
      </c>
      <c r="L2997">
        <v>92.727865123406744</v>
      </c>
      <c r="M2997">
        <v>14.125812018932681</v>
      </c>
    </row>
    <row r="2998" spans="1:13" x14ac:dyDescent="0.25">
      <c r="A2998">
        <v>2001</v>
      </c>
      <c r="B2998">
        <v>7</v>
      </c>
      <c r="C2998">
        <v>9</v>
      </c>
      <c r="D2998">
        <v>82.057000000000002</v>
      </c>
      <c r="E2998">
        <v>26.007000000000001</v>
      </c>
      <c r="F2998">
        <v>50</v>
      </c>
      <c r="G2998">
        <v>975495.05</v>
      </c>
      <c r="H2998">
        <v>0.80627413822054206</v>
      </c>
      <c r="I2998">
        <v>33.903030968780691</v>
      </c>
      <c r="J2998">
        <v>9.5439231389162344</v>
      </c>
      <c r="K2998">
        <v>9.5439231389162344</v>
      </c>
      <c r="L2998">
        <v>9.5439231389162344</v>
      </c>
      <c r="M2998">
        <v>9.5439231389162344</v>
      </c>
    </row>
    <row r="2999" spans="1:13" x14ac:dyDescent="0.25">
      <c r="A2999">
        <v>2001</v>
      </c>
      <c r="B2999">
        <v>7</v>
      </c>
      <c r="C2999">
        <v>11</v>
      </c>
      <c r="D2999">
        <v>81.335999999999999</v>
      </c>
      <c r="E2999">
        <v>24.363</v>
      </c>
      <c r="F2999">
        <v>0</v>
      </c>
      <c r="G2999">
        <v>1158859.22</v>
      </c>
      <c r="H2999">
        <v>0.95782979003781665</v>
      </c>
      <c r="I2999">
        <v>40.275796401137072</v>
      </c>
      <c r="J2999">
        <v>11.337897946795751</v>
      </c>
      <c r="K2999">
        <v>11.337897946795751</v>
      </c>
      <c r="L2999">
        <v>11.337897946795751</v>
      </c>
      <c r="M2999">
        <v>11.337897946795751</v>
      </c>
    </row>
    <row r="3000" spans="1:13" x14ac:dyDescent="0.25">
      <c r="A3000">
        <v>2001</v>
      </c>
      <c r="B3000">
        <v>7</v>
      </c>
      <c r="C3000">
        <v>11</v>
      </c>
      <c r="D3000">
        <v>81.335999999999999</v>
      </c>
      <c r="E3000">
        <v>24.363</v>
      </c>
      <c r="F3000">
        <v>5</v>
      </c>
      <c r="G3000">
        <v>859375</v>
      </c>
      <c r="H3000">
        <v>0.71029764582944654</v>
      </c>
      <c r="I3000">
        <v>29.867314281908353</v>
      </c>
      <c r="J3000">
        <v>8.407842712790945</v>
      </c>
      <c r="K3000">
        <v>8.407842712790945</v>
      </c>
      <c r="L3000">
        <v>8.407842712790945</v>
      </c>
      <c r="M3000">
        <v>8.407842712790945</v>
      </c>
    </row>
    <row r="3001" spans="1:13" x14ac:dyDescent="0.25">
      <c r="A3001">
        <v>2001</v>
      </c>
      <c r="B3001">
        <v>7</v>
      </c>
      <c r="C3001">
        <v>11</v>
      </c>
      <c r="D3001">
        <v>81.335999999999999</v>
      </c>
      <c r="E3001">
        <v>24.363</v>
      </c>
      <c r="F3001">
        <v>10</v>
      </c>
      <c r="G3001">
        <v>3125000</v>
      </c>
      <c r="H3001">
        <v>2.5829005302888968</v>
      </c>
      <c r="I3001">
        <v>108.60841557057583</v>
      </c>
      <c r="J3001">
        <v>30.573973501057985</v>
      </c>
      <c r="K3001">
        <v>30.573973501057985</v>
      </c>
      <c r="L3001">
        <v>30.573973501057985</v>
      </c>
      <c r="M3001">
        <v>30.573973501057985</v>
      </c>
    </row>
    <row r="3002" spans="1:13" x14ac:dyDescent="0.25">
      <c r="A3002">
        <v>2001</v>
      </c>
      <c r="B3002">
        <v>7</v>
      </c>
      <c r="C3002">
        <v>11</v>
      </c>
      <c r="D3002">
        <v>81.335999999999999</v>
      </c>
      <c r="E3002">
        <v>24.363</v>
      </c>
      <c r="F3002">
        <v>20</v>
      </c>
      <c r="G3002">
        <v>1319902.9099999999</v>
      </c>
      <c r="H3002">
        <v>1.0909369363740344</v>
      </c>
      <c r="I3002">
        <v>45.872820403869547</v>
      </c>
      <c r="J3002">
        <v>12.913496510178982</v>
      </c>
      <c r="K3002">
        <v>12.913496510178982</v>
      </c>
      <c r="L3002">
        <v>12.913496510178982</v>
      </c>
      <c r="M3002">
        <v>12.913496510178982</v>
      </c>
    </row>
    <row r="3003" spans="1:13" x14ac:dyDescent="0.25">
      <c r="A3003">
        <v>2001</v>
      </c>
      <c r="B3003">
        <v>7</v>
      </c>
      <c r="C3003">
        <v>11</v>
      </c>
      <c r="D3003">
        <v>81.335999999999999</v>
      </c>
      <c r="E3003">
        <v>24.363</v>
      </c>
      <c r="F3003">
        <v>30</v>
      </c>
      <c r="G3003">
        <v>3750000</v>
      </c>
      <c r="H3003">
        <v>3.099480636346676</v>
      </c>
      <c r="I3003">
        <v>130.330098684691</v>
      </c>
      <c r="J3003">
        <v>36.688768201269582</v>
      </c>
      <c r="K3003">
        <v>36.688768201269582</v>
      </c>
      <c r="L3003">
        <v>36.688768201269582</v>
      </c>
      <c r="M3003">
        <v>36.688768201269582</v>
      </c>
    </row>
    <row r="3004" spans="1:13" x14ac:dyDescent="0.25">
      <c r="A3004">
        <v>2001</v>
      </c>
      <c r="B3004">
        <v>7</v>
      </c>
      <c r="C3004">
        <v>11</v>
      </c>
      <c r="D3004">
        <v>81.335999999999999</v>
      </c>
      <c r="E3004">
        <v>24.363</v>
      </c>
      <c r="F3004">
        <v>40</v>
      </c>
      <c r="G3004">
        <v>971634.62</v>
      </c>
      <c r="H3004">
        <v>0.80308338407841617</v>
      </c>
      <c r="I3004">
        <v>33.768862909349927</v>
      </c>
      <c r="J3004">
        <v>9.5061539598689748</v>
      </c>
      <c r="K3004">
        <v>9.5061539598689748</v>
      </c>
      <c r="L3004">
        <v>9.5061539598689748</v>
      </c>
      <c r="M3004">
        <v>9.5061539598689748</v>
      </c>
    </row>
    <row r="3005" spans="1:13" x14ac:dyDescent="0.25">
      <c r="A3005">
        <v>2001</v>
      </c>
      <c r="B3005">
        <v>7</v>
      </c>
      <c r="C3005">
        <v>11</v>
      </c>
      <c r="D3005">
        <v>81.335999999999999</v>
      </c>
      <c r="E3005">
        <v>24.363</v>
      </c>
      <c r="F3005">
        <v>50</v>
      </c>
      <c r="G3005">
        <v>1151838.24</v>
      </c>
      <c r="H3005">
        <v>0.95202675228896938</v>
      </c>
      <c r="I3005">
        <v>40.031784396800212</v>
      </c>
      <c r="J3005">
        <v>11.269206984724885</v>
      </c>
      <c r="K3005">
        <v>11.269206984724885</v>
      </c>
      <c r="L3005">
        <v>11.269206984724885</v>
      </c>
      <c r="M3005">
        <v>11.269206984724885</v>
      </c>
    </row>
    <row r="3006" spans="1:13" x14ac:dyDescent="0.25">
      <c r="A3006">
        <v>2001</v>
      </c>
      <c r="B3006">
        <v>7</v>
      </c>
      <c r="C3006">
        <v>13</v>
      </c>
      <c r="D3006">
        <v>80.433999999999997</v>
      </c>
      <c r="E3006">
        <v>16.158000000000001</v>
      </c>
      <c r="F3006">
        <v>0</v>
      </c>
      <c r="G3006">
        <v>2343750</v>
      </c>
      <c r="H3006">
        <v>1.9371753977166726</v>
      </c>
      <c r="I3006">
        <v>81.456311677931879</v>
      </c>
      <c r="J3006">
        <v>22.930480125793487</v>
      </c>
      <c r="K3006">
        <v>22.930480125793487</v>
      </c>
      <c r="L3006">
        <v>22.930480125793487</v>
      </c>
      <c r="M3006">
        <v>22.930480125793487</v>
      </c>
    </row>
    <row r="3007" spans="1:13" x14ac:dyDescent="0.25">
      <c r="A3007">
        <v>2001</v>
      </c>
      <c r="B3007">
        <v>7</v>
      </c>
      <c r="C3007">
        <v>13</v>
      </c>
      <c r="D3007">
        <v>80.433999999999997</v>
      </c>
      <c r="E3007">
        <v>16.158000000000001</v>
      </c>
      <c r="F3007">
        <v>5</v>
      </c>
      <c r="G3007">
        <v>1718750</v>
      </c>
      <c r="H3007">
        <v>1.4205952916588931</v>
      </c>
      <c r="I3007">
        <v>59.734628563816706</v>
      </c>
      <c r="J3007">
        <v>16.81568542558189</v>
      </c>
      <c r="K3007">
        <v>16.81568542558189</v>
      </c>
      <c r="L3007">
        <v>16.81568542558189</v>
      </c>
      <c r="M3007">
        <v>16.81568542558189</v>
      </c>
    </row>
    <row r="3008" spans="1:13" x14ac:dyDescent="0.25">
      <c r="A3008">
        <v>2001</v>
      </c>
      <c r="B3008">
        <v>7</v>
      </c>
      <c r="C3008">
        <v>13</v>
      </c>
      <c r="D3008">
        <v>80.433999999999997</v>
      </c>
      <c r="E3008">
        <v>16.158000000000001</v>
      </c>
      <c r="F3008">
        <v>10</v>
      </c>
      <c r="G3008">
        <v>3437500</v>
      </c>
      <c r="H3008">
        <v>2.8411905833177862</v>
      </c>
      <c r="I3008">
        <v>119.46925712763341</v>
      </c>
      <c r="J3008">
        <v>33.63137085116378</v>
      </c>
      <c r="K3008">
        <v>33.63137085116378</v>
      </c>
      <c r="L3008">
        <v>33.63137085116378</v>
      </c>
      <c r="M3008">
        <v>33.63137085116378</v>
      </c>
    </row>
    <row r="3009" spans="1:13" x14ac:dyDescent="0.25">
      <c r="A3009">
        <v>2001</v>
      </c>
      <c r="B3009">
        <v>7</v>
      </c>
      <c r="C3009">
        <v>13</v>
      </c>
      <c r="D3009">
        <v>80.433999999999997</v>
      </c>
      <c r="E3009">
        <v>16.158000000000001</v>
      </c>
      <c r="F3009">
        <v>20</v>
      </c>
      <c r="G3009">
        <v>1875000</v>
      </c>
      <c r="H3009">
        <v>1.549740318173338</v>
      </c>
      <c r="I3009">
        <v>65.165049342345498</v>
      </c>
      <c r="J3009">
        <v>18.344384100634791</v>
      </c>
      <c r="K3009">
        <v>18.344384100634791</v>
      </c>
      <c r="L3009">
        <v>18.344384100634791</v>
      </c>
      <c r="M3009">
        <v>18.344384100634791</v>
      </c>
    </row>
    <row r="3010" spans="1:13" x14ac:dyDescent="0.25">
      <c r="A3010">
        <v>2001</v>
      </c>
      <c r="B3010">
        <v>7</v>
      </c>
      <c r="C3010">
        <v>13</v>
      </c>
      <c r="D3010">
        <v>80.433999999999997</v>
      </c>
      <c r="E3010">
        <v>16.158000000000001</v>
      </c>
      <c r="F3010">
        <v>30</v>
      </c>
      <c r="G3010">
        <v>6182180.4199999999</v>
      </c>
      <c r="H3010">
        <v>5.5514627423940288</v>
      </c>
      <c r="I3010">
        <v>214.85978246004385</v>
      </c>
      <c r="J3010">
        <v>61.256569518854889</v>
      </c>
      <c r="K3010">
        <v>65.557606472734818</v>
      </c>
      <c r="L3010">
        <v>1675.6065378800172</v>
      </c>
      <c r="M3010">
        <v>169.51410127358437</v>
      </c>
    </row>
    <row r="3011" spans="1:13" x14ac:dyDescent="0.25">
      <c r="A3011">
        <v>2001</v>
      </c>
      <c r="B3011">
        <v>7</v>
      </c>
      <c r="C3011">
        <v>13</v>
      </c>
      <c r="D3011">
        <v>80.433999999999997</v>
      </c>
      <c r="E3011">
        <v>16.158000000000001</v>
      </c>
      <c r="F3011">
        <v>40</v>
      </c>
      <c r="G3011">
        <v>3629089.81</v>
      </c>
      <c r="H3011">
        <v>3.0575202532586783</v>
      </c>
      <c r="I3011">
        <v>126.12790215277508</v>
      </c>
      <c r="J3011">
        <v>35.607166927187457</v>
      </c>
      <c r="K3011">
        <v>36.171678101263041</v>
      </c>
      <c r="L3011">
        <v>247.49062800425259</v>
      </c>
      <c r="M3011">
        <v>49.815969829533529</v>
      </c>
    </row>
    <row r="3012" spans="1:13" x14ac:dyDescent="0.25">
      <c r="A3012">
        <v>2001</v>
      </c>
      <c r="B3012">
        <v>7</v>
      </c>
      <c r="C3012">
        <v>13</v>
      </c>
      <c r="D3012">
        <v>80.433999999999997</v>
      </c>
      <c r="E3012">
        <v>16.158000000000001</v>
      </c>
      <c r="F3012">
        <v>50</v>
      </c>
      <c r="G3012">
        <v>2885571.9</v>
      </c>
      <c r="H3012">
        <v>2.5048816090514059</v>
      </c>
      <c r="I3012">
        <v>100.28716546367235</v>
      </c>
      <c r="J3012">
        <v>28.441036598645496</v>
      </c>
      <c r="K3012">
        <v>29.608272756987418</v>
      </c>
      <c r="L3012">
        <v>466.55111923568273</v>
      </c>
      <c r="M3012">
        <v>57.820487840741649</v>
      </c>
    </row>
    <row r="3013" spans="1:13" x14ac:dyDescent="0.25">
      <c r="A3013">
        <v>2001</v>
      </c>
      <c r="B3013">
        <v>7</v>
      </c>
      <c r="C3013">
        <v>16</v>
      </c>
      <c r="D3013">
        <v>50.25</v>
      </c>
      <c r="E3013">
        <v>-4.2169999999999996</v>
      </c>
      <c r="F3013">
        <v>10</v>
      </c>
      <c r="G3013">
        <v>0</v>
      </c>
      <c r="H3013">
        <v>0</v>
      </c>
      <c r="I3013">
        <v>0</v>
      </c>
      <c r="J3013">
        <v>0</v>
      </c>
      <c r="K3013">
        <v>0</v>
      </c>
      <c r="L3013">
        <v>0</v>
      </c>
      <c r="M3013">
        <v>0</v>
      </c>
    </row>
    <row r="3014" spans="1:13" x14ac:dyDescent="0.25">
      <c r="A3014">
        <v>2001</v>
      </c>
      <c r="B3014">
        <v>7</v>
      </c>
      <c r="C3014">
        <v>23</v>
      </c>
      <c r="D3014">
        <v>50.25</v>
      </c>
      <c r="E3014">
        <v>-4.2169999999999996</v>
      </c>
      <c r="F3014">
        <v>10</v>
      </c>
      <c r="G3014">
        <v>0</v>
      </c>
      <c r="H3014">
        <v>0</v>
      </c>
      <c r="I3014">
        <v>0</v>
      </c>
      <c r="J3014">
        <v>0</v>
      </c>
      <c r="K3014">
        <v>0</v>
      </c>
      <c r="L3014">
        <v>0</v>
      </c>
      <c r="M3014">
        <v>0</v>
      </c>
    </row>
    <row r="3015" spans="1:13" x14ac:dyDescent="0.25">
      <c r="A3015">
        <v>2001</v>
      </c>
      <c r="B3015">
        <v>7</v>
      </c>
      <c r="C3015">
        <v>30</v>
      </c>
      <c r="D3015">
        <v>50.25</v>
      </c>
      <c r="E3015">
        <v>-4.2169999999999996</v>
      </c>
      <c r="F3015">
        <v>10</v>
      </c>
      <c r="G3015">
        <v>0</v>
      </c>
      <c r="H3015">
        <v>0</v>
      </c>
      <c r="I3015">
        <v>0</v>
      </c>
      <c r="J3015">
        <v>0</v>
      </c>
      <c r="K3015">
        <v>0</v>
      </c>
      <c r="L3015">
        <v>0</v>
      </c>
      <c r="M3015">
        <v>0</v>
      </c>
    </row>
    <row r="3016" spans="1:13" x14ac:dyDescent="0.25">
      <c r="A3016">
        <v>2001</v>
      </c>
      <c r="B3016">
        <v>8</v>
      </c>
      <c r="C3016">
        <v>2</v>
      </c>
      <c r="D3016">
        <v>87.9</v>
      </c>
      <c r="E3016">
        <v>154.29</v>
      </c>
      <c r="F3016">
        <v>1</v>
      </c>
      <c r="G3016">
        <v>625000</v>
      </c>
      <c r="H3016">
        <v>0.51658010605777938</v>
      </c>
      <c r="I3016">
        <v>21.721683114115166</v>
      </c>
      <c r="J3016">
        <v>6.114794700211597</v>
      </c>
      <c r="K3016">
        <v>6.114794700211597</v>
      </c>
      <c r="L3016">
        <v>6.114794700211597</v>
      </c>
      <c r="M3016">
        <v>6.114794700211597</v>
      </c>
    </row>
    <row r="3017" spans="1:13" x14ac:dyDescent="0.25">
      <c r="A3017">
        <v>2001</v>
      </c>
      <c r="B3017">
        <v>8</v>
      </c>
      <c r="C3017">
        <v>2</v>
      </c>
      <c r="D3017">
        <v>88.918999999999997</v>
      </c>
      <c r="E3017">
        <v>-2.0310000000000001</v>
      </c>
      <c r="F3017">
        <v>1</v>
      </c>
      <c r="G3017">
        <v>1406250</v>
      </c>
      <c r="H3017">
        <v>1.1623052386300035</v>
      </c>
      <c r="I3017">
        <v>48.873787006759123</v>
      </c>
      <c r="J3017">
        <v>13.758288075476093</v>
      </c>
      <c r="K3017">
        <v>13.758288075476093</v>
      </c>
      <c r="L3017">
        <v>13.758288075476093</v>
      </c>
      <c r="M3017">
        <v>13.758288075476093</v>
      </c>
    </row>
    <row r="3018" spans="1:13" x14ac:dyDescent="0.25">
      <c r="A3018">
        <v>2001</v>
      </c>
      <c r="B3018">
        <v>8</v>
      </c>
      <c r="C3018">
        <v>2</v>
      </c>
      <c r="D3018">
        <v>88.918999999999997</v>
      </c>
      <c r="E3018">
        <v>-2.0310000000000001</v>
      </c>
      <c r="F3018">
        <v>10</v>
      </c>
      <c r="G3018">
        <v>3750000</v>
      </c>
      <c r="H3018">
        <v>3.099480636346676</v>
      </c>
      <c r="I3018">
        <v>130.330098684691</v>
      </c>
      <c r="J3018">
        <v>36.688768201269582</v>
      </c>
      <c r="K3018">
        <v>36.688768201269582</v>
      </c>
      <c r="L3018">
        <v>36.688768201269582</v>
      </c>
      <c r="M3018">
        <v>36.688768201269582</v>
      </c>
    </row>
    <row r="3019" spans="1:13" x14ac:dyDescent="0.25">
      <c r="A3019">
        <v>2001</v>
      </c>
      <c r="B3019">
        <v>8</v>
      </c>
      <c r="C3019">
        <v>2</v>
      </c>
      <c r="D3019">
        <v>88.918999999999997</v>
      </c>
      <c r="E3019">
        <v>-2.0310000000000001</v>
      </c>
      <c r="F3019">
        <v>20</v>
      </c>
      <c r="G3019">
        <v>1875125.98</v>
      </c>
      <c r="H3019">
        <v>1.5498444441921559</v>
      </c>
      <c r="I3019">
        <v>65.16942773856745</v>
      </c>
      <c r="J3019">
        <v>18.345616647572921</v>
      </c>
      <c r="K3019">
        <v>18.345616647572921</v>
      </c>
      <c r="L3019">
        <v>18.345616647572921</v>
      </c>
      <c r="M3019">
        <v>18.345616647572921</v>
      </c>
    </row>
    <row r="3020" spans="1:13" x14ac:dyDescent="0.25">
      <c r="A3020">
        <v>2001</v>
      </c>
      <c r="B3020">
        <v>8</v>
      </c>
      <c r="C3020">
        <v>2</v>
      </c>
      <c r="D3020">
        <v>88.918999999999997</v>
      </c>
      <c r="E3020">
        <v>-2.0310000000000001</v>
      </c>
      <c r="F3020">
        <v>30</v>
      </c>
      <c r="G3020">
        <v>625000</v>
      </c>
      <c r="H3020">
        <v>0.51658010605777938</v>
      </c>
      <c r="I3020">
        <v>21.721683114115166</v>
      </c>
      <c r="J3020">
        <v>6.114794700211597</v>
      </c>
      <c r="K3020">
        <v>6.114794700211597</v>
      </c>
      <c r="L3020">
        <v>6.114794700211597</v>
      </c>
      <c r="M3020">
        <v>6.114794700211597</v>
      </c>
    </row>
    <row r="3021" spans="1:13" x14ac:dyDescent="0.25">
      <c r="A3021">
        <v>2001</v>
      </c>
      <c r="B3021">
        <v>8</v>
      </c>
      <c r="C3021">
        <v>2</v>
      </c>
      <c r="D3021">
        <v>88.918999999999997</v>
      </c>
      <c r="E3021">
        <v>-2.0310000000000001</v>
      </c>
      <c r="F3021">
        <v>40</v>
      </c>
      <c r="G3021">
        <v>2968750</v>
      </c>
      <c r="H3021">
        <v>2.4537555037744521</v>
      </c>
      <c r="I3021">
        <v>103.17799479204704</v>
      </c>
      <c r="J3021">
        <v>29.045274826005084</v>
      </c>
      <c r="K3021">
        <v>29.045274826005084</v>
      </c>
      <c r="L3021">
        <v>29.045274826005084</v>
      </c>
      <c r="M3021">
        <v>29.045274826005084</v>
      </c>
    </row>
    <row r="3022" spans="1:13" x14ac:dyDescent="0.25">
      <c r="A3022">
        <v>2001</v>
      </c>
      <c r="B3022">
        <v>8</v>
      </c>
      <c r="C3022">
        <v>2</v>
      </c>
      <c r="D3022">
        <v>88.918999999999997</v>
      </c>
      <c r="E3022">
        <v>-2.0310000000000001</v>
      </c>
      <c r="F3022">
        <v>50</v>
      </c>
      <c r="G3022">
        <v>930.23</v>
      </c>
      <c r="H3022">
        <v>7.688612992930049E-4</v>
      </c>
      <c r="I3022">
        <v>3.2329858053189366E-2</v>
      </c>
      <c r="J3022">
        <v>9.1010647583645334E-3</v>
      </c>
      <c r="K3022">
        <v>9.1010647583645334E-3</v>
      </c>
      <c r="L3022">
        <v>9.1010647583645334E-3</v>
      </c>
      <c r="M3022">
        <v>9.1010647583645334E-3</v>
      </c>
    </row>
    <row r="3023" spans="1:13" x14ac:dyDescent="0.25">
      <c r="A3023">
        <v>2001</v>
      </c>
      <c r="B3023">
        <v>8</v>
      </c>
      <c r="C3023">
        <v>2</v>
      </c>
      <c r="D3023">
        <v>88.918999999999997</v>
      </c>
      <c r="E3023">
        <v>-2.0310000000000001</v>
      </c>
      <c r="F3023">
        <v>75</v>
      </c>
      <c r="G3023">
        <v>1093750</v>
      </c>
      <c r="H3023">
        <v>0.90401518560111382</v>
      </c>
      <c r="I3023">
        <v>38.01294544970154</v>
      </c>
      <c r="J3023">
        <v>10.700890725370295</v>
      </c>
      <c r="K3023">
        <v>10.700890725370295</v>
      </c>
      <c r="L3023">
        <v>10.700890725370295</v>
      </c>
      <c r="M3023">
        <v>10.700890725370295</v>
      </c>
    </row>
    <row r="3024" spans="1:13" x14ac:dyDescent="0.25">
      <c r="A3024">
        <v>2001</v>
      </c>
      <c r="B3024">
        <v>8</v>
      </c>
      <c r="C3024">
        <v>2</v>
      </c>
      <c r="D3024">
        <v>88.918999999999997</v>
      </c>
      <c r="E3024">
        <v>-2.0310000000000001</v>
      </c>
      <c r="F3024">
        <v>100</v>
      </c>
      <c r="G3024">
        <v>645454.55000000005</v>
      </c>
      <c r="H3024">
        <v>0.53348636783116199</v>
      </c>
      <c r="I3024">
        <v>22.432574719462085</v>
      </c>
      <c r="J3024">
        <v>6.3149152985079384</v>
      </c>
      <c r="K3024">
        <v>6.3149152985079384</v>
      </c>
      <c r="L3024">
        <v>6.3149152985079384</v>
      </c>
      <c r="M3024">
        <v>6.3149152985079384</v>
      </c>
    </row>
    <row r="3025" spans="1:13" x14ac:dyDescent="0.25">
      <c r="A3025">
        <v>2001</v>
      </c>
      <c r="B3025">
        <v>8</v>
      </c>
      <c r="C3025">
        <v>2</v>
      </c>
      <c r="D3025">
        <v>88.92</v>
      </c>
      <c r="E3025">
        <v>-2.0299999999999998</v>
      </c>
      <c r="F3025">
        <v>5</v>
      </c>
      <c r="G3025">
        <v>1906939.16</v>
      </c>
      <c r="H3025">
        <v>1.5761389336296521</v>
      </c>
      <c r="I3025">
        <v>66.275085042267136</v>
      </c>
      <c r="J3025">
        <v>18.656866350710327</v>
      </c>
      <c r="K3025">
        <v>18.656866350710327</v>
      </c>
      <c r="L3025">
        <v>18.656866350710327</v>
      </c>
      <c r="M3025">
        <v>18.656866350710327</v>
      </c>
    </row>
    <row r="3026" spans="1:13" x14ac:dyDescent="0.25">
      <c r="A3026">
        <v>2001</v>
      </c>
      <c r="B3026">
        <v>8</v>
      </c>
      <c r="C3026">
        <v>5</v>
      </c>
      <c r="D3026">
        <v>88.745000000000005</v>
      </c>
      <c r="E3026">
        <v>-1.6659999999999999</v>
      </c>
      <c r="F3026">
        <v>1</v>
      </c>
      <c r="G3026">
        <v>3125000</v>
      </c>
      <c r="H3026">
        <v>2.5829005302888968</v>
      </c>
      <c r="I3026">
        <v>108.60841557057583</v>
      </c>
      <c r="J3026">
        <v>30.573973501057985</v>
      </c>
      <c r="K3026">
        <v>30.573973501057985</v>
      </c>
      <c r="L3026">
        <v>30.573973501057985</v>
      </c>
      <c r="M3026">
        <v>30.573973501057985</v>
      </c>
    </row>
    <row r="3027" spans="1:13" x14ac:dyDescent="0.25">
      <c r="A3027">
        <v>2001</v>
      </c>
      <c r="B3027">
        <v>8</v>
      </c>
      <c r="C3027">
        <v>5</v>
      </c>
      <c r="D3027">
        <v>88.745000000000005</v>
      </c>
      <c r="E3027">
        <v>-1.6659999999999999</v>
      </c>
      <c r="F3027">
        <v>5</v>
      </c>
      <c r="G3027">
        <v>496765.56</v>
      </c>
      <c r="H3027">
        <v>0.41059072907304345</v>
      </c>
      <c r="I3027">
        <v>17.264934522121543</v>
      </c>
      <c r="J3027">
        <v>4.8601910616570336</v>
      </c>
      <c r="K3027">
        <v>4.8601910616570336</v>
      </c>
      <c r="L3027">
        <v>4.8601910616570336</v>
      </c>
      <c r="M3027">
        <v>4.8601910616570336</v>
      </c>
    </row>
    <row r="3028" spans="1:13" x14ac:dyDescent="0.25">
      <c r="A3028">
        <v>2001</v>
      </c>
      <c r="B3028">
        <v>8</v>
      </c>
      <c r="C3028">
        <v>5</v>
      </c>
      <c r="D3028">
        <v>88.745000000000005</v>
      </c>
      <c r="E3028">
        <v>-1.6659999999999999</v>
      </c>
      <c r="F3028">
        <v>10</v>
      </c>
      <c r="G3028">
        <v>49747.47</v>
      </c>
      <c r="H3028">
        <v>4.1946224662005316E-2</v>
      </c>
      <c r="I3028">
        <v>1.7289580465103211</v>
      </c>
      <c r="J3028">
        <v>0.48816124212336026</v>
      </c>
      <c r="K3028">
        <v>0.49622881148683085</v>
      </c>
      <c r="L3028">
        <v>3.5162403975283203</v>
      </c>
      <c r="M3028">
        <v>0.69122277261347564</v>
      </c>
    </row>
    <row r="3029" spans="1:13" x14ac:dyDescent="0.25">
      <c r="A3029">
        <v>2001</v>
      </c>
      <c r="B3029">
        <v>8</v>
      </c>
      <c r="C3029">
        <v>5</v>
      </c>
      <c r="D3029">
        <v>88.745000000000005</v>
      </c>
      <c r="E3029">
        <v>-1.6659999999999999</v>
      </c>
      <c r="F3029">
        <v>20</v>
      </c>
      <c r="G3029">
        <v>949452.19</v>
      </c>
      <c r="H3029">
        <v>0.78474898081118538</v>
      </c>
      <c r="I3029">
        <v>32.997919365092258</v>
      </c>
      <c r="J3029">
        <v>9.2891283512260703</v>
      </c>
      <c r="K3029">
        <v>9.2891283512260703</v>
      </c>
      <c r="L3029">
        <v>9.2891283512260703</v>
      </c>
      <c r="M3029">
        <v>9.2891283512260703</v>
      </c>
    </row>
    <row r="3030" spans="1:13" x14ac:dyDescent="0.25">
      <c r="A3030">
        <v>2001</v>
      </c>
      <c r="B3030">
        <v>8</v>
      </c>
      <c r="C3030">
        <v>5</v>
      </c>
      <c r="D3030">
        <v>88.745000000000005</v>
      </c>
      <c r="E3030">
        <v>-1.6659999999999999</v>
      </c>
      <c r="F3030">
        <v>30</v>
      </c>
      <c r="G3030">
        <v>50196.08</v>
      </c>
      <c r="H3030">
        <v>4.1488474128135645E-2</v>
      </c>
      <c r="I3030">
        <v>1.7445493493292386</v>
      </c>
      <c r="J3030">
        <v>0.49110195832863573</v>
      </c>
      <c r="K3030">
        <v>0.49110195832863573</v>
      </c>
      <c r="L3030">
        <v>0.49110195832863573</v>
      </c>
      <c r="M3030">
        <v>0.49110195832863573</v>
      </c>
    </row>
    <row r="3031" spans="1:13" x14ac:dyDescent="0.25">
      <c r="A3031">
        <v>2001</v>
      </c>
      <c r="B3031">
        <v>8</v>
      </c>
      <c r="C3031">
        <v>5</v>
      </c>
      <c r="D3031">
        <v>88.745000000000005</v>
      </c>
      <c r="E3031">
        <v>-1.6659999999999999</v>
      </c>
      <c r="F3031">
        <v>50</v>
      </c>
      <c r="G3031">
        <v>781786.4</v>
      </c>
      <c r="H3031">
        <v>0.64616848228244728</v>
      </c>
      <c r="I3031">
        <v>27.170746309959817</v>
      </c>
      <c r="J3031">
        <v>7.6487413366680057</v>
      </c>
      <c r="K3031">
        <v>7.6487413366680057</v>
      </c>
      <c r="L3031">
        <v>7.6487413366680057</v>
      </c>
      <c r="M3031">
        <v>7.6487413366680057</v>
      </c>
    </row>
    <row r="3032" spans="1:13" x14ac:dyDescent="0.25">
      <c r="A3032">
        <v>2001</v>
      </c>
      <c r="B3032">
        <v>8</v>
      </c>
      <c r="C3032">
        <v>5</v>
      </c>
      <c r="D3032">
        <v>88.745000000000005</v>
      </c>
      <c r="E3032">
        <v>-1.6659999999999999</v>
      </c>
      <c r="F3032">
        <v>100</v>
      </c>
      <c r="G3032">
        <v>2187842.21</v>
      </c>
      <c r="H3032">
        <v>1.8083132174071781</v>
      </c>
      <c r="I3032">
        <v>76.037784302888653</v>
      </c>
      <c r="J3032">
        <v>21.405129520971563</v>
      </c>
      <c r="K3032">
        <v>21.405129520971563</v>
      </c>
      <c r="L3032">
        <v>21.405129520971563</v>
      </c>
      <c r="M3032">
        <v>21.405129520971563</v>
      </c>
    </row>
    <row r="3033" spans="1:13" x14ac:dyDescent="0.25">
      <c r="A3033">
        <v>2001</v>
      </c>
      <c r="B3033">
        <v>8</v>
      </c>
      <c r="C3033">
        <v>6</v>
      </c>
      <c r="D3033">
        <v>50.25</v>
      </c>
      <c r="E3033">
        <v>-4.2169999999999996</v>
      </c>
      <c r="F3033">
        <v>10</v>
      </c>
      <c r="G3033">
        <v>0</v>
      </c>
      <c r="H3033">
        <v>0</v>
      </c>
      <c r="I3033">
        <v>0</v>
      </c>
      <c r="J3033">
        <v>0</v>
      </c>
      <c r="K3033">
        <v>0</v>
      </c>
      <c r="L3033">
        <v>0</v>
      </c>
      <c r="M3033">
        <v>0</v>
      </c>
    </row>
    <row r="3034" spans="1:13" x14ac:dyDescent="0.25">
      <c r="A3034">
        <v>2001</v>
      </c>
      <c r="B3034">
        <v>8</v>
      </c>
      <c r="C3034">
        <v>9</v>
      </c>
      <c r="D3034">
        <v>88.566000000000003</v>
      </c>
      <c r="E3034">
        <v>3.7869999999999999</v>
      </c>
      <c r="F3034">
        <v>1</v>
      </c>
      <c r="G3034">
        <v>2216823.31</v>
      </c>
      <c r="H3034">
        <v>1.832266912945852</v>
      </c>
      <c r="I3034">
        <v>77.045013535686223</v>
      </c>
      <c r="J3034">
        <v>21.688671083669647</v>
      </c>
      <c r="K3034">
        <v>21.688671083669647</v>
      </c>
      <c r="L3034">
        <v>21.688671083669647</v>
      </c>
      <c r="M3034">
        <v>21.688671083669647</v>
      </c>
    </row>
    <row r="3035" spans="1:13" x14ac:dyDescent="0.25">
      <c r="A3035">
        <v>2001</v>
      </c>
      <c r="B3035">
        <v>8</v>
      </c>
      <c r="C3035">
        <v>9</v>
      </c>
      <c r="D3035">
        <v>88.566000000000003</v>
      </c>
      <c r="E3035">
        <v>3.7869999999999999</v>
      </c>
      <c r="F3035">
        <v>5</v>
      </c>
      <c r="G3035">
        <v>64890.63</v>
      </c>
      <c r="H3035">
        <v>6.8449785300224816E-2</v>
      </c>
      <c r="I3035">
        <v>2.2552539230964719</v>
      </c>
      <c r="J3035">
        <v>0.66076760995538375</v>
      </c>
      <c r="K3035">
        <v>0.80503102113020564</v>
      </c>
      <c r="L3035">
        <v>54.808554704799548</v>
      </c>
      <c r="M3035">
        <v>4.2918921466128523</v>
      </c>
    </row>
    <row r="3036" spans="1:13" x14ac:dyDescent="0.25">
      <c r="A3036">
        <v>2001</v>
      </c>
      <c r="B3036">
        <v>8</v>
      </c>
      <c r="C3036">
        <v>9</v>
      </c>
      <c r="D3036">
        <v>88.566000000000003</v>
      </c>
      <c r="E3036">
        <v>3.7869999999999999</v>
      </c>
      <c r="F3036">
        <v>10</v>
      </c>
      <c r="G3036">
        <v>41317.83</v>
      </c>
      <c r="H3036">
        <v>3.4404695002465235E-2</v>
      </c>
      <c r="I3036">
        <v>1.4359884963566099</v>
      </c>
      <c r="J3036">
        <v>0.40468468633176413</v>
      </c>
      <c r="K3036">
        <v>0.40716126479748532</v>
      </c>
      <c r="L3036">
        <v>1.3342429325529006</v>
      </c>
      <c r="M3036">
        <v>0.46702041484812384</v>
      </c>
    </row>
    <row r="3037" spans="1:13" x14ac:dyDescent="0.25">
      <c r="A3037">
        <v>2001</v>
      </c>
      <c r="B3037">
        <v>8</v>
      </c>
      <c r="C3037">
        <v>9</v>
      </c>
      <c r="D3037">
        <v>88.566000000000003</v>
      </c>
      <c r="E3037">
        <v>3.7869999999999999</v>
      </c>
      <c r="F3037">
        <v>20</v>
      </c>
      <c r="G3037">
        <v>1562500</v>
      </c>
      <c r="H3037">
        <v>1.2914502651444484</v>
      </c>
      <c r="I3037">
        <v>54.304207785287915</v>
      </c>
      <c r="J3037">
        <v>15.286986750528992</v>
      </c>
      <c r="K3037">
        <v>15.286986750528992</v>
      </c>
      <c r="L3037">
        <v>15.286986750528992</v>
      </c>
      <c r="M3037">
        <v>15.286986750528992</v>
      </c>
    </row>
    <row r="3038" spans="1:13" x14ac:dyDescent="0.25">
      <c r="A3038">
        <v>2001</v>
      </c>
      <c r="B3038">
        <v>8</v>
      </c>
      <c r="C3038">
        <v>9</v>
      </c>
      <c r="D3038">
        <v>88.566000000000003</v>
      </c>
      <c r="E3038">
        <v>3.7869999999999999</v>
      </c>
      <c r="F3038">
        <v>30</v>
      </c>
      <c r="G3038">
        <v>489504.72</v>
      </c>
      <c r="H3038">
        <v>0.40458944027741373</v>
      </c>
      <c r="I3038">
        <v>17.012586257125875</v>
      </c>
      <c r="J3038">
        <v>4.7891533881352988</v>
      </c>
      <c r="K3038">
        <v>4.7891533881352988</v>
      </c>
      <c r="L3038">
        <v>4.7891533881352988</v>
      </c>
      <c r="M3038">
        <v>4.7891533881352988</v>
      </c>
    </row>
    <row r="3039" spans="1:13" x14ac:dyDescent="0.25">
      <c r="A3039">
        <v>2001</v>
      </c>
      <c r="B3039">
        <v>8</v>
      </c>
      <c r="C3039">
        <v>9</v>
      </c>
      <c r="D3039">
        <v>88.566000000000003</v>
      </c>
      <c r="E3039">
        <v>3.7869999999999999</v>
      </c>
      <c r="F3039">
        <v>50</v>
      </c>
      <c r="G3039">
        <v>26966.29</v>
      </c>
      <c r="H3039">
        <v>2.2288398317095736E-2</v>
      </c>
      <c r="I3039">
        <v>0.93720512982933235</v>
      </c>
      <c r="J3039">
        <v>0.2638293234821904</v>
      </c>
      <c r="K3039">
        <v>0.2638293234821904</v>
      </c>
      <c r="L3039">
        <v>0.2638293234821904</v>
      </c>
      <c r="M3039">
        <v>0.2638293234821904</v>
      </c>
    </row>
    <row r="3040" spans="1:13" x14ac:dyDescent="0.25">
      <c r="A3040">
        <v>2001</v>
      </c>
      <c r="B3040">
        <v>8</v>
      </c>
      <c r="C3040">
        <v>9</v>
      </c>
      <c r="D3040">
        <v>88.566000000000003</v>
      </c>
      <c r="E3040">
        <v>3.7869999999999999</v>
      </c>
      <c r="F3040">
        <v>100</v>
      </c>
      <c r="G3040">
        <v>1875000</v>
      </c>
      <c r="H3040">
        <v>1.549740318173338</v>
      </c>
      <c r="I3040">
        <v>65.165049342345498</v>
      </c>
      <c r="J3040">
        <v>18.344384100634791</v>
      </c>
      <c r="K3040">
        <v>18.344384100634791</v>
      </c>
      <c r="L3040">
        <v>18.344384100634791</v>
      </c>
      <c r="M3040">
        <v>18.344384100634791</v>
      </c>
    </row>
    <row r="3041" spans="1:13" x14ac:dyDescent="0.25">
      <c r="A3041">
        <v>2001</v>
      </c>
      <c r="B3041">
        <v>8</v>
      </c>
      <c r="C3041">
        <v>12</v>
      </c>
      <c r="D3041">
        <v>88.507000000000005</v>
      </c>
      <c r="E3041">
        <v>-0.35499999999999998</v>
      </c>
      <c r="F3041">
        <v>1</v>
      </c>
      <c r="G3041">
        <v>127272.73</v>
      </c>
      <c r="H3041">
        <v>0.10519449657866098</v>
      </c>
      <c r="I3041">
        <v>4.4233246562053417</v>
      </c>
      <c r="J3041">
        <v>1.2451945838167384</v>
      </c>
      <c r="K3041">
        <v>1.2451945838167384</v>
      </c>
      <c r="L3041">
        <v>1.2451945838167384</v>
      </c>
      <c r="M3041">
        <v>1.2451945838167384</v>
      </c>
    </row>
    <row r="3042" spans="1:13" x14ac:dyDescent="0.25">
      <c r="A3042">
        <v>2001</v>
      </c>
      <c r="B3042">
        <v>8</v>
      </c>
      <c r="C3042">
        <v>12</v>
      </c>
      <c r="D3042">
        <v>88.507000000000005</v>
      </c>
      <c r="E3042">
        <v>-0.35499999999999998</v>
      </c>
      <c r="F3042">
        <v>5</v>
      </c>
      <c r="G3042">
        <v>393777.94</v>
      </c>
      <c r="H3042">
        <v>0.33064098811817577</v>
      </c>
      <c r="I3042">
        <v>13.685631408014489</v>
      </c>
      <c r="J3042">
        <v>3.861635732859622</v>
      </c>
      <c r="K3042">
        <v>3.9120001762788101</v>
      </c>
      <c r="L3042">
        <v>22.765411383275453</v>
      </c>
      <c r="M3042">
        <v>5.1293138279858557</v>
      </c>
    </row>
    <row r="3043" spans="1:13" x14ac:dyDescent="0.25">
      <c r="A3043">
        <v>2001</v>
      </c>
      <c r="B3043">
        <v>8</v>
      </c>
      <c r="C3043">
        <v>12</v>
      </c>
      <c r="D3043">
        <v>88.507000000000005</v>
      </c>
      <c r="E3043">
        <v>-0.35499999999999998</v>
      </c>
      <c r="F3043">
        <v>10</v>
      </c>
      <c r="G3043">
        <v>364583.33</v>
      </c>
      <c r="H3043">
        <v>0.30133839244527738</v>
      </c>
      <c r="I3043">
        <v>12.670981700718205</v>
      </c>
      <c r="J3043">
        <v>3.5669635425111932</v>
      </c>
      <c r="K3043">
        <v>3.5669635425111932</v>
      </c>
      <c r="L3043">
        <v>3.5669635425111932</v>
      </c>
      <c r="M3043">
        <v>3.5669635425111932</v>
      </c>
    </row>
    <row r="3044" spans="1:13" x14ac:dyDescent="0.25">
      <c r="A3044">
        <v>2001</v>
      </c>
      <c r="B3044">
        <v>8</v>
      </c>
      <c r="C3044">
        <v>12</v>
      </c>
      <c r="D3044">
        <v>88.507000000000005</v>
      </c>
      <c r="E3044">
        <v>-0.35499999999999998</v>
      </c>
      <c r="F3044">
        <v>20</v>
      </c>
      <c r="G3044">
        <v>546875</v>
      </c>
      <c r="H3044">
        <v>0.45200759280055691</v>
      </c>
      <c r="I3044">
        <v>19.00647272485077</v>
      </c>
      <c r="J3044">
        <v>5.3504453626851474</v>
      </c>
      <c r="K3044">
        <v>5.3504453626851474</v>
      </c>
      <c r="L3044">
        <v>5.3504453626851474</v>
      </c>
      <c r="M3044">
        <v>5.3504453626851474</v>
      </c>
    </row>
    <row r="3045" spans="1:13" x14ac:dyDescent="0.25">
      <c r="A3045">
        <v>2001</v>
      </c>
      <c r="B3045">
        <v>8</v>
      </c>
      <c r="C3045">
        <v>12</v>
      </c>
      <c r="D3045">
        <v>88.507000000000005</v>
      </c>
      <c r="E3045">
        <v>-0.35499999999999998</v>
      </c>
      <c r="F3045">
        <v>30</v>
      </c>
      <c r="G3045">
        <v>546875</v>
      </c>
      <c r="H3045">
        <v>0.45200759280055691</v>
      </c>
      <c r="I3045">
        <v>19.00647272485077</v>
      </c>
      <c r="J3045">
        <v>5.3504453626851474</v>
      </c>
      <c r="K3045">
        <v>5.3504453626851474</v>
      </c>
      <c r="L3045">
        <v>5.3504453626851474</v>
      </c>
      <c r="M3045">
        <v>5.3504453626851474</v>
      </c>
    </row>
    <row r="3046" spans="1:13" x14ac:dyDescent="0.25">
      <c r="A3046">
        <v>2001</v>
      </c>
      <c r="B3046">
        <v>8</v>
      </c>
      <c r="C3046">
        <v>12</v>
      </c>
      <c r="D3046">
        <v>88.507000000000005</v>
      </c>
      <c r="E3046">
        <v>-0.35499999999999998</v>
      </c>
      <c r="F3046">
        <v>50</v>
      </c>
      <c r="G3046">
        <v>859375</v>
      </c>
      <c r="H3046">
        <v>0.71029764582944654</v>
      </c>
      <c r="I3046">
        <v>29.867314281908353</v>
      </c>
      <c r="J3046">
        <v>8.407842712790945</v>
      </c>
      <c r="K3046">
        <v>8.407842712790945</v>
      </c>
      <c r="L3046">
        <v>8.407842712790945</v>
      </c>
      <c r="M3046">
        <v>8.407842712790945</v>
      </c>
    </row>
    <row r="3047" spans="1:13" x14ac:dyDescent="0.25">
      <c r="A3047">
        <v>2001</v>
      </c>
      <c r="B3047">
        <v>8</v>
      </c>
      <c r="C3047">
        <v>12</v>
      </c>
      <c r="D3047">
        <v>88.507000000000005</v>
      </c>
      <c r="E3047">
        <v>-0.35499999999999998</v>
      </c>
      <c r="F3047">
        <v>100</v>
      </c>
      <c r="G3047">
        <v>390625</v>
      </c>
      <c r="H3047">
        <v>0.3228625662861121</v>
      </c>
      <c r="I3047">
        <v>13.576051946321979</v>
      </c>
      <c r="J3047">
        <v>3.8217466876322481</v>
      </c>
      <c r="K3047">
        <v>3.8217466876322481</v>
      </c>
      <c r="L3047">
        <v>3.8217466876322481</v>
      </c>
      <c r="M3047">
        <v>3.8217466876322481</v>
      </c>
    </row>
    <row r="3048" spans="1:13" x14ac:dyDescent="0.25">
      <c r="A3048">
        <v>2001</v>
      </c>
      <c r="B3048">
        <v>8</v>
      </c>
      <c r="C3048">
        <v>13</v>
      </c>
      <c r="D3048">
        <v>50.25</v>
      </c>
      <c r="E3048">
        <v>-4.2169999999999996</v>
      </c>
      <c r="F3048">
        <v>10</v>
      </c>
      <c r="G3048">
        <v>0</v>
      </c>
      <c r="H3048">
        <v>0</v>
      </c>
      <c r="I3048">
        <v>0</v>
      </c>
      <c r="J3048">
        <v>0</v>
      </c>
      <c r="K3048">
        <v>0</v>
      </c>
      <c r="L3048">
        <v>0</v>
      </c>
      <c r="M3048">
        <v>0</v>
      </c>
    </row>
    <row r="3049" spans="1:13" x14ac:dyDescent="0.25">
      <c r="A3049">
        <v>2001</v>
      </c>
      <c r="B3049">
        <v>8</v>
      </c>
      <c r="C3049">
        <v>16</v>
      </c>
      <c r="D3049">
        <v>88.29</v>
      </c>
      <c r="E3049">
        <v>-4.54</v>
      </c>
      <c r="F3049">
        <v>1</v>
      </c>
      <c r="G3049">
        <v>63028.85</v>
      </c>
      <c r="H3049">
        <v>5.2095120028319786E-2</v>
      </c>
      <c r="I3049">
        <v>2.1905483307953562</v>
      </c>
      <c r="J3049">
        <v>0.61665356470469068</v>
      </c>
      <c r="K3049">
        <v>0.61665356470469068</v>
      </c>
      <c r="L3049">
        <v>0.61665356470469068</v>
      </c>
      <c r="M3049">
        <v>0.61665356470469068</v>
      </c>
    </row>
    <row r="3050" spans="1:13" x14ac:dyDescent="0.25">
      <c r="A3050">
        <v>2001</v>
      </c>
      <c r="B3050">
        <v>8</v>
      </c>
      <c r="C3050">
        <v>16</v>
      </c>
      <c r="D3050">
        <v>88.29</v>
      </c>
      <c r="E3050">
        <v>-4.54</v>
      </c>
      <c r="F3050">
        <v>5</v>
      </c>
      <c r="G3050">
        <v>312613.96999999997</v>
      </c>
      <c r="H3050">
        <v>0.25838425244438951</v>
      </c>
      <c r="I3050">
        <v>10.864802549416808</v>
      </c>
      <c r="J3050">
        <v>3.0585123951489712</v>
      </c>
      <c r="K3050">
        <v>3.0585123951489712</v>
      </c>
      <c r="L3050">
        <v>3.0585123951489712</v>
      </c>
      <c r="M3050">
        <v>3.0585123951489712</v>
      </c>
    </row>
    <row r="3051" spans="1:13" x14ac:dyDescent="0.25">
      <c r="A3051">
        <v>2001</v>
      </c>
      <c r="B3051">
        <v>8</v>
      </c>
      <c r="C3051">
        <v>16</v>
      </c>
      <c r="D3051">
        <v>88.29</v>
      </c>
      <c r="E3051">
        <v>-4.54</v>
      </c>
      <c r="F3051">
        <v>10</v>
      </c>
      <c r="G3051">
        <v>1015625</v>
      </c>
      <c r="H3051">
        <v>0.83944267234389147</v>
      </c>
      <c r="I3051">
        <v>35.297735060437148</v>
      </c>
      <c r="J3051">
        <v>9.9365413878438442</v>
      </c>
      <c r="K3051">
        <v>9.9365413878438442</v>
      </c>
      <c r="L3051">
        <v>9.9365413878438442</v>
      </c>
      <c r="M3051">
        <v>9.9365413878438442</v>
      </c>
    </row>
    <row r="3052" spans="1:13" x14ac:dyDescent="0.25">
      <c r="A3052">
        <v>2001</v>
      </c>
      <c r="B3052">
        <v>8</v>
      </c>
      <c r="C3052">
        <v>16</v>
      </c>
      <c r="D3052">
        <v>88.29</v>
      </c>
      <c r="E3052">
        <v>-4.54</v>
      </c>
      <c r="F3052">
        <v>20</v>
      </c>
      <c r="G3052">
        <v>364583.33</v>
      </c>
      <c r="H3052">
        <v>0.30133839244527738</v>
      </c>
      <c r="I3052">
        <v>12.670981700718205</v>
      </c>
      <c r="J3052">
        <v>3.5669635425111932</v>
      </c>
      <c r="K3052">
        <v>3.5669635425111932</v>
      </c>
      <c r="L3052">
        <v>3.5669635425111932</v>
      </c>
      <c r="M3052">
        <v>3.5669635425111932</v>
      </c>
    </row>
    <row r="3053" spans="1:13" x14ac:dyDescent="0.25">
      <c r="A3053">
        <v>2001</v>
      </c>
      <c r="B3053">
        <v>8</v>
      </c>
      <c r="C3053">
        <v>16</v>
      </c>
      <c r="D3053">
        <v>88.29</v>
      </c>
      <c r="E3053">
        <v>-4.54</v>
      </c>
      <c r="F3053">
        <v>30</v>
      </c>
      <c r="G3053">
        <v>679773.99</v>
      </c>
      <c r="H3053">
        <v>0.56185235175923176</v>
      </c>
      <c r="I3053">
        <v>23.625336319996308</v>
      </c>
      <c r="J3053">
        <v>6.6506854262299058</v>
      </c>
      <c r="K3053">
        <v>6.6506854262299058</v>
      </c>
      <c r="L3053">
        <v>6.6506854262299058</v>
      </c>
      <c r="M3053">
        <v>6.6506854262299058</v>
      </c>
    </row>
    <row r="3054" spans="1:13" x14ac:dyDescent="0.25">
      <c r="A3054">
        <v>2001</v>
      </c>
      <c r="B3054">
        <v>8</v>
      </c>
      <c r="C3054">
        <v>16</v>
      </c>
      <c r="D3054">
        <v>88.29</v>
      </c>
      <c r="E3054">
        <v>-4.54</v>
      </c>
      <c r="F3054">
        <v>50</v>
      </c>
      <c r="G3054">
        <v>468750</v>
      </c>
      <c r="H3054">
        <v>0.3874350795433345</v>
      </c>
      <c r="I3054">
        <v>16.291262335586374</v>
      </c>
      <c r="J3054">
        <v>4.5860960251586977</v>
      </c>
      <c r="K3054">
        <v>4.5860960251586977</v>
      </c>
      <c r="L3054">
        <v>4.5860960251586977</v>
      </c>
      <c r="M3054">
        <v>4.5860960251586977</v>
      </c>
    </row>
    <row r="3055" spans="1:13" x14ac:dyDescent="0.25">
      <c r="A3055">
        <v>2001</v>
      </c>
      <c r="B3055">
        <v>8</v>
      </c>
      <c r="C3055">
        <v>16</v>
      </c>
      <c r="D3055">
        <v>88.29</v>
      </c>
      <c r="E3055">
        <v>-4.54</v>
      </c>
      <c r="F3055">
        <v>100</v>
      </c>
      <c r="G3055">
        <v>196078.43</v>
      </c>
      <c r="H3055">
        <v>0.16206434586406857</v>
      </c>
      <c r="I3055">
        <v>6.8146456351571398</v>
      </c>
      <c r="J3055">
        <v>1.9183669513436969</v>
      </c>
      <c r="K3055">
        <v>1.9183669513436969</v>
      </c>
      <c r="L3055">
        <v>1.9183669513436969</v>
      </c>
      <c r="M3055">
        <v>1.9183669513436969</v>
      </c>
    </row>
    <row r="3056" spans="1:13" x14ac:dyDescent="0.25">
      <c r="A3056">
        <v>2001</v>
      </c>
      <c r="B3056">
        <v>8</v>
      </c>
      <c r="C3056">
        <v>18</v>
      </c>
      <c r="D3056">
        <v>88.251999999999995</v>
      </c>
      <c r="E3056">
        <v>-8.17</v>
      </c>
      <c r="F3056">
        <v>1</v>
      </c>
      <c r="G3056">
        <v>1267100.3700000001</v>
      </c>
      <c r="H3056">
        <v>1.0472941496327224</v>
      </c>
      <c r="I3056">
        <v>44.037684337468932</v>
      </c>
      <c r="J3056">
        <v>12.396893803379447</v>
      </c>
      <c r="K3056">
        <v>12.396893803379447</v>
      </c>
      <c r="L3056">
        <v>12.396893803379447</v>
      </c>
      <c r="M3056">
        <v>12.396893803379447</v>
      </c>
    </row>
    <row r="3057" spans="1:13" x14ac:dyDescent="0.25">
      <c r="A3057">
        <v>2001</v>
      </c>
      <c r="B3057">
        <v>8</v>
      </c>
      <c r="C3057">
        <v>18</v>
      </c>
      <c r="D3057">
        <v>88.251999999999995</v>
      </c>
      <c r="E3057">
        <v>-8.17</v>
      </c>
      <c r="F3057">
        <v>5</v>
      </c>
      <c r="G3057">
        <v>234621.03</v>
      </c>
      <c r="H3057">
        <v>0.19392089049725669</v>
      </c>
      <c r="I3057">
        <v>8.1541818649076934</v>
      </c>
      <c r="J3057">
        <v>2.2954550892834975</v>
      </c>
      <c r="K3057">
        <v>2.2954550892834975</v>
      </c>
      <c r="L3057">
        <v>2.2954550892834975</v>
      </c>
      <c r="M3057">
        <v>2.2954550892834975</v>
      </c>
    </row>
    <row r="3058" spans="1:13" x14ac:dyDescent="0.25">
      <c r="A3058">
        <v>2001</v>
      </c>
      <c r="B3058">
        <v>8</v>
      </c>
      <c r="C3058">
        <v>18</v>
      </c>
      <c r="D3058">
        <v>88.251999999999995</v>
      </c>
      <c r="E3058">
        <v>-8.17</v>
      </c>
      <c r="F3058">
        <v>10</v>
      </c>
      <c r="G3058">
        <v>390625</v>
      </c>
      <c r="H3058">
        <v>0.3228625662861121</v>
      </c>
      <c r="I3058">
        <v>13.576051946321979</v>
      </c>
      <c r="J3058">
        <v>3.8217466876322481</v>
      </c>
      <c r="K3058">
        <v>3.8217466876322481</v>
      </c>
      <c r="L3058">
        <v>3.8217466876322481</v>
      </c>
      <c r="M3058">
        <v>3.8217466876322481</v>
      </c>
    </row>
    <row r="3059" spans="1:13" x14ac:dyDescent="0.25">
      <c r="A3059">
        <v>2001</v>
      </c>
      <c r="B3059">
        <v>8</v>
      </c>
      <c r="C3059">
        <v>18</v>
      </c>
      <c r="D3059">
        <v>88.251999999999995</v>
      </c>
      <c r="E3059">
        <v>-8.17</v>
      </c>
      <c r="F3059">
        <v>20</v>
      </c>
      <c r="G3059">
        <v>78125</v>
      </c>
      <c r="H3059">
        <v>6.4572513257222422E-2</v>
      </c>
      <c r="I3059">
        <v>2.7152103892643957</v>
      </c>
      <c r="J3059">
        <v>0.76434933752644962</v>
      </c>
      <c r="K3059">
        <v>0.76434933752644962</v>
      </c>
      <c r="L3059">
        <v>0.76434933752644962</v>
      </c>
      <c r="M3059">
        <v>0.76434933752644962</v>
      </c>
    </row>
    <row r="3060" spans="1:13" x14ac:dyDescent="0.25">
      <c r="A3060">
        <v>2001</v>
      </c>
      <c r="B3060">
        <v>8</v>
      </c>
      <c r="C3060">
        <v>18</v>
      </c>
      <c r="D3060">
        <v>88.251999999999995</v>
      </c>
      <c r="E3060">
        <v>-8.17</v>
      </c>
      <c r="F3060">
        <v>30</v>
      </c>
      <c r="G3060">
        <v>625116.54</v>
      </c>
      <c r="H3060">
        <v>0.51667642965067528</v>
      </c>
      <c r="I3060">
        <v>21.725733426035358</v>
      </c>
      <c r="J3060">
        <v>6.1159348892905774</v>
      </c>
      <c r="K3060">
        <v>6.1159348892905774</v>
      </c>
      <c r="L3060">
        <v>6.1159348892905774</v>
      </c>
      <c r="M3060">
        <v>6.1159348892905774</v>
      </c>
    </row>
    <row r="3061" spans="1:13" x14ac:dyDescent="0.25">
      <c r="A3061">
        <v>2001</v>
      </c>
      <c r="B3061">
        <v>8</v>
      </c>
      <c r="C3061">
        <v>18</v>
      </c>
      <c r="D3061">
        <v>88.251999999999995</v>
      </c>
      <c r="E3061">
        <v>-8.17</v>
      </c>
      <c r="F3061">
        <v>50</v>
      </c>
      <c r="G3061">
        <v>781301.85</v>
      </c>
      <c r="H3061">
        <v>0.64576798805782276</v>
      </c>
      <c r="I3061">
        <v>27.153905923475104</v>
      </c>
      <c r="J3061">
        <v>7.6440006586328257</v>
      </c>
      <c r="K3061">
        <v>7.6440006586328257</v>
      </c>
      <c r="L3061">
        <v>7.6440006586328257</v>
      </c>
      <c r="M3061">
        <v>7.6440006586328257</v>
      </c>
    </row>
    <row r="3062" spans="1:13" x14ac:dyDescent="0.25">
      <c r="A3062">
        <v>2001</v>
      </c>
      <c r="B3062">
        <v>8</v>
      </c>
      <c r="C3062">
        <v>18</v>
      </c>
      <c r="D3062">
        <v>88.251999999999995</v>
      </c>
      <c r="E3062">
        <v>-8.17</v>
      </c>
      <c r="F3062">
        <v>100</v>
      </c>
      <c r="G3062">
        <v>78243.320000000007</v>
      </c>
      <c r="H3062">
        <v>6.4670308070260432E-2</v>
      </c>
      <c r="I3062">
        <v>2.7193225645380954</v>
      </c>
      <c r="J3062">
        <v>0.76550694154073617</v>
      </c>
      <c r="K3062">
        <v>0.76550694154073617</v>
      </c>
      <c r="L3062">
        <v>0.76550694154073617</v>
      </c>
      <c r="M3062">
        <v>0.76550694154073617</v>
      </c>
    </row>
    <row r="3063" spans="1:13" x14ac:dyDescent="0.25">
      <c r="A3063">
        <v>2001</v>
      </c>
      <c r="B3063">
        <v>8</v>
      </c>
      <c r="C3063">
        <v>20</v>
      </c>
      <c r="D3063">
        <v>50.25</v>
      </c>
      <c r="E3063">
        <v>-4.2169999999999996</v>
      </c>
      <c r="F3063">
        <v>10</v>
      </c>
      <c r="G3063">
        <v>0</v>
      </c>
      <c r="H3063">
        <v>0</v>
      </c>
      <c r="I3063">
        <v>0</v>
      </c>
      <c r="J3063">
        <v>0</v>
      </c>
      <c r="K3063">
        <v>0</v>
      </c>
      <c r="L3063">
        <v>0</v>
      </c>
      <c r="M3063">
        <v>0</v>
      </c>
    </row>
    <row r="3064" spans="1:13" x14ac:dyDescent="0.25">
      <c r="A3064">
        <v>2001</v>
      </c>
      <c r="B3064">
        <v>8</v>
      </c>
      <c r="C3064">
        <v>21</v>
      </c>
      <c r="D3064">
        <v>88.2</v>
      </c>
      <c r="E3064">
        <v>-9.4960000000000004</v>
      </c>
      <c r="F3064">
        <v>1</v>
      </c>
      <c r="G3064">
        <v>770149.25</v>
      </c>
      <c r="H3064">
        <v>0.63655004999251075</v>
      </c>
      <c r="I3064">
        <v>26.766300734517536</v>
      </c>
      <c r="J3064">
        <v>7.534887283635098</v>
      </c>
      <c r="K3064">
        <v>7.534887283635098</v>
      </c>
      <c r="L3064">
        <v>7.534887283635098</v>
      </c>
      <c r="M3064">
        <v>7.534887283635098</v>
      </c>
    </row>
    <row r="3065" spans="1:13" x14ac:dyDescent="0.25">
      <c r="A3065">
        <v>2001</v>
      </c>
      <c r="B3065">
        <v>8</v>
      </c>
      <c r="C3065">
        <v>21</v>
      </c>
      <c r="D3065">
        <v>88.2</v>
      </c>
      <c r="E3065">
        <v>-9.4960000000000004</v>
      </c>
      <c r="F3065">
        <v>5</v>
      </c>
      <c r="G3065">
        <v>2189582.09</v>
      </c>
      <c r="H3065">
        <v>1.8097512772390625</v>
      </c>
      <c r="I3065">
        <v>76.098253298115182</v>
      </c>
      <c r="J3065">
        <v>21.42215193537637</v>
      </c>
      <c r="K3065">
        <v>21.42215193537637</v>
      </c>
      <c r="L3065">
        <v>21.42215193537637</v>
      </c>
      <c r="M3065">
        <v>21.42215193537637</v>
      </c>
    </row>
    <row r="3066" spans="1:13" x14ac:dyDescent="0.25">
      <c r="A3066">
        <v>2001</v>
      </c>
      <c r="B3066">
        <v>8</v>
      </c>
      <c r="C3066">
        <v>21</v>
      </c>
      <c r="D3066">
        <v>88.2</v>
      </c>
      <c r="E3066">
        <v>-9.4960000000000004</v>
      </c>
      <c r="F3066">
        <v>10</v>
      </c>
      <c r="G3066">
        <v>1093750</v>
      </c>
      <c r="H3066">
        <v>0.90401518560111382</v>
      </c>
      <c r="I3066">
        <v>38.01294544970154</v>
      </c>
      <c r="J3066">
        <v>10.700890725370295</v>
      </c>
      <c r="K3066">
        <v>10.700890725370295</v>
      </c>
      <c r="L3066">
        <v>10.700890725370295</v>
      </c>
      <c r="M3066">
        <v>10.700890725370295</v>
      </c>
    </row>
    <row r="3067" spans="1:13" x14ac:dyDescent="0.25">
      <c r="A3067">
        <v>2001</v>
      </c>
      <c r="B3067">
        <v>8</v>
      </c>
      <c r="C3067">
        <v>21</v>
      </c>
      <c r="D3067">
        <v>88.2</v>
      </c>
      <c r="E3067">
        <v>-9.4960000000000004</v>
      </c>
      <c r="F3067">
        <v>20</v>
      </c>
      <c r="G3067">
        <v>468750</v>
      </c>
      <c r="H3067">
        <v>0.3874350795433345</v>
      </c>
      <c r="I3067">
        <v>16.291262335586374</v>
      </c>
      <c r="J3067">
        <v>4.5860960251586977</v>
      </c>
      <c r="K3067">
        <v>4.5860960251586977</v>
      </c>
      <c r="L3067">
        <v>4.5860960251586977</v>
      </c>
      <c r="M3067">
        <v>4.5860960251586977</v>
      </c>
    </row>
    <row r="3068" spans="1:13" x14ac:dyDescent="0.25">
      <c r="A3068">
        <v>2001</v>
      </c>
      <c r="B3068">
        <v>8</v>
      </c>
      <c r="C3068">
        <v>21</v>
      </c>
      <c r="D3068">
        <v>88.2</v>
      </c>
      <c r="E3068">
        <v>-9.4960000000000004</v>
      </c>
      <c r="F3068">
        <v>30</v>
      </c>
      <c r="G3068">
        <v>546875</v>
      </c>
      <c r="H3068">
        <v>0.45200759280055691</v>
      </c>
      <c r="I3068">
        <v>19.00647272485077</v>
      </c>
      <c r="J3068">
        <v>5.3504453626851474</v>
      </c>
      <c r="K3068">
        <v>5.3504453626851474</v>
      </c>
      <c r="L3068">
        <v>5.3504453626851474</v>
      </c>
      <c r="M3068">
        <v>5.3504453626851474</v>
      </c>
    </row>
    <row r="3069" spans="1:13" x14ac:dyDescent="0.25">
      <c r="A3069">
        <v>2001</v>
      </c>
      <c r="B3069">
        <v>8</v>
      </c>
      <c r="C3069">
        <v>21</v>
      </c>
      <c r="D3069">
        <v>88.2</v>
      </c>
      <c r="E3069">
        <v>-9.4960000000000004</v>
      </c>
      <c r="F3069">
        <v>50</v>
      </c>
      <c r="G3069">
        <v>260416.67</v>
      </c>
      <c r="H3069">
        <v>0.21524171361250197</v>
      </c>
      <c r="I3069">
        <v>9.050701413396963</v>
      </c>
      <c r="J3069">
        <v>2.5478311577004038</v>
      </c>
      <c r="K3069">
        <v>2.5478311577004038</v>
      </c>
      <c r="L3069">
        <v>2.5478311577004038</v>
      </c>
      <c r="M3069">
        <v>2.5478311577004038</v>
      </c>
    </row>
    <row r="3070" spans="1:13" x14ac:dyDescent="0.25">
      <c r="A3070">
        <v>2001</v>
      </c>
      <c r="B3070">
        <v>8</v>
      </c>
      <c r="C3070">
        <v>21</v>
      </c>
      <c r="D3070">
        <v>88.2</v>
      </c>
      <c r="E3070">
        <v>-9.4960000000000004</v>
      </c>
      <c r="F3070">
        <v>100</v>
      </c>
      <c r="G3070">
        <v>468750</v>
      </c>
      <c r="H3070">
        <v>0.3874350795433345</v>
      </c>
      <c r="I3070">
        <v>16.291262335586374</v>
      </c>
      <c r="J3070">
        <v>4.5860960251586977</v>
      </c>
      <c r="K3070">
        <v>4.5860960251586977</v>
      </c>
      <c r="L3070">
        <v>4.5860960251586977</v>
      </c>
      <c r="M3070">
        <v>4.5860960251586977</v>
      </c>
    </row>
    <row r="3071" spans="1:13" x14ac:dyDescent="0.25">
      <c r="A3071">
        <v>2001</v>
      </c>
      <c r="B3071">
        <v>9</v>
      </c>
      <c r="C3071">
        <v>3</v>
      </c>
      <c r="D3071">
        <v>50.25</v>
      </c>
      <c r="E3071">
        <v>-4.2169999999999996</v>
      </c>
      <c r="F3071">
        <v>10</v>
      </c>
      <c r="G3071">
        <v>0</v>
      </c>
      <c r="H3071">
        <v>0</v>
      </c>
      <c r="I3071">
        <v>0</v>
      </c>
      <c r="J3071">
        <v>0</v>
      </c>
      <c r="K3071">
        <v>0</v>
      </c>
      <c r="L3071">
        <v>0</v>
      </c>
      <c r="M3071">
        <v>0</v>
      </c>
    </row>
    <row r="3072" spans="1:13" x14ac:dyDescent="0.25">
      <c r="A3072">
        <v>2001</v>
      </c>
      <c r="B3072">
        <v>9</v>
      </c>
      <c r="C3072">
        <v>10</v>
      </c>
      <c r="D3072">
        <v>50.25</v>
      </c>
      <c r="E3072">
        <v>-4.2169999999999996</v>
      </c>
      <c r="F3072">
        <v>10</v>
      </c>
      <c r="G3072">
        <v>0</v>
      </c>
      <c r="H3072">
        <v>0</v>
      </c>
      <c r="I3072">
        <v>0</v>
      </c>
      <c r="J3072">
        <v>0</v>
      </c>
      <c r="K3072">
        <v>0</v>
      </c>
      <c r="L3072">
        <v>0</v>
      </c>
      <c r="M3072">
        <v>0</v>
      </c>
    </row>
    <row r="3073" spans="1:13" x14ac:dyDescent="0.25">
      <c r="A3073">
        <v>2001</v>
      </c>
      <c r="B3073">
        <v>9</v>
      </c>
      <c r="C3073">
        <v>17</v>
      </c>
      <c r="D3073">
        <v>50.25</v>
      </c>
      <c r="E3073">
        <v>-4.2169999999999996</v>
      </c>
      <c r="F3073">
        <v>10</v>
      </c>
      <c r="G3073">
        <v>0</v>
      </c>
      <c r="H3073">
        <v>0</v>
      </c>
      <c r="I3073">
        <v>0</v>
      </c>
      <c r="J3073">
        <v>0</v>
      </c>
      <c r="K3073">
        <v>0</v>
      </c>
      <c r="L3073">
        <v>0</v>
      </c>
      <c r="M3073">
        <v>0</v>
      </c>
    </row>
    <row r="3074" spans="1:13" x14ac:dyDescent="0.25">
      <c r="A3074">
        <v>2001</v>
      </c>
      <c r="B3074">
        <v>9</v>
      </c>
      <c r="C3074">
        <v>24</v>
      </c>
      <c r="D3074">
        <v>50.25</v>
      </c>
      <c r="E3074">
        <v>-4.2169999999999996</v>
      </c>
      <c r="F3074">
        <v>10</v>
      </c>
      <c r="G3074">
        <v>1000</v>
      </c>
      <c r="H3074">
        <v>8.2652816969244693E-4</v>
      </c>
      <c r="I3074">
        <v>3.4754692982584268E-2</v>
      </c>
      <c r="J3074">
        <v>1.265138100546599E-2</v>
      </c>
      <c r="K3074">
        <v>2.862518431894109E-2</v>
      </c>
      <c r="L3074">
        <v>6.0082541043100095</v>
      </c>
      <c r="M3074">
        <v>0.41471361343812685</v>
      </c>
    </row>
    <row r="3075" spans="1:13" x14ac:dyDescent="0.25">
      <c r="A3075">
        <v>2001</v>
      </c>
      <c r="B3075">
        <v>10</v>
      </c>
      <c r="C3075">
        <v>8</v>
      </c>
      <c r="D3075">
        <v>50.25</v>
      </c>
      <c r="E3075">
        <v>-4.2169999999999996</v>
      </c>
      <c r="F3075">
        <v>10</v>
      </c>
      <c r="G3075">
        <v>0</v>
      </c>
      <c r="H3075">
        <v>0</v>
      </c>
      <c r="I3075">
        <v>0</v>
      </c>
      <c r="J3075">
        <v>0</v>
      </c>
      <c r="K3075">
        <v>0</v>
      </c>
      <c r="L3075">
        <v>0</v>
      </c>
      <c r="M3075">
        <v>0</v>
      </c>
    </row>
    <row r="3076" spans="1:13" x14ac:dyDescent="0.25">
      <c r="A3076">
        <v>2001</v>
      </c>
      <c r="B3076">
        <v>10</v>
      </c>
      <c r="C3076">
        <v>22</v>
      </c>
      <c r="D3076">
        <v>50.25</v>
      </c>
      <c r="E3076">
        <v>-4.2169999999999996</v>
      </c>
      <c r="F3076">
        <v>10</v>
      </c>
      <c r="G3076">
        <v>0</v>
      </c>
      <c r="H3076">
        <v>0</v>
      </c>
      <c r="I3076">
        <v>0</v>
      </c>
      <c r="J3076">
        <v>0</v>
      </c>
      <c r="K3076">
        <v>0</v>
      </c>
      <c r="L3076">
        <v>0</v>
      </c>
      <c r="M3076">
        <v>0</v>
      </c>
    </row>
    <row r="3077" spans="1:13" x14ac:dyDescent="0.25">
      <c r="A3077">
        <v>2001</v>
      </c>
      <c r="B3077">
        <v>10</v>
      </c>
      <c r="C3077">
        <v>29</v>
      </c>
      <c r="D3077">
        <v>50.25</v>
      </c>
      <c r="E3077">
        <v>-4.2169999999999996</v>
      </c>
      <c r="F3077">
        <v>10</v>
      </c>
      <c r="G3077">
        <v>0</v>
      </c>
      <c r="H3077">
        <v>0</v>
      </c>
      <c r="I3077">
        <v>0</v>
      </c>
      <c r="J3077">
        <v>0</v>
      </c>
      <c r="K3077">
        <v>0</v>
      </c>
      <c r="L3077">
        <v>0</v>
      </c>
      <c r="M3077">
        <v>0</v>
      </c>
    </row>
    <row r="3078" spans="1:13" x14ac:dyDescent="0.25">
      <c r="A3078">
        <v>2001</v>
      </c>
      <c r="B3078">
        <v>11</v>
      </c>
      <c r="C3078">
        <v>5</v>
      </c>
      <c r="D3078">
        <v>50.25</v>
      </c>
      <c r="E3078">
        <v>-4.2169999999999996</v>
      </c>
      <c r="F3078">
        <v>10</v>
      </c>
      <c r="G3078">
        <v>0</v>
      </c>
      <c r="H3078">
        <v>0</v>
      </c>
      <c r="I3078">
        <v>0</v>
      </c>
      <c r="J3078">
        <v>0</v>
      </c>
      <c r="K3078">
        <v>0</v>
      </c>
      <c r="L3078">
        <v>0</v>
      </c>
      <c r="M3078">
        <v>0</v>
      </c>
    </row>
    <row r="3079" spans="1:13" x14ac:dyDescent="0.25">
      <c r="A3079">
        <v>2001</v>
      </c>
      <c r="B3079">
        <v>11</v>
      </c>
      <c r="C3079">
        <v>12</v>
      </c>
      <c r="D3079">
        <v>50.25</v>
      </c>
      <c r="E3079">
        <v>-4.2169999999999996</v>
      </c>
      <c r="F3079">
        <v>10</v>
      </c>
      <c r="G3079">
        <v>0</v>
      </c>
      <c r="H3079">
        <v>0</v>
      </c>
      <c r="I3079">
        <v>0</v>
      </c>
      <c r="J3079">
        <v>0</v>
      </c>
      <c r="K3079">
        <v>0</v>
      </c>
      <c r="L3079">
        <v>0</v>
      </c>
      <c r="M3079">
        <v>0</v>
      </c>
    </row>
    <row r="3080" spans="1:13" x14ac:dyDescent="0.25">
      <c r="A3080">
        <v>2001</v>
      </c>
      <c r="B3080">
        <v>11</v>
      </c>
      <c r="C3080">
        <v>19</v>
      </c>
      <c r="D3080">
        <v>50.25</v>
      </c>
      <c r="E3080">
        <v>-4.2169999999999996</v>
      </c>
      <c r="F3080">
        <v>10</v>
      </c>
      <c r="G3080">
        <v>0</v>
      </c>
      <c r="H3080">
        <v>0</v>
      </c>
      <c r="I3080">
        <v>0</v>
      </c>
      <c r="J3080">
        <v>0</v>
      </c>
      <c r="K3080">
        <v>0</v>
      </c>
      <c r="L3080">
        <v>0</v>
      </c>
      <c r="M3080">
        <v>0</v>
      </c>
    </row>
    <row r="3081" spans="1:13" x14ac:dyDescent="0.25">
      <c r="A3081">
        <v>2001</v>
      </c>
      <c r="B3081">
        <v>11</v>
      </c>
      <c r="C3081">
        <v>26</v>
      </c>
      <c r="D3081">
        <v>50.25</v>
      </c>
      <c r="E3081">
        <v>-4.2169999999999996</v>
      </c>
      <c r="F3081">
        <v>10</v>
      </c>
      <c r="G3081">
        <v>0</v>
      </c>
      <c r="H3081">
        <v>0</v>
      </c>
      <c r="I3081">
        <v>0</v>
      </c>
      <c r="J3081">
        <v>0</v>
      </c>
      <c r="K3081">
        <v>0</v>
      </c>
      <c r="L3081">
        <v>0</v>
      </c>
      <c r="M3081">
        <v>0</v>
      </c>
    </row>
    <row r="3082" spans="1:13" x14ac:dyDescent="0.25">
      <c r="A3082">
        <v>2001</v>
      </c>
      <c r="B3082">
        <v>12</v>
      </c>
      <c r="C3082">
        <v>10</v>
      </c>
      <c r="D3082">
        <v>50.25</v>
      </c>
      <c r="E3082">
        <v>-4.2169999999999996</v>
      </c>
      <c r="F3082">
        <v>10</v>
      </c>
      <c r="G3082">
        <v>0</v>
      </c>
      <c r="H3082">
        <v>0</v>
      </c>
      <c r="I3082">
        <v>0</v>
      </c>
      <c r="J3082">
        <v>0</v>
      </c>
      <c r="K3082">
        <v>0</v>
      </c>
      <c r="L3082">
        <v>0</v>
      </c>
      <c r="M3082">
        <v>0</v>
      </c>
    </row>
    <row r="3083" spans="1:13" x14ac:dyDescent="0.25">
      <c r="A3083">
        <v>2001</v>
      </c>
      <c r="B3083">
        <v>12</v>
      </c>
      <c r="C3083">
        <v>19</v>
      </c>
      <c r="D3083">
        <v>-76.989999999999995</v>
      </c>
      <c r="E3083">
        <v>171.94</v>
      </c>
      <c r="F3083">
        <v>5</v>
      </c>
      <c r="G3083">
        <v>1615275.0549960276</v>
      </c>
      <c r="H3083">
        <v>2.3460931648923689</v>
      </c>
      <c r="I3083">
        <v>63.57980409785371</v>
      </c>
      <c r="J3083">
        <v>19.592708934805856</v>
      </c>
      <c r="K3083">
        <v>19.73271845065473</v>
      </c>
      <c r="L3083">
        <v>183.16907457105651</v>
      </c>
      <c r="M3083">
        <v>21.290426875935765</v>
      </c>
    </row>
    <row r="3084" spans="1:13" x14ac:dyDescent="0.25">
      <c r="A3084">
        <v>2001</v>
      </c>
      <c r="B3084">
        <v>12</v>
      </c>
      <c r="C3084">
        <v>20</v>
      </c>
      <c r="D3084">
        <v>-77.239999999999995</v>
      </c>
      <c r="E3084">
        <v>176.67</v>
      </c>
      <c r="F3084">
        <v>5</v>
      </c>
      <c r="G3084">
        <v>2946545.7047180287</v>
      </c>
      <c r="H3084">
        <v>4.6259524935317771</v>
      </c>
      <c r="I3084">
        <v>121.60092689661499</v>
      </c>
      <c r="J3084">
        <v>37.73764757037948</v>
      </c>
      <c r="K3084">
        <v>38.041001521385368</v>
      </c>
      <c r="L3084">
        <v>392.15310644892259</v>
      </c>
      <c r="M3084">
        <v>41.416036442827618</v>
      </c>
    </row>
    <row r="3085" spans="1:13" x14ac:dyDescent="0.25">
      <c r="A3085">
        <v>2001</v>
      </c>
      <c r="B3085">
        <v>12</v>
      </c>
      <c r="C3085">
        <v>20</v>
      </c>
      <c r="D3085">
        <v>-77.12</v>
      </c>
      <c r="E3085">
        <v>174.36</v>
      </c>
      <c r="F3085">
        <v>5</v>
      </c>
      <c r="G3085">
        <v>3692057.268562349</v>
      </c>
      <c r="H3085">
        <v>5.4293652519058799</v>
      </c>
      <c r="I3085">
        <v>146.41056671171469</v>
      </c>
      <c r="J3085">
        <v>45.168990097582636</v>
      </c>
      <c r="K3085">
        <v>45.498271736708688</v>
      </c>
      <c r="L3085">
        <v>429.87636853839439</v>
      </c>
      <c r="M3085">
        <v>49.161771181351135</v>
      </c>
    </row>
    <row r="3086" spans="1:13" x14ac:dyDescent="0.25">
      <c r="A3086">
        <v>2001</v>
      </c>
      <c r="B3086">
        <v>12</v>
      </c>
      <c r="C3086">
        <v>20</v>
      </c>
      <c r="D3086">
        <v>-77.06</v>
      </c>
      <c r="E3086">
        <v>173.22</v>
      </c>
      <c r="F3086">
        <v>5</v>
      </c>
      <c r="G3086">
        <v>3621056.167243842</v>
      </c>
      <c r="H3086">
        <v>4.3222127214452506</v>
      </c>
      <c r="I3086">
        <v>127.3196500868611</v>
      </c>
      <c r="J3086">
        <v>38.517008120763983</v>
      </c>
      <c r="K3086">
        <v>38.70109470641713</v>
      </c>
      <c r="L3086">
        <v>253.58963701287132</v>
      </c>
      <c r="M3086">
        <v>40.7491928211385</v>
      </c>
    </row>
    <row r="3087" spans="1:13" x14ac:dyDescent="0.25">
      <c r="A3087">
        <v>2001</v>
      </c>
      <c r="B3087">
        <v>12</v>
      </c>
      <c r="C3087">
        <v>21</v>
      </c>
      <c r="D3087">
        <v>-77.55</v>
      </c>
      <c r="E3087">
        <v>-176.71</v>
      </c>
      <c r="F3087">
        <v>5</v>
      </c>
      <c r="G3087">
        <v>6141595.2640508311</v>
      </c>
      <c r="H3087">
        <v>6.3118960627547329</v>
      </c>
      <c r="I3087">
        <v>199.40626535825544</v>
      </c>
      <c r="J3087">
        <v>59.451234766373503</v>
      </c>
      <c r="K3087">
        <v>59.622357507966569</v>
      </c>
      <c r="L3087">
        <v>259.37790387734651</v>
      </c>
      <c r="M3087">
        <v>61.526223361087837</v>
      </c>
    </row>
    <row r="3088" spans="1:13" x14ac:dyDescent="0.25">
      <c r="A3088">
        <v>2001</v>
      </c>
      <c r="B3088">
        <v>12</v>
      </c>
      <c r="C3088">
        <v>21</v>
      </c>
      <c r="D3088">
        <v>-77.510000000000005</v>
      </c>
      <c r="E3088">
        <v>-177.98</v>
      </c>
      <c r="F3088">
        <v>5</v>
      </c>
      <c r="G3088">
        <v>3683182.1308975359</v>
      </c>
      <c r="H3088">
        <v>3.6808237153806966</v>
      </c>
      <c r="I3088">
        <v>117.89017326138618</v>
      </c>
      <c r="J3088">
        <v>35.050910572404582</v>
      </c>
      <c r="K3088">
        <v>35.139064712013138</v>
      </c>
      <c r="L3088">
        <v>138.04343708411795</v>
      </c>
      <c r="M3088">
        <v>36.119844090893785</v>
      </c>
    </row>
    <row r="3089" spans="1:13" x14ac:dyDescent="0.25">
      <c r="A3089">
        <v>2001</v>
      </c>
      <c r="B3089">
        <v>12</v>
      </c>
      <c r="C3089">
        <v>21</v>
      </c>
      <c r="D3089">
        <v>-77.42</v>
      </c>
      <c r="E3089">
        <v>179.67</v>
      </c>
      <c r="F3089">
        <v>5</v>
      </c>
      <c r="G3089">
        <v>6966983.0668784715</v>
      </c>
      <c r="H3089">
        <v>7.1813287827376353</v>
      </c>
      <c r="I3089">
        <v>226.54849080712967</v>
      </c>
      <c r="J3089">
        <v>67.563095947511925</v>
      </c>
      <c r="K3089">
        <v>67.760146377225155</v>
      </c>
      <c r="L3089">
        <v>297.78168462075359</v>
      </c>
      <c r="M3089">
        <v>69.95247675354662</v>
      </c>
    </row>
    <row r="3090" spans="1:13" x14ac:dyDescent="0.25">
      <c r="A3090">
        <v>2001</v>
      </c>
      <c r="B3090">
        <v>12</v>
      </c>
      <c r="C3090">
        <v>21</v>
      </c>
      <c r="D3090">
        <v>-77.36</v>
      </c>
      <c r="E3090">
        <v>179.19</v>
      </c>
      <c r="F3090">
        <v>5</v>
      </c>
      <c r="G3090">
        <v>4224565.5284511503</v>
      </c>
      <c r="H3090">
        <v>4.877198144163776</v>
      </c>
      <c r="I3090">
        <v>145.8552826008966</v>
      </c>
      <c r="J3090">
        <v>43.982655144306023</v>
      </c>
      <c r="K3090">
        <v>44.174520036395222</v>
      </c>
      <c r="L3090">
        <v>268.14285990509399</v>
      </c>
      <c r="M3090">
        <v>46.309157508076645</v>
      </c>
    </row>
    <row r="3091" spans="1:13" x14ac:dyDescent="0.25">
      <c r="A3091">
        <v>2001</v>
      </c>
      <c r="B3091">
        <v>12</v>
      </c>
      <c r="C3091">
        <v>21</v>
      </c>
      <c r="D3091">
        <v>-77.290000000000006</v>
      </c>
      <c r="E3091">
        <v>177.9</v>
      </c>
      <c r="F3091">
        <v>5</v>
      </c>
      <c r="G3091">
        <v>7242112.3344876841</v>
      </c>
      <c r="H3091">
        <v>10.966033423204255</v>
      </c>
      <c r="I3091">
        <v>292.3209231987862</v>
      </c>
      <c r="J3091">
        <v>90.423971363404604</v>
      </c>
      <c r="K3091">
        <v>91.1136478674009</v>
      </c>
      <c r="L3091">
        <v>896.18903171975035</v>
      </c>
      <c r="M3091">
        <v>98.786804184526005</v>
      </c>
    </row>
    <row r="3092" spans="1:13" x14ac:dyDescent="0.25">
      <c r="A3092">
        <v>2002</v>
      </c>
      <c r="B3092">
        <v>1</v>
      </c>
      <c r="C3092">
        <v>7</v>
      </c>
      <c r="D3092">
        <v>50.25</v>
      </c>
      <c r="E3092">
        <v>-4.2169999999999996</v>
      </c>
      <c r="F3092">
        <v>10</v>
      </c>
      <c r="G3092">
        <v>0</v>
      </c>
      <c r="H3092">
        <v>0</v>
      </c>
      <c r="I3092">
        <v>0</v>
      </c>
      <c r="J3092">
        <v>0</v>
      </c>
      <c r="K3092">
        <v>0</v>
      </c>
      <c r="L3092">
        <v>0</v>
      </c>
      <c r="M3092">
        <v>0</v>
      </c>
    </row>
    <row r="3093" spans="1:13" x14ac:dyDescent="0.25">
      <c r="A3093">
        <v>2002</v>
      </c>
      <c r="B3093">
        <v>1</v>
      </c>
      <c r="C3093">
        <v>14</v>
      </c>
      <c r="D3093">
        <v>50.25</v>
      </c>
      <c r="E3093">
        <v>-4.2169999999999996</v>
      </c>
      <c r="F3093">
        <v>10</v>
      </c>
      <c r="G3093">
        <v>1000</v>
      </c>
      <c r="H3093">
        <v>8.2652816969244693E-4</v>
      </c>
      <c r="I3093">
        <v>3.4754692982584268E-2</v>
      </c>
      <c r="J3093">
        <v>1.265138100546599E-2</v>
      </c>
      <c r="K3093">
        <v>2.862518431894109E-2</v>
      </c>
      <c r="L3093">
        <v>6.0082541043100095</v>
      </c>
      <c r="M3093">
        <v>0.41471361343812685</v>
      </c>
    </row>
    <row r="3094" spans="1:13" x14ac:dyDescent="0.25">
      <c r="A3094">
        <v>2002</v>
      </c>
      <c r="B3094">
        <v>2</v>
      </c>
      <c r="C3094">
        <v>12</v>
      </c>
      <c r="D3094">
        <v>50.25</v>
      </c>
      <c r="E3094">
        <v>-4.2169999999999996</v>
      </c>
      <c r="F3094">
        <v>10</v>
      </c>
      <c r="G3094">
        <v>0</v>
      </c>
      <c r="H3094">
        <v>0</v>
      </c>
      <c r="I3094">
        <v>0</v>
      </c>
      <c r="J3094">
        <v>0</v>
      </c>
      <c r="K3094">
        <v>0</v>
      </c>
      <c r="L3094">
        <v>0</v>
      </c>
      <c r="M3094">
        <v>0</v>
      </c>
    </row>
    <row r="3095" spans="1:13" x14ac:dyDescent="0.25">
      <c r="A3095">
        <v>2002</v>
      </c>
      <c r="B3095">
        <v>2</v>
      </c>
      <c r="C3095">
        <v>18</v>
      </c>
      <c r="D3095">
        <v>50.25</v>
      </c>
      <c r="E3095">
        <v>-4.2169999999999996</v>
      </c>
      <c r="F3095">
        <v>10</v>
      </c>
      <c r="G3095">
        <v>0</v>
      </c>
      <c r="H3095">
        <v>0</v>
      </c>
      <c r="I3095">
        <v>0</v>
      </c>
      <c r="J3095">
        <v>0</v>
      </c>
      <c r="K3095">
        <v>0</v>
      </c>
      <c r="L3095">
        <v>0</v>
      </c>
      <c r="M3095">
        <v>0</v>
      </c>
    </row>
    <row r="3096" spans="1:13" x14ac:dyDescent="0.25">
      <c r="A3096">
        <v>2002</v>
      </c>
      <c r="B3096">
        <v>3</v>
      </c>
      <c r="C3096">
        <v>4</v>
      </c>
      <c r="D3096">
        <v>50.25</v>
      </c>
      <c r="E3096">
        <v>-4.2169999999999996</v>
      </c>
      <c r="F3096">
        <v>10</v>
      </c>
      <c r="G3096">
        <v>0</v>
      </c>
      <c r="H3096">
        <v>0</v>
      </c>
      <c r="I3096">
        <v>0</v>
      </c>
      <c r="J3096">
        <v>0</v>
      </c>
      <c r="K3096">
        <v>0</v>
      </c>
      <c r="L3096">
        <v>0</v>
      </c>
      <c r="M3096">
        <v>0</v>
      </c>
    </row>
    <row r="3097" spans="1:13" x14ac:dyDescent="0.25">
      <c r="A3097">
        <v>2002</v>
      </c>
      <c r="B3097">
        <v>3</v>
      </c>
      <c r="C3097">
        <v>19</v>
      </c>
      <c r="D3097">
        <v>50.25</v>
      </c>
      <c r="E3097">
        <v>-4.2169999999999996</v>
      </c>
      <c r="F3097">
        <v>10</v>
      </c>
      <c r="G3097">
        <v>0</v>
      </c>
      <c r="H3097">
        <v>0</v>
      </c>
      <c r="I3097">
        <v>0</v>
      </c>
      <c r="J3097">
        <v>0</v>
      </c>
      <c r="K3097">
        <v>0</v>
      </c>
      <c r="L3097">
        <v>0</v>
      </c>
      <c r="M3097">
        <v>0</v>
      </c>
    </row>
    <row r="3098" spans="1:13" x14ac:dyDescent="0.25">
      <c r="A3098">
        <v>2002</v>
      </c>
      <c r="B3098">
        <v>3</v>
      </c>
      <c r="C3098">
        <v>25</v>
      </c>
      <c r="D3098">
        <v>50.25</v>
      </c>
      <c r="E3098">
        <v>-4.2169999999999996</v>
      </c>
      <c r="F3098">
        <v>10</v>
      </c>
      <c r="G3098">
        <v>0</v>
      </c>
      <c r="H3098">
        <v>0</v>
      </c>
      <c r="I3098">
        <v>0</v>
      </c>
      <c r="J3098">
        <v>0</v>
      </c>
      <c r="K3098">
        <v>0</v>
      </c>
      <c r="L3098">
        <v>0</v>
      </c>
      <c r="M3098">
        <v>0</v>
      </c>
    </row>
    <row r="3099" spans="1:13" x14ac:dyDescent="0.25">
      <c r="A3099">
        <v>2002</v>
      </c>
      <c r="B3099">
        <v>4</v>
      </c>
      <c r="C3099">
        <v>2</v>
      </c>
      <c r="D3099">
        <v>50.25</v>
      </c>
      <c r="E3099">
        <v>-4.2169999999999996</v>
      </c>
      <c r="F3099">
        <v>10</v>
      </c>
      <c r="G3099">
        <v>0</v>
      </c>
      <c r="H3099">
        <v>0</v>
      </c>
      <c r="I3099">
        <v>0</v>
      </c>
      <c r="J3099">
        <v>0</v>
      </c>
      <c r="K3099">
        <v>0</v>
      </c>
      <c r="L3099">
        <v>0</v>
      </c>
      <c r="M3099">
        <v>0</v>
      </c>
    </row>
    <row r="3100" spans="1:13" x14ac:dyDescent="0.25">
      <c r="A3100">
        <v>2002</v>
      </c>
      <c r="B3100">
        <v>4</v>
      </c>
      <c r="C3100">
        <v>8</v>
      </c>
      <c r="D3100">
        <v>50.25</v>
      </c>
      <c r="E3100">
        <v>-4.2169999999999996</v>
      </c>
      <c r="F3100">
        <v>10</v>
      </c>
      <c r="G3100">
        <v>0</v>
      </c>
      <c r="H3100">
        <v>0</v>
      </c>
      <c r="I3100">
        <v>0</v>
      </c>
      <c r="J3100">
        <v>0</v>
      </c>
      <c r="K3100">
        <v>0</v>
      </c>
      <c r="L3100">
        <v>0</v>
      </c>
      <c r="M3100">
        <v>0</v>
      </c>
    </row>
    <row r="3101" spans="1:13" x14ac:dyDescent="0.25">
      <c r="A3101">
        <v>2002</v>
      </c>
      <c r="B3101">
        <v>4</v>
      </c>
      <c r="C3101">
        <v>8</v>
      </c>
      <c r="D3101">
        <v>66.303299999999993</v>
      </c>
      <c r="E3101">
        <v>33.316699999999997</v>
      </c>
      <c r="F3101">
        <v>2</v>
      </c>
      <c r="G3101">
        <v>200</v>
      </c>
      <c r="H3101">
        <v>1.6530563393848938E-4</v>
      </c>
      <c r="I3101">
        <v>6.9509385965168535E-3</v>
      </c>
      <c r="J3101">
        <v>1.956734304067711E-3</v>
      </c>
      <c r="K3101">
        <v>1.956734304067711E-3</v>
      </c>
      <c r="L3101">
        <v>1.956734304067711E-3</v>
      </c>
      <c r="M3101">
        <v>1.956734304067711E-3</v>
      </c>
    </row>
    <row r="3102" spans="1:13" x14ac:dyDescent="0.25">
      <c r="A3102">
        <v>2002</v>
      </c>
      <c r="B3102">
        <v>4</v>
      </c>
      <c r="C3102">
        <v>8</v>
      </c>
      <c r="D3102">
        <v>66.303299999999993</v>
      </c>
      <c r="E3102">
        <v>33.316699999999997</v>
      </c>
      <c r="F3102">
        <v>10</v>
      </c>
      <c r="G3102">
        <v>1120</v>
      </c>
      <c r="H3102">
        <v>9.2571155005554057E-4</v>
      </c>
      <c r="I3102">
        <v>3.8925256140494378E-2</v>
      </c>
      <c r="J3102">
        <v>1.0957712102779181E-2</v>
      </c>
      <c r="K3102">
        <v>1.0957712102779181E-2</v>
      </c>
      <c r="L3102">
        <v>1.0957712102779181E-2</v>
      </c>
      <c r="M3102">
        <v>1.0957712102779181E-2</v>
      </c>
    </row>
    <row r="3103" spans="1:13" x14ac:dyDescent="0.25">
      <c r="A3103">
        <v>2002</v>
      </c>
      <c r="B3103">
        <v>4</v>
      </c>
      <c r="C3103">
        <v>8</v>
      </c>
      <c r="D3103">
        <v>66.328299999999999</v>
      </c>
      <c r="E3103">
        <v>33.661700000000003</v>
      </c>
      <c r="F3103">
        <v>0</v>
      </c>
      <c r="G3103">
        <v>13750000</v>
      </c>
      <c r="H3103">
        <v>11.364762333271146</v>
      </c>
      <c r="I3103">
        <v>477.87702851053371</v>
      </c>
      <c r="J3103">
        <v>134.52548340465512</v>
      </c>
      <c r="K3103">
        <v>134.52548340465512</v>
      </c>
      <c r="L3103">
        <v>134.52548340465512</v>
      </c>
      <c r="M3103">
        <v>134.52548340465512</v>
      </c>
    </row>
    <row r="3104" spans="1:13" x14ac:dyDescent="0.25">
      <c r="A3104">
        <v>2002</v>
      </c>
      <c r="B3104">
        <v>4</v>
      </c>
      <c r="C3104">
        <v>15</v>
      </c>
      <c r="D3104">
        <v>50.25</v>
      </c>
      <c r="E3104">
        <v>-4.2169999999999996</v>
      </c>
      <c r="F3104">
        <v>10</v>
      </c>
      <c r="G3104">
        <v>0</v>
      </c>
      <c r="H3104">
        <v>0</v>
      </c>
      <c r="I3104">
        <v>0</v>
      </c>
      <c r="J3104">
        <v>0</v>
      </c>
      <c r="K3104">
        <v>0</v>
      </c>
      <c r="L3104">
        <v>0</v>
      </c>
      <c r="M3104">
        <v>0</v>
      </c>
    </row>
    <row r="3105" spans="1:13" x14ac:dyDescent="0.25">
      <c r="A3105">
        <v>2002</v>
      </c>
      <c r="B3105">
        <v>4</v>
      </c>
      <c r="C3105">
        <v>22</v>
      </c>
      <c r="D3105">
        <v>50.25</v>
      </c>
      <c r="E3105">
        <v>-4.2169999999999996</v>
      </c>
      <c r="F3105">
        <v>10</v>
      </c>
      <c r="G3105">
        <v>0</v>
      </c>
      <c r="H3105">
        <v>0</v>
      </c>
      <c r="I3105">
        <v>0</v>
      </c>
      <c r="J3105">
        <v>0</v>
      </c>
      <c r="K3105">
        <v>0</v>
      </c>
      <c r="L3105">
        <v>0</v>
      </c>
      <c r="M3105">
        <v>0</v>
      </c>
    </row>
    <row r="3106" spans="1:13" x14ac:dyDescent="0.25">
      <c r="A3106">
        <v>2002</v>
      </c>
      <c r="B3106">
        <v>5</v>
      </c>
      <c r="C3106">
        <v>1</v>
      </c>
      <c r="D3106">
        <v>50.25</v>
      </c>
      <c r="E3106">
        <v>-4.2169999999999996</v>
      </c>
      <c r="F3106">
        <v>10</v>
      </c>
      <c r="G3106">
        <v>156300</v>
      </c>
      <c r="H3106">
        <v>0.12918635292292946</v>
      </c>
      <c r="I3106">
        <v>5.4321585131779209</v>
      </c>
      <c r="J3106">
        <v>1.9774108511543342</v>
      </c>
      <c r="K3106">
        <v>4.4741163090504923</v>
      </c>
      <c r="L3106">
        <v>939.09011650365449</v>
      </c>
      <c r="M3106">
        <v>64.819737780379228</v>
      </c>
    </row>
    <row r="3107" spans="1:13" x14ac:dyDescent="0.25">
      <c r="A3107">
        <v>2002</v>
      </c>
      <c r="B3107">
        <v>5</v>
      </c>
      <c r="C3107">
        <v>7</v>
      </c>
      <c r="D3107">
        <v>50.25</v>
      </c>
      <c r="E3107">
        <v>-4.2169999999999996</v>
      </c>
      <c r="F3107">
        <v>10</v>
      </c>
      <c r="G3107">
        <v>4085100</v>
      </c>
      <c r="H3107">
        <v>3.3764502260106148</v>
      </c>
      <c r="I3107">
        <v>141.97639630315498</v>
      </c>
      <c r="J3107">
        <v>51.682156545429116</v>
      </c>
      <c r="K3107">
        <v>116.93674046130624</v>
      </c>
      <c r="L3107">
        <v>24544.318841516819</v>
      </c>
      <c r="M3107">
        <v>1694.146582256092</v>
      </c>
    </row>
    <row r="3108" spans="1:13" x14ac:dyDescent="0.25">
      <c r="A3108">
        <v>2002</v>
      </c>
      <c r="B3108">
        <v>5</v>
      </c>
      <c r="C3108">
        <v>16</v>
      </c>
      <c r="D3108">
        <v>50.25</v>
      </c>
      <c r="E3108">
        <v>-4.2169999999999996</v>
      </c>
      <c r="F3108">
        <v>10</v>
      </c>
      <c r="G3108">
        <v>1332180</v>
      </c>
      <c r="H3108">
        <v>1.1010842971008841</v>
      </c>
      <c r="I3108">
        <v>46.299506897539111</v>
      </c>
      <c r="J3108">
        <v>16.853916747861682</v>
      </c>
      <c r="K3108">
        <v>38.133898046006941</v>
      </c>
      <c r="L3108">
        <v>8004.0759526797083</v>
      </c>
      <c r="M3108">
        <v>552.4731815500038</v>
      </c>
    </row>
    <row r="3109" spans="1:13" x14ac:dyDescent="0.25">
      <c r="A3109">
        <v>2002</v>
      </c>
      <c r="B3109">
        <v>5</v>
      </c>
      <c r="C3109">
        <v>20</v>
      </c>
      <c r="D3109">
        <v>50.25</v>
      </c>
      <c r="E3109">
        <v>-4.2169999999999996</v>
      </c>
      <c r="F3109">
        <v>10</v>
      </c>
      <c r="G3109">
        <v>449770</v>
      </c>
      <c r="H3109">
        <v>0.37174757488257187</v>
      </c>
      <c r="I3109">
        <v>15.631618262776925</v>
      </c>
      <c r="J3109">
        <v>5.6902116348284384</v>
      </c>
      <c r="K3109">
        <v>12.874749151130134</v>
      </c>
      <c r="L3109">
        <v>2702.3324484955128</v>
      </c>
      <c r="M3109">
        <v>186.52574191606629</v>
      </c>
    </row>
    <row r="3110" spans="1:13" x14ac:dyDescent="0.25">
      <c r="A3110">
        <v>2002</v>
      </c>
      <c r="B3110">
        <v>6</v>
      </c>
      <c r="C3110">
        <v>6</v>
      </c>
      <c r="D3110">
        <v>50.25</v>
      </c>
      <c r="E3110">
        <v>-4.2169999999999996</v>
      </c>
      <c r="F3110">
        <v>10</v>
      </c>
      <c r="G3110">
        <v>0</v>
      </c>
      <c r="H3110">
        <v>0</v>
      </c>
      <c r="I3110">
        <v>0</v>
      </c>
      <c r="J3110">
        <v>0</v>
      </c>
      <c r="K3110">
        <v>0</v>
      </c>
      <c r="L3110">
        <v>0</v>
      </c>
      <c r="M3110">
        <v>0</v>
      </c>
    </row>
    <row r="3111" spans="1:13" x14ac:dyDescent="0.25">
      <c r="A3111">
        <v>2002</v>
      </c>
      <c r="B3111">
        <v>6</v>
      </c>
      <c r="C3111">
        <v>18</v>
      </c>
      <c r="D3111">
        <v>50.25</v>
      </c>
      <c r="E3111">
        <v>-4.2169999999999996</v>
      </c>
      <c r="F3111">
        <v>10</v>
      </c>
      <c r="G3111">
        <v>0</v>
      </c>
      <c r="H3111">
        <v>0</v>
      </c>
      <c r="I3111">
        <v>0</v>
      </c>
      <c r="J3111">
        <v>0</v>
      </c>
      <c r="K3111">
        <v>0</v>
      </c>
      <c r="L3111">
        <v>0</v>
      </c>
      <c r="M3111">
        <v>0</v>
      </c>
    </row>
    <row r="3112" spans="1:13" x14ac:dyDescent="0.25">
      <c r="A3112">
        <v>2002</v>
      </c>
      <c r="B3112">
        <v>6</v>
      </c>
      <c r="C3112">
        <v>24</v>
      </c>
      <c r="D3112">
        <v>50.25</v>
      </c>
      <c r="E3112">
        <v>-4.2169999999999996</v>
      </c>
      <c r="F3112">
        <v>10</v>
      </c>
      <c r="G3112">
        <v>0</v>
      </c>
      <c r="H3112">
        <v>0</v>
      </c>
      <c r="I3112">
        <v>0</v>
      </c>
      <c r="J3112">
        <v>0</v>
      </c>
      <c r="K3112">
        <v>0</v>
      </c>
      <c r="L3112">
        <v>0</v>
      </c>
      <c r="M3112">
        <v>0</v>
      </c>
    </row>
    <row r="3113" spans="1:13" x14ac:dyDescent="0.25">
      <c r="A3113">
        <v>2002</v>
      </c>
      <c r="B3113">
        <v>7</v>
      </c>
      <c r="C3113">
        <v>1</v>
      </c>
      <c r="D3113">
        <v>50.25</v>
      </c>
      <c r="E3113">
        <v>-4.2169999999999996</v>
      </c>
      <c r="F3113">
        <v>10</v>
      </c>
      <c r="G3113">
        <v>0</v>
      </c>
      <c r="H3113">
        <v>0</v>
      </c>
      <c r="I3113">
        <v>0</v>
      </c>
      <c r="J3113">
        <v>0</v>
      </c>
      <c r="K3113">
        <v>0</v>
      </c>
      <c r="L3113">
        <v>0</v>
      </c>
      <c r="M3113">
        <v>0</v>
      </c>
    </row>
    <row r="3114" spans="1:13" x14ac:dyDescent="0.25">
      <c r="A3114">
        <v>2002</v>
      </c>
      <c r="B3114">
        <v>7</v>
      </c>
      <c r="C3114">
        <v>9</v>
      </c>
      <c r="D3114">
        <v>50.25</v>
      </c>
      <c r="E3114">
        <v>-4.2169999999999996</v>
      </c>
      <c r="F3114">
        <v>10</v>
      </c>
      <c r="G3114">
        <v>0</v>
      </c>
      <c r="H3114">
        <v>0</v>
      </c>
      <c r="I3114">
        <v>0</v>
      </c>
      <c r="J3114">
        <v>0</v>
      </c>
      <c r="K3114">
        <v>0</v>
      </c>
      <c r="L3114">
        <v>0</v>
      </c>
      <c r="M3114">
        <v>0</v>
      </c>
    </row>
    <row r="3115" spans="1:13" x14ac:dyDescent="0.25">
      <c r="A3115">
        <v>2002</v>
      </c>
      <c r="B3115">
        <v>7</v>
      </c>
      <c r="C3115">
        <v>15</v>
      </c>
      <c r="D3115">
        <v>50.25</v>
      </c>
      <c r="E3115">
        <v>-4.2169999999999996</v>
      </c>
      <c r="F3115">
        <v>10</v>
      </c>
      <c r="G3115">
        <v>0</v>
      </c>
      <c r="H3115">
        <v>0</v>
      </c>
      <c r="I3115">
        <v>0</v>
      </c>
      <c r="J3115">
        <v>0</v>
      </c>
      <c r="K3115">
        <v>0</v>
      </c>
      <c r="L3115">
        <v>0</v>
      </c>
      <c r="M3115">
        <v>0</v>
      </c>
    </row>
    <row r="3116" spans="1:13" x14ac:dyDescent="0.25">
      <c r="A3116">
        <v>2002</v>
      </c>
      <c r="B3116">
        <v>7</v>
      </c>
      <c r="C3116">
        <v>22</v>
      </c>
      <c r="D3116">
        <v>50.25</v>
      </c>
      <c r="E3116">
        <v>-4.2169999999999996</v>
      </c>
      <c r="F3116">
        <v>10</v>
      </c>
      <c r="G3116">
        <v>0</v>
      </c>
      <c r="H3116">
        <v>0</v>
      </c>
      <c r="I3116">
        <v>0</v>
      </c>
      <c r="J3116">
        <v>0</v>
      </c>
      <c r="K3116">
        <v>0</v>
      </c>
      <c r="L3116">
        <v>0</v>
      </c>
      <c r="M3116">
        <v>0</v>
      </c>
    </row>
    <row r="3117" spans="1:13" x14ac:dyDescent="0.25">
      <c r="A3117">
        <v>2002</v>
      </c>
      <c r="B3117">
        <v>7</v>
      </c>
      <c r="C3117">
        <v>29</v>
      </c>
      <c r="D3117">
        <v>50.25</v>
      </c>
      <c r="E3117">
        <v>-4.2169999999999996</v>
      </c>
      <c r="F3117">
        <v>10</v>
      </c>
      <c r="G3117">
        <v>0</v>
      </c>
      <c r="H3117">
        <v>0</v>
      </c>
      <c r="I3117">
        <v>0</v>
      </c>
      <c r="J3117">
        <v>0</v>
      </c>
      <c r="K3117">
        <v>0</v>
      </c>
      <c r="L3117">
        <v>0</v>
      </c>
      <c r="M3117">
        <v>0</v>
      </c>
    </row>
    <row r="3118" spans="1:13" x14ac:dyDescent="0.25">
      <c r="A3118">
        <v>2002</v>
      </c>
      <c r="B3118">
        <v>8</v>
      </c>
      <c r="C3118">
        <v>5</v>
      </c>
      <c r="D3118">
        <v>50.25</v>
      </c>
      <c r="E3118">
        <v>-4.2169999999999996</v>
      </c>
      <c r="F3118">
        <v>10</v>
      </c>
      <c r="G3118">
        <v>0</v>
      </c>
      <c r="H3118">
        <v>0</v>
      </c>
      <c r="I3118">
        <v>0</v>
      </c>
      <c r="J3118">
        <v>0</v>
      </c>
      <c r="K3118">
        <v>0</v>
      </c>
      <c r="L3118">
        <v>0</v>
      </c>
      <c r="M3118">
        <v>0</v>
      </c>
    </row>
    <row r="3119" spans="1:13" x14ac:dyDescent="0.25">
      <c r="A3119">
        <v>2002</v>
      </c>
      <c r="B3119">
        <v>8</v>
      </c>
      <c r="C3119">
        <v>12</v>
      </c>
      <c r="D3119">
        <v>50.25</v>
      </c>
      <c r="E3119">
        <v>-4.2169999999999996</v>
      </c>
      <c r="F3119">
        <v>10</v>
      </c>
      <c r="G3119">
        <v>0</v>
      </c>
      <c r="H3119">
        <v>0</v>
      </c>
      <c r="I3119">
        <v>0</v>
      </c>
      <c r="J3119">
        <v>0</v>
      </c>
      <c r="K3119">
        <v>0</v>
      </c>
      <c r="L3119">
        <v>0</v>
      </c>
      <c r="M3119">
        <v>0</v>
      </c>
    </row>
    <row r="3120" spans="1:13" x14ac:dyDescent="0.25">
      <c r="A3120">
        <v>2002</v>
      </c>
      <c r="B3120">
        <v>8</v>
      </c>
      <c r="C3120">
        <v>20</v>
      </c>
      <c r="D3120">
        <v>50.25</v>
      </c>
      <c r="E3120">
        <v>-4.2169999999999996</v>
      </c>
      <c r="F3120">
        <v>10</v>
      </c>
      <c r="G3120">
        <v>0</v>
      </c>
      <c r="H3120">
        <v>0</v>
      </c>
      <c r="I3120">
        <v>0</v>
      </c>
      <c r="J3120">
        <v>0</v>
      </c>
      <c r="K3120">
        <v>0</v>
      </c>
      <c r="L3120">
        <v>0</v>
      </c>
      <c r="M3120">
        <v>0</v>
      </c>
    </row>
    <row r="3121" spans="1:13" x14ac:dyDescent="0.25">
      <c r="A3121">
        <v>2002</v>
      </c>
      <c r="B3121">
        <v>8</v>
      </c>
      <c r="C3121">
        <v>28</v>
      </c>
      <c r="D3121">
        <v>50.25</v>
      </c>
      <c r="E3121">
        <v>-4.2169999999999996</v>
      </c>
      <c r="F3121">
        <v>10</v>
      </c>
      <c r="G3121">
        <v>0</v>
      </c>
      <c r="H3121">
        <v>0</v>
      </c>
      <c r="I3121">
        <v>0</v>
      </c>
      <c r="J3121">
        <v>0</v>
      </c>
      <c r="K3121">
        <v>0</v>
      </c>
      <c r="L3121">
        <v>0</v>
      </c>
      <c r="M3121">
        <v>0</v>
      </c>
    </row>
    <row r="3122" spans="1:13" x14ac:dyDescent="0.25">
      <c r="A3122">
        <v>2002</v>
      </c>
      <c r="B3122">
        <v>9</v>
      </c>
      <c r="C3122">
        <v>2</v>
      </c>
      <c r="D3122">
        <v>50.25</v>
      </c>
      <c r="E3122">
        <v>-4.2169999999999996</v>
      </c>
      <c r="F3122">
        <v>10</v>
      </c>
      <c r="G3122">
        <v>0</v>
      </c>
      <c r="H3122">
        <v>0</v>
      </c>
      <c r="I3122">
        <v>0</v>
      </c>
      <c r="J3122">
        <v>0</v>
      </c>
      <c r="K3122">
        <v>0</v>
      </c>
      <c r="L3122">
        <v>0</v>
      </c>
      <c r="M3122">
        <v>0</v>
      </c>
    </row>
    <row r="3123" spans="1:13" x14ac:dyDescent="0.25">
      <c r="A3123">
        <v>2002</v>
      </c>
      <c r="B3123">
        <v>9</v>
      </c>
      <c r="C3123">
        <v>9</v>
      </c>
      <c r="D3123">
        <v>50.25</v>
      </c>
      <c r="E3123">
        <v>-4.2169999999999996</v>
      </c>
      <c r="F3123">
        <v>10</v>
      </c>
      <c r="G3123">
        <v>0</v>
      </c>
      <c r="H3123">
        <v>0</v>
      </c>
      <c r="I3123">
        <v>0</v>
      </c>
      <c r="J3123">
        <v>0</v>
      </c>
      <c r="K3123">
        <v>0</v>
      </c>
      <c r="L3123">
        <v>0</v>
      </c>
      <c r="M3123">
        <v>0</v>
      </c>
    </row>
    <row r="3124" spans="1:13" x14ac:dyDescent="0.25">
      <c r="A3124">
        <v>2002</v>
      </c>
      <c r="B3124">
        <v>9</v>
      </c>
      <c r="C3124">
        <v>16</v>
      </c>
      <c r="D3124">
        <v>50.25</v>
      </c>
      <c r="E3124">
        <v>-4.2169999999999996</v>
      </c>
      <c r="F3124">
        <v>10</v>
      </c>
      <c r="G3124">
        <v>0</v>
      </c>
      <c r="H3124">
        <v>0</v>
      </c>
      <c r="I3124">
        <v>0</v>
      </c>
      <c r="J3124">
        <v>0</v>
      </c>
      <c r="K3124">
        <v>0</v>
      </c>
      <c r="L3124">
        <v>0</v>
      </c>
      <c r="M3124">
        <v>0</v>
      </c>
    </row>
    <row r="3125" spans="1:13" x14ac:dyDescent="0.25">
      <c r="A3125">
        <v>2002</v>
      </c>
      <c r="B3125">
        <v>9</v>
      </c>
      <c r="C3125">
        <v>23</v>
      </c>
      <c r="D3125">
        <v>50.25</v>
      </c>
      <c r="E3125">
        <v>-4.2169999999999996</v>
      </c>
      <c r="F3125">
        <v>10</v>
      </c>
      <c r="G3125">
        <v>0</v>
      </c>
      <c r="H3125">
        <v>0</v>
      </c>
      <c r="I3125">
        <v>0</v>
      </c>
      <c r="J3125">
        <v>0</v>
      </c>
      <c r="K3125">
        <v>0</v>
      </c>
      <c r="L3125">
        <v>0</v>
      </c>
      <c r="M3125">
        <v>0</v>
      </c>
    </row>
    <row r="3126" spans="1:13" x14ac:dyDescent="0.25">
      <c r="A3126">
        <v>2002</v>
      </c>
      <c r="B3126">
        <v>9</v>
      </c>
      <c r="C3126">
        <v>30</v>
      </c>
      <c r="D3126">
        <v>50.25</v>
      </c>
      <c r="E3126">
        <v>-4.2169999999999996</v>
      </c>
      <c r="F3126">
        <v>10</v>
      </c>
      <c r="G3126">
        <v>0</v>
      </c>
      <c r="H3126">
        <v>0</v>
      </c>
      <c r="I3126">
        <v>0</v>
      </c>
      <c r="J3126">
        <v>0</v>
      </c>
      <c r="K3126">
        <v>0</v>
      </c>
      <c r="L3126">
        <v>0</v>
      </c>
      <c r="M3126">
        <v>0</v>
      </c>
    </row>
    <row r="3127" spans="1:13" x14ac:dyDescent="0.25">
      <c r="A3127">
        <v>2002</v>
      </c>
      <c r="B3127">
        <v>10</v>
      </c>
      <c r="C3127">
        <v>7</v>
      </c>
      <c r="D3127">
        <v>50.25</v>
      </c>
      <c r="E3127">
        <v>-4.2169999999999996</v>
      </c>
      <c r="F3127">
        <v>10</v>
      </c>
      <c r="G3127">
        <v>0</v>
      </c>
      <c r="H3127">
        <v>0</v>
      </c>
      <c r="I3127">
        <v>0</v>
      </c>
      <c r="J3127">
        <v>0</v>
      </c>
      <c r="K3127">
        <v>0</v>
      </c>
      <c r="L3127">
        <v>0</v>
      </c>
      <c r="M3127">
        <v>0</v>
      </c>
    </row>
    <row r="3128" spans="1:13" x14ac:dyDescent="0.25">
      <c r="A3128">
        <v>2002</v>
      </c>
      <c r="B3128">
        <v>10</v>
      </c>
      <c r="C3128">
        <v>14</v>
      </c>
      <c r="D3128">
        <v>50.25</v>
      </c>
      <c r="E3128">
        <v>-4.2169999999999996</v>
      </c>
      <c r="F3128">
        <v>10</v>
      </c>
      <c r="G3128">
        <v>0</v>
      </c>
      <c r="H3128">
        <v>0</v>
      </c>
      <c r="I3128">
        <v>0</v>
      </c>
      <c r="J3128">
        <v>0</v>
      </c>
      <c r="K3128">
        <v>0</v>
      </c>
      <c r="L3128">
        <v>0</v>
      </c>
      <c r="M3128">
        <v>0</v>
      </c>
    </row>
    <row r="3129" spans="1:13" x14ac:dyDescent="0.25">
      <c r="A3129">
        <v>2002</v>
      </c>
      <c r="B3129">
        <v>10</v>
      </c>
      <c r="C3129">
        <v>28</v>
      </c>
      <c r="D3129">
        <v>50.25</v>
      </c>
      <c r="E3129">
        <v>-4.2169999999999996</v>
      </c>
      <c r="F3129">
        <v>10</v>
      </c>
      <c r="G3129">
        <v>0</v>
      </c>
      <c r="H3129">
        <v>0</v>
      </c>
      <c r="I3129">
        <v>0</v>
      </c>
      <c r="J3129">
        <v>0</v>
      </c>
      <c r="K3129">
        <v>0</v>
      </c>
      <c r="L3129">
        <v>0</v>
      </c>
      <c r="M3129">
        <v>0</v>
      </c>
    </row>
    <row r="3130" spans="1:13" x14ac:dyDescent="0.25">
      <c r="A3130">
        <v>2002</v>
      </c>
      <c r="B3130">
        <v>11</v>
      </c>
      <c r="C3130">
        <v>4</v>
      </c>
      <c r="D3130">
        <v>50.25</v>
      </c>
      <c r="E3130">
        <v>-4.2169999999999996</v>
      </c>
      <c r="F3130">
        <v>10</v>
      </c>
      <c r="G3130">
        <v>0</v>
      </c>
      <c r="H3130">
        <v>0</v>
      </c>
      <c r="I3130">
        <v>0</v>
      </c>
      <c r="J3130">
        <v>0</v>
      </c>
      <c r="K3130">
        <v>0</v>
      </c>
      <c r="L3130">
        <v>0</v>
      </c>
      <c r="M3130">
        <v>0</v>
      </c>
    </row>
    <row r="3131" spans="1:13" x14ac:dyDescent="0.25">
      <c r="A3131">
        <v>2002</v>
      </c>
      <c r="B3131">
        <v>11</v>
      </c>
      <c r="C3131">
        <v>18</v>
      </c>
      <c r="D3131">
        <v>50.25</v>
      </c>
      <c r="E3131">
        <v>-4.2169999999999996</v>
      </c>
      <c r="F3131">
        <v>10</v>
      </c>
      <c r="G3131">
        <v>0</v>
      </c>
      <c r="H3131">
        <v>0</v>
      </c>
      <c r="I3131">
        <v>0</v>
      </c>
      <c r="J3131">
        <v>0</v>
      </c>
      <c r="K3131">
        <v>0</v>
      </c>
      <c r="L3131">
        <v>0</v>
      </c>
      <c r="M3131">
        <v>0</v>
      </c>
    </row>
    <row r="3132" spans="1:13" x14ac:dyDescent="0.25">
      <c r="A3132">
        <v>2002</v>
      </c>
      <c r="B3132">
        <v>11</v>
      </c>
      <c r="C3132">
        <v>25</v>
      </c>
      <c r="D3132">
        <v>50.25</v>
      </c>
      <c r="E3132">
        <v>-4.2169999999999996</v>
      </c>
      <c r="F3132">
        <v>10</v>
      </c>
      <c r="G3132">
        <v>0</v>
      </c>
      <c r="H3132">
        <v>0</v>
      </c>
      <c r="I3132">
        <v>0</v>
      </c>
      <c r="J3132">
        <v>0</v>
      </c>
      <c r="K3132">
        <v>0</v>
      </c>
      <c r="L3132">
        <v>0</v>
      </c>
      <c r="M3132">
        <v>0</v>
      </c>
    </row>
    <row r="3133" spans="1:13" x14ac:dyDescent="0.25">
      <c r="A3133">
        <v>2002</v>
      </c>
      <c r="B3133">
        <v>12</v>
      </c>
      <c r="C3133">
        <v>3</v>
      </c>
      <c r="D3133">
        <v>50.25</v>
      </c>
      <c r="E3133">
        <v>-4.2169999999999996</v>
      </c>
      <c r="F3133">
        <v>10</v>
      </c>
      <c r="G3133">
        <v>0</v>
      </c>
      <c r="H3133">
        <v>0</v>
      </c>
      <c r="I3133">
        <v>0</v>
      </c>
      <c r="J3133">
        <v>0</v>
      </c>
      <c r="K3133">
        <v>0</v>
      </c>
      <c r="L3133">
        <v>0</v>
      </c>
      <c r="M3133">
        <v>0</v>
      </c>
    </row>
    <row r="3134" spans="1:13" x14ac:dyDescent="0.25">
      <c r="A3134">
        <v>2002</v>
      </c>
      <c r="B3134">
        <v>12</v>
      </c>
      <c r="C3134">
        <v>16</v>
      </c>
      <c r="D3134">
        <v>50.25</v>
      </c>
      <c r="E3134">
        <v>-4.2169999999999996</v>
      </c>
      <c r="F3134">
        <v>10</v>
      </c>
      <c r="G3134">
        <v>0</v>
      </c>
      <c r="H3134">
        <v>0</v>
      </c>
      <c r="I3134">
        <v>0</v>
      </c>
      <c r="J3134">
        <v>0</v>
      </c>
      <c r="K3134">
        <v>0</v>
      </c>
      <c r="L3134">
        <v>0</v>
      </c>
      <c r="M3134">
        <v>0</v>
      </c>
    </row>
    <row r="3135" spans="1:13" x14ac:dyDescent="0.25">
      <c r="A3135">
        <v>2002</v>
      </c>
      <c r="B3135">
        <v>12</v>
      </c>
      <c r="C3135">
        <v>24</v>
      </c>
      <c r="D3135">
        <v>-76.98</v>
      </c>
      <c r="E3135">
        <v>171.96</v>
      </c>
      <c r="F3135">
        <v>5</v>
      </c>
      <c r="G3135">
        <v>710011.01318506722</v>
      </c>
      <c r="H3135">
        <v>1.1672460982677726</v>
      </c>
      <c r="I3135">
        <v>30.154500278706291</v>
      </c>
      <c r="J3135">
        <v>9.3965434821160496</v>
      </c>
      <c r="K3135">
        <v>9.4769193152885514</v>
      </c>
      <c r="L3135">
        <v>103.30149412514886</v>
      </c>
      <c r="M3135">
        <v>10.371159337209146</v>
      </c>
    </row>
    <row r="3136" spans="1:13" x14ac:dyDescent="0.25">
      <c r="A3136">
        <v>2002</v>
      </c>
      <c r="B3136">
        <v>12</v>
      </c>
      <c r="C3136">
        <v>27</v>
      </c>
      <c r="D3136">
        <v>-77</v>
      </c>
      <c r="E3136">
        <v>174.02</v>
      </c>
      <c r="F3136">
        <v>5</v>
      </c>
      <c r="G3136">
        <v>44375.688324066694</v>
      </c>
      <c r="H3136">
        <v>3.6677756449333333E-2</v>
      </c>
      <c r="I3136">
        <v>1.2958809076525175</v>
      </c>
      <c r="J3136">
        <v>0.37806591885293073</v>
      </c>
      <c r="K3136">
        <v>0.37806591885293073</v>
      </c>
      <c r="L3136">
        <v>0.37806591885293073</v>
      </c>
      <c r="M3136">
        <v>0.37806591885293073</v>
      </c>
    </row>
    <row r="3137" spans="1:13" x14ac:dyDescent="0.25">
      <c r="A3137">
        <v>2002</v>
      </c>
      <c r="B3137">
        <v>12</v>
      </c>
      <c r="C3137">
        <v>28</v>
      </c>
      <c r="D3137">
        <v>-76.5</v>
      </c>
      <c r="E3137">
        <v>174</v>
      </c>
      <c r="F3137">
        <v>5</v>
      </c>
      <c r="G3137">
        <v>106501.65197776006</v>
      </c>
      <c r="H3137">
        <v>8.8026615478400003E-2</v>
      </c>
      <c r="I3137">
        <v>3.1101141783660418</v>
      </c>
      <c r="J3137">
        <v>0.9073582052470337</v>
      </c>
      <c r="K3137">
        <v>0.9073582052470337</v>
      </c>
      <c r="L3137">
        <v>0.9073582052470337</v>
      </c>
      <c r="M3137">
        <v>0.9073582052470337</v>
      </c>
    </row>
    <row r="3138" spans="1:13" x14ac:dyDescent="0.25">
      <c r="A3138">
        <v>2002</v>
      </c>
      <c r="B3138">
        <v>12</v>
      </c>
      <c r="C3138">
        <v>28</v>
      </c>
      <c r="D3138">
        <v>-76.5</v>
      </c>
      <c r="E3138">
        <v>175.04</v>
      </c>
      <c r="F3138">
        <v>5</v>
      </c>
      <c r="G3138">
        <v>8875.1376648133391</v>
      </c>
      <c r="H3138">
        <v>7.3355512898666672E-3</v>
      </c>
      <c r="I3138">
        <v>0.25917618153050348</v>
      </c>
      <c r="J3138">
        <v>7.5613183770586151E-2</v>
      </c>
      <c r="K3138">
        <v>7.5613183770586151E-2</v>
      </c>
      <c r="L3138">
        <v>7.5613183770586151E-2</v>
      </c>
      <c r="M3138">
        <v>7.5613183770586151E-2</v>
      </c>
    </row>
    <row r="3139" spans="1:13" x14ac:dyDescent="0.25">
      <c r="A3139">
        <v>2003</v>
      </c>
      <c r="B3139">
        <v>1</v>
      </c>
      <c r="C3139">
        <v>6</v>
      </c>
      <c r="D3139">
        <v>50.25</v>
      </c>
      <c r="E3139">
        <v>-4.2169999999999996</v>
      </c>
      <c r="F3139">
        <v>10</v>
      </c>
      <c r="G3139">
        <v>0</v>
      </c>
      <c r="H3139">
        <v>0</v>
      </c>
      <c r="I3139">
        <v>0</v>
      </c>
      <c r="J3139">
        <v>0</v>
      </c>
      <c r="K3139">
        <v>0</v>
      </c>
      <c r="L3139">
        <v>0</v>
      </c>
      <c r="M3139">
        <v>0</v>
      </c>
    </row>
    <row r="3140" spans="1:13" x14ac:dyDescent="0.25">
      <c r="A3140">
        <v>2003</v>
      </c>
      <c r="B3140">
        <v>1</v>
      </c>
      <c r="C3140">
        <v>13</v>
      </c>
      <c r="D3140">
        <v>50.25</v>
      </c>
      <c r="E3140">
        <v>-4.2169999999999996</v>
      </c>
      <c r="F3140">
        <v>10</v>
      </c>
      <c r="G3140">
        <v>0</v>
      </c>
      <c r="H3140">
        <v>0</v>
      </c>
      <c r="I3140">
        <v>0</v>
      </c>
      <c r="J3140">
        <v>0</v>
      </c>
      <c r="K3140">
        <v>0</v>
      </c>
      <c r="L3140">
        <v>0</v>
      </c>
      <c r="M3140">
        <v>0</v>
      </c>
    </row>
    <row r="3141" spans="1:13" x14ac:dyDescent="0.25">
      <c r="A3141">
        <v>2003</v>
      </c>
      <c r="B3141">
        <v>1</v>
      </c>
      <c r="C3141">
        <v>22</v>
      </c>
      <c r="D3141">
        <v>50.25</v>
      </c>
      <c r="E3141">
        <v>-4.2169999999999996</v>
      </c>
      <c r="F3141">
        <v>10</v>
      </c>
      <c r="G3141">
        <v>0</v>
      </c>
      <c r="H3141">
        <v>0</v>
      </c>
      <c r="I3141">
        <v>0</v>
      </c>
      <c r="J3141">
        <v>0</v>
      </c>
      <c r="K3141">
        <v>0</v>
      </c>
      <c r="L3141">
        <v>0</v>
      </c>
      <c r="M3141">
        <v>0</v>
      </c>
    </row>
    <row r="3142" spans="1:13" x14ac:dyDescent="0.25">
      <c r="A3142">
        <v>2003</v>
      </c>
      <c r="B3142">
        <v>1</v>
      </c>
      <c r="C3142">
        <v>27</v>
      </c>
      <c r="D3142">
        <v>50.25</v>
      </c>
      <c r="E3142">
        <v>-4.2169999999999996</v>
      </c>
      <c r="F3142">
        <v>10</v>
      </c>
      <c r="G3142">
        <v>0</v>
      </c>
      <c r="H3142">
        <v>0</v>
      </c>
      <c r="I3142">
        <v>0</v>
      </c>
      <c r="J3142">
        <v>0</v>
      </c>
      <c r="K3142">
        <v>0</v>
      </c>
      <c r="L3142">
        <v>0</v>
      </c>
      <c r="M3142">
        <v>0</v>
      </c>
    </row>
    <row r="3143" spans="1:13" x14ac:dyDescent="0.25">
      <c r="A3143">
        <v>2003</v>
      </c>
      <c r="B3143">
        <v>2</v>
      </c>
      <c r="C3143">
        <v>3</v>
      </c>
      <c r="D3143">
        <v>50.25</v>
      </c>
      <c r="E3143">
        <v>-4.2169999999999996</v>
      </c>
      <c r="F3143">
        <v>10</v>
      </c>
      <c r="G3143">
        <v>0</v>
      </c>
      <c r="H3143">
        <v>0</v>
      </c>
      <c r="I3143">
        <v>0</v>
      </c>
      <c r="J3143">
        <v>0</v>
      </c>
      <c r="K3143">
        <v>0</v>
      </c>
      <c r="L3143">
        <v>0</v>
      </c>
      <c r="M3143">
        <v>0</v>
      </c>
    </row>
    <row r="3144" spans="1:13" x14ac:dyDescent="0.25">
      <c r="A3144">
        <v>2003</v>
      </c>
      <c r="B3144">
        <v>2</v>
      </c>
      <c r="C3144">
        <v>10</v>
      </c>
      <c r="D3144">
        <v>50.25</v>
      </c>
      <c r="E3144">
        <v>-4.2169999999999996</v>
      </c>
      <c r="F3144">
        <v>10</v>
      </c>
      <c r="G3144">
        <v>0</v>
      </c>
      <c r="H3144">
        <v>0</v>
      </c>
      <c r="I3144">
        <v>0</v>
      </c>
      <c r="J3144">
        <v>0</v>
      </c>
      <c r="K3144">
        <v>0</v>
      </c>
      <c r="L3144">
        <v>0</v>
      </c>
      <c r="M3144">
        <v>0</v>
      </c>
    </row>
    <row r="3145" spans="1:13" x14ac:dyDescent="0.25">
      <c r="A3145">
        <v>2003</v>
      </c>
      <c r="B3145">
        <v>2</v>
      </c>
      <c r="C3145">
        <v>17</v>
      </c>
      <c r="D3145">
        <v>50.25</v>
      </c>
      <c r="E3145">
        <v>-4.2169999999999996</v>
      </c>
      <c r="F3145">
        <v>10</v>
      </c>
      <c r="G3145">
        <v>0</v>
      </c>
      <c r="H3145">
        <v>0</v>
      </c>
      <c r="I3145">
        <v>0</v>
      </c>
      <c r="J3145">
        <v>0</v>
      </c>
      <c r="K3145">
        <v>0</v>
      </c>
      <c r="L3145">
        <v>0</v>
      </c>
      <c r="M3145">
        <v>0</v>
      </c>
    </row>
    <row r="3146" spans="1:13" x14ac:dyDescent="0.25">
      <c r="A3146">
        <v>2003</v>
      </c>
      <c r="B3146">
        <v>3</v>
      </c>
      <c r="C3146">
        <v>3</v>
      </c>
      <c r="D3146">
        <v>50.25</v>
      </c>
      <c r="E3146">
        <v>-4.2169999999999996</v>
      </c>
      <c r="F3146">
        <v>10</v>
      </c>
      <c r="G3146">
        <v>0</v>
      </c>
      <c r="H3146">
        <v>0</v>
      </c>
      <c r="I3146">
        <v>0</v>
      </c>
      <c r="J3146">
        <v>0</v>
      </c>
      <c r="K3146">
        <v>0</v>
      </c>
      <c r="L3146">
        <v>0</v>
      </c>
      <c r="M3146">
        <v>0</v>
      </c>
    </row>
    <row r="3147" spans="1:13" x14ac:dyDescent="0.25">
      <c r="A3147">
        <v>2003</v>
      </c>
      <c r="B3147">
        <v>3</v>
      </c>
      <c r="C3147">
        <v>17</v>
      </c>
      <c r="D3147">
        <v>50.25</v>
      </c>
      <c r="E3147">
        <v>-4.2169999999999996</v>
      </c>
      <c r="F3147">
        <v>10</v>
      </c>
      <c r="G3147">
        <v>0</v>
      </c>
      <c r="H3147">
        <v>0</v>
      </c>
      <c r="I3147">
        <v>0</v>
      </c>
      <c r="J3147">
        <v>0</v>
      </c>
      <c r="K3147">
        <v>0</v>
      </c>
      <c r="L3147">
        <v>0</v>
      </c>
      <c r="M3147">
        <v>0</v>
      </c>
    </row>
    <row r="3148" spans="1:13" x14ac:dyDescent="0.25">
      <c r="A3148">
        <v>2003</v>
      </c>
      <c r="B3148">
        <v>3</v>
      </c>
      <c r="C3148">
        <v>31</v>
      </c>
      <c r="D3148">
        <v>50.25</v>
      </c>
      <c r="E3148">
        <v>-4.2169999999999996</v>
      </c>
      <c r="F3148">
        <v>10</v>
      </c>
      <c r="G3148">
        <v>0</v>
      </c>
      <c r="H3148">
        <v>0</v>
      </c>
      <c r="I3148">
        <v>0</v>
      </c>
      <c r="J3148">
        <v>0</v>
      </c>
      <c r="K3148">
        <v>0</v>
      </c>
      <c r="L3148">
        <v>0</v>
      </c>
      <c r="M3148">
        <v>0</v>
      </c>
    </row>
    <row r="3149" spans="1:13" x14ac:dyDescent="0.25">
      <c r="A3149">
        <v>2003</v>
      </c>
      <c r="B3149">
        <v>4</v>
      </c>
      <c r="C3149">
        <v>7</v>
      </c>
      <c r="D3149">
        <v>50.25</v>
      </c>
      <c r="E3149">
        <v>-4.2169999999999996</v>
      </c>
      <c r="F3149">
        <v>10</v>
      </c>
      <c r="G3149">
        <v>1255790</v>
      </c>
      <c r="H3149">
        <v>1.0379458102180779</v>
      </c>
      <c r="I3149">
        <v>43.644595900599498</v>
      </c>
      <c r="J3149">
        <v>15.887477752854135</v>
      </c>
      <c r="K3149">
        <v>35.947220215883029</v>
      </c>
      <c r="L3149">
        <v>7545.1054216514667</v>
      </c>
      <c r="M3149">
        <v>520.7932086194653</v>
      </c>
    </row>
    <row r="3150" spans="1:13" x14ac:dyDescent="0.25">
      <c r="A3150">
        <v>2003</v>
      </c>
      <c r="B3150">
        <v>4</v>
      </c>
      <c r="C3150">
        <v>14</v>
      </c>
      <c r="D3150">
        <v>50.25</v>
      </c>
      <c r="E3150">
        <v>-4.2169999999999996</v>
      </c>
      <c r="F3150">
        <v>10</v>
      </c>
      <c r="G3150">
        <v>260209.99999999997</v>
      </c>
      <c r="H3150">
        <v>0.21507089503567159</v>
      </c>
      <c r="I3150">
        <v>9.0435186609982505</v>
      </c>
      <c r="J3150">
        <v>3.2920158514323048</v>
      </c>
      <c r="K3150">
        <v>7.4485592116316601</v>
      </c>
      <c r="L3150">
        <v>1563.4078004825074</v>
      </c>
      <c r="M3150">
        <v>107.91262935273497</v>
      </c>
    </row>
    <row r="3151" spans="1:13" x14ac:dyDescent="0.25">
      <c r="A3151">
        <v>2003</v>
      </c>
      <c r="B3151">
        <v>4</v>
      </c>
      <c r="C3151">
        <v>19</v>
      </c>
      <c r="D3151">
        <v>65.09</v>
      </c>
      <c r="E3151">
        <v>39.981699999999996</v>
      </c>
      <c r="F3151">
        <v>0</v>
      </c>
      <c r="G3151">
        <v>468750</v>
      </c>
      <c r="H3151">
        <v>0.3874350795433345</v>
      </c>
      <c r="I3151">
        <v>16.291262335586374</v>
      </c>
      <c r="J3151">
        <v>4.5860960251586977</v>
      </c>
      <c r="K3151">
        <v>4.5860960251586977</v>
      </c>
      <c r="L3151">
        <v>4.5860960251586977</v>
      </c>
      <c r="M3151">
        <v>4.5860960251586977</v>
      </c>
    </row>
    <row r="3152" spans="1:13" x14ac:dyDescent="0.25">
      <c r="A3152">
        <v>2003</v>
      </c>
      <c r="B3152">
        <v>4</v>
      </c>
      <c r="C3152">
        <v>19</v>
      </c>
      <c r="D3152">
        <v>65.09</v>
      </c>
      <c r="E3152">
        <v>39.981699999999996</v>
      </c>
      <c r="F3152">
        <v>10</v>
      </c>
      <c r="G3152">
        <v>937500</v>
      </c>
      <c r="H3152">
        <v>0.77487015908666901</v>
      </c>
      <c r="I3152">
        <v>32.582524671172749</v>
      </c>
      <c r="J3152">
        <v>9.1721920503173955</v>
      </c>
      <c r="K3152">
        <v>9.1721920503173955</v>
      </c>
      <c r="L3152">
        <v>9.1721920503173955</v>
      </c>
      <c r="M3152">
        <v>9.1721920503173955</v>
      </c>
    </row>
    <row r="3153" spans="1:13" x14ac:dyDescent="0.25">
      <c r="A3153">
        <v>2003</v>
      </c>
      <c r="B3153">
        <v>4</v>
      </c>
      <c r="C3153">
        <v>19</v>
      </c>
      <c r="D3153">
        <v>65.09</v>
      </c>
      <c r="E3153">
        <v>39.981699999999996</v>
      </c>
      <c r="F3153">
        <v>80</v>
      </c>
      <c r="G3153">
        <v>312500</v>
      </c>
      <c r="H3153">
        <v>0.25829005302888969</v>
      </c>
      <c r="I3153">
        <v>10.860841557057583</v>
      </c>
      <c r="J3153">
        <v>3.0573973501057985</v>
      </c>
      <c r="K3153">
        <v>3.0573973501057985</v>
      </c>
      <c r="L3153">
        <v>3.0573973501057985</v>
      </c>
      <c r="M3153">
        <v>3.0573973501057985</v>
      </c>
    </row>
    <row r="3154" spans="1:13" x14ac:dyDescent="0.25">
      <c r="A3154">
        <v>2003</v>
      </c>
      <c r="B3154">
        <v>4</v>
      </c>
      <c r="C3154">
        <v>19</v>
      </c>
      <c r="D3154">
        <v>65.808300000000003</v>
      </c>
      <c r="E3154">
        <v>40.083300000000001</v>
      </c>
      <c r="F3154">
        <v>0</v>
      </c>
      <c r="G3154">
        <v>2500000</v>
      </c>
      <c r="H3154">
        <v>2.0663204242311175</v>
      </c>
      <c r="I3154">
        <v>86.886732456460663</v>
      </c>
      <c r="J3154">
        <v>24.459178800846388</v>
      </c>
      <c r="K3154">
        <v>24.459178800846388</v>
      </c>
      <c r="L3154">
        <v>24.459178800846388</v>
      </c>
      <c r="M3154">
        <v>24.459178800846388</v>
      </c>
    </row>
    <row r="3155" spans="1:13" x14ac:dyDescent="0.25">
      <c r="A3155">
        <v>2003</v>
      </c>
      <c r="B3155">
        <v>4</v>
      </c>
      <c r="C3155">
        <v>19</v>
      </c>
      <c r="D3155">
        <v>65.808300000000003</v>
      </c>
      <c r="E3155">
        <v>40.083300000000001</v>
      </c>
      <c r="F3155">
        <v>10</v>
      </c>
      <c r="G3155">
        <v>2656250</v>
      </c>
      <c r="H3155">
        <v>2.1954654507455622</v>
      </c>
      <c r="I3155">
        <v>92.317153234989462</v>
      </c>
      <c r="J3155">
        <v>25.987877475899285</v>
      </c>
      <c r="K3155">
        <v>25.987877475899285</v>
      </c>
      <c r="L3155">
        <v>25.987877475899285</v>
      </c>
      <c r="M3155">
        <v>25.987877475899285</v>
      </c>
    </row>
    <row r="3156" spans="1:13" x14ac:dyDescent="0.25">
      <c r="A3156">
        <v>2003</v>
      </c>
      <c r="B3156">
        <v>4</v>
      </c>
      <c r="C3156">
        <v>19</v>
      </c>
      <c r="D3156">
        <v>65.808300000000003</v>
      </c>
      <c r="E3156">
        <v>40.083300000000001</v>
      </c>
      <c r="F3156">
        <v>40</v>
      </c>
      <c r="G3156">
        <v>125000</v>
      </c>
      <c r="H3156">
        <v>0.10331602121155586</v>
      </c>
      <c r="I3156">
        <v>4.3443366228230333</v>
      </c>
      <c r="J3156">
        <v>1.2229589400423193</v>
      </c>
      <c r="K3156">
        <v>1.2229589400423193</v>
      </c>
      <c r="L3156">
        <v>1.2229589400423193</v>
      </c>
      <c r="M3156">
        <v>1.2229589400423193</v>
      </c>
    </row>
    <row r="3157" spans="1:13" x14ac:dyDescent="0.25">
      <c r="A3157">
        <v>2003</v>
      </c>
      <c r="B3157">
        <v>4</v>
      </c>
      <c r="C3157">
        <v>19</v>
      </c>
      <c r="D3157">
        <v>65.989999999999995</v>
      </c>
      <c r="E3157">
        <v>39.979999999999997</v>
      </c>
      <c r="F3157">
        <v>0</v>
      </c>
      <c r="G3157">
        <v>468750</v>
      </c>
      <c r="H3157">
        <v>0.3874350795433345</v>
      </c>
      <c r="I3157">
        <v>16.291262335586374</v>
      </c>
      <c r="J3157">
        <v>4.5860960251586977</v>
      </c>
      <c r="K3157">
        <v>4.5860960251586977</v>
      </c>
      <c r="L3157">
        <v>4.5860960251586977</v>
      </c>
      <c r="M3157">
        <v>4.5860960251586977</v>
      </c>
    </row>
    <row r="3158" spans="1:13" x14ac:dyDescent="0.25">
      <c r="A3158">
        <v>2003</v>
      </c>
      <c r="B3158">
        <v>4</v>
      </c>
      <c r="C3158">
        <v>19</v>
      </c>
      <c r="D3158">
        <v>65.989999999999995</v>
      </c>
      <c r="E3158">
        <v>39.979999999999997</v>
      </c>
      <c r="F3158">
        <v>10</v>
      </c>
      <c r="G3158">
        <v>937500</v>
      </c>
      <c r="H3158">
        <v>0.77487015908666901</v>
      </c>
      <c r="I3158">
        <v>32.582524671172749</v>
      </c>
      <c r="J3158">
        <v>9.1721920503173955</v>
      </c>
      <c r="K3158">
        <v>9.1721920503173955</v>
      </c>
      <c r="L3158">
        <v>9.1721920503173955</v>
      </c>
      <c r="M3158">
        <v>9.1721920503173955</v>
      </c>
    </row>
    <row r="3159" spans="1:13" x14ac:dyDescent="0.25">
      <c r="A3159">
        <v>2003</v>
      </c>
      <c r="B3159">
        <v>4</v>
      </c>
      <c r="C3159">
        <v>19</v>
      </c>
      <c r="D3159">
        <v>65.989999999999995</v>
      </c>
      <c r="E3159">
        <v>39.979999999999997</v>
      </c>
      <c r="F3159">
        <v>60</v>
      </c>
      <c r="G3159">
        <v>1250000</v>
      </c>
      <c r="H3159">
        <v>1.0331602121155588</v>
      </c>
      <c r="I3159">
        <v>43.443366228230332</v>
      </c>
      <c r="J3159">
        <v>12.229589400423194</v>
      </c>
      <c r="K3159">
        <v>12.229589400423194</v>
      </c>
      <c r="L3159">
        <v>12.229589400423194</v>
      </c>
      <c r="M3159">
        <v>12.229589400423194</v>
      </c>
    </row>
    <row r="3160" spans="1:13" x14ac:dyDescent="0.25">
      <c r="A3160">
        <v>2003</v>
      </c>
      <c r="B3160">
        <v>4</v>
      </c>
      <c r="C3160">
        <v>19</v>
      </c>
      <c r="D3160">
        <v>66.158299999999997</v>
      </c>
      <c r="E3160">
        <v>39.948300000000003</v>
      </c>
      <c r="F3160">
        <v>0</v>
      </c>
      <c r="G3160">
        <v>781250</v>
      </c>
      <c r="H3160">
        <v>0.64572513257222419</v>
      </c>
      <c r="I3160">
        <v>27.152103892643957</v>
      </c>
      <c r="J3160">
        <v>7.6434933752644962</v>
      </c>
      <c r="K3160">
        <v>7.6434933752644962</v>
      </c>
      <c r="L3160">
        <v>7.6434933752644962</v>
      </c>
      <c r="M3160">
        <v>7.6434933752644962</v>
      </c>
    </row>
    <row r="3161" spans="1:13" x14ac:dyDescent="0.25">
      <c r="A3161">
        <v>2003</v>
      </c>
      <c r="B3161">
        <v>4</v>
      </c>
      <c r="C3161">
        <v>19</v>
      </c>
      <c r="D3161">
        <v>66.158299999999997</v>
      </c>
      <c r="E3161">
        <v>39.948300000000003</v>
      </c>
      <c r="F3161">
        <v>10</v>
      </c>
      <c r="G3161">
        <v>1093750</v>
      </c>
      <c r="H3161">
        <v>0.90401518560111382</v>
      </c>
      <c r="I3161">
        <v>38.01294544970154</v>
      </c>
      <c r="J3161">
        <v>10.700890725370295</v>
      </c>
      <c r="K3161">
        <v>10.700890725370295</v>
      </c>
      <c r="L3161">
        <v>10.700890725370295</v>
      </c>
      <c r="M3161">
        <v>10.700890725370295</v>
      </c>
    </row>
    <row r="3162" spans="1:13" x14ac:dyDescent="0.25">
      <c r="A3162">
        <v>2003</v>
      </c>
      <c r="B3162">
        <v>4</v>
      </c>
      <c r="C3162">
        <v>19</v>
      </c>
      <c r="D3162">
        <v>66.158299999999997</v>
      </c>
      <c r="E3162">
        <v>39.948300000000003</v>
      </c>
      <c r="F3162">
        <v>45</v>
      </c>
      <c r="G3162">
        <v>625000</v>
      </c>
      <c r="H3162">
        <v>0.51658010605777938</v>
      </c>
      <c r="I3162">
        <v>21.721683114115166</v>
      </c>
      <c r="J3162">
        <v>6.114794700211597</v>
      </c>
      <c r="K3162">
        <v>6.114794700211597</v>
      </c>
      <c r="L3162">
        <v>6.114794700211597</v>
      </c>
      <c r="M3162">
        <v>6.114794700211597</v>
      </c>
    </row>
    <row r="3163" spans="1:13" x14ac:dyDescent="0.25">
      <c r="A3163">
        <v>2003</v>
      </c>
      <c r="B3163">
        <v>4</v>
      </c>
      <c r="C3163">
        <v>21</v>
      </c>
      <c r="D3163">
        <v>65.709999999999994</v>
      </c>
      <c r="E3163">
        <v>37.56</v>
      </c>
      <c r="F3163">
        <v>0</v>
      </c>
      <c r="G3163">
        <v>1250245.1599999999</v>
      </c>
      <c r="H3163">
        <v>1.0333628437616404</v>
      </c>
      <c r="I3163">
        <v>43.451886688761938</v>
      </c>
      <c r="J3163">
        <v>12.231987965333118</v>
      </c>
      <c r="K3163">
        <v>12.231987965333118</v>
      </c>
      <c r="L3163">
        <v>12.231987965333118</v>
      </c>
      <c r="M3163">
        <v>12.231987965333118</v>
      </c>
    </row>
    <row r="3164" spans="1:13" x14ac:dyDescent="0.25">
      <c r="A3164">
        <v>2003</v>
      </c>
      <c r="B3164">
        <v>4</v>
      </c>
      <c r="C3164">
        <v>21</v>
      </c>
      <c r="D3164">
        <v>65.709999999999994</v>
      </c>
      <c r="E3164">
        <v>37.56</v>
      </c>
      <c r="F3164">
        <v>5</v>
      </c>
      <c r="G3164">
        <v>546875</v>
      </c>
      <c r="H3164">
        <v>0.45200759280055691</v>
      </c>
      <c r="I3164">
        <v>19.00647272485077</v>
      </c>
      <c r="J3164">
        <v>5.3504453626851474</v>
      </c>
      <c r="K3164">
        <v>5.3504453626851474</v>
      </c>
      <c r="L3164">
        <v>5.3504453626851474</v>
      </c>
      <c r="M3164">
        <v>5.3504453626851474</v>
      </c>
    </row>
    <row r="3165" spans="1:13" x14ac:dyDescent="0.25">
      <c r="A3165">
        <v>2003</v>
      </c>
      <c r="B3165">
        <v>4</v>
      </c>
      <c r="C3165">
        <v>21</v>
      </c>
      <c r="D3165">
        <v>65.709999999999994</v>
      </c>
      <c r="E3165">
        <v>37.56</v>
      </c>
      <c r="F3165">
        <v>15</v>
      </c>
      <c r="G3165">
        <v>937500</v>
      </c>
      <c r="H3165">
        <v>0.77487015908666901</v>
      </c>
      <c r="I3165">
        <v>32.582524671172749</v>
      </c>
      <c r="J3165">
        <v>9.1721920503173955</v>
      </c>
      <c r="K3165">
        <v>9.1721920503173955</v>
      </c>
      <c r="L3165">
        <v>9.1721920503173955</v>
      </c>
      <c r="M3165">
        <v>9.1721920503173955</v>
      </c>
    </row>
    <row r="3166" spans="1:13" x14ac:dyDescent="0.25">
      <c r="A3166">
        <v>2003</v>
      </c>
      <c r="B3166">
        <v>4</v>
      </c>
      <c r="C3166">
        <v>21</v>
      </c>
      <c r="D3166">
        <v>65.709999999999994</v>
      </c>
      <c r="E3166">
        <v>37.56</v>
      </c>
      <c r="F3166">
        <v>30</v>
      </c>
      <c r="G3166">
        <v>234375</v>
      </c>
      <c r="H3166">
        <v>0.19371753977166725</v>
      </c>
      <c r="I3166">
        <v>8.1456311677931872</v>
      </c>
      <c r="J3166">
        <v>2.2930480125793489</v>
      </c>
      <c r="K3166">
        <v>2.2930480125793489</v>
      </c>
      <c r="L3166">
        <v>2.2930480125793489</v>
      </c>
      <c r="M3166">
        <v>2.2930480125793489</v>
      </c>
    </row>
    <row r="3167" spans="1:13" x14ac:dyDescent="0.25">
      <c r="A3167">
        <v>2003</v>
      </c>
      <c r="B3167">
        <v>4</v>
      </c>
      <c r="C3167">
        <v>21</v>
      </c>
      <c r="D3167">
        <v>65.709999999999994</v>
      </c>
      <c r="E3167">
        <v>37.56</v>
      </c>
      <c r="F3167">
        <v>100</v>
      </c>
      <c r="G3167">
        <v>156250</v>
      </c>
      <c r="H3167">
        <v>0.12914502651444484</v>
      </c>
      <c r="I3167">
        <v>5.4304207785287915</v>
      </c>
      <c r="J3167">
        <v>1.5286986750528992</v>
      </c>
      <c r="K3167">
        <v>1.5286986750528992</v>
      </c>
      <c r="L3167">
        <v>1.5286986750528992</v>
      </c>
      <c r="M3167">
        <v>1.5286986750528992</v>
      </c>
    </row>
    <row r="3168" spans="1:13" x14ac:dyDescent="0.25">
      <c r="A3168">
        <v>2003</v>
      </c>
      <c r="B3168">
        <v>4</v>
      </c>
      <c r="C3168">
        <v>21</v>
      </c>
      <c r="D3168">
        <v>65.709999999999994</v>
      </c>
      <c r="E3168">
        <v>37.56</v>
      </c>
      <c r="F3168">
        <v>130</v>
      </c>
      <c r="G3168">
        <v>1562500</v>
      </c>
      <c r="H3168">
        <v>1.2914502651444484</v>
      </c>
      <c r="I3168">
        <v>54.304207785287915</v>
      </c>
      <c r="J3168">
        <v>15.286986750528992</v>
      </c>
      <c r="K3168">
        <v>15.286986750528992</v>
      </c>
      <c r="L3168">
        <v>15.286986750528992</v>
      </c>
      <c r="M3168">
        <v>15.286986750528992</v>
      </c>
    </row>
    <row r="3169" spans="1:13" x14ac:dyDescent="0.25">
      <c r="A3169">
        <v>2003</v>
      </c>
      <c r="B3169">
        <v>4</v>
      </c>
      <c r="C3169">
        <v>22</v>
      </c>
      <c r="D3169">
        <v>50.25</v>
      </c>
      <c r="E3169">
        <v>-4.2169999999999996</v>
      </c>
      <c r="F3169">
        <v>10</v>
      </c>
      <c r="G3169">
        <v>172430</v>
      </c>
      <c r="H3169">
        <v>0.14251825230006862</v>
      </c>
      <c r="I3169">
        <v>5.9927517109870054</v>
      </c>
      <c r="J3169">
        <v>2.1814776267725007</v>
      </c>
      <c r="K3169">
        <v>4.9358405321150123</v>
      </c>
      <c r="L3169">
        <v>1036.003255206175</v>
      </c>
      <c r="M3169">
        <v>71.509068365136216</v>
      </c>
    </row>
    <row r="3170" spans="1:13" x14ac:dyDescent="0.25">
      <c r="A3170">
        <v>2003</v>
      </c>
      <c r="B3170">
        <v>4</v>
      </c>
      <c r="C3170">
        <v>23</v>
      </c>
      <c r="D3170">
        <v>66.111699999999999</v>
      </c>
      <c r="E3170">
        <v>35.668300000000002</v>
      </c>
      <c r="F3170">
        <v>0</v>
      </c>
      <c r="G3170">
        <v>551886.79</v>
      </c>
      <c r="H3170">
        <v>0.45614997841613986</v>
      </c>
      <c r="I3170">
        <v>19.180655947593959</v>
      </c>
      <c r="J3170">
        <v>5.3994790697740651</v>
      </c>
      <c r="K3170">
        <v>5.3994790697740651</v>
      </c>
      <c r="L3170">
        <v>5.3994790697740651</v>
      </c>
      <c r="M3170">
        <v>5.3994790697740651</v>
      </c>
    </row>
    <row r="3171" spans="1:13" x14ac:dyDescent="0.25">
      <c r="A3171">
        <v>2003</v>
      </c>
      <c r="B3171">
        <v>4</v>
      </c>
      <c r="C3171">
        <v>23</v>
      </c>
      <c r="D3171">
        <v>66.111699999999999</v>
      </c>
      <c r="E3171">
        <v>35.668300000000002</v>
      </c>
      <c r="F3171">
        <v>5</v>
      </c>
      <c r="G3171">
        <v>735294.12</v>
      </c>
      <c r="H3171">
        <v>0.60774130318921848</v>
      </c>
      <c r="I3171">
        <v>25.554921392499473</v>
      </c>
      <c r="J3171">
        <v>7.1938761409163998</v>
      </c>
      <c r="K3171">
        <v>7.1938761409163998</v>
      </c>
      <c r="L3171">
        <v>7.1938761409163998</v>
      </c>
      <c r="M3171">
        <v>7.1938761409163998</v>
      </c>
    </row>
    <row r="3172" spans="1:13" x14ac:dyDescent="0.25">
      <c r="A3172">
        <v>2003</v>
      </c>
      <c r="B3172">
        <v>4</v>
      </c>
      <c r="C3172">
        <v>23</v>
      </c>
      <c r="D3172">
        <v>66.111699999999999</v>
      </c>
      <c r="E3172">
        <v>35.668300000000002</v>
      </c>
      <c r="F3172">
        <v>15</v>
      </c>
      <c r="G3172">
        <v>299479.17</v>
      </c>
      <c r="H3172">
        <v>0.24752797024111314</v>
      </c>
      <c r="I3172">
        <v>10.408306608029159</v>
      </c>
      <c r="J3172">
        <v>2.9300058264636282</v>
      </c>
      <c r="K3172">
        <v>2.9300058264636282</v>
      </c>
      <c r="L3172">
        <v>2.9300058264636282</v>
      </c>
      <c r="M3172">
        <v>2.9300058264636282</v>
      </c>
    </row>
    <row r="3173" spans="1:13" x14ac:dyDescent="0.25">
      <c r="A3173">
        <v>2003</v>
      </c>
      <c r="B3173">
        <v>4</v>
      </c>
      <c r="C3173">
        <v>24</v>
      </c>
      <c r="D3173">
        <v>66.246700000000004</v>
      </c>
      <c r="E3173">
        <v>34.838299999999997</v>
      </c>
      <c r="F3173">
        <v>0</v>
      </c>
      <c r="G3173">
        <v>1005.88</v>
      </c>
      <c r="H3173">
        <v>8.3138815533023854E-4</v>
      </c>
      <c r="I3173">
        <v>3.4959050577321862E-2</v>
      </c>
      <c r="J3173">
        <v>9.8411995088781463E-3</v>
      </c>
      <c r="K3173">
        <v>9.8411995088781463E-3</v>
      </c>
      <c r="L3173">
        <v>9.8411995088781463E-3</v>
      </c>
      <c r="M3173">
        <v>9.8411995088781463E-3</v>
      </c>
    </row>
    <row r="3174" spans="1:13" x14ac:dyDescent="0.25">
      <c r="A3174">
        <v>2003</v>
      </c>
      <c r="B3174">
        <v>4</v>
      </c>
      <c r="C3174">
        <v>24</v>
      </c>
      <c r="D3174">
        <v>66.246700000000004</v>
      </c>
      <c r="E3174">
        <v>34.838299999999997</v>
      </c>
      <c r="F3174">
        <v>15</v>
      </c>
      <c r="G3174">
        <v>998.04</v>
      </c>
      <c r="H3174">
        <v>8.2490817447984969E-4</v>
      </c>
      <c r="I3174">
        <v>3.4686573784338398E-2</v>
      </c>
      <c r="J3174">
        <v>9.7644955241586902E-3</v>
      </c>
      <c r="K3174">
        <v>9.7644955241586902E-3</v>
      </c>
      <c r="L3174">
        <v>9.7644955241586902E-3</v>
      </c>
      <c r="M3174">
        <v>9.7644955241586902E-3</v>
      </c>
    </row>
    <row r="3175" spans="1:13" x14ac:dyDescent="0.25">
      <c r="A3175">
        <v>2003</v>
      </c>
      <c r="B3175">
        <v>4</v>
      </c>
      <c r="C3175">
        <v>24</v>
      </c>
      <c r="D3175">
        <v>66.349999999999994</v>
      </c>
      <c r="E3175">
        <v>34.468299999999999</v>
      </c>
      <c r="F3175">
        <v>10</v>
      </c>
      <c r="G3175">
        <v>666.66000000000008</v>
      </c>
      <c r="H3175">
        <v>1.4259462150761212E-3</v>
      </c>
      <c r="I3175">
        <v>2.316956362376963E-2</v>
      </c>
      <c r="J3175">
        <v>8.0518179554519165E-3</v>
      </c>
      <c r="K3175">
        <v>1.657112647662759E-2</v>
      </c>
      <c r="L3175">
        <v>3.2056866183754642</v>
      </c>
      <c r="M3175">
        <v>0.22248366837876293</v>
      </c>
    </row>
    <row r="3176" spans="1:13" x14ac:dyDescent="0.25">
      <c r="A3176">
        <v>2003</v>
      </c>
      <c r="B3176">
        <v>4</v>
      </c>
      <c r="C3176">
        <v>25</v>
      </c>
      <c r="D3176">
        <v>65.2667</v>
      </c>
      <c r="E3176">
        <v>35.668300000000002</v>
      </c>
      <c r="F3176">
        <v>15</v>
      </c>
      <c r="G3176">
        <v>26.39</v>
      </c>
      <c r="H3176">
        <v>2.1812078398183677E-5</v>
      </c>
      <c r="I3176">
        <v>9.1717634781039877E-4</v>
      </c>
      <c r="J3176">
        <v>2.5819109142173445E-4</v>
      </c>
      <c r="K3176">
        <v>2.5819109142173445E-4</v>
      </c>
      <c r="L3176">
        <v>2.5819109142173445E-4</v>
      </c>
      <c r="M3176">
        <v>2.5819109142173445E-4</v>
      </c>
    </row>
    <row r="3177" spans="1:13" x14ac:dyDescent="0.25">
      <c r="A3177">
        <v>2003</v>
      </c>
      <c r="B3177">
        <v>5</v>
      </c>
      <c r="C3177">
        <v>6</v>
      </c>
      <c r="D3177">
        <v>50.25</v>
      </c>
      <c r="E3177">
        <v>-4.2169999999999996</v>
      </c>
      <c r="F3177">
        <v>10</v>
      </c>
      <c r="G3177">
        <v>90780</v>
      </c>
      <c r="H3177">
        <v>7.5032227244680338E-2</v>
      </c>
      <c r="I3177">
        <v>3.1550310289589998</v>
      </c>
      <c r="J3177">
        <v>1.1484923676762027</v>
      </c>
      <c r="K3177">
        <v>2.5985942324734719</v>
      </c>
      <c r="L3177">
        <v>545.42930758926263</v>
      </c>
      <c r="M3177">
        <v>37.647701827913153</v>
      </c>
    </row>
    <row r="3178" spans="1:13" x14ac:dyDescent="0.25">
      <c r="A3178">
        <v>2003</v>
      </c>
      <c r="B3178">
        <v>5</v>
      </c>
      <c r="C3178">
        <v>12</v>
      </c>
      <c r="D3178">
        <v>50.25</v>
      </c>
      <c r="E3178">
        <v>-4.2169999999999996</v>
      </c>
      <c r="F3178">
        <v>10</v>
      </c>
      <c r="G3178">
        <v>0</v>
      </c>
      <c r="H3178">
        <v>0</v>
      </c>
      <c r="I3178">
        <v>0</v>
      </c>
      <c r="J3178">
        <v>0</v>
      </c>
      <c r="K3178">
        <v>0</v>
      </c>
      <c r="L3178">
        <v>0</v>
      </c>
      <c r="M3178">
        <v>0</v>
      </c>
    </row>
    <row r="3179" spans="1:13" x14ac:dyDescent="0.25">
      <c r="A3179">
        <v>2003</v>
      </c>
      <c r="B3179">
        <v>6</v>
      </c>
      <c r="C3179">
        <v>3</v>
      </c>
      <c r="D3179">
        <v>50.25</v>
      </c>
      <c r="E3179">
        <v>-4.2169999999999996</v>
      </c>
      <c r="F3179">
        <v>10</v>
      </c>
      <c r="G3179">
        <v>0</v>
      </c>
      <c r="H3179">
        <v>0</v>
      </c>
      <c r="I3179">
        <v>0</v>
      </c>
      <c r="J3179">
        <v>0</v>
      </c>
      <c r="K3179">
        <v>0</v>
      </c>
      <c r="L3179">
        <v>0</v>
      </c>
      <c r="M3179">
        <v>0</v>
      </c>
    </row>
    <row r="3180" spans="1:13" x14ac:dyDescent="0.25">
      <c r="A3180">
        <v>2003</v>
      </c>
      <c r="B3180">
        <v>6</v>
      </c>
      <c r="C3180">
        <v>9</v>
      </c>
      <c r="D3180">
        <v>50.25</v>
      </c>
      <c r="E3180">
        <v>-4.2169999999999996</v>
      </c>
      <c r="F3180">
        <v>10</v>
      </c>
      <c r="G3180">
        <v>0</v>
      </c>
      <c r="H3180">
        <v>0</v>
      </c>
      <c r="I3180">
        <v>0</v>
      </c>
      <c r="J3180">
        <v>0</v>
      </c>
      <c r="K3180">
        <v>0</v>
      </c>
      <c r="L3180">
        <v>0</v>
      </c>
      <c r="M3180">
        <v>0</v>
      </c>
    </row>
    <row r="3181" spans="1:13" x14ac:dyDescent="0.25">
      <c r="A3181">
        <v>2003</v>
      </c>
      <c r="B3181">
        <v>6</v>
      </c>
      <c r="C3181">
        <v>16</v>
      </c>
      <c r="D3181">
        <v>50.25</v>
      </c>
      <c r="E3181">
        <v>-4.2169999999999996</v>
      </c>
      <c r="F3181">
        <v>10</v>
      </c>
      <c r="G3181">
        <v>0</v>
      </c>
      <c r="H3181">
        <v>0</v>
      </c>
      <c r="I3181">
        <v>0</v>
      </c>
      <c r="J3181">
        <v>0</v>
      </c>
      <c r="K3181">
        <v>0</v>
      </c>
      <c r="L3181">
        <v>0</v>
      </c>
      <c r="M3181">
        <v>0</v>
      </c>
    </row>
    <row r="3182" spans="1:13" x14ac:dyDescent="0.25">
      <c r="A3182">
        <v>2003</v>
      </c>
      <c r="B3182">
        <v>6</v>
      </c>
      <c r="C3182">
        <v>23</v>
      </c>
      <c r="D3182">
        <v>50.25</v>
      </c>
      <c r="E3182">
        <v>-4.2169999999999996</v>
      </c>
      <c r="F3182">
        <v>10</v>
      </c>
      <c r="G3182">
        <v>0</v>
      </c>
      <c r="H3182">
        <v>0</v>
      </c>
      <c r="I3182">
        <v>0</v>
      </c>
      <c r="J3182">
        <v>0</v>
      </c>
      <c r="K3182">
        <v>0</v>
      </c>
      <c r="L3182">
        <v>0</v>
      </c>
      <c r="M3182">
        <v>0</v>
      </c>
    </row>
    <row r="3183" spans="1:13" x14ac:dyDescent="0.25">
      <c r="A3183">
        <v>2003</v>
      </c>
      <c r="B3183">
        <v>6</v>
      </c>
      <c r="C3183">
        <v>30</v>
      </c>
      <c r="D3183">
        <v>50.25</v>
      </c>
      <c r="E3183">
        <v>-4.2169999999999996</v>
      </c>
      <c r="F3183">
        <v>10</v>
      </c>
      <c r="G3183">
        <v>0</v>
      </c>
      <c r="H3183">
        <v>0</v>
      </c>
      <c r="I3183">
        <v>0</v>
      </c>
      <c r="J3183">
        <v>0</v>
      </c>
      <c r="K3183">
        <v>0</v>
      </c>
      <c r="L3183">
        <v>0</v>
      </c>
      <c r="M3183">
        <v>0</v>
      </c>
    </row>
    <row r="3184" spans="1:13" x14ac:dyDescent="0.25">
      <c r="A3184">
        <v>2003</v>
      </c>
      <c r="B3184">
        <v>7</v>
      </c>
      <c r="C3184">
        <v>7</v>
      </c>
      <c r="D3184">
        <v>50.25</v>
      </c>
      <c r="E3184">
        <v>-4.2169999999999996</v>
      </c>
      <c r="F3184">
        <v>10</v>
      </c>
      <c r="G3184">
        <v>0</v>
      </c>
      <c r="H3184">
        <v>0</v>
      </c>
      <c r="I3184">
        <v>0</v>
      </c>
      <c r="J3184">
        <v>0</v>
      </c>
      <c r="K3184">
        <v>0</v>
      </c>
      <c r="L3184">
        <v>0</v>
      </c>
      <c r="M3184">
        <v>0</v>
      </c>
    </row>
    <row r="3185" spans="1:13" x14ac:dyDescent="0.25">
      <c r="A3185">
        <v>2003</v>
      </c>
      <c r="B3185">
        <v>7</v>
      </c>
      <c r="C3185">
        <v>14</v>
      </c>
      <c r="D3185">
        <v>50.25</v>
      </c>
      <c r="E3185">
        <v>-4.2169999999999996</v>
      </c>
      <c r="F3185">
        <v>10</v>
      </c>
      <c r="G3185">
        <v>0</v>
      </c>
      <c r="H3185">
        <v>0</v>
      </c>
      <c r="I3185">
        <v>0</v>
      </c>
      <c r="J3185">
        <v>0</v>
      </c>
      <c r="K3185">
        <v>0</v>
      </c>
      <c r="L3185">
        <v>0</v>
      </c>
      <c r="M3185">
        <v>0</v>
      </c>
    </row>
    <row r="3186" spans="1:13" x14ac:dyDescent="0.25">
      <c r="A3186">
        <v>2003</v>
      </c>
      <c r="B3186">
        <v>7</v>
      </c>
      <c r="C3186">
        <v>21</v>
      </c>
      <c r="D3186">
        <v>50.25</v>
      </c>
      <c r="E3186">
        <v>-4.2169999999999996</v>
      </c>
      <c r="F3186">
        <v>10</v>
      </c>
      <c r="G3186">
        <v>0</v>
      </c>
      <c r="H3186">
        <v>0</v>
      </c>
      <c r="I3186">
        <v>0</v>
      </c>
      <c r="J3186">
        <v>0</v>
      </c>
      <c r="K3186">
        <v>0</v>
      </c>
      <c r="L3186">
        <v>0</v>
      </c>
      <c r="M3186">
        <v>0</v>
      </c>
    </row>
    <row r="3187" spans="1:13" x14ac:dyDescent="0.25">
      <c r="A3187">
        <v>2003</v>
      </c>
      <c r="B3187">
        <v>7</v>
      </c>
      <c r="C3187">
        <v>28</v>
      </c>
      <c r="D3187">
        <v>50.25</v>
      </c>
      <c r="E3187">
        <v>-4.2169999999999996</v>
      </c>
      <c r="F3187">
        <v>10</v>
      </c>
      <c r="G3187">
        <v>0</v>
      </c>
      <c r="H3187">
        <v>0</v>
      </c>
      <c r="I3187">
        <v>0</v>
      </c>
      <c r="J3187">
        <v>0</v>
      </c>
      <c r="K3187">
        <v>0</v>
      </c>
      <c r="L3187">
        <v>0</v>
      </c>
      <c r="M3187">
        <v>0</v>
      </c>
    </row>
    <row r="3188" spans="1:13" x14ac:dyDescent="0.25">
      <c r="A3188">
        <v>2003</v>
      </c>
      <c r="B3188">
        <v>8</v>
      </c>
      <c r="C3188">
        <v>4</v>
      </c>
      <c r="D3188">
        <v>50.25</v>
      </c>
      <c r="E3188">
        <v>-4.2169999999999996</v>
      </c>
      <c r="F3188">
        <v>10</v>
      </c>
      <c r="G3188">
        <v>0</v>
      </c>
      <c r="H3188">
        <v>0</v>
      </c>
      <c r="I3188">
        <v>0</v>
      </c>
      <c r="J3188">
        <v>0</v>
      </c>
      <c r="K3188">
        <v>0</v>
      </c>
      <c r="L3188">
        <v>0</v>
      </c>
      <c r="M3188">
        <v>0</v>
      </c>
    </row>
    <row r="3189" spans="1:13" x14ac:dyDescent="0.25">
      <c r="A3189">
        <v>2003</v>
      </c>
      <c r="B3189">
        <v>8</v>
      </c>
      <c r="C3189">
        <v>11</v>
      </c>
      <c r="D3189">
        <v>50.25</v>
      </c>
      <c r="E3189">
        <v>-4.2169999999999996</v>
      </c>
      <c r="F3189">
        <v>10</v>
      </c>
      <c r="G3189">
        <v>0</v>
      </c>
      <c r="H3189">
        <v>0</v>
      </c>
      <c r="I3189">
        <v>0</v>
      </c>
      <c r="J3189">
        <v>0</v>
      </c>
      <c r="K3189">
        <v>0</v>
      </c>
      <c r="L3189">
        <v>0</v>
      </c>
      <c r="M3189">
        <v>0</v>
      </c>
    </row>
    <row r="3190" spans="1:13" x14ac:dyDescent="0.25">
      <c r="A3190">
        <v>2003</v>
      </c>
      <c r="B3190">
        <v>8</v>
      </c>
      <c r="C3190">
        <v>20</v>
      </c>
      <c r="D3190">
        <v>50.25</v>
      </c>
      <c r="E3190">
        <v>-4.2169999999999996</v>
      </c>
      <c r="F3190">
        <v>10</v>
      </c>
      <c r="G3190">
        <v>0</v>
      </c>
      <c r="H3190">
        <v>0</v>
      </c>
      <c r="I3190">
        <v>0</v>
      </c>
      <c r="J3190">
        <v>0</v>
      </c>
      <c r="K3190">
        <v>0</v>
      </c>
      <c r="L3190">
        <v>0</v>
      </c>
      <c r="M3190">
        <v>0</v>
      </c>
    </row>
    <row r="3191" spans="1:13" x14ac:dyDescent="0.25">
      <c r="A3191">
        <v>2003</v>
      </c>
      <c r="B3191">
        <v>8</v>
      </c>
      <c r="C3191">
        <v>27</v>
      </c>
      <c r="D3191">
        <v>50.25</v>
      </c>
      <c r="E3191">
        <v>-4.2169999999999996</v>
      </c>
      <c r="F3191">
        <v>10</v>
      </c>
      <c r="G3191">
        <v>0</v>
      </c>
      <c r="H3191">
        <v>0</v>
      </c>
      <c r="I3191">
        <v>0</v>
      </c>
      <c r="J3191">
        <v>0</v>
      </c>
      <c r="K3191">
        <v>0</v>
      </c>
      <c r="L3191">
        <v>0</v>
      </c>
      <c r="M3191">
        <v>0</v>
      </c>
    </row>
    <row r="3192" spans="1:13" x14ac:dyDescent="0.25">
      <c r="A3192">
        <v>2003</v>
      </c>
      <c r="B3192">
        <v>9</v>
      </c>
      <c r="C3192">
        <v>2</v>
      </c>
      <c r="D3192">
        <v>50.25</v>
      </c>
      <c r="E3192">
        <v>-4.2169999999999996</v>
      </c>
      <c r="F3192">
        <v>10</v>
      </c>
      <c r="G3192">
        <v>0</v>
      </c>
      <c r="H3192">
        <v>0</v>
      </c>
      <c r="I3192">
        <v>0</v>
      </c>
      <c r="J3192">
        <v>0</v>
      </c>
      <c r="K3192">
        <v>0</v>
      </c>
      <c r="L3192">
        <v>0</v>
      </c>
      <c r="M3192">
        <v>0</v>
      </c>
    </row>
    <row r="3193" spans="1:13" x14ac:dyDescent="0.25">
      <c r="A3193">
        <v>2003</v>
      </c>
      <c r="B3193">
        <v>9</v>
      </c>
      <c r="C3193">
        <v>11</v>
      </c>
      <c r="D3193">
        <v>50.25</v>
      </c>
      <c r="E3193">
        <v>-4.2169999999999996</v>
      </c>
      <c r="F3193">
        <v>10</v>
      </c>
      <c r="G3193">
        <v>0</v>
      </c>
      <c r="H3193">
        <v>0</v>
      </c>
      <c r="I3193">
        <v>0</v>
      </c>
      <c r="J3193">
        <v>0</v>
      </c>
      <c r="K3193">
        <v>0</v>
      </c>
      <c r="L3193">
        <v>0</v>
      </c>
      <c r="M3193">
        <v>0</v>
      </c>
    </row>
    <row r="3194" spans="1:13" x14ac:dyDescent="0.25">
      <c r="A3194">
        <v>2003</v>
      </c>
      <c r="B3194">
        <v>9</v>
      </c>
      <c r="C3194">
        <v>15</v>
      </c>
      <c r="D3194">
        <v>50.25</v>
      </c>
      <c r="E3194">
        <v>-4.2169999999999996</v>
      </c>
      <c r="F3194">
        <v>10</v>
      </c>
      <c r="G3194">
        <v>0</v>
      </c>
      <c r="H3194">
        <v>0</v>
      </c>
      <c r="I3194">
        <v>0</v>
      </c>
      <c r="J3194">
        <v>0</v>
      </c>
      <c r="K3194">
        <v>0</v>
      </c>
      <c r="L3194">
        <v>0</v>
      </c>
      <c r="M3194">
        <v>0</v>
      </c>
    </row>
    <row r="3195" spans="1:13" x14ac:dyDescent="0.25">
      <c r="A3195">
        <v>2003</v>
      </c>
      <c r="B3195">
        <v>9</v>
      </c>
      <c r="C3195">
        <v>24</v>
      </c>
      <c r="D3195">
        <v>50.25</v>
      </c>
      <c r="E3195">
        <v>-4.2169999999999996</v>
      </c>
      <c r="F3195">
        <v>10</v>
      </c>
      <c r="G3195">
        <v>0</v>
      </c>
      <c r="H3195">
        <v>0</v>
      </c>
      <c r="I3195">
        <v>0</v>
      </c>
      <c r="J3195">
        <v>0</v>
      </c>
      <c r="K3195">
        <v>0</v>
      </c>
      <c r="L3195">
        <v>0</v>
      </c>
      <c r="M3195">
        <v>0</v>
      </c>
    </row>
    <row r="3196" spans="1:13" x14ac:dyDescent="0.25">
      <c r="A3196">
        <v>2003</v>
      </c>
      <c r="B3196">
        <v>9</v>
      </c>
      <c r="C3196">
        <v>29</v>
      </c>
      <c r="D3196">
        <v>50.25</v>
      </c>
      <c r="E3196">
        <v>-4.2169999999999996</v>
      </c>
      <c r="F3196">
        <v>10</v>
      </c>
      <c r="G3196">
        <v>0</v>
      </c>
      <c r="H3196">
        <v>0</v>
      </c>
      <c r="I3196">
        <v>0</v>
      </c>
      <c r="J3196">
        <v>0</v>
      </c>
      <c r="K3196">
        <v>0</v>
      </c>
      <c r="L3196">
        <v>0</v>
      </c>
      <c r="M3196">
        <v>0</v>
      </c>
    </row>
    <row r="3197" spans="1:13" x14ac:dyDescent="0.25">
      <c r="A3197">
        <v>2003</v>
      </c>
      <c r="B3197">
        <v>10</v>
      </c>
      <c r="C3197">
        <v>13</v>
      </c>
      <c r="D3197">
        <v>50.25</v>
      </c>
      <c r="E3197">
        <v>-4.2169999999999996</v>
      </c>
      <c r="F3197">
        <v>10</v>
      </c>
      <c r="G3197">
        <v>0</v>
      </c>
      <c r="H3197">
        <v>0</v>
      </c>
      <c r="I3197">
        <v>0</v>
      </c>
      <c r="J3197">
        <v>0</v>
      </c>
      <c r="K3197">
        <v>0</v>
      </c>
      <c r="L3197">
        <v>0</v>
      </c>
      <c r="M3197">
        <v>0</v>
      </c>
    </row>
    <row r="3198" spans="1:13" x14ac:dyDescent="0.25">
      <c r="A3198">
        <v>2003</v>
      </c>
      <c r="B3198">
        <v>10</v>
      </c>
      <c r="C3198">
        <v>21</v>
      </c>
      <c r="D3198">
        <v>50.25</v>
      </c>
      <c r="E3198">
        <v>-4.2169999999999996</v>
      </c>
      <c r="F3198">
        <v>10</v>
      </c>
      <c r="G3198">
        <v>0</v>
      </c>
      <c r="H3198">
        <v>0</v>
      </c>
      <c r="I3198">
        <v>0</v>
      </c>
      <c r="J3198">
        <v>0</v>
      </c>
      <c r="K3198">
        <v>0</v>
      </c>
      <c r="L3198">
        <v>0</v>
      </c>
      <c r="M3198">
        <v>0</v>
      </c>
    </row>
    <row r="3199" spans="1:13" x14ac:dyDescent="0.25">
      <c r="A3199">
        <v>2003</v>
      </c>
      <c r="B3199">
        <v>10</v>
      </c>
      <c r="C3199">
        <v>27</v>
      </c>
      <c r="D3199">
        <v>50.25</v>
      </c>
      <c r="E3199">
        <v>-4.2169999999999996</v>
      </c>
      <c r="F3199">
        <v>10</v>
      </c>
      <c r="G3199">
        <v>0</v>
      </c>
      <c r="H3199">
        <v>0</v>
      </c>
      <c r="I3199">
        <v>0</v>
      </c>
      <c r="J3199">
        <v>0</v>
      </c>
      <c r="K3199">
        <v>0</v>
      </c>
      <c r="L3199">
        <v>0</v>
      </c>
      <c r="M3199">
        <v>0</v>
      </c>
    </row>
    <row r="3200" spans="1:13" x14ac:dyDescent="0.25">
      <c r="A3200">
        <v>2003</v>
      </c>
      <c r="B3200">
        <v>11</v>
      </c>
      <c r="C3200">
        <v>6</v>
      </c>
      <c r="D3200">
        <v>50.25</v>
      </c>
      <c r="E3200">
        <v>-4.2169999999999996</v>
      </c>
      <c r="F3200">
        <v>10</v>
      </c>
      <c r="G3200">
        <v>0</v>
      </c>
      <c r="H3200">
        <v>0</v>
      </c>
      <c r="I3200">
        <v>0</v>
      </c>
      <c r="J3200">
        <v>0</v>
      </c>
      <c r="K3200">
        <v>0</v>
      </c>
      <c r="L3200">
        <v>0</v>
      </c>
      <c r="M3200">
        <v>0</v>
      </c>
    </row>
    <row r="3201" spans="1:13" x14ac:dyDescent="0.25">
      <c r="A3201">
        <v>2003</v>
      </c>
      <c r="B3201">
        <v>11</v>
      </c>
      <c r="C3201">
        <v>10</v>
      </c>
      <c r="D3201">
        <v>50.25</v>
      </c>
      <c r="E3201">
        <v>-4.2169999999999996</v>
      </c>
      <c r="F3201">
        <v>10</v>
      </c>
      <c r="G3201">
        <v>0</v>
      </c>
      <c r="H3201">
        <v>0</v>
      </c>
      <c r="I3201">
        <v>0</v>
      </c>
      <c r="J3201">
        <v>0</v>
      </c>
      <c r="K3201">
        <v>0</v>
      </c>
      <c r="L3201">
        <v>0</v>
      </c>
      <c r="M3201">
        <v>0</v>
      </c>
    </row>
    <row r="3202" spans="1:13" x14ac:dyDescent="0.25">
      <c r="A3202">
        <v>2003</v>
      </c>
      <c r="B3202">
        <v>11</v>
      </c>
      <c r="C3202">
        <v>24</v>
      </c>
      <c r="D3202">
        <v>50.25</v>
      </c>
      <c r="E3202">
        <v>-4.2169999999999996</v>
      </c>
      <c r="F3202">
        <v>10</v>
      </c>
      <c r="G3202">
        <v>0</v>
      </c>
      <c r="H3202">
        <v>0</v>
      </c>
      <c r="I3202">
        <v>0</v>
      </c>
      <c r="J3202">
        <v>0</v>
      </c>
      <c r="K3202">
        <v>0</v>
      </c>
      <c r="L3202">
        <v>0</v>
      </c>
      <c r="M3202">
        <v>0</v>
      </c>
    </row>
    <row r="3203" spans="1:13" x14ac:dyDescent="0.25">
      <c r="A3203">
        <v>2003</v>
      </c>
      <c r="B3203">
        <v>12</v>
      </c>
      <c r="C3203">
        <v>10</v>
      </c>
      <c r="D3203">
        <v>50.25</v>
      </c>
      <c r="E3203">
        <v>-4.2169999999999996</v>
      </c>
      <c r="F3203">
        <v>10</v>
      </c>
      <c r="G3203">
        <v>0</v>
      </c>
      <c r="H3203">
        <v>0</v>
      </c>
      <c r="I3203">
        <v>0</v>
      </c>
      <c r="J3203">
        <v>0</v>
      </c>
      <c r="K3203">
        <v>0</v>
      </c>
      <c r="L3203">
        <v>0</v>
      </c>
      <c r="M3203">
        <v>0</v>
      </c>
    </row>
    <row r="3204" spans="1:13" x14ac:dyDescent="0.25">
      <c r="A3204">
        <v>2003</v>
      </c>
      <c r="B3204">
        <v>12</v>
      </c>
      <c r="C3204">
        <v>15</v>
      </c>
      <c r="D3204">
        <v>50.25</v>
      </c>
      <c r="E3204">
        <v>-4.2169999999999996</v>
      </c>
      <c r="F3204">
        <v>10</v>
      </c>
      <c r="G3204">
        <v>0</v>
      </c>
      <c r="H3204">
        <v>0</v>
      </c>
      <c r="I3204">
        <v>0</v>
      </c>
      <c r="J3204">
        <v>0</v>
      </c>
      <c r="K3204">
        <v>0</v>
      </c>
      <c r="L3204">
        <v>0</v>
      </c>
      <c r="M3204">
        <v>0</v>
      </c>
    </row>
    <row r="3205" spans="1:13" x14ac:dyDescent="0.25">
      <c r="A3205">
        <v>2003</v>
      </c>
      <c r="B3205">
        <v>12</v>
      </c>
      <c r="C3205">
        <v>28</v>
      </c>
      <c r="D3205">
        <v>-77.28</v>
      </c>
      <c r="E3205">
        <v>174.86</v>
      </c>
      <c r="F3205">
        <v>5</v>
      </c>
      <c r="G3205">
        <v>12318691.078760913</v>
      </c>
      <c r="H3205">
        <v>31.038771723153673</v>
      </c>
      <c r="I3205">
        <v>698.26337907660741</v>
      </c>
      <c r="J3205">
        <v>225.24472815236837</v>
      </c>
      <c r="K3205">
        <v>228.13307260895439</v>
      </c>
      <c r="L3205">
        <v>3599.7645673890943</v>
      </c>
      <c r="M3205">
        <v>260.26802049345577</v>
      </c>
    </row>
    <row r="3206" spans="1:13" x14ac:dyDescent="0.25">
      <c r="A3206">
        <v>2003</v>
      </c>
      <c r="B3206">
        <v>12</v>
      </c>
      <c r="C3206">
        <v>28</v>
      </c>
      <c r="D3206">
        <v>-77.19</v>
      </c>
      <c r="E3206">
        <v>174.83</v>
      </c>
      <c r="F3206">
        <v>5</v>
      </c>
      <c r="G3206">
        <v>11661930.891564727</v>
      </c>
      <c r="H3206">
        <v>28.548785847440389</v>
      </c>
      <c r="I3206">
        <v>647.48039975136112</v>
      </c>
      <c r="J3206">
        <v>208.41906761241623</v>
      </c>
      <c r="K3206">
        <v>211.03776411255257</v>
      </c>
      <c r="L3206">
        <v>3267.9029434015483</v>
      </c>
      <c r="M3206">
        <v>240.17268095577197</v>
      </c>
    </row>
    <row r="3207" spans="1:13" x14ac:dyDescent="0.25">
      <c r="A3207">
        <v>2003</v>
      </c>
      <c r="B3207">
        <v>12</v>
      </c>
      <c r="C3207">
        <v>28</v>
      </c>
      <c r="D3207">
        <v>-77.09</v>
      </c>
      <c r="E3207">
        <v>173.81</v>
      </c>
      <c r="F3207">
        <v>5</v>
      </c>
      <c r="G3207">
        <v>16206001.375949157</v>
      </c>
      <c r="H3207">
        <v>36.049117108358182</v>
      </c>
      <c r="I3207">
        <v>840.95541602572735</v>
      </c>
      <c r="J3207">
        <v>268.72971951243477</v>
      </c>
      <c r="K3207">
        <v>271.86696977497434</v>
      </c>
      <c r="L3207">
        <v>3934.05198654694</v>
      </c>
      <c r="M3207">
        <v>306.7711770821976</v>
      </c>
    </row>
    <row r="3208" spans="1:13" x14ac:dyDescent="0.25">
      <c r="A3208">
        <v>2003</v>
      </c>
      <c r="B3208">
        <v>12</v>
      </c>
      <c r="C3208">
        <v>28</v>
      </c>
      <c r="D3208">
        <v>-77</v>
      </c>
      <c r="E3208">
        <v>171</v>
      </c>
      <c r="F3208">
        <v>5</v>
      </c>
      <c r="G3208">
        <v>13401457.873868143</v>
      </c>
      <c r="H3208">
        <v>34.779551020902012</v>
      </c>
      <c r="I3208">
        <v>776.07324983469778</v>
      </c>
      <c r="J3208">
        <v>250.88302994758354</v>
      </c>
      <c r="K3208">
        <v>254.16547526359599</v>
      </c>
      <c r="L3208">
        <v>4085.8400465307932</v>
      </c>
      <c r="M3208">
        <v>290.68508390074032</v>
      </c>
    </row>
    <row r="3209" spans="1:13" x14ac:dyDescent="0.25">
      <c r="A3209">
        <v>2003</v>
      </c>
      <c r="B3209">
        <v>12</v>
      </c>
      <c r="C3209">
        <v>28</v>
      </c>
      <c r="D3209">
        <v>-77</v>
      </c>
      <c r="E3209">
        <v>172</v>
      </c>
      <c r="F3209">
        <v>5</v>
      </c>
      <c r="G3209">
        <v>7579367.5657505915</v>
      </c>
      <c r="H3209">
        <v>16.524570262932734</v>
      </c>
      <c r="I3209">
        <v>387.86492207330065</v>
      </c>
      <c r="J3209">
        <v>123.74862189805145</v>
      </c>
      <c r="K3209">
        <v>125.16945920703633</v>
      </c>
      <c r="L3209">
        <v>1783.745813910373</v>
      </c>
      <c r="M3209">
        <v>140.97731507840686</v>
      </c>
    </row>
    <row r="3210" spans="1:13" x14ac:dyDescent="0.25">
      <c r="A3210">
        <v>2003</v>
      </c>
      <c r="B3210">
        <v>12</v>
      </c>
      <c r="C3210">
        <v>28</v>
      </c>
      <c r="D3210">
        <v>-77</v>
      </c>
      <c r="E3210">
        <v>172.8</v>
      </c>
      <c r="F3210">
        <v>5</v>
      </c>
      <c r="G3210">
        <v>11555429.239586968</v>
      </c>
      <c r="H3210">
        <v>24.791120811466055</v>
      </c>
      <c r="I3210">
        <v>584.80901046886163</v>
      </c>
      <c r="J3210">
        <v>186.34694163388036</v>
      </c>
      <c r="K3210">
        <v>188.4574554468615</v>
      </c>
      <c r="L3210">
        <v>2652.1091940025476</v>
      </c>
      <c r="M3210">
        <v>211.93846763535714</v>
      </c>
    </row>
    <row r="3211" spans="1:13" x14ac:dyDescent="0.25">
      <c r="A3211">
        <v>2003</v>
      </c>
      <c r="B3211">
        <v>12</v>
      </c>
      <c r="C3211">
        <v>29</v>
      </c>
      <c r="D3211">
        <v>-77.77</v>
      </c>
      <c r="E3211">
        <v>-178.94</v>
      </c>
      <c r="F3211">
        <v>5</v>
      </c>
      <c r="G3211">
        <v>3739391.3361080205</v>
      </c>
      <c r="H3211">
        <v>8.4079434575157581</v>
      </c>
      <c r="I3211">
        <v>195.5026365745149</v>
      </c>
      <c r="J3211">
        <v>62.525671331466327</v>
      </c>
      <c r="K3211">
        <v>63.262017674078933</v>
      </c>
      <c r="L3211">
        <v>922.81618689989568</v>
      </c>
      <c r="M3211">
        <v>71.454410132964384</v>
      </c>
    </row>
    <row r="3212" spans="1:13" x14ac:dyDescent="0.25">
      <c r="A3212">
        <v>2003</v>
      </c>
      <c r="B3212">
        <v>12</v>
      </c>
      <c r="C3212">
        <v>29</v>
      </c>
      <c r="D3212">
        <v>-77.67</v>
      </c>
      <c r="E3212">
        <v>180</v>
      </c>
      <c r="F3212">
        <v>5</v>
      </c>
      <c r="G3212">
        <v>10437161.893820489</v>
      </c>
      <c r="H3212">
        <v>27.461589189428675</v>
      </c>
      <c r="I3212">
        <v>610.49855047353674</v>
      </c>
      <c r="J3212">
        <v>197.55251421588582</v>
      </c>
      <c r="K3212">
        <v>200.1608396407741</v>
      </c>
      <c r="L3212">
        <v>3244.9196221801117</v>
      </c>
      <c r="M3212">
        <v>229.18037067471346</v>
      </c>
    </row>
    <row r="3213" spans="1:13" x14ac:dyDescent="0.25">
      <c r="A3213">
        <v>2003</v>
      </c>
      <c r="B3213">
        <v>12</v>
      </c>
      <c r="C3213">
        <v>29</v>
      </c>
      <c r="D3213">
        <v>-77.56</v>
      </c>
      <c r="E3213">
        <v>178.97</v>
      </c>
      <c r="F3213">
        <v>5</v>
      </c>
      <c r="G3213">
        <v>2688484.0095411488</v>
      </c>
      <c r="H3213">
        <v>6.8221176244289765</v>
      </c>
      <c r="I3213">
        <v>153.17242152455196</v>
      </c>
      <c r="J3213">
        <v>49.435695814302989</v>
      </c>
      <c r="K3213">
        <v>50.072719167039885</v>
      </c>
      <c r="L3213">
        <v>793.68485798265726</v>
      </c>
      <c r="M3213">
        <v>57.160070606281536</v>
      </c>
    </row>
    <row r="3214" spans="1:13" x14ac:dyDescent="0.25">
      <c r="A3214">
        <v>2003</v>
      </c>
      <c r="B3214">
        <v>12</v>
      </c>
      <c r="C3214">
        <v>29</v>
      </c>
      <c r="D3214">
        <v>-77.459999999999994</v>
      </c>
      <c r="E3214">
        <v>177.93</v>
      </c>
      <c r="F3214">
        <v>5</v>
      </c>
      <c r="G3214">
        <v>11306925.384972194</v>
      </c>
      <c r="H3214">
        <v>31.700330476311297</v>
      </c>
      <c r="I3214">
        <v>693.02801891442948</v>
      </c>
      <c r="J3214">
        <v>225.26350592631297</v>
      </c>
      <c r="K3214">
        <v>228.35927188786027</v>
      </c>
      <c r="L3214">
        <v>3842.1187016611889</v>
      </c>
      <c r="M3214">
        <v>262.80193595796322</v>
      </c>
    </row>
    <row r="3215" spans="1:13" x14ac:dyDescent="0.25">
      <c r="A3215">
        <v>2003</v>
      </c>
      <c r="B3215">
        <v>12</v>
      </c>
      <c r="C3215">
        <v>29</v>
      </c>
      <c r="D3215">
        <v>-77.37</v>
      </c>
      <c r="E3215">
        <v>176.88</v>
      </c>
      <c r="F3215">
        <v>5</v>
      </c>
      <c r="G3215">
        <v>4100313.6011437634</v>
      </c>
      <c r="H3215">
        <v>9.717278706773639</v>
      </c>
      <c r="I3215">
        <v>222.45220701605746</v>
      </c>
      <c r="J3215">
        <v>71.431716960029348</v>
      </c>
      <c r="K3215">
        <v>72.308072818490814</v>
      </c>
      <c r="L3215">
        <v>1095.2985981647096</v>
      </c>
      <c r="M3215">
        <v>82.058173702657314</v>
      </c>
    </row>
    <row r="3216" spans="1:13" x14ac:dyDescent="0.25">
      <c r="A3216">
        <v>2003</v>
      </c>
      <c r="B3216">
        <v>12</v>
      </c>
      <c r="C3216">
        <v>29</v>
      </c>
      <c r="D3216">
        <v>-77.27</v>
      </c>
      <c r="E3216">
        <v>-178.94</v>
      </c>
      <c r="F3216">
        <v>5</v>
      </c>
      <c r="G3216">
        <v>3951440.3241856038</v>
      </c>
      <c r="H3216">
        <v>10.530362999779809</v>
      </c>
      <c r="I3216">
        <v>233.29893841661999</v>
      </c>
      <c r="J3216">
        <v>75.562542233021375</v>
      </c>
      <c r="K3216">
        <v>76.568536532083655</v>
      </c>
      <c r="L3216">
        <v>1250.8890212490446</v>
      </c>
      <c r="M3216">
        <v>87.76096003225112</v>
      </c>
    </row>
    <row r="3217" spans="1:13" x14ac:dyDescent="0.25">
      <c r="A3217">
        <v>2003</v>
      </c>
      <c r="B3217">
        <v>12</v>
      </c>
      <c r="C3217">
        <v>30</v>
      </c>
      <c r="D3217">
        <v>-77.17</v>
      </c>
      <c r="E3217">
        <v>-180</v>
      </c>
      <c r="F3217">
        <v>5</v>
      </c>
      <c r="G3217">
        <v>3905060.5725178691</v>
      </c>
      <c r="H3217">
        <v>9.4061154183763289</v>
      </c>
      <c r="I3217">
        <v>214.31925856915643</v>
      </c>
      <c r="J3217">
        <v>68.904358844697313</v>
      </c>
      <c r="K3217">
        <v>69.759972552662646</v>
      </c>
      <c r="L3217">
        <v>1068.5377043995625</v>
      </c>
      <c r="M3217">
        <v>79.279301818268991</v>
      </c>
    </row>
    <row r="3218" spans="1:13" x14ac:dyDescent="0.25">
      <c r="A3218">
        <v>2003</v>
      </c>
      <c r="B3218">
        <v>12</v>
      </c>
      <c r="C3218">
        <v>30</v>
      </c>
      <c r="D3218">
        <v>-77.06</v>
      </c>
      <c r="E3218">
        <v>178.97</v>
      </c>
      <c r="F3218">
        <v>5</v>
      </c>
      <c r="G3218">
        <v>5826671.0243316479</v>
      </c>
      <c r="H3218">
        <v>15.095243799820386</v>
      </c>
      <c r="I3218">
        <v>336.99549325017733</v>
      </c>
      <c r="J3218">
        <v>108.92770451888978</v>
      </c>
      <c r="K3218">
        <v>110.35121823439027</v>
      </c>
      <c r="L3218">
        <v>1772.0518043569939</v>
      </c>
      <c r="M3218">
        <v>126.18885108880083</v>
      </c>
    </row>
    <row r="3219" spans="1:13" x14ac:dyDescent="0.25">
      <c r="A3219">
        <v>2004</v>
      </c>
      <c r="B3219">
        <v>1</v>
      </c>
      <c r="C3219">
        <v>21</v>
      </c>
      <c r="D3219">
        <v>50.25</v>
      </c>
      <c r="E3219">
        <v>-4.2169999999999996</v>
      </c>
      <c r="F3219">
        <v>10</v>
      </c>
      <c r="G3219">
        <v>0</v>
      </c>
      <c r="H3219">
        <v>0</v>
      </c>
      <c r="I3219">
        <v>0</v>
      </c>
      <c r="J3219">
        <v>0</v>
      </c>
      <c r="K3219">
        <v>0</v>
      </c>
      <c r="L3219">
        <v>0</v>
      </c>
      <c r="M3219">
        <v>0</v>
      </c>
    </row>
    <row r="3220" spans="1:13" x14ac:dyDescent="0.25">
      <c r="A3220">
        <v>2004</v>
      </c>
      <c r="B3220">
        <v>1</v>
      </c>
      <c r="C3220">
        <v>28</v>
      </c>
      <c r="D3220">
        <v>50.25</v>
      </c>
      <c r="E3220">
        <v>-4.2169999999999996</v>
      </c>
      <c r="F3220">
        <v>10</v>
      </c>
      <c r="G3220">
        <v>0</v>
      </c>
      <c r="H3220">
        <v>0</v>
      </c>
      <c r="I3220">
        <v>0</v>
      </c>
      <c r="J3220">
        <v>0</v>
      </c>
      <c r="K3220">
        <v>0</v>
      </c>
      <c r="L3220">
        <v>0</v>
      </c>
      <c r="M3220">
        <v>0</v>
      </c>
    </row>
    <row r="3221" spans="1:13" x14ac:dyDescent="0.25">
      <c r="A3221">
        <v>2004</v>
      </c>
      <c r="B3221">
        <v>2</v>
      </c>
      <c r="C3221">
        <v>11</v>
      </c>
      <c r="D3221">
        <v>-49.3992</v>
      </c>
      <c r="E3221">
        <v>2.2519</v>
      </c>
      <c r="F3221">
        <v>10</v>
      </c>
      <c r="G3221">
        <v>222284</v>
      </c>
      <c r="H3221">
        <v>0.18372398767191589</v>
      </c>
      <c r="I3221">
        <v>6.4912478556509354</v>
      </c>
      <c r="J3221">
        <v>1.8937848150679324</v>
      </c>
      <c r="K3221">
        <v>1.8937848150679324</v>
      </c>
      <c r="L3221">
        <v>1.8937848150679324</v>
      </c>
      <c r="M3221">
        <v>1.8937848150679324</v>
      </c>
    </row>
    <row r="3222" spans="1:13" x14ac:dyDescent="0.25">
      <c r="A3222">
        <v>2004</v>
      </c>
      <c r="B3222">
        <v>2</v>
      </c>
      <c r="C3222">
        <v>11</v>
      </c>
      <c r="D3222">
        <v>-49.3992</v>
      </c>
      <c r="E3222">
        <v>2.2519</v>
      </c>
      <c r="F3222">
        <v>20</v>
      </c>
      <c r="G3222">
        <v>226964</v>
      </c>
      <c r="H3222">
        <v>0.18759213950607653</v>
      </c>
      <c r="I3222">
        <v>6.6279155418741746</v>
      </c>
      <c r="J3222">
        <v>1.9336568388506514</v>
      </c>
      <c r="K3222">
        <v>1.9336568388506514</v>
      </c>
      <c r="L3222">
        <v>1.9336568388506514</v>
      </c>
      <c r="M3222">
        <v>1.9336568388506514</v>
      </c>
    </row>
    <row r="3223" spans="1:13" x14ac:dyDescent="0.25">
      <c r="A3223">
        <v>2004</v>
      </c>
      <c r="B3223">
        <v>2</v>
      </c>
      <c r="C3223">
        <v>11</v>
      </c>
      <c r="D3223">
        <v>-49.3992</v>
      </c>
      <c r="E3223">
        <v>2.2519</v>
      </c>
      <c r="F3223">
        <v>40</v>
      </c>
      <c r="G3223">
        <v>210585</v>
      </c>
      <c r="H3223">
        <v>0.17405443461468395</v>
      </c>
      <c r="I3223">
        <v>6.1496078425898952</v>
      </c>
      <c r="J3223">
        <v>1.7941132752743361</v>
      </c>
      <c r="K3223">
        <v>1.7941132752743361</v>
      </c>
      <c r="L3223">
        <v>1.7941132752743361</v>
      </c>
      <c r="M3223">
        <v>1.7941132752743361</v>
      </c>
    </row>
    <row r="3224" spans="1:13" x14ac:dyDescent="0.25">
      <c r="A3224">
        <v>2004</v>
      </c>
      <c r="B3224">
        <v>2</v>
      </c>
      <c r="C3224">
        <v>11</v>
      </c>
      <c r="D3224">
        <v>-49.3992</v>
      </c>
      <c r="E3224">
        <v>2.2519</v>
      </c>
      <c r="F3224">
        <v>60</v>
      </c>
      <c r="G3224">
        <v>142730</v>
      </c>
      <c r="H3224">
        <v>0.11797036566020296</v>
      </c>
      <c r="I3224">
        <v>4.1680724048382158</v>
      </c>
      <c r="J3224">
        <v>1.216011528740917</v>
      </c>
      <c r="K3224">
        <v>1.216011528740917</v>
      </c>
      <c r="L3224">
        <v>1.216011528740917</v>
      </c>
      <c r="M3224">
        <v>1.216011528740917</v>
      </c>
    </row>
    <row r="3225" spans="1:13" x14ac:dyDescent="0.25">
      <c r="A3225">
        <v>2004</v>
      </c>
      <c r="B3225">
        <v>2</v>
      </c>
      <c r="C3225">
        <v>11</v>
      </c>
      <c r="D3225">
        <v>-49.3992</v>
      </c>
      <c r="E3225">
        <v>2.2519</v>
      </c>
      <c r="F3225">
        <v>80</v>
      </c>
      <c r="G3225">
        <v>140390</v>
      </c>
      <c r="H3225">
        <v>0.11603628974312263</v>
      </c>
      <c r="I3225">
        <v>4.0997385617265971</v>
      </c>
      <c r="J3225">
        <v>1.1960755168495574</v>
      </c>
      <c r="K3225">
        <v>1.1960755168495574</v>
      </c>
      <c r="L3225">
        <v>1.1960755168495574</v>
      </c>
      <c r="M3225">
        <v>1.1960755168495574</v>
      </c>
    </row>
    <row r="3226" spans="1:13" x14ac:dyDescent="0.25">
      <c r="A3226">
        <v>2004</v>
      </c>
      <c r="B3226">
        <v>2</v>
      </c>
      <c r="C3226">
        <v>11</v>
      </c>
      <c r="D3226">
        <v>-49.3992</v>
      </c>
      <c r="E3226">
        <v>2.2519</v>
      </c>
      <c r="F3226">
        <v>100</v>
      </c>
      <c r="G3226">
        <v>86574</v>
      </c>
      <c r="H3226">
        <v>7.1555849762953899E-2</v>
      </c>
      <c r="I3226">
        <v>2.5281769801475775</v>
      </c>
      <c r="J3226">
        <v>0.73758132200109394</v>
      </c>
      <c r="K3226">
        <v>0.73758132200109394</v>
      </c>
      <c r="L3226">
        <v>0.73758132200109394</v>
      </c>
      <c r="M3226">
        <v>0.73758132200109394</v>
      </c>
    </row>
    <row r="3227" spans="1:13" x14ac:dyDescent="0.25">
      <c r="A3227">
        <v>2004</v>
      </c>
      <c r="B3227">
        <v>2</v>
      </c>
      <c r="C3227">
        <v>11</v>
      </c>
      <c r="D3227">
        <v>-49.3992</v>
      </c>
      <c r="E3227">
        <v>2.2519</v>
      </c>
      <c r="F3227">
        <v>150</v>
      </c>
      <c r="G3227">
        <v>16379</v>
      </c>
      <c r="H3227">
        <v>1.3537704891392589E-2</v>
      </c>
      <c r="I3227">
        <v>0.47830769928427902</v>
      </c>
      <c r="J3227">
        <v>0.13954356357631528</v>
      </c>
      <c r="K3227">
        <v>0.13954356357631528</v>
      </c>
      <c r="L3227">
        <v>0.13954356357631528</v>
      </c>
      <c r="M3227">
        <v>0.13954356357631528</v>
      </c>
    </row>
    <row r="3228" spans="1:13" x14ac:dyDescent="0.25">
      <c r="A3228">
        <v>2004</v>
      </c>
      <c r="B3228">
        <v>2</v>
      </c>
      <c r="C3228">
        <v>12</v>
      </c>
      <c r="D3228">
        <v>50.25</v>
      </c>
      <c r="E3228">
        <v>-4.2169999999999996</v>
      </c>
      <c r="F3228">
        <v>10</v>
      </c>
      <c r="G3228">
        <v>0</v>
      </c>
      <c r="H3228">
        <v>0</v>
      </c>
      <c r="I3228">
        <v>0</v>
      </c>
      <c r="J3228">
        <v>0</v>
      </c>
      <c r="K3228">
        <v>0</v>
      </c>
      <c r="L3228">
        <v>0</v>
      </c>
      <c r="M3228">
        <v>0</v>
      </c>
    </row>
    <row r="3229" spans="1:13" x14ac:dyDescent="0.25">
      <c r="A3229">
        <v>2004</v>
      </c>
      <c r="B3229">
        <v>2</v>
      </c>
      <c r="C3229">
        <v>16</v>
      </c>
      <c r="D3229">
        <v>50.25</v>
      </c>
      <c r="E3229">
        <v>-4.2169999999999996</v>
      </c>
      <c r="F3229">
        <v>10</v>
      </c>
      <c r="G3229">
        <v>0</v>
      </c>
      <c r="H3229">
        <v>0</v>
      </c>
      <c r="I3229">
        <v>0</v>
      </c>
      <c r="J3229">
        <v>0</v>
      </c>
      <c r="K3229">
        <v>0</v>
      </c>
      <c r="L3229">
        <v>0</v>
      </c>
      <c r="M3229">
        <v>0</v>
      </c>
    </row>
    <row r="3230" spans="1:13" x14ac:dyDescent="0.25">
      <c r="A3230">
        <v>2004</v>
      </c>
      <c r="B3230">
        <v>2</v>
      </c>
      <c r="C3230">
        <v>23</v>
      </c>
      <c r="D3230">
        <v>50.25</v>
      </c>
      <c r="E3230">
        <v>-4.2169999999999996</v>
      </c>
      <c r="F3230">
        <v>10</v>
      </c>
      <c r="G3230">
        <v>0</v>
      </c>
      <c r="H3230">
        <v>0</v>
      </c>
      <c r="I3230">
        <v>0</v>
      </c>
      <c r="J3230">
        <v>0</v>
      </c>
      <c r="K3230">
        <v>0</v>
      </c>
      <c r="L3230">
        <v>0</v>
      </c>
      <c r="M3230">
        <v>0</v>
      </c>
    </row>
    <row r="3231" spans="1:13" x14ac:dyDescent="0.25">
      <c r="A3231">
        <v>2004</v>
      </c>
      <c r="B3231">
        <v>2</v>
      </c>
      <c r="C3231">
        <v>29</v>
      </c>
      <c r="D3231">
        <v>-49.259500000000003</v>
      </c>
      <c r="E3231">
        <v>2.3363</v>
      </c>
      <c r="F3231">
        <v>10</v>
      </c>
      <c r="G3231">
        <v>313537</v>
      </c>
      <c r="H3231">
        <v>0.25914716274086075</v>
      </c>
      <c r="I3231">
        <v>9.1560633195246961</v>
      </c>
      <c r="J3231">
        <v>2.6712296411885439</v>
      </c>
      <c r="K3231">
        <v>2.6712296411885439</v>
      </c>
      <c r="L3231">
        <v>2.6712296411885439</v>
      </c>
      <c r="M3231">
        <v>2.6712296411885439</v>
      </c>
    </row>
    <row r="3232" spans="1:13" x14ac:dyDescent="0.25">
      <c r="A3232">
        <v>2004</v>
      </c>
      <c r="B3232">
        <v>2</v>
      </c>
      <c r="C3232">
        <v>29</v>
      </c>
      <c r="D3232">
        <v>-49.259500000000003</v>
      </c>
      <c r="E3232">
        <v>2.3363</v>
      </c>
      <c r="F3232">
        <v>20</v>
      </c>
      <c r="G3232">
        <v>196546</v>
      </c>
      <c r="H3232">
        <v>0.16245080564037168</v>
      </c>
      <c r="I3232">
        <v>5.7396339864172354</v>
      </c>
      <c r="J3232">
        <v>1.6745057235893803</v>
      </c>
      <c r="K3232">
        <v>1.6745057235893803</v>
      </c>
      <c r="L3232">
        <v>1.6745057235893803</v>
      </c>
      <c r="M3232">
        <v>1.6745057235893803</v>
      </c>
    </row>
    <row r="3233" spans="1:13" x14ac:dyDescent="0.25">
      <c r="A3233">
        <v>2004</v>
      </c>
      <c r="B3233">
        <v>2</v>
      </c>
      <c r="C3233">
        <v>29</v>
      </c>
      <c r="D3233">
        <v>-49.259500000000003</v>
      </c>
      <c r="E3233">
        <v>2.3363</v>
      </c>
      <c r="F3233">
        <v>40</v>
      </c>
      <c r="G3233">
        <v>248022</v>
      </c>
      <c r="H3233">
        <v>0.20499716970346007</v>
      </c>
      <c r="I3233">
        <v>7.2428617248846354</v>
      </c>
      <c r="J3233">
        <v>2.1130639065464845</v>
      </c>
      <c r="K3233">
        <v>2.1130639065464845</v>
      </c>
      <c r="L3233">
        <v>2.1130639065464845</v>
      </c>
      <c r="M3233">
        <v>2.1130639065464845</v>
      </c>
    </row>
    <row r="3234" spans="1:13" x14ac:dyDescent="0.25">
      <c r="A3234">
        <v>2004</v>
      </c>
      <c r="B3234">
        <v>2</v>
      </c>
      <c r="C3234">
        <v>29</v>
      </c>
      <c r="D3234">
        <v>-49.259500000000003</v>
      </c>
      <c r="E3234">
        <v>2.3363</v>
      </c>
      <c r="F3234">
        <v>60</v>
      </c>
      <c r="G3234">
        <v>156769</v>
      </c>
      <c r="H3234">
        <v>0.12957399463451522</v>
      </c>
      <c r="I3234">
        <v>4.5780462610108756</v>
      </c>
      <c r="J3234">
        <v>1.3356190804258727</v>
      </c>
      <c r="K3234">
        <v>1.3356190804258727</v>
      </c>
      <c r="L3234">
        <v>1.3356190804258727</v>
      </c>
      <c r="M3234">
        <v>1.3356190804258727</v>
      </c>
    </row>
    <row r="3235" spans="1:13" x14ac:dyDescent="0.25">
      <c r="A3235">
        <v>2004</v>
      </c>
      <c r="B3235">
        <v>2</v>
      </c>
      <c r="C3235">
        <v>29</v>
      </c>
      <c r="D3235">
        <v>-49.259500000000003</v>
      </c>
      <c r="E3235">
        <v>2.3363</v>
      </c>
      <c r="F3235">
        <v>80</v>
      </c>
      <c r="G3235">
        <v>112312</v>
      </c>
      <c r="H3235">
        <v>9.2829031794498099E-2</v>
      </c>
      <c r="I3235">
        <v>3.2797908493812775</v>
      </c>
      <c r="J3235">
        <v>0.9568604134796459</v>
      </c>
      <c r="K3235">
        <v>0.9568604134796459</v>
      </c>
      <c r="L3235">
        <v>0.9568604134796459</v>
      </c>
      <c r="M3235">
        <v>0.9568604134796459</v>
      </c>
    </row>
    <row r="3236" spans="1:13" x14ac:dyDescent="0.25">
      <c r="A3236">
        <v>2004</v>
      </c>
      <c r="B3236">
        <v>2</v>
      </c>
      <c r="C3236">
        <v>29</v>
      </c>
      <c r="D3236">
        <v>-49.259500000000003</v>
      </c>
      <c r="E3236">
        <v>2.3363</v>
      </c>
      <c r="F3236">
        <v>100</v>
      </c>
      <c r="G3236">
        <v>51476</v>
      </c>
      <c r="H3236">
        <v>4.2546364063088399E-2</v>
      </c>
      <c r="I3236">
        <v>1.5032277384674002</v>
      </c>
      <c r="J3236">
        <v>0.43855818295710391</v>
      </c>
      <c r="K3236">
        <v>0.43855818295710391</v>
      </c>
      <c r="L3236">
        <v>0.43855818295710391</v>
      </c>
      <c r="M3236">
        <v>0.43855818295710391</v>
      </c>
    </row>
    <row r="3237" spans="1:13" x14ac:dyDescent="0.25">
      <c r="A3237">
        <v>2004</v>
      </c>
      <c r="B3237">
        <v>2</v>
      </c>
      <c r="C3237">
        <v>29</v>
      </c>
      <c r="D3237">
        <v>-49.259500000000003</v>
      </c>
      <c r="E3237">
        <v>2.3363</v>
      </c>
      <c r="F3237">
        <v>150</v>
      </c>
      <c r="G3237">
        <v>28078</v>
      </c>
      <c r="H3237">
        <v>2.3207257948624525E-2</v>
      </c>
      <c r="I3237">
        <v>0.81994771234531938</v>
      </c>
      <c r="J3237">
        <v>0.23921510336991147</v>
      </c>
      <c r="K3237">
        <v>0.23921510336991147</v>
      </c>
      <c r="L3237">
        <v>0.23921510336991147</v>
      </c>
      <c r="M3237">
        <v>0.23921510336991147</v>
      </c>
    </row>
    <row r="3238" spans="1:13" x14ac:dyDescent="0.25">
      <c r="A3238">
        <v>2004</v>
      </c>
      <c r="B3238">
        <v>3</v>
      </c>
      <c r="C3238">
        <v>1</v>
      </c>
      <c r="D3238">
        <v>50.25</v>
      </c>
      <c r="E3238">
        <v>-4.2169999999999996</v>
      </c>
      <c r="F3238">
        <v>10</v>
      </c>
      <c r="G3238">
        <v>0</v>
      </c>
      <c r="H3238">
        <v>0</v>
      </c>
      <c r="I3238">
        <v>0</v>
      </c>
      <c r="J3238">
        <v>0</v>
      </c>
      <c r="K3238">
        <v>0</v>
      </c>
      <c r="L3238">
        <v>0</v>
      </c>
      <c r="M3238">
        <v>0</v>
      </c>
    </row>
    <row r="3239" spans="1:13" x14ac:dyDescent="0.25">
      <c r="A3239">
        <v>2004</v>
      </c>
      <c r="B3239">
        <v>3</v>
      </c>
      <c r="C3239">
        <v>8</v>
      </c>
      <c r="D3239">
        <v>50.25</v>
      </c>
      <c r="E3239">
        <v>-4.2169999999999996</v>
      </c>
      <c r="F3239">
        <v>10</v>
      </c>
      <c r="G3239">
        <v>0</v>
      </c>
      <c r="H3239">
        <v>0</v>
      </c>
      <c r="I3239">
        <v>0</v>
      </c>
      <c r="J3239">
        <v>0</v>
      </c>
      <c r="K3239">
        <v>0</v>
      </c>
      <c r="L3239">
        <v>0</v>
      </c>
      <c r="M3239">
        <v>0</v>
      </c>
    </row>
    <row r="3240" spans="1:13" x14ac:dyDescent="0.25">
      <c r="A3240">
        <v>2004</v>
      </c>
      <c r="B3240">
        <v>3</v>
      </c>
      <c r="C3240">
        <v>14</v>
      </c>
      <c r="D3240">
        <v>-49.415799999999997</v>
      </c>
      <c r="E3240">
        <v>2.0613999999999999</v>
      </c>
      <c r="F3240">
        <v>10</v>
      </c>
      <c r="G3240">
        <v>273760</v>
      </c>
      <c r="H3240">
        <v>0.22627035173500429</v>
      </c>
      <c r="I3240">
        <v>7.9944755941183363</v>
      </c>
      <c r="J3240">
        <v>2.3323429980250361</v>
      </c>
      <c r="K3240">
        <v>2.3323429980250361</v>
      </c>
      <c r="L3240">
        <v>2.3323429980250361</v>
      </c>
      <c r="M3240">
        <v>2.3323429980250361</v>
      </c>
    </row>
    <row r="3241" spans="1:13" x14ac:dyDescent="0.25">
      <c r="A3241">
        <v>2004</v>
      </c>
      <c r="B3241">
        <v>3</v>
      </c>
      <c r="C3241">
        <v>14</v>
      </c>
      <c r="D3241">
        <v>-49.415799999999997</v>
      </c>
      <c r="E3241">
        <v>2.0613999999999999</v>
      </c>
      <c r="F3241">
        <v>20</v>
      </c>
      <c r="G3241">
        <v>285460</v>
      </c>
      <c r="H3241">
        <v>0.23594073132040591</v>
      </c>
      <c r="I3241">
        <v>8.3361448096764317</v>
      </c>
      <c r="J3241">
        <v>2.432023057481834</v>
      </c>
      <c r="K3241">
        <v>2.432023057481834</v>
      </c>
      <c r="L3241">
        <v>2.432023057481834</v>
      </c>
      <c r="M3241">
        <v>2.432023057481834</v>
      </c>
    </row>
    <row r="3242" spans="1:13" x14ac:dyDescent="0.25">
      <c r="A3242">
        <v>2004</v>
      </c>
      <c r="B3242">
        <v>3</v>
      </c>
      <c r="C3242">
        <v>14</v>
      </c>
      <c r="D3242">
        <v>-49.415799999999997</v>
      </c>
      <c r="E3242">
        <v>2.0613999999999999</v>
      </c>
      <c r="F3242">
        <v>40</v>
      </c>
      <c r="G3242">
        <v>283120</v>
      </c>
      <c r="H3242">
        <v>0.23400665540332558</v>
      </c>
      <c r="I3242">
        <v>8.267810966564813</v>
      </c>
      <c r="J3242">
        <v>2.4120870455904746</v>
      </c>
      <c r="K3242">
        <v>2.4120870455904746</v>
      </c>
      <c r="L3242">
        <v>2.4120870455904746</v>
      </c>
      <c r="M3242">
        <v>2.4120870455904746</v>
      </c>
    </row>
    <row r="3243" spans="1:13" x14ac:dyDescent="0.25">
      <c r="A3243">
        <v>2004</v>
      </c>
      <c r="B3243">
        <v>3</v>
      </c>
      <c r="C3243">
        <v>14</v>
      </c>
      <c r="D3243">
        <v>-49.415799999999997</v>
      </c>
      <c r="E3243">
        <v>2.0613999999999999</v>
      </c>
      <c r="F3243">
        <v>60</v>
      </c>
      <c r="G3243">
        <v>203565</v>
      </c>
      <c r="H3243">
        <v>0.16825220686344297</v>
      </c>
      <c r="I3243">
        <v>5.9446063132550373</v>
      </c>
      <c r="J3243">
        <v>1.7343052396002576</v>
      </c>
      <c r="K3243">
        <v>1.7343052396002576</v>
      </c>
      <c r="L3243">
        <v>1.7343052396002576</v>
      </c>
      <c r="M3243">
        <v>1.7343052396002576</v>
      </c>
    </row>
    <row r="3244" spans="1:13" x14ac:dyDescent="0.25">
      <c r="A3244">
        <v>2004</v>
      </c>
      <c r="B3244">
        <v>3</v>
      </c>
      <c r="C3244">
        <v>14</v>
      </c>
      <c r="D3244">
        <v>-49.415799999999997</v>
      </c>
      <c r="E3244">
        <v>2.0613999999999999</v>
      </c>
      <c r="F3244">
        <v>80</v>
      </c>
      <c r="G3244">
        <v>145070</v>
      </c>
      <c r="H3244">
        <v>0.11990444157728328</v>
      </c>
      <c r="I3244">
        <v>4.2364062479498354</v>
      </c>
      <c r="J3244">
        <v>1.2359475406322764</v>
      </c>
      <c r="K3244">
        <v>1.2359475406322764</v>
      </c>
      <c r="L3244">
        <v>1.2359475406322764</v>
      </c>
      <c r="M3244">
        <v>1.2359475406322764</v>
      </c>
    </row>
    <row r="3245" spans="1:13" x14ac:dyDescent="0.25">
      <c r="A3245">
        <v>2004</v>
      </c>
      <c r="B3245">
        <v>3</v>
      </c>
      <c r="C3245">
        <v>14</v>
      </c>
      <c r="D3245">
        <v>-49.415799999999997</v>
      </c>
      <c r="E3245">
        <v>2.0613999999999999</v>
      </c>
      <c r="F3245">
        <v>100</v>
      </c>
      <c r="G3245">
        <v>166128</v>
      </c>
      <c r="H3245">
        <v>0.13730947177466682</v>
      </c>
      <c r="I3245">
        <v>4.8513524309602971</v>
      </c>
      <c r="J3245">
        <v>1.4153546083281094</v>
      </c>
      <c r="K3245">
        <v>1.4153546083281094</v>
      </c>
      <c r="L3245">
        <v>1.4153546083281094</v>
      </c>
      <c r="M3245">
        <v>1.4153546083281094</v>
      </c>
    </row>
    <row r="3246" spans="1:13" x14ac:dyDescent="0.25">
      <c r="A3246">
        <v>2004</v>
      </c>
      <c r="B3246">
        <v>3</v>
      </c>
      <c r="C3246">
        <v>14</v>
      </c>
      <c r="D3246">
        <v>-49.415799999999997</v>
      </c>
      <c r="E3246">
        <v>2.0613999999999999</v>
      </c>
      <c r="F3246">
        <v>150</v>
      </c>
      <c r="G3246">
        <v>18719</v>
      </c>
      <c r="H3246">
        <v>1.5471780808472915E-2</v>
      </c>
      <c r="I3246">
        <v>0.54664154239589835</v>
      </c>
      <c r="J3246">
        <v>0.1594795754676748</v>
      </c>
      <c r="K3246">
        <v>0.1594795754676748</v>
      </c>
      <c r="L3246">
        <v>0.1594795754676748</v>
      </c>
      <c r="M3246">
        <v>0.1594795754676748</v>
      </c>
    </row>
    <row r="3247" spans="1:13" x14ac:dyDescent="0.25">
      <c r="A3247">
        <v>2004</v>
      </c>
      <c r="B3247">
        <v>3</v>
      </c>
      <c r="C3247">
        <v>17</v>
      </c>
      <c r="D3247">
        <v>-49.531300000000002</v>
      </c>
      <c r="E3247">
        <v>2.1143999999999998</v>
      </c>
      <c r="F3247">
        <v>10</v>
      </c>
      <c r="G3247">
        <v>124011</v>
      </c>
      <c r="H3247">
        <v>0.10249858485173004</v>
      </c>
      <c r="I3247">
        <v>3.6214308624423177</v>
      </c>
      <c r="J3247">
        <v>1.0565319532732422</v>
      </c>
      <c r="K3247">
        <v>1.0565319532732422</v>
      </c>
      <c r="L3247">
        <v>1.0565319532732422</v>
      </c>
      <c r="M3247">
        <v>1.0565319532732422</v>
      </c>
    </row>
    <row r="3248" spans="1:13" x14ac:dyDescent="0.25">
      <c r="A3248">
        <v>2004</v>
      </c>
      <c r="B3248">
        <v>3</v>
      </c>
      <c r="C3248">
        <v>17</v>
      </c>
      <c r="D3248">
        <v>-49.531300000000002</v>
      </c>
      <c r="E3248">
        <v>2.1143999999999998</v>
      </c>
      <c r="F3248">
        <v>20</v>
      </c>
      <c r="G3248">
        <v>257382</v>
      </c>
      <c r="H3248">
        <v>0.21273347337178139</v>
      </c>
      <c r="I3248">
        <v>7.516197097331113</v>
      </c>
      <c r="J3248">
        <v>2.1928079541119225</v>
      </c>
      <c r="K3248">
        <v>2.1928079541119225</v>
      </c>
      <c r="L3248">
        <v>2.1928079541119225</v>
      </c>
      <c r="M3248">
        <v>2.1928079541119225</v>
      </c>
    </row>
    <row r="3249" spans="1:13" x14ac:dyDescent="0.25">
      <c r="A3249">
        <v>2004</v>
      </c>
      <c r="B3249">
        <v>3</v>
      </c>
      <c r="C3249">
        <v>17</v>
      </c>
      <c r="D3249">
        <v>-49.531300000000002</v>
      </c>
      <c r="E3249">
        <v>2.1143999999999998</v>
      </c>
      <c r="F3249">
        <v>40</v>
      </c>
      <c r="G3249">
        <v>210585</v>
      </c>
      <c r="H3249">
        <v>0.17405443461468395</v>
      </c>
      <c r="I3249">
        <v>6.1496078425898952</v>
      </c>
      <c r="J3249">
        <v>1.7941132752743361</v>
      </c>
      <c r="K3249">
        <v>1.7941132752743361</v>
      </c>
      <c r="L3249">
        <v>1.7941132752743361</v>
      </c>
      <c r="M3249">
        <v>1.7941132752743361</v>
      </c>
    </row>
    <row r="3250" spans="1:13" x14ac:dyDescent="0.25">
      <c r="A3250">
        <v>2004</v>
      </c>
      <c r="B3250">
        <v>3</v>
      </c>
      <c r="C3250">
        <v>17</v>
      </c>
      <c r="D3250">
        <v>-49.531300000000002</v>
      </c>
      <c r="E3250">
        <v>2.1143999999999998</v>
      </c>
      <c r="F3250">
        <v>60</v>
      </c>
      <c r="G3250">
        <v>102953</v>
      </c>
      <c r="H3250">
        <v>8.5093554654346495E-2</v>
      </c>
      <c r="I3250">
        <v>3.0064846794318565</v>
      </c>
      <c r="J3250">
        <v>0.87712488557740931</v>
      </c>
      <c r="K3250">
        <v>0.87712488557740931</v>
      </c>
      <c r="L3250">
        <v>0.87712488557740931</v>
      </c>
      <c r="M3250">
        <v>0.87712488557740931</v>
      </c>
    </row>
    <row r="3251" spans="1:13" x14ac:dyDescent="0.25">
      <c r="A3251">
        <v>2004</v>
      </c>
      <c r="B3251">
        <v>3</v>
      </c>
      <c r="C3251">
        <v>17</v>
      </c>
      <c r="D3251">
        <v>-49.531300000000002</v>
      </c>
      <c r="E3251">
        <v>2.1143999999999998</v>
      </c>
      <c r="F3251">
        <v>80</v>
      </c>
      <c r="G3251">
        <v>236323</v>
      </c>
      <c r="H3251">
        <v>0.19532761664622814</v>
      </c>
      <c r="I3251">
        <v>6.9012217118235952</v>
      </c>
      <c r="J3251">
        <v>2.0133923667528881</v>
      </c>
      <c r="K3251">
        <v>2.0133923667528881</v>
      </c>
      <c r="L3251">
        <v>2.0133923667528881</v>
      </c>
      <c r="M3251">
        <v>2.0133923667528881</v>
      </c>
    </row>
    <row r="3252" spans="1:13" x14ac:dyDescent="0.25">
      <c r="A3252">
        <v>2004</v>
      </c>
      <c r="B3252">
        <v>3</v>
      </c>
      <c r="C3252">
        <v>17</v>
      </c>
      <c r="D3252">
        <v>-49.531300000000002</v>
      </c>
      <c r="E3252">
        <v>2.1143999999999998</v>
      </c>
      <c r="F3252">
        <v>100</v>
      </c>
      <c r="G3252">
        <v>79554</v>
      </c>
      <c r="H3252">
        <v>6.575362201171292E-2</v>
      </c>
      <c r="I3252">
        <v>2.3231754508127196</v>
      </c>
      <c r="J3252">
        <v>0.67777328632701539</v>
      </c>
      <c r="K3252">
        <v>0.67777328632701539</v>
      </c>
      <c r="L3252">
        <v>0.67777328632701539</v>
      </c>
      <c r="M3252">
        <v>0.67777328632701539</v>
      </c>
    </row>
    <row r="3253" spans="1:13" x14ac:dyDescent="0.25">
      <c r="A3253">
        <v>2004</v>
      </c>
      <c r="B3253">
        <v>3</v>
      </c>
      <c r="C3253">
        <v>17</v>
      </c>
      <c r="D3253">
        <v>-49.531300000000002</v>
      </c>
      <c r="E3253">
        <v>2.1143999999999998</v>
      </c>
      <c r="F3253">
        <v>150</v>
      </c>
      <c r="G3253">
        <v>21058</v>
      </c>
      <c r="H3253">
        <v>1.7405030197383549E-2</v>
      </c>
      <c r="I3253">
        <v>0.61494618301046144</v>
      </c>
      <c r="J3253">
        <v>0.17940706769583289</v>
      </c>
      <c r="K3253">
        <v>0.17940706769583289</v>
      </c>
      <c r="L3253">
        <v>0.17940706769583289</v>
      </c>
      <c r="M3253">
        <v>0.17940706769583289</v>
      </c>
    </row>
    <row r="3254" spans="1:13" x14ac:dyDescent="0.25">
      <c r="A3254">
        <v>2004</v>
      </c>
      <c r="B3254">
        <v>3</v>
      </c>
      <c r="C3254">
        <v>29</v>
      </c>
      <c r="D3254">
        <v>50.25</v>
      </c>
      <c r="E3254">
        <v>-4.2169999999999996</v>
      </c>
      <c r="F3254">
        <v>10</v>
      </c>
      <c r="G3254">
        <v>4000</v>
      </c>
      <c r="H3254">
        <v>3.3061126787697877E-3</v>
      </c>
      <c r="I3254">
        <v>0.13901877193033707</v>
      </c>
      <c r="J3254">
        <v>5.0605524021863961E-2</v>
      </c>
      <c r="K3254">
        <v>0.11450073727576436</v>
      </c>
      <c r="L3254">
        <v>24.033016417240038</v>
      </c>
      <c r="M3254">
        <v>1.6588544537525074</v>
      </c>
    </row>
    <row r="3255" spans="1:13" x14ac:dyDescent="0.25">
      <c r="A3255">
        <v>2004</v>
      </c>
      <c r="B3255">
        <v>4</v>
      </c>
      <c r="C3255">
        <v>22</v>
      </c>
      <c r="D3255">
        <v>50.25</v>
      </c>
      <c r="E3255">
        <v>-4.2169999999999996</v>
      </c>
      <c r="F3255">
        <v>10</v>
      </c>
      <c r="G3255">
        <v>3661460</v>
      </c>
      <c r="H3255">
        <v>3.0262998322021066</v>
      </c>
      <c r="I3255">
        <v>127.25291816801298</v>
      </c>
      <c r="J3255">
        <v>46.322525496273506</v>
      </c>
      <c r="K3255">
        <v>104.80996737643004</v>
      </c>
      <c r="L3255">
        <v>21998.982072766928</v>
      </c>
      <c r="M3255">
        <v>1518.4573070591639</v>
      </c>
    </row>
    <row r="3256" spans="1:13" x14ac:dyDescent="0.25">
      <c r="A3256">
        <v>2004</v>
      </c>
      <c r="B3256">
        <v>4</v>
      </c>
      <c r="C3256">
        <v>26</v>
      </c>
      <c r="D3256">
        <v>50.25</v>
      </c>
      <c r="E3256">
        <v>-4.2169999999999996</v>
      </c>
      <c r="F3256">
        <v>10</v>
      </c>
      <c r="G3256">
        <v>0</v>
      </c>
      <c r="H3256">
        <v>0</v>
      </c>
      <c r="I3256">
        <v>0</v>
      </c>
      <c r="J3256">
        <v>0</v>
      </c>
      <c r="K3256">
        <v>0</v>
      </c>
      <c r="L3256">
        <v>0</v>
      </c>
      <c r="M3256">
        <v>0</v>
      </c>
    </row>
    <row r="3257" spans="1:13" x14ac:dyDescent="0.25">
      <c r="A3257">
        <v>2004</v>
      </c>
      <c r="B3257">
        <v>5</v>
      </c>
      <c r="C3257">
        <v>17</v>
      </c>
      <c r="D3257">
        <v>50.25</v>
      </c>
      <c r="E3257">
        <v>-4.2169999999999996</v>
      </c>
      <c r="F3257">
        <v>10</v>
      </c>
      <c r="G3257">
        <v>0</v>
      </c>
      <c r="H3257">
        <v>0</v>
      </c>
      <c r="I3257">
        <v>0</v>
      </c>
      <c r="J3257">
        <v>0</v>
      </c>
      <c r="K3257">
        <v>0</v>
      </c>
      <c r="L3257">
        <v>0</v>
      </c>
      <c r="M3257">
        <v>0</v>
      </c>
    </row>
    <row r="3258" spans="1:13" x14ac:dyDescent="0.25">
      <c r="A3258">
        <v>2004</v>
      </c>
      <c r="B3258">
        <v>5</v>
      </c>
      <c r="C3258">
        <v>24</v>
      </c>
      <c r="D3258">
        <v>50.25</v>
      </c>
      <c r="E3258">
        <v>-4.2169999999999996</v>
      </c>
      <c r="F3258">
        <v>10</v>
      </c>
      <c r="G3258">
        <v>0</v>
      </c>
      <c r="H3258">
        <v>0</v>
      </c>
      <c r="I3258">
        <v>0</v>
      </c>
      <c r="J3258">
        <v>0</v>
      </c>
      <c r="K3258">
        <v>0</v>
      </c>
      <c r="L3258">
        <v>0</v>
      </c>
      <c r="M3258">
        <v>0</v>
      </c>
    </row>
    <row r="3259" spans="1:13" x14ac:dyDescent="0.25">
      <c r="A3259">
        <v>2004</v>
      </c>
      <c r="B3259">
        <v>6</v>
      </c>
      <c r="C3259">
        <v>2</v>
      </c>
      <c r="D3259">
        <v>50.25</v>
      </c>
      <c r="E3259">
        <v>-4.2169999999999996</v>
      </c>
      <c r="F3259">
        <v>10</v>
      </c>
      <c r="G3259">
        <v>0</v>
      </c>
      <c r="H3259">
        <v>0</v>
      </c>
      <c r="I3259">
        <v>0</v>
      </c>
      <c r="J3259">
        <v>0</v>
      </c>
      <c r="K3259">
        <v>0</v>
      </c>
      <c r="L3259">
        <v>0</v>
      </c>
      <c r="M3259">
        <v>0</v>
      </c>
    </row>
    <row r="3260" spans="1:13" x14ac:dyDescent="0.25">
      <c r="A3260">
        <v>2004</v>
      </c>
      <c r="B3260">
        <v>6</v>
      </c>
      <c r="C3260">
        <v>7</v>
      </c>
      <c r="D3260">
        <v>50.25</v>
      </c>
      <c r="E3260">
        <v>-4.2169999999999996</v>
      </c>
      <c r="F3260">
        <v>10</v>
      </c>
      <c r="G3260">
        <v>0</v>
      </c>
      <c r="H3260">
        <v>0</v>
      </c>
      <c r="I3260">
        <v>0</v>
      </c>
      <c r="J3260">
        <v>0</v>
      </c>
      <c r="K3260">
        <v>0</v>
      </c>
      <c r="L3260">
        <v>0</v>
      </c>
      <c r="M3260">
        <v>0</v>
      </c>
    </row>
    <row r="3261" spans="1:13" x14ac:dyDescent="0.25">
      <c r="A3261">
        <v>2004</v>
      </c>
      <c r="B3261">
        <v>6</v>
      </c>
      <c r="C3261">
        <v>14</v>
      </c>
      <c r="D3261">
        <v>50.25</v>
      </c>
      <c r="E3261">
        <v>-4.2169999999999996</v>
      </c>
      <c r="F3261">
        <v>10</v>
      </c>
      <c r="G3261">
        <v>0</v>
      </c>
      <c r="H3261">
        <v>0</v>
      </c>
      <c r="I3261">
        <v>0</v>
      </c>
      <c r="J3261">
        <v>0</v>
      </c>
      <c r="K3261">
        <v>0</v>
      </c>
      <c r="L3261">
        <v>0</v>
      </c>
      <c r="M3261">
        <v>0</v>
      </c>
    </row>
    <row r="3262" spans="1:13" x14ac:dyDescent="0.25">
      <c r="A3262">
        <v>2004</v>
      </c>
      <c r="B3262">
        <v>6</v>
      </c>
      <c r="C3262">
        <v>21</v>
      </c>
      <c r="D3262">
        <v>50.25</v>
      </c>
      <c r="E3262">
        <v>-4.2169999999999996</v>
      </c>
      <c r="F3262">
        <v>10</v>
      </c>
      <c r="G3262">
        <v>0</v>
      </c>
      <c r="H3262">
        <v>0</v>
      </c>
      <c r="I3262">
        <v>0</v>
      </c>
      <c r="J3262">
        <v>0</v>
      </c>
      <c r="K3262">
        <v>0</v>
      </c>
      <c r="L3262">
        <v>0</v>
      </c>
      <c r="M3262">
        <v>0</v>
      </c>
    </row>
    <row r="3263" spans="1:13" x14ac:dyDescent="0.25">
      <c r="A3263">
        <v>2004</v>
      </c>
      <c r="B3263">
        <v>6</v>
      </c>
      <c r="C3263">
        <v>23</v>
      </c>
      <c r="D3263">
        <v>22.79</v>
      </c>
      <c r="E3263">
        <v>-157.97</v>
      </c>
      <c r="F3263">
        <v>25</v>
      </c>
      <c r="G3263">
        <v>20</v>
      </c>
      <c r="H3263">
        <v>1.6530563393848941E-5</v>
      </c>
      <c r="I3263">
        <v>1.4104206998735139E-3</v>
      </c>
      <c r="J3263">
        <v>4.3085734407366456E-4</v>
      </c>
      <c r="K3263">
        <v>5.7250368637882176E-4</v>
      </c>
      <c r="L3263">
        <v>0.15536698399220567</v>
      </c>
      <c r="M3263">
        <v>4.4829031741260824E-3</v>
      </c>
    </row>
    <row r="3264" spans="1:13" x14ac:dyDescent="0.25">
      <c r="A3264">
        <v>2004</v>
      </c>
      <c r="B3264">
        <v>7</v>
      </c>
      <c r="C3264">
        <v>6</v>
      </c>
      <c r="D3264">
        <v>50.25</v>
      </c>
      <c r="E3264">
        <v>-4.2169999999999996</v>
      </c>
      <c r="F3264">
        <v>10</v>
      </c>
      <c r="G3264">
        <v>0</v>
      </c>
      <c r="H3264">
        <v>0</v>
      </c>
      <c r="I3264">
        <v>0</v>
      </c>
      <c r="J3264">
        <v>0</v>
      </c>
      <c r="K3264">
        <v>0</v>
      </c>
      <c r="L3264">
        <v>0</v>
      </c>
      <c r="M3264">
        <v>0</v>
      </c>
    </row>
    <row r="3265" spans="1:13" x14ac:dyDescent="0.25">
      <c r="A3265">
        <v>2004</v>
      </c>
      <c r="B3265">
        <v>7</v>
      </c>
      <c r="C3265">
        <v>12</v>
      </c>
      <c r="D3265">
        <v>50.25</v>
      </c>
      <c r="E3265">
        <v>-4.2169999999999996</v>
      </c>
      <c r="F3265">
        <v>10</v>
      </c>
      <c r="G3265">
        <v>0</v>
      </c>
      <c r="H3265">
        <v>0</v>
      </c>
      <c r="I3265">
        <v>0</v>
      </c>
      <c r="J3265">
        <v>0</v>
      </c>
      <c r="K3265">
        <v>0</v>
      </c>
      <c r="L3265">
        <v>0</v>
      </c>
      <c r="M3265">
        <v>0</v>
      </c>
    </row>
    <row r="3266" spans="1:13" x14ac:dyDescent="0.25">
      <c r="A3266">
        <v>2004</v>
      </c>
      <c r="B3266">
        <v>7</v>
      </c>
      <c r="C3266">
        <v>21</v>
      </c>
      <c r="D3266">
        <v>50.25</v>
      </c>
      <c r="E3266">
        <v>-4.2169999999999996</v>
      </c>
      <c r="F3266">
        <v>10</v>
      </c>
      <c r="G3266">
        <v>0</v>
      </c>
      <c r="H3266">
        <v>0</v>
      </c>
      <c r="I3266">
        <v>0</v>
      </c>
      <c r="J3266">
        <v>0</v>
      </c>
      <c r="K3266">
        <v>0</v>
      </c>
      <c r="L3266">
        <v>0</v>
      </c>
      <c r="M3266">
        <v>0</v>
      </c>
    </row>
    <row r="3267" spans="1:13" x14ac:dyDescent="0.25">
      <c r="A3267">
        <v>2004</v>
      </c>
      <c r="B3267">
        <v>8</v>
      </c>
      <c r="C3267">
        <v>2</v>
      </c>
      <c r="D3267">
        <v>50.25</v>
      </c>
      <c r="E3267">
        <v>-4.2169999999999996</v>
      </c>
      <c r="F3267">
        <v>10</v>
      </c>
      <c r="G3267">
        <v>0</v>
      </c>
      <c r="H3267">
        <v>0</v>
      </c>
      <c r="I3267">
        <v>0</v>
      </c>
      <c r="J3267">
        <v>0</v>
      </c>
      <c r="K3267">
        <v>0</v>
      </c>
      <c r="L3267">
        <v>0</v>
      </c>
      <c r="M3267">
        <v>0</v>
      </c>
    </row>
    <row r="3268" spans="1:13" x14ac:dyDescent="0.25">
      <c r="A3268">
        <v>2004</v>
      </c>
      <c r="B3268">
        <v>8</v>
      </c>
      <c r="C3268">
        <v>9</v>
      </c>
      <c r="D3268">
        <v>50.25</v>
      </c>
      <c r="E3268">
        <v>-4.2169999999999996</v>
      </c>
      <c r="F3268">
        <v>10</v>
      </c>
      <c r="G3268">
        <v>0</v>
      </c>
      <c r="H3268">
        <v>0</v>
      </c>
      <c r="I3268">
        <v>0</v>
      </c>
      <c r="J3268">
        <v>0</v>
      </c>
      <c r="K3268">
        <v>0</v>
      </c>
      <c r="L3268">
        <v>0</v>
      </c>
      <c r="M3268">
        <v>0</v>
      </c>
    </row>
    <row r="3269" spans="1:13" x14ac:dyDescent="0.25">
      <c r="A3269">
        <v>2004</v>
      </c>
      <c r="B3269">
        <v>8</v>
      </c>
      <c r="C3269">
        <v>16</v>
      </c>
      <c r="D3269">
        <v>50.25</v>
      </c>
      <c r="E3269">
        <v>-4.2169999999999996</v>
      </c>
      <c r="F3269">
        <v>10</v>
      </c>
      <c r="G3269">
        <v>0</v>
      </c>
      <c r="H3269">
        <v>0</v>
      </c>
      <c r="I3269">
        <v>0</v>
      </c>
      <c r="J3269">
        <v>0</v>
      </c>
      <c r="K3269">
        <v>0</v>
      </c>
      <c r="L3269">
        <v>0</v>
      </c>
      <c r="M3269">
        <v>0</v>
      </c>
    </row>
    <row r="3270" spans="1:13" x14ac:dyDescent="0.25">
      <c r="A3270">
        <v>2004</v>
      </c>
      <c r="B3270">
        <v>8</v>
      </c>
      <c r="C3270">
        <v>25</v>
      </c>
      <c r="D3270">
        <v>50.25</v>
      </c>
      <c r="E3270">
        <v>-4.2169999999999996</v>
      </c>
      <c r="F3270">
        <v>10</v>
      </c>
      <c r="G3270">
        <v>0</v>
      </c>
      <c r="H3270">
        <v>0</v>
      </c>
      <c r="I3270">
        <v>0</v>
      </c>
      <c r="J3270">
        <v>0</v>
      </c>
      <c r="K3270">
        <v>0</v>
      </c>
      <c r="L3270">
        <v>0</v>
      </c>
      <c r="M3270">
        <v>0</v>
      </c>
    </row>
    <row r="3271" spans="1:13" x14ac:dyDescent="0.25">
      <c r="A3271">
        <v>2004</v>
      </c>
      <c r="B3271">
        <v>8</v>
      </c>
      <c r="C3271">
        <v>31</v>
      </c>
      <c r="D3271">
        <v>50.25</v>
      </c>
      <c r="E3271">
        <v>-4.2169999999999996</v>
      </c>
      <c r="F3271">
        <v>10</v>
      </c>
      <c r="G3271">
        <v>0</v>
      </c>
      <c r="H3271">
        <v>0</v>
      </c>
      <c r="I3271">
        <v>0</v>
      </c>
      <c r="J3271">
        <v>0</v>
      </c>
      <c r="K3271">
        <v>0</v>
      </c>
      <c r="L3271">
        <v>0</v>
      </c>
      <c r="M3271">
        <v>0</v>
      </c>
    </row>
    <row r="3272" spans="1:13" x14ac:dyDescent="0.25">
      <c r="A3272">
        <v>2004</v>
      </c>
      <c r="B3272">
        <v>9</v>
      </c>
      <c r="C3272">
        <v>6</v>
      </c>
      <c r="D3272">
        <v>50.25</v>
      </c>
      <c r="E3272">
        <v>-4.2169999999999996</v>
      </c>
      <c r="F3272">
        <v>10</v>
      </c>
      <c r="G3272">
        <v>0</v>
      </c>
      <c r="H3272">
        <v>0</v>
      </c>
      <c r="I3272">
        <v>0</v>
      </c>
      <c r="J3272">
        <v>0</v>
      </c>
      <c r="K3272">
        <v>0</v>
      </c>
      <c r="L3272">
        <v>0</v>
      </c>
      <c r="M3272">
        <v>0</v>
      </c>
    </row>
    <row r="3273" spans="1:13" x14ac:dyDescent="0.25">
      <c r="A3273">
        <v>2004</v>
      </c>
      <c r="B3273">
        <v>9</v>
      </c>
      <c r="C3273">
        <v>21</v>
      </c>
      <c r="D3273">
        <v>50.25</v>
      </c>
      <c r="E3273">
        <v>-4.2169999999999996</v>
      </c>
      <c r="F3273">
        <v>10</v>
      </c>
      <c r="G3273">
        <v>0</v>
      </c>
      <c r="H3273">
        <v>0</v>
      </c>
      <c r="I3273">
        <v>0</v>
      </c>
      <c r="J3273">
        <v>0</v>
      </c>
      <c r="K3273">
        <v>0</v>
      </c>
      <c r="L3273">
        <v>0</v>
      </c>
      <c r="M3273">
        <v>0</v>
      </c>
    </row>
    <row r="3274" spans="1:13" x14ac:dyDescent="0.25">
      <c r="A3274">
        <v>2004</v>
      </c>
      <c r="B3274">
        <v>9</v>
      </c>
      <c r="C3274">
        <v>27</v>
      </c>
      <c r="D3274">
        <v>50.25</v>
      </c>
      <c r="E3274">
        <v>-4.2169999999999996</v>
      </c>
      <c r="F3274">
        <v>10</v>
      </c>
      <c r="G3274">
        <v>0</v>
      </c>
      <c r="H3274">
        <v>0</v>
      </c>
      <c r="I3274">
        <v>0</v>
      </c>
      <c r="J3274">
        <v>0</v>
      </c>
      <c r="K3274">
        <v>0</v>
      </c>
      <c r="L3274">
        <v>0</v>
      </c>
      <c r="M3274">
        <v>0</v>
      </c>
    </row>
    <row r="3275" spans="1:13" x14ac:dyDescent="0.25">
      <c r="A3275">
        <v>2004</v>
      </c>
      <c r="B3275">
        <v>10</v>
      </c>
      <c r="C3275">
        <v>18</v>
      </c>
      <c r="D3275">
        <v>50.25</v>
      </c>
      <c r="E3275">
        <v>-4.2169999999999996</v>
      </c>
      <c r="F3275">
        <v>10</v>
      </c>
      <c r="G3275">
        <v>0</v>
      </c>
      <c r="H3275">
        <v>0</v>
      </c>
      <c r="I3275">
        <v>0</v>
      </c>
      <c r="J3275">
        <v>0</v>
      </c>
      <c r="K3275">
        <v>0</v>
      </c>
      <c r="L3275">
        <v>0</v>
      </c>
      <c r="M3275">
        <v>0</v>
      </c>
    </row>
    <row r="3276" spans="1:13" x14ac:dyDescent="0.25">
      <c r="A3276">
        <v>2004</v>
      </c>
      <c r="B3276">
        <v>10</v>
      </c>
      <c r="C3276">
        <v>26</v>
      </c>
      <c r="D3276">
        <v>50.25</v>
      </c>
      <c r="E3276">
        <v>-4.2169999999999996</v>
      </c>
      <c r="F3276">
        <v>10</v>
      </c>
      <c r="G3276">
        <v>0</v>
      </c>
      <c r="H3276">
        <v>0</v>
      </c>
      <c r="I3276">
        <v>0</v>
      </c>
      <c r="J3276">
        <v>0</v>
      </c>
      <c r="K3276">
        <v>0</v>
      </c>
      <c r="L3276">
        <v>0</v>
      </c>
      <c r="M3276">
        <v>0</v>
      </c>
    </row>
    <row r="3277" spans="1:13" x14ac:dyDescent="0.25">
      <c r="A3277">
        <v>2004</v>
      </c>
      <c r="B3277">
        <v>11</v>
      </c>
      <c r="C3277">
        <v>1</v>
      </c>
      <c r="D3277">
        <v>50.25</v>
      </c>
      <c r="E3277">
        <v>-4.2169999999999996</v>
      </c>
      <c r="F3277">
        <v>10</v>
      </c>
      <c r="G3277">
        <v>0</v>
      </c>
      <c r="H3277">
        <v>0</v>
      </c>
      <c r="I3277">
        <v>0</v>
      </c>
      <c r="J3277">
        <v>0</v>
      </c>
      <c r="K3277">
        <v>0</v>
      </c>
      <c r="L3277">
        <v>0</v>
      </c>
      <c r="M3277">
        <v>0</v>
      </c>
    </row>
    <row r="3278" spans="1:13" x14ac:dyDescent="0.25">
      <c r="A3278">
        <v>2004</v>
      </c>
      <c r="B3278">
        <v>11</v>
      </c>
      <c r="C3278">
        <v>9</v>
      </c>
      <c r="D3278">
        <v>50.25</v>
      </c>
      <c r="E3278">
        <v>-4.2169999999999996</v>
      </c>
      <c r="F3278">
        <v>10</v>
      </c>
      <c r="G3278">
        <v>0</v>
      </c>
      <c r="H3278">
        <v>0</v>
      </c>
      <c r="I3278">
        <v>0</v>
      </c>
      <c r="J3278">
        <v>0</v>
      </c>
      <c r="K3278">
        <v>0</v>
      </c>
      <c r="L3278">
        <v>0</v>
      </c>
      <c r="M3278">
        <v>0</v>
      </c>
    </row>
    <row r="3279" spans="1:13" x14ac:dyDescent="0.25">
      <c r="A3279">
        <v>2004</v>
      </c>
      <c r="B3279">
        <v>11</v>
      </c>
      <c r="C3279">
        <v>16</v>
      </c>
      <c r="D3279">
        <v>50.25</v>
      </c>
      <c r="E3279">
        <v>-4.2169999999999996</v>
      </c>
      <c r="F3279">
        <v>10</v>
      </c>
      <c r="G3279">
        <v>0</v>
      </c>
      <c r="H3279">
        <v>0</v>
      </c>
      <c r="I3279">
        <v>0</v>
      </c>
      <c r="J3279">
        <v>0</v>
      </c>
      <c r="K3279">
        <v>0</v>
      </c>
      <c r="L3279">
        <v>0</v>
      </c>
      <c r="M3279">
        <v>0</v>
      </c>
    </row>
    <row r="3280" spans="1:13" x14ac:dyDescent="0.25">
      <c r="A3280">
        <v>2004</v>
      </c>
      <c r="B3280">
        <v>11</v>
      </c>
      <c r="C3280">
        <v>23</v>
      </c>
      <c r="D3280">
        <v>50.25</v>
      </c>
      <c r="E3280">
        <v>-4.2169999999999996</v>
      </c>
      <c r="F3280">
        <v>10</v>
      </c>
      <c r="G3280">
        <v>0</v>
      </c>
      <c r="H3280">
        <v>0</v>
      </c>
      <c r="I3280">
        <v>0</v>
      </c>
      <c r="J3280">
        <v>0</v>
      </c>
      <c r="K3280">
        <v>0</v>
      </c>
      <c r="L3280">
        <v>0</v>
      </c>
      <c r="M3280">
        <v>0</v>
      </c>
    </row>
    <row r="3281" spans="1:13" x14ac:dyDescent="0.25">
      <c r="A3281">
        <v>2004</v>
      </c>
      <c r="B3281">
        <v>11</v>
      </c>
      <c r="C3281">
        <v>29</v>
      </c>
      <c r="D3281">
        <v>50.25</v>
      </c>
      <c r="E3281">
        <v>-4.2169999999999996</v>
      </c>
      <c r="F3281">
        <v>10</v>
      </c>
      <c r="G3281">
        <v>0</v>
      </c>
      <c r="H3281">
        <v>0</v>
      </c>
      <c r="I3281">
        <v>0</v>
      </c>
      <c r="J3281">
        <v>0</v>
      </c>
      <c r="K3281">
        <v>0</v>
      </c>
      <c r="L3281">
        <v>0</v>
      </c>
      <c r="M3281">
        <v>0</v>
      </c>
    </row>
    <row r="3282" spans="1:13" x14ac:dyDescent="0.25">
      <c r="A3282">
        <v>2004</v>
      </c>
      <c r="B3282">
        <v>12</v>
      </c>
      <c r="C3282">
        <v>6</v>
      </c>
      <c r="D3282">
        <v>50.25</v>
      </c>
      <c r="E3282">
        <v>-4.2169999999999996</v>
      </c>
      <c r="F3282">
        <v>10</v>
      </c>
      <c r="G3282">
        <v>0</v>
      </c>
      <c r="H3282">
        <v>0</v>
      </c>
      <c r="I3282">
        <v>0</v>
      </c>
      <c r="J3282">
        <v>0</v>
      </c>
      <c r="K3282">
        <v>0</v>
      </c>
      <c r="L3282">
        <v>0</v>
      </c>
      <c r="M3282">
        <v>0</v>
      </c>
    </row>
    <row r="3283" spans="1:13" x14ac:dyDescent="0.25">
      <c r="A3283">
        <v>2004</v>
      </c>
      <c r="B3283">
        <v>12</v>
      </c>
      <c r="C3283">
        <v>13</v>
      </c>
      <c r="D3283">
        <v>50.25</v>
      </c>
      <c r="E3283">
        <v>-4.2169999999999996</v>
      </c>
      <c r="F3283">
        <v>10</v>
      </c>
      <c r="G3283">
        <v>0</v>
      </c>
      <c r="H3283">
        <v>0</v>
      </c>
      <c r="I3283">
        <v>0</v>
      </c>
      <c r="J3283">
        <v>0</v>
      </c>
      <c r="K3283">
        <v>0</v>
      </c>
      <c r="L3283">
        <v>0</v>
      </c>
      <c r="M3283">
        <v>0</v>
      </c>
    </row>
    <row r="3284" spans="1:13" x14ac:dyDescent="0.25">
      <c r="A3284">
        <v>2004</v>
      </c>
      <c r="B3284">
        <v>12</v>
      </c>
      <c r="C3284">
        <v>20</v>
      </c>
      <c r="D3284">
        <v>-77</v>
      </c>
      <c r="E3284">
        <v>171</v>
      </c>
      <c r="F3284">
        <v>5</v>
      </c>
      <c r="G3284">
        <v>71001.101318506713</v>
      </c>
      <c r="H3284">
        <v>5.8684410318933337E-2</v>
      </c>
      <c r="I3284">
        <v>2.0734094522440278</v>
      </c>
      <c r="J3284">
        <v>0.60490547016468921</v>
      </c>
      <c r="K3284">
        <v>0.60490547016468921</v>
      </c>
      <c r="L3284">
        <v>0.60490547016468921</v>
      </c>
      <c r="M3284">
        <v>0.60490547016468921</v>
      </c>
    </row>
    <row r="3285" spans="1:13" x14ac:dyDescent="0.25">
      <c r="A3285">
        <v>2004</v>
      </c>
      <c r="B3285">
        <v>12</v>
      </c>
      <c r="C3285">
        <v>20</v>
      </c>
      <c r="D3285">
        <v>50.25</v>
      </c>
      <c r="E3285">
        <v>-4.2169999999999996</v>
      </c>
      <c r="F3285">
        <v>10</v>
      </c>
      <c r="G3285">
        <v>0</v>
      </c>
      <c r="H3285">
        <v>0</v>
      </c>
      <c r="I3285">
        <v>0</v>
      </c>
      <c r="J3285">
        <v>0</v>
      </c>
      <c r="K3285">
        <v>0</v>
      </c>
      <c r="L3285">
        <v>0</v>
      </c>
      <c r="M3285">
        <v>0</v>
      </c>
    </row>
    <row r="3286" spans="1:13" x14ac:dyDescent="0.25">
      <c r="A3286">
        <v>2004</v>
      </c>
      <c r="B3286">
        <v>12</v>
      </c>
      <c r="C3286">
        <v>21</v>
      </c>
      <c r="D3286">
        <v>-77.09</v>
      </c>
      <c r="E3286">
        <v>173.82</v>
      </c>
      <c r="F3286">
        <v>5</v>
      </c>
      <c r="G3286">
        <v>213003.30395552015</v>
      </c>
      <c r="H3286">
        <v>0.17605323095680001</v>
      </c>
      <c r="I3286">
        <v>6.2202283567320844</v>
      </c>
      <c r="J3286">
        <v>1.8147164104940676</v>
      </c>
      <c r="K3286">
        <v>1.8147164104940676</v>
      </c>
      <c r="L3286">
        <v>1.8147164104940676</v>
      </c>
      <c r="M3286">
        <v>1.8147164104940676</v>
      </c>
    </row>
    <row r="3287" spans="1:13" x14ac:dyDescent="0.25">
      <c r="A3287">
        <v>2004</v>
      </c>
      <c r="B3287">
        <v>12</v>
      </c>
      <c r="C3287">
        <v>22</v>
      </c>
      <c r="D3287">
        <v>-77.28</v>
      </c>
      <c r="E3287">
        <v>174.86</v>
      </c>
      <c r="F3287">
        <v>5</v>
      </c>
      <c r="G3287">
        <v>35500.550659253357</v>
      </c>
      <c r="H3287">
        <v>2.9342205159466669E-2</v>
      </c>
      <c r="I3287">
        <v>1.0367047261220139</v>
      </c>
      <c r="J3287">
        <v>0.3024527350823446</v>
      </c>
      <c r="K3287">
        <v>0.3024527350823446</v>
      </c>
      <c r="L3287">
        <v>0.3024527350823446</v>
      </c>
      <c r="M3287">
        <v>0.3024527350823446</v>
      </c>
    </row>
    <row r="3288" spans="1:13" x14ac:dyDescent="0.25">
      <c r="A3288">
        <v>2004</v>
      </c>
      <c r="B3288">
        <v>12</v>
      </c>
      <c r="C3288">
        <v>23</v>
      </c>
      <c r="D3288">
        <v>-77.77</v>
      </c>
      <c r="E3288">
        <v>-178.94</v>
      </c>
      <c r="F3288">
        <v>5</v>
      </c>
      <c r="G3288">
        <v>35500.550659253357</v>
      </c>
      <c r="H3288">
        <v>2.9342205159466669E-2</v>
      </c>
      <c r="I3288">
        <v>1.0367047261220139</v>
      </c>
      <c r="J3288">
        <v>0.3024527350823446</v>
      </c>
      <c r="K3288">
        <v>0.3024527350823446</v>
      </c>
      <c r="L3288">
        <v>0.3024527350823446</v>
      </c>
      <c r="M3288">
        <v>0.3024527350823446</v>
      </c>
    </row>
    <row r="3289" spans="1:13" x14ac:dyDescent="0.25">
      <c r="A3289">
        <v>2004</v>
      </c>
      <c r="B3289">
        <v>12</v>
      </c>
      <c r="C3289">
        <v>26</v>
      </c>
      <c r="D3289">
        <v>-76</v>
      </c>
      <c r="E3289">
        <v>179</v>
      </c>
      <c r="F3289">
        <v>5</v>
      </c>
      <c r="G3289">
        <v>5909090.9090909101</v>
      </c>
      <c r="H3289">
        <v>17.349618297098022</v>
      </c>
      <c r="I3289">
        <v>374.88704517971723</v>
      </c>
      <c r="J3289">
        <v>122.23917976743734</v>
      </c>
      <c r="K3289">
        <v>123.96545232737756</v>
      </c>
      <c r="L3289">
        <v>2139.0834616761549</v>
      </c>
      <c r="M3289">
        <v>143.17149910674715</v>
      </c>
    </row>
    <row r="3290" spans="1:13" x14ac:dyDescent="0.25">
      <c r="A3290">
        <v>2004</v>
      </c>
      <c r="B3290">
        <v>12</v>
      </c>
      <c r="C3290">
        <v>28</v>
      </c>
      <c r="D3290">
        <v>-77</v>
      </c>
      <c r="E3290">
        <v>180</v>
      </c>
      <c r="F3290">
        <v>5</v>
      </c>
      <c r="G3290">
        <v>757575.75757575734</v>
      </c>
      <c r="H3290">
        <v>2.2243100380894889</v>
      </c>
      <c r="I3290">
        <v>48.062441689707313</v>
      </c>
      <c r="J3290">
        <v>15.671689713774011</v>
      </c>
      <c r="K3290">
        <v>15.893006708638142</v>
      </c>
      <c r="L3290">
        <v>274.24146944566075</v>
      </c>
      <c r="M3290">
        <v>18.355320398300908</v>
      </c>
    </row>
    <row r="3291" spans="1:13" x14ac:dyDescent="0.25">
      <c r="A3291">
        <v>2004</v>
      </c>
      <c r="B3291">
        <v>12</v>
      </c>
      <c r="C3291">
        <v>29</v>
      </c>
      <c r="D3291">
        <v>-77</v>
      </c>
      <c r="E3291">
        <v>180</v>
      </c>
      <c r="F3291">
        <v>5</v>
      </c>
      <c r="G3291">
        <v>4012</v>
      </c>
      <c r="H3291">
        <v>1.1779590072115842E-2</v>
      </c>
      <c r="I3291">
        <v>0.25453100119801964</v>
      </c>
      <c r="J3291">
        <v>8.2994761253792987E-2</v>
      </c>
      <c r="K3291">
        <v>8.4166820647874244E-2</v>
      </c>
      <c r="L3291">
        <v>1.4523389435491085</v>
      </c>
      <c r="M3291">
        <v>9.7206839978137921E-2</v>
      </c>
    </row>
    <row r="3292" spans="1:13" x14ac:dyDescent="0.25">
      <c r="A3292">
        <v>2004</v>
      </c>
      <c r="B3292">
        <v>12</v>
      </c>
      <c r="C3292">
        <v>30</v>
      </c>
      <c r="D3292">
        <v>-77</v>
      </c>
      <c r="E3292">
        <v>180</v>
      </c>
      <c r="F3292">
        <v>5</v>
      </c>
      <c r="G3292">
        <v>795454.54545454553</v>
      </c>
      <c r="H3292">
        <v>2.3355255399939643</v>
      </c>
      <c r="I3292">
        <v>50.465563774192695</v>
      </c>
      <c r="J3292">
        <v>16.455274199462718</v>
      </c>
      <c r="K3292">
        <v>16.687657044070054</v>
      </c>
      <c r="L3292">
        <v>287.95354291794393</v>
      </c>
      <c r="M3292">
        <v>19.273086418215961</v>
      </c>
    </row>
    <row r="3293" spans="1:13" x14ac:dyDescent="0.25">
      <c r="A3293">
        <v>2005</v>
      </c>
      <c r="B3293">
        <v>1</v>
      </c>
      <c r="C3293">
        <v>1</v>
      </c>
      <c r="D3293">
        <v>-74.5</v>
      </c>
      <c r="E3293">
        <v>173.5</v>
      </c>
      <c r="F3293">
        <v>5</v>
      </c>
      <c r="G3293">
        <v>6363636.3636363596</v>
      </c>
      <c r="H3293">
        <v>18.6842043199517</v>
      </c>
      <c r="I3293">
        <v>403.72451019354128</v>
      </c>
      <c r="J3293">
        <v>131.64219359570166</v>
      </c>
      <c r="K3293">
        <v>133.50125635256035</v>
      </c>
      <c r="L3293">
        <v>2303.6283433435497</v>
      </c>
      <c r="M3293">
        <v>154.18469134572757</v>
      </c>
    </row>
    <row r="3294" spans="1:13" x14ac:dyDescent="0.25">
      <c r="A3294">
        <v>2005</v>
      </c>
      <c r="B3294">
        <v>1</v>
      </c>
      <c r="C3294">
        <v>4</v>
      </c>
      <c r="D3294">
        <v>-74.5</v>
      </c>
      <c r="E3294">
        <v>173.5</v>
      </c>
      <c r="F3294">
        <v>5</v>
      </c>
      <c r="G3294">
        <v>4375000</v>
      </c>
      <c r="H3294">
        <v>12.845390469966802</v>
      </c>
      <c r="I3294">
        <v>277.56060075805982</v>
      </c>
      <c r="J3294">
        <v>90.504008097044945</v>
      </c>
      <c r="K3294">
        <v>91.782113742385292</v>
      </c>
      <c r="L3294">
        <v>1583.7444860486914</v>
      </c>
      <c r="M3294">
        <v>106.00197530018778</v>
      </c>
    </row>
    <row r="3295" spans="1:13" x14ac:dyDescent="0.25">
      <c r="A3295">
        <v>2005</v>
      </c>
      <c r="B3295">
        <v>1</v>
      </c>
      <c r="C3295">
        <v>6</v>
      </c>
      <c r="D3295">
        <v>-74.5</v>
      </c>
      <c r="E3295">
        <v>173.5</v>
      </c>
      <c r="F3295">
        <v>5</v>
      </c>
      <c r="G3295">
        <v>4715909.0909090899</v>
      </c>
      <c r="H3295">
        <v>13.846329987107069</v>
      </c>
      <c r="I3295">
        <v>299.18869951842805</v>
      </c>
      <c r="J3295">
        <v>97.556268468243218</v>
      </c>
      <c r="K3295">
        <v>98.933966761272444</v>
      </c>
      <c r="L3295">
        <v>1707.1531472992383</v>
      </c>
      <c r="M3295">
        <v>114.26186947942317</v>
      </c>
    </row>
    <row r="3296" spans="1:13" x14ac:dyDescent="0.25">
      <c r="A3296">
        <v>2005</v>
      </c>
      <c r="B3296">
        <v>1</v>
      </c>
      <c r="C3296">
        <v>6</v>
      </c>
      <c r="D3296">
        <v>50.25</v>
      </c>
      <c r="E3296">
        <v>-4.2169999999999996</v>
      </c>
      <c r="F3296">
        <v>10</v>
      </c>
      <c r="G3296">
        <v>0</v>
      </c>
      <c r="H3296">
        <v>0</v>
      </c>
      <c r="I3296">
        <v>0</v>
      </c>
      <c r="J3296">
        <v>0</v>
      </c>
      <c r="K3296">
        <v>0</v>
      </c>
      <c r="L3296">
        <v>0</v>
      </c>
      <c r="M3296">
        <v>0</v>
      </c>
    </row>
    <row r="3297" spans="1:13" x14ac:dyDescent="0.25">
      <c r="A3297">
        <v>2005</v>
      </c>
      <c r="B3297">
        <v>1</v>
      </c>
      <c r="C3297">
        <v>7</v>
      </c>
      <c r="D3297">
        <v>-75</v>
      </c>
      <c r="E3297">
        <v>167</v>
      </c>
      <c r="F3297">
        <v>5</v>
      </c>
      <c r="G3297">
        <v>4943181.8181818202</v>
      </c>
      <c r="H3297">
        <v>14.513622998533926</v>
      </c>
      <c r="I3297">
        <v>313.60743202534042</v>
      </c>
      <c r="J3297">
        <v>102.2577753823755</v>
      </c>
      <c r="K3297">
        <v>103.70186877386395</v>
      </c>
      <c r="L3297">
        <v>1789.4255881329377</v>
      </c>
      <c r="M3297">
        <v>119.76846559891352</v>
      </c>
    </row>
    <row r="3298" spans="1:13" x14ac:dyDescent="0.25">
      <c r="A3298">
        <v>2005</v>
      </c>
      <c r="B3298">
        <v>1</v>
      </c>
      <c r="C3298">
        <v>8</v>
      </c>
      <c r="D3298">
        <v>-75</v>
      </c>
      <c r="E3298">
        <v>167</v>
      </c>
      <c r="F3298">
        <v>5</v>
      </c>
      <c r="G3298">
        <v>1931818.18181818</v>
      </c>
      <c r="H3298">
        <v>5.6719905971281932</v>
      </c>
      <c r="I3298">
        <v>122.55922630875357</v>
      </c>
      <c r="J3298">
        <v>39.962808770123701</v>
      </c>
      <c r="K3298">
        <v>40.527167107027239</v>
      </c>
      <c r="L3298">
        <v>699.3157470864345</v>
      </c>
      <c r="M3298">
        <v>46.806067015667288</v>
      </c>
    </row>
    <row r="3299" spans="1:13" x14ac:dyDescent="0.25">
      <c r="A3299">
        <v>2005</v>
      </c>
      <c r="B3299">
        <v>1</v>
      </c>
      <c r="C3299">
        <v>11</v>
      </c>
      <c r="D3299">
        <v>-75</v>
      </c>
      <c r="E3299">
        <v>167</v>
      </c>
      <c r="F3299">
        <v>5</v>
      </c>
      <c r="G3299">
        <v>2045454.5454545501</v>
      </c>
      <c r="H3299">
        <v>6.0056371028416349</v>
      </c>
      <c r="I3299">
        <v>129.76859256221007</v>
      </c>
      <c r="J3299">
        <v>42.313562227189934</v>
      </c>
      <c r="K3299">
        <v>42.911118113323091</v>
      </c>
      <c r="L3299">
        <v>740.45196750328591</v>
      </c>
      <c r="M3299">
        <v>49.559365075412579</v>
      </c>
    </row>
    <row r="3300" spans="1:13" x14ac:dyDescent="0.25">
      <c r="A3300">
        <v>2005</v>
      </c>
      <c r="B3300">
        <v>1</v>
      </c>
      <c r="C3300">
        <v>14</v>
      </c>
      <c r="D3300">
        <v>-74.5</v>
      </c>
      <c r="E3300">
        <v>173.5</v>
      </c>
      <c r="F3300">
        <v>5</v>
      </c>
      <c r="G3300">
        <v>568181.81818181812</v>
      </c>
      <c r="H3300">
        <v>1.6682325285671169</v>
      </c>
      <c r="I3300">
        <v>36.046831267280488</v>
      </c>
      <c r="J3300">
        <v>11.753767285330511</v>
      </c>
      <c r="K3300">
        <v>11.919755031478608</v>
      </c>
      <c r="L3300">
        <v>205.68110208424559</v>
      </c>
      <c r="M3300">
        <v>13.766490298725685</v>
      </c>
    </row>
    <row r="3301" spans="1:13" x14ac:dyDescent="0.25">
      <c r="A3301">
        <v>2005</v>
      </c>
      <c r="B3301">
        <v>1</v>
      </c>
      <c r="C3301">
        <v>16</v>
      </c>
      <c r="D3301">
        <v>-74.5</v>
      </c>
      <c r="E3301">
        <v>173.5</v>
      </c>
      <c r="F3301">
        <v>5</v>
      </c>
      <c r="G3301">
        <v>284090.90909090906</v>
      </c>
      <c r="H3301">
        <v>0.83411626428355845</v>
      </c>
      <c r="I3301">
        <v>18.023415633640244</v>
      </c>
      <c r="J3301">
        <v>5.8768836426652555</v>
      </c>
      <c r="K3301">
        <v>5.9598775157393042</v>
      </c>
      <c r="L3301">
        <v>102.8405510421228</v>
      </c>
      <c r="M3301">
        <v>6.8832451493628426</v>
      </c>
    </row>
    <row r="3302" spans="1:13" x14ac:dyDescent="0.25">
      <c r="A3302">
        <v>2005</v>
      </c>
      <c r="B3302">
        <v>1</v>
      </c>
      <c r="C3302">
        <v>17</v>
      </c>
      <c r="D3302">
        <v>-74.5</v>
      </c>
      <c r="E3302">
        <v>173.5</v>
      </c>
      <c r="F3302">
        <v>5</v>
      </c>
      <c r="G3302">
        <v>1250000</v>
      </c>
      <c r="H3302">
        <v>3.6701115628476577</v>
      </c>
      <c r="I3302">
        <v>79.303028788017087</v>
      </c>
      <c r="J3302">
        <v>25.858288027727124</v>
      </c>
      <c r="K3302">
        <v>26.223461069252942</v>
      </c>
      <c r="L3302">
        <v>452.49842458534039</v>
      </c>
      <c r="M3302">
        <v>30.286278657196508</v>
      </c>
    </row>
    <row r="3303" spans="1:13" x14ac:dyDescent="0.25">
      <c r="A3303">
        <v>2005</v>
      </c>
      <c r="B3303">
        <v>1</v>
      </c>
      <c r="C3303">
        <v>18</v>
      </c>
      <c r="D3303">
        <v>-74.5</v>
      </c>
      <c r="E3303">
        <v>173.5</v>
      </c>
      <c r="F3303">
        <v>5</v>
      </c>
      <c r="G3303">
        <v>625000</v>
      </c>
      <c r="H3303">
        <v>1.8350557814238289</v>
      </c>
      <c r="I3303">
        <v>39.651514394008544</v>
      </c>
      <c r="J3303">
        <v>12.929144013863562</v>
      </c>
      <c r="K3303">
        <v>13.111730534626471</v>
      </c>
      <c r="L3303">
        <v>226.24921229267019</v>
      </c>
      <c r="M3303">
        <v>15.143139328598254</v>
      </c>
    </row>
    <row r="3304" spans="1:13" x14ac:dyDescent="0.25">
      <c r="A3304">
        <v>2005</v>
      </c>
      <c r="B3304">
        <v>1</v>
      </c>
      <c r="C3304">
        <v>19</v>
      </c>
      <c r="D3304">
        <v>50.25</v>
      </c>
      <c r="E3304">
        <v>-4.2169999999999996</v>
      </c>
      <c r="F3304">
        <v>10</v>
      </c>
      <c r="G3304">
        <v>0</v>
      </c>
      <c r="H3304">
        <v>0</v>
      </c>
      <c r="I3304">
        <v>0</v>
      </c>
      <c r="J3304">
        <v>0</v>
      </c>
      <c r="K3304">
        <v>0</v>
      </c>
      <c r="L3304">
        <v>0</v>
      </c>
      <c r="M3304">
        <v>0</v>
      </c>
    </row>
    <row r="3305" spans="1:13" x14ac:dyDescent="0.25">
      <c r="A3305">
        <v>2005</v>
      </c>
      <c r="B3305">
        <v>1</v>
      </c>
      <c r="C3305">
        <v>24</v>
      </c>
      <c r="D3305">
        <v>50.25</v>
      </c>
      <c r="E3305">
        <v>-4.2169999999999996</v>
      </c>
      <c r="F3305">
        <v>10</v>
      </c>
      <c r="G3305">
        <v>0</v>
      </c>
      <c r="H3305">
        <v>0</v>
      </c>
      <c r="I3305">
        <v>0</v>
      </c>
      <c r="J3305">
        <v>0</v>
      </c>
      <c r="K3305">
        <v>0</v>
      </c>
      <c r="L3305">
        <v>0</v>
      </c>
      <c r="M3305">
        <v>0</v>
      </c>
    </row>
    <row r="3306" spans="1:13" x14ac:dyDescent="0.25">
      <c r="A3306">
        <v>2005</v>
      </c>
      <c r="B3306">
        <v>1</v>
      </c>
      <c r="C3306">
        <v>31</v>
      </c>
      <c r="D3306">
        <v>50.25</v>
      </c>
      <c r="E3306">
        <v>-4.2169999999999996</v>
      </c>
      <c r="F3306">
        <v>10</v>
      </c>
      <c r="G3306">
        <v>0</v>
      </c>
      <c r="H3306">
        <v>0</v>
      </c>
      <c r="I3306">
        <v>0</v>
      </c>
      <c r="J3306">
        <v>0</v>
      </c>
      <c r="K3306">
        <v>0</v>
      </c>
      <c r="L3306">
        <v>0</v>
      </c>
      <c r="M3306">
        <v>0</v>
      </c>
    </row>
    <row r="3307" spans="1:13" x14ac:dyDescent="0.25">
      <c r="A3307">
        <v>2005</v>
      </c>
      <c r="B3307">
        <v>2</v>
      </c>
      <c r="C3307">
        <v>7</v>
      </c>
      <c r="D3307">
        <v>50.25</v>
      </c>
      <c r="E3307">
        <v>-4.2169999999999996</v>
      </c>
      <c r="F3307">
        <v>10</v>
      </c>
      <c r="G3307">
        <v>0</v>
      </c>
      <c r="H3307">
        <v>0</v>
      </c>
      <c r="I3307">
        <v>0</v>
      </c>
      <c r="J3307">
        <v>0</v>
      </c>
      <c r="K3307">
        <v>0</v>
      </c>
      <c r="L3307">
        <v>0</v>
      </c>
      <c r="M3307">
        <v>0</v>
      </c>
    </row>
    <row r="3308" spans="1:13" x14ac:dyDescent="0.25">
      <c r="A3308">
        <v>2005</v>
      </c>
      <c r="B3308">
        <v>2</v>
      </c>
      <c r="C3308">
        <v>15</v>
      </c>
      <c r="D3308">
        <v>50.25</v>
      </c>
      <c r="E3308">
        <v>-4.2169999999999996</v>
      </c>
      <c r="F3308">
        <v>10</v>
      </c>
      <c r="G3308">
        <v>0</v>
      </c>
      <c r="H3308">
        <v>0</v>
      </c>
      <c r="I3308">
        <v>0</v>
      </c>
      <c r="J3308">
        <v>0</v>
      </c>
      <c r="K3308">
        <v>0</v>
      </c>
      <c r="L3308">
        <v>0</v>
      </c>
      <c r="M3308">
        <v>0</v>
      </c>
    </row>
    <row r="3309" spans="1:13" x14ac:dyDescent="0.25">
      <c r="A3309">
        <v>2005</v>
      </c>
      <c r="B3309">
        <v>2</v>
      </c>
      <c r="C3309">
        <v>22</v>
      </c>
      <c r="D3309">
        <v>50.25</v>
      </c>
      <c r="E3309">
        <v>-4.2169999999999996</v>
      </c>
      <c r="F3309">
        <v>10</v>
      </c>
      <c r="G3309">
        <v>0</v>
      </c>
      <c r="H3309">
        <v>0</v>
      </c>
      <c r="I3309">
        <v>0</v>
      </c>
      <c r="J3309">
        <v>0</v>
      </c>
      <c r="K3309">
        <v>0</v>
      </c>
      <c r="L3309">
        <v>0</v>
      </c>
      <c r="M3309">
        <v>0</v>
      </c>
    </row>
    <row r="3310" spans="1:13" x14ac:dyDescent="0.25">
      <c r="A3310">
        <v>2005</v>
      </c>
      <c r="B3310">
        <v>2</v>
      </c>
      <c r="C3310">
        <v>28</v>
      </c>
      <c r="D3310">
        <v>50.25</v>
      </c>
      <c r="E3310">
        <v>-4.2169999999999996</v>
      </c>
      <c r="F3310">
        <v>10</v>
      </c>
      <c r="G3310">
        <v>0</v>
      </c>
      <c r="H3310">
        <v>0</v>
      </c>
      <c r="I3310">
        <v>0</v>
      </c>
      <c r="J3310">
        <v>0</v>
      </c>
      <c r="K3310">
        <v>0</v>
      </c>
      <c r="L3310">
        <v>0</v>
      </c>
      <c r="M3310">
        <v>0</v>
      </c>
    </row>
    <row r="3311" spans="1:13" x14ac:dyDescent="0.25">
      <c r="A3311">
        <v>2005</v>
      </c>
      <c r="B3311">
        <v>3</v>
      </c>
      <c r="C3311">
        <v>6</v>
      </c>
      <c r="D3311">
        <v>50.25</v>
      </c>
      <c r="E3311">
        <v>-4.2169999999999996</v>
      </c>
      <c r="F3311">
        <v>10</v>
      </c>
      <c r="G3311">
        <v>0</v>
      </c>
      <c r="H3311">
        <v>0</v>
      </c>
      <c r="I3311">
        <v>0</v>
      </c>
      <c r="J3311">
        <v>0</v>
      </c>
      <c r="K3311">
        <v>0</v>
      </c>
      <c r="L3311">
        <v>0</v>
      </c>
      <c r="M3311">
        <v>0</v>
      </c>
    </row>
    <row r="3312" spans="1:13" x14ac:dyDescent="0.25">
      <c r="A3312">
        <v>2005</v>
      </c>
      <c r="B3312">
        <v>3</v>
      </c>
      <c r="C3312">
        <v>15</v>
      </c>
      <c r="D3312">
        <v>50.25</v>
      </c>
      <c r="E3312">
        <v>-4.2169999999999996</v>
      </c>
      <c r="F3312">
        <v>10</v>
      </c>
      <c r="G3312">
        <v>0</v>
      </c>
      <c r="H3312">
        <v>0</v>
      </c>
      <c r="I3312">
        <v>0</v>
      </c>
      <c r="J3312">
        <v>0</v>
      </c>
      <c r="K3312">
        <v>0</v>
      </c>
      <c r="L3312">
        <v>0</v>
      </c>
      <c r="M3312">
        <v>0</v>
      </c>
    </row>
    <row r="3313" spans="1:13" x14ac:dyDescent="0.25">
      <c r="A3313">
        <v>2005</v>
      </c>
      <c r="B3313">
        <v>3</v>
      </c>
      <c r="C3313">
        <v>21</v>
      </c>
      <c r="D3313">
        <v>50.25</v>
      </c>
      <c r="E3313">
        <v>-4.2169999999999996</v>
      </c>
      <c r="F3313">
        <v>10</v>
      </c>
      <c r="G3313">
        <v>71875.692309999999</v>
      </c>
      <c r="H3313">
        <v>5.9407284410361784E-2</v>
      </c>
      <c r="I3313">
        <v>2.498017619144743</v>
      </c>
      <c r="J3313">
        <v>0.70320816385796381</v>
      </c>
      <c r="K3313">
        <v>0.70320816385796381</v>
      </c>
      <c r="L3313">
        <v>0.70320816385796381</v>
      </c>
      <c r="M3313">
        <v>0.70320816385796381</v>
      </c>
    </row>
    <row r="3314" spans="1:13" x14ac:dyDescent="0.25">
      <c r="A3314">
        <v>2005</v>
      </c>
      <c r="B3314">
        <v>3</v>
      </c>
      <c r="C3314">
        <v>29</v>
      </c>
      <c r="D3314">
        <v>50.25</v>
      </c>
      <c r="E3314">
        <v>-4.2169999999999996</v>
      </c>
      <c r="F3314">
        <v>10</v>
      </c>
      <c r="G3314">
        <v>23784.32</v>
      </c>
      <c r="H3314">
        <v>1.9658410476979461E-2</v>
      </c>
      <c r="I3314">
        <v>0.82661673939953861</v>
      </c>
      <c r="J3314">
        <v>0.23269797421461869</v>
      </c>
      <c r="K3314">
        <v>0.23269797421461869</v>
      </c>
      <c r="L3314">
        <v>0.23269797421461869</v>
      </c>
      <c r="M3314">
        <v>0.23269797421461869</v>
      </c>
    </row>
    <row r="3315" spans="1:13" x14ac:dyDescent="0.25">
      <c r="A3315">
        <v>2005</v>
      </c>
      <c r="B3315">
        <v>4</v>
      </c>
      <c r="C3315">
        <v>4</v>
      </c>
      <c r="D3315">
        <v>50.25</v>
      </c>
      <c r="E3315">
        <v>-4.2169999999999996</v>
      </c>
      <c r="F3315">
        <v>10</v>
      </c>
      <c r="G3315">
        <v>16988.800000000003</v>
      </c>
      <c r="H3315">
        <v>1.4041721769271044E-2</v>
      </c>
      <c r="I3315">
        <v>0.59044052814252768</v>
      </c>
      <c r="J3315">
        <v>0.16621283872472767</v>
      </c>
      <c r="K3315">
        <v>0.16621283872472767</v>
      </c>
      <c r="L3315">
        <v>0.16621283872472767</v>
      </c>
      <c r="M3315">
        <v>0.16621283872472767</v>
      </c>
    </row>
    <row r="3316" spans="1:13" x14ac:dyDescent="0.25">
      <c r="A3316">
        <v>2005</v>
      </c>
      <c r="B3316">
        <v>4</v>
      </c>
      <c r="C3316">
        <v>11</v>
      </c>
      <c r="D3316">
        <v>50.25</v>
      </c>
      <c r="E3316">
        <v>-4.2169999999999996</v>
      </c>
      <c r="F3316">
        <v>10</v>
      </c>
      <c r="G3316">
        <v>117614.7692</v>
      </c>
      <c r="H3316">
        <v>9.7211919915675585E-2</v>
      </c>
      <c r="I3316">
        <v>4.0876651937635078</v>
      </c>
      <c r="J3316">
        <v>1.1507042677932322</v>
      </c>
      <c r="K3316">
        <v>1.1507042677932322</v>
      </c>
      <c r="L3316">
        <v>1.1507042677932322</v>
      </c>
      <c r="M3316">
        <v>1.1507042677932322</v>
      </c>
    </row>
    <row r="3317" spans="1:13" x14ac:dyDescent="0.25">
      <c r="A3317">
        <v>2005</v>
      </c>
      <c r="B3317">
        <v>4</v>
      </c>
      <c r="C3317">
        <v>18</v>
      </c>
      <c r="D3317">
        <v>50.25</v>
      </c>
      <c r="E3317">
        <v>-4.2169999999999996</v>
      </c>
      <c r="F3317">
        <v>10</v>
      </c>
      <c r="G3317">
        <v>137257.23080000002</v>
      </c>
      <c r="H3317">
        <v>0.11344696775017776</v>
      </c>
      <c r="I3317">
        <v>4.7703329160937091</v>
      </c>
      <c r="J3317">
        <v>1.3429943683179013</v>
      </c>
      <c r="K3317">
        <v>1.3436333204504403</v>
      </c>
      <c r="L3317">
        <v>1.5828184772500831</v>
      </c>
      <c r="M3317">
        <v>1.3590768576152077</v>
      </c>
    </row>
    <row r="3318" spans="1:13" x14ac:dyDescent="0.25">
      <c r="A3318">
        <v>2005</v>
      </c>
      <c r="B3318">
        <v>4</v>
      </c>
      <c r="C3318">
        <v>25</v>
      </c>
      <c r="D3318">
        <v>50.25</v>
      </c>
      <c r="E3318">
        <v>-4.2169999999999996</v>
      </c>
      <c r="F3318">
        <v>10</v>
      </c>
      <c r="G3318">
        <v>114067.65710000001</v>
      </c>
      <c r="H3318">
        <v>9.4280131843968662E-2</v>
      </c>
      <c r="I3318">
        <v>3.9643864017531989</v>
      </c>
      <c r="J3318">
        <v>1.1160004881610142</v>
      </c>
      <c r="K3318">
        <v>1.1160004881610142</v>
      </c>
      <c r="L3318">
        <v>1.1160004881610142</v>
      </c>
      <c r="M3318">
        <v>1.1160004881610142</v>
      </c>
    </row>
    <row r="3319" spans="1:13" x14ac:dyDescent="0.25">
      <c r="A3319">
        <v>2005</v>
      </c>
      <c r="B3319">
        <v>5</v>
      </c>
      <c r="C3319">
        <v>4</v>
      </c>
      <c r="D3319">
        <v>50.25</v>
      </c>
      <c r="E3319">
        <v>-4.2169999999999996</v>
      </c>
      <c r="F3319">
        <v>10</v>
      </c>
      <c r="G3319">
        <v>19602.46154</v>
      </c>
      <c r="H3319">
        <v>1.6201986658122784E-2</v>
      </c>
      <c r="I3319">
        <v>0.68127753252561596</v>
      </c>
      <c r="J3319">
        <v>0.19178404469742985</v>
      </c>
      <c r="K3319">
        <v>0.19178404469742985</v>
      </c>
      <c r="L3319">
        <v>0.19178404469742985</v>
      </c>
      <c r="M3319">
        <v>0.19178404469742985</v>
      </c>
    </row>
    <row r="3320" spans="1:13" x14ac:dyDescent="0.25">
      <c r="A3320">
        <v>2005</v>
      </c>
      <c r="B3320">
        <v>5</v>
      </c>
      <c r="C3320">
        <v>9</v>
      </c>
      <c r="D3320">
        <v>50.25</v>
      </c>
      <c r="E3320">
        <v>-4.2169999999999996</v>
      </c>
      <c r="F3320">
        <v>10</v>
      </c>
      <c r="G3320">
        <v>9801.2307689999998</v>
      </c>
      <c r="H3320">
        <v>8.1009933282348637E-3</v>
      </c>
      <c r="I3320">
        <v>0.34063876622805328</v>
      </c>
      <c r="J3320">
        <v>9.5892022338931251E-2</v>
      </c>
      <c r="K3320">
        <v>9.5892022338931251E-2</v>
      </c>
      <c r="L3320">
        <v>9.5892022338931251E-2</v>
      </c>
      <c r="M3320">
        <v>9.5892022338931251E-2</v>
      </c>
    </row>
    <row r="3321" spans="1:13" x14ac:dyDescent="0.25">
      <c r="A3321">
        <v>2005</v>
      </c>
      <c r="B3321">
        <v>5</v>
      </c>
      <c r="C3321">
        <v>16</v>
      </c>
      <c r="D3321">
        <v>50.25</v>
      </c>
      <c r="E3321">
        <v>-4.2169999999999996</v>
      </c>
      <c r="F3321">
        <v>10</v>
      </c>
      <c r="G3321">
        <v>0</v>
      </c>
      <c r="H3321">
        <v>0</v>
      </c>
      <c r="I3321">
        <v>0</v>
      </c>
      <c r="J3321">
        <v>0</v>
      </c>
      <c r="K3321">
        <v>0</v>
      </c>
      <c r="L3321">
        <v>0</v>
      </c>
      <c r="M3321">
        <v>0</v>
      </c>
    </row>
    <row r="3322" spans="1:13" x14ac:dyDescent="0.25">
      <c r="A3322">
        <v>2005</v>
      </c>
      <c r="B3322">
        <v>5</v>
      </c>
      <c r="C3322">
        <v>25</v>
      </c>
      <c r="D3322">
        <v>50.25</v>
      </c>
      <c r="E3322">
        <v>-4.2169999999999996</v>
      </c>
      <c r="F3322">
        <v>10</v>
      </c>
      <c r="G3322">
        <v>0</v>
      </c>
      <c r="H3322">
        <v>0</v>
      </c>
      <c r="I3322">
        <v>0</v>
      </c>
      <c r="J3322">
        <v>0</v>
      </c>
      <c r="K3322">
        <v>0</v>
      </c>
      <c r="L3322">
        <v>0</v>
      </c>
      <c r="M3322">
        <v>0</v>
      </c>
    </row>
    <row r="3323" spans="1:13" x14ac:dyDescent="0.25">
      <c r="A3323">
        <v>2005</v>
      </c>
      <c r="B3323">
        <v>6</v>
      </c>
      <c r="C3323">
        <v>1</v>
      </c>
      <c r="D3323">
        <v>50.25</v>
      </c>
      <c r="E3323">
        <v>-4.2169999999999996</v>
      </c>
      <c r="F3323">
        <v>10</v>
      </c>
      <c r="G3323">
        <v>0</v>
      </c>
      <c r="H3323">
        <v>0</v>
      </c>
      <c r="I3323">
        <v>0</v>
      </c>
      <c r="J3323">
        <v>0</v>
      </c>
      <c r="K3323">
        <v>0</v>
      </c>
      <c r="L3323">
        <v>0</v>
      </c>
      <c r="M3323">
        <v>0</v>
      </c>
    </row>
    <row r="3324" spans="1:13" x14ac:dyDescent="0.25">
      <c r="A3324">
        <v>2005</v>
      </c>
      <c r="B3324">
        <v>6</v>
      </c>
      <c r="C3324">
        <v>6</v>
      </c>
      <c r="D3324">
        <v>50.25</v>
      </c>
      <c r="E3324">
        <v>-4.2169999999999996</v>
      </c>
      <c r="F3324">
        <v>10</v>
      </c>
      <c r="G3324">
        <v>0</v>
      </c>
      <c r="H3324">
        <v>0</v>
      </c>
      <c r="I3324">
        <v>0</v>
      </c>
      <c r="J3324">
        <v>0</v>
      </c>
      <c r="K3324">
        <v>0</v>
      </c>
      <c r="L3324">
        <v>0</v>
      </c>
      <c r="M3324">
        <v>0</v>
      </c>
    </row>
    <row r="3325" spans="1:13" x14ac:dyDescent="0.25">
      <c r="A3325">
        <v>2005</v>
      </c>
      <c r="B3325">
        <v>6</v>
      </c>
      <c r="C3325">
        <v>13</v>
      </c>
      <c r="D3325">
        <v>50.25</v>
      </c>
      <c r="E3325">
        <v>-4.2169999999999996</v>
      </c>
      <c r="F3325">
        <v>10</v>
      </c>
      <c r="G3325">
        <v>0</v>
      </c>
      <c r="H3325">
        <v>0</v>
      </c>
      <c r="I3325">
        <v>0</v>
      </c>
      <c r="J3325">
        <v>0</v>
      </c>
      <c r="K3325">
        <v>0</v>
      </c>
      <c r="L3325">
        <v>0</v>
      </c>
      <c r="M3325">
        <v>0</v>
      </c>
    </row>
    <row r="3326" spans="1:13" x14ac:dyDescent="0.25">
      <c r="A3326">
        <v>2005</v>
      </c>
      <c r="B3326">
        <v>6</v>
      </c>
      <c r="C3326">
        <v>20</v>
      </c>
      <c r="D3326">
        <v>50.25</v>
      </c>
      <c r="E3326">
        <v>-4.2169999999999996</v>
      </c>
      <c r="F3326">
        <v>10</v>
      </c>
      <c r="G3326">
        <v>0</v>
      </c>
      <c r="H3326">
        <v>0</v>
      </c>
      <c r="I3326">
        <v>0</v>
      </c>
      <c r="J3326">
        <v>0</v>
      </c>
      <c r="K3326">
        <v>0</v>
      </c>
      <c r="L3326">
        <v>0</v>
      </c>
      <c r="M3326">
        <v>0</v>
      </c>
    </row>
    <row r="3327" spans="1:13" x14ac:dyDescent="0.25">
      <c r="A3327">
        <v>2005</v>
      </c>
      <c r="B3327">
        <v>6</v>
      </c>
      <c r="C3327">
        <v>27</v>
      </c>
      <c r="D3327">
        <v>50.25</v>
      </c>
      <c r="E3327">
        <v>-4.2169999999999996</v>
      </c>
      <c r="F3327">
        <v>10</v>
      </c>
      <c r="G3327">
        <v>0</v>
      </c>
      <c r="H3327">
        <v>0</v>
      </c>
      <c r="I3327">
        <v>0</v>
      </c>
      <c r="J3327">
        <v>0</v>
      </c>
      <c r="K3327">
        <v>0</v>
      </c>
      <c r="L3327">
        <v>0</v>
      </c>
      <c r="M3327">
        <v>0</v>
      </c>
    </row>
    <row r="3328" spans="1:13" x14ac:dyDescent="0.25">
      <c r="A3328">
        <v>2005</v>
      </c>
      <c r="B3328">
        <v>7</v>
      </c>
      <c r="C3328">
        <v>4</v>
      </c>
      <c r="D3328">
        <v>50.25</v>
      </c>
      <c r="E3328">
        <v>-4.2169999999999996</v>
      </c>
      <c r="F3328">
        <v>10</v>
      </c>
      <c r="G3328">
        <v>0</v>
      </c>
      <c r="H3328">
        <v>0</v>
      </c>
      <c r="I3328">
        <v>0</v>
      </c>
      <c r="J3328">
        <v>0</v>
      </c>
      <c r="K3328">
        <v>0</v>
      </c>
      <c r="L3328">
        <v>0</v>
      </c>
      <c r="M3328">
        <v>0</v>
      </c>
    </row>
    <row r="3329" spans="1:13" x14ac:dyDescent="0.25">
      <c r="A3329">
        <v>2005</v>
      </c>
      <c r="B3329">
        <v>7</v>
      </c>
      <c r="C3329">
        <v>11</v>
      </c>
      <c r="D3329">
        <v>50.25</v>
      </c>
      <c r="E3329">
        <v>-4.2169999999999996</v>
      </c>
      <c r="F3329">
        <v>10</v>
      </c>
      <c r="G3329">
        <v>0</v>
      </c>
      <c r="H3329">
        <v>0</v>
      </c>
      <c r="I3329">
        <v>0</v>
      </c>
      <c r="J3329">
        <v>0</v>
      </c>
      <c r="K3329">
        <v>0</v>
      </c>
      <c r="L3329">
        <v>0</v>
      </c>
      <c r="M3329">
        <v>0</v>
      </c>
    </row>
    <row r="3330" spans="1:13" x14ac:dyDescent="0.25">
      <c r="A3330">
        <v>2005</v>
      </c>
      <c r="B3330">
        <v>7</v>
      </c>
      <c r="C3330">
        <v>25</v>
      </c>
      <c r="D3330">
        <v>50.25</v>
      </c>
      <c r="E3330">
        <v>-4.2169999999999996</v>
      </c>
      <c r="F3330">
        <v>10</v>
      </c>
      <c r="G3330">
        <v>0</v>
      </c>
      <c r="H3330">
        <v>0</v>
      </c>
      <c r="I3330">
        <v>0</v>
      </c>
      <c r="J3330">
        <v>0</v>
      </c>
      <c r="K3330">
        <v>0</v>
      </c>
      <c r="L3330">
        <v>0</v>
      </c>
      <c r="M3330">
        <v>0</v>
      </c>
    </row>
    <row r="3331" spans="1:13" x14ac:dyDescent="0.25">
      <c r="A3331">
        <v>2005</v>
      </c>
      <c r="B3331">
        <v>8</v>
      </c>
      <c r="C3331">
        <v>1</v>
      </c>
      <c r="D3331">
        <v>50.25</v>
      </c>
      <c r="E3331">
        <v>-4.2169999999999996</v>
      </c>
      <c r="F3331">
        <v>10</v>
      </c>
      <c r="G3331">
        <v>0</v>
      </c>
      <c r="H3331">
        <v>0</v>
      </c>
      <c r="I3331">
        <v>0</v>
      </c>
      <c r="J3331">
        <v>0</v>
      </c>
      <c r="K3331">
        <v>0</v>
      </c>
      <c r="L3331">
        <v>0</v>
      </c>
      <c r="M3331">
        <v>0</v>
      </c>
    </row>
    <row r="3332" spans="1:13" x14ac:dyDescent="0.25">
      <c r="A3332">
        <v>2005</v>
      </c>
      <c r="B3332">
        <v>8</v>
      </c>
      <c r="C3332">
        <v>8</v>
      </c>
      <c r="D3332">
        <v>50.25</v>
      </c>
      <c r="E3332">
        <v>-4.2169999999999996</v>
      </c>
      <c r="F3332">
        <v>10</v>
      </c>
      <c r="G3332">
        <v>0</v>
      </c>
      <c r="H3332">
        <v>0</v>
      </c>
      <c r="I3332">
        <v>0</v>
      </c>
      <c r="J3332">
        <v>0</v>
      </c>
      <c r="K3332">
        <v>0</v>
      </c>
      <c r="L3332">
        <v>0</v>
      </c>
      <c r="M3332">
        <v>0</v>
      </c>
    </row>
    <row r="3333" spans="1:13" x14ac:dyDescent="0.25">
      <c r="A3333">
        <v>2005</v>
      </c>
      <c r="B3333">
        <v>8</v>
      </c>
      <c r="C3333">
        <v>15</v>
      </c>
      <c r="D3333">
        <v>50.25</v>
      </c>
      <c r="E3333">
        <v>-4.2169999999999996</v>
      </c>
      <c r="F3333">
        <v>10</v>
      </c>
      <c r="G3333">
        <v>0</v>
      </c>
      <c r="H3333">
        <v>0</v>
      </c>
      <c r="I3333">
        <v>0</v>
      </c>
      <c r="J3333">
        <v>0</v>
      </c>
      <c r="K3333">
        <v>0</v>
      </c>
      <c r="L3333">
        <v>0</v>
      </c>
      <c r="M3333">
        <v>0</v>
      </c>
    </row>
    <row r="3334" spans="1:13" x14ac:dyDescent="0.25">
      <c r="A3334">
        <v>2005</v>
      </c>
      <c r="B3334">
        <v>8</v>
      </c>
      <c r="C3334">
        <v>30</v>
      </c>
      <c r="D3334">
        <v>50.25</v>
      </c>
      <c r="E3334">
        <v>-4.2169999999999996</v>
      </c>
      <c r="F3334">
        <v>10</v>
      </c>
      <c r="G3334">
        <v>0</v>
      </c>
      <c r="H3334">
        <v>0</v>
      </c>
      <c r="I3334">
        <v>0</v>
      </c>
      <c r="J3334">
        <v>0</v>
      </c>
      <c r="K3334">
        <v>0</v>
      </c>
      <c r="L3334">
        <v>0</v>
      </c>
      <c r="M3334">
        <v>0</v>
      </c>
    </row>
    <row r="3335" spans="1:13" x14ac:dyDescent="0.25">
      <c r="A3335">
        <v>2005</v>
      </c>
      <c r="B3335">
        <v>9</v>
      </c>
      <c r="C3335">
        <v>5</v>
      </c>
      <c r="D3335">
        <v>50.25</v>
      </c>
      <c r="E3335">
        <v>-4.2169999999999996</v>
      </c>
      <c r="F3335">
        <v>10</v>
      </c>
      <c r="G3335">
        <v>0</v>
      </c>
      <c r="H3335">
        <v>0</v>
      </c>
      <c r="I3335">
        <v>0</v>
      </c>
      <c r="J3335">
        <v>0</v>
      </c>
      <c r="K3335">
        <v>0</v>
      </c>
      <c r="L3335">
        <v>0</v>
      </c>
      <c r="M3335">
        <v>0</v>
      </c>
    </row>
    <row r="3336" spans="1:13" x14ac:dyDescent="0.25">
      <c r="A3336">
        <v>2005</v>
      </c>
      <c r="B3336">
        <v>9</v>
      </c>
      <c r="C3336">
        <v>12</v>
      </c>
      <c r="D3336">
        <v>50.25</v>
      </c>
      <c r="E3336">
        <v>-4.2169999999999996</v>
      </c>
      <c r="F3336">
        <v>10</v>
      </c>
      <c r="G3336">
        <v>0</v>
      </c>
      <c r="H3336">
        <v>0</v>
      </c>
      <c r="I3336">
        <v>0</v>
      </c>
      <c r="J3336">
        <v>0</v>
      </c>
      <c r="K3336">
        <v>0</v>
      </c>
      <c r="L3336">
        <v>0</v>
      </c>
      <c r="M3336">
        <v>0</v>
      </c>
    </row>
    <row r="3337" spans="1:13" x14ac:dyDescent="0.25">
      <c r="A3337">
        <v>2005</v>
      </c>
      <c r="B3337">
        <v>9</v>
      </c>
      <c r="C3337">
        <v>19</v>
      </c>
      <c r="D3337">
        <v>50.25</v>
      </c>
      <c r="E3337">
        <v>-4.2169999999999996</v>
      </c>
      <c r="F3337">
        <v>10</v>
      </c>
      <c r="G3337">
        <v>0</v>
      </c>
      <c r="H3337">
        <v>0</v>
      </c>
      <c r="I3337">
        <v>0</v>
      </c>
      <c r="J3337">
        <v>0</v>
      </c>
      <c r="K3337">
        <v>0</v>
      </c>
      <c r="L3337">
        <v>0</v>
      </c>
      <c r="M3337">
        <v>0</v>
      </c>
    </row>
    <row r="3338" spans="1:13" x14ac:dyDescent="0.25">
      <c r="A3338">
        <v>2005</v>
      </c>
      <c r="B3338">
        <v>9</v>
      </c>
      <c r="C3338">
        <v>26</v>
      </c>
      <c r="D3338">
        <v>50.25</v>
      </c>
      <c r="E3338">
        <v>-4.2169999999999996</v>
      </c>
      <c r="F3338">
        <v>10</v>
      </c>
      <c r="G3338">
        <v>0</v>
      </c>
      <c r="H3338">
        <v>0</v>
      </c>
      <c r="I3338">
        <v>0</v>
      </c>
      <c r="J3338">
        <v>0</v>
      </c>
      <c r="K3338">
        <v>0</v>
      </c>
      <c r="L3338">
        <v>0</v>
      </c>
      <c r="M3338">
        <v>0</v>
      </c>
    </row>
    <row r="3339" spans="1:13" x14ac:dyDescent="0.25">
      <c r="A3339">
        <v>2005</v>
      </c>
      <c r="B3339">
        <v>10</v>
      </c>
      <c r="C3339">
        <v>3</v>
      </c>
      <c r="D3339">
        <v>50.25</v>
      </c>
      <c r="E3339">
        <v>-4.2169999999999996</v>
      </c>
      <c r="F3339">
        <v>10</v>
      </c>
      <c r="G3339">
        <v>0</v>
      </c>
      <c r="H3339">
        <v>0</v>
      </c>
      <c r="I3339">
        <v>0</v>
      </c>
      <c r="J3339">
        <v>0</v>
      </c>
      <c r="K3339">
        <v>0</v>
      </c>
      <c r="L3339">
        <v>0</v>
      </c>
      <c r="M3339">
        <v>0</v>
      </c>
    </row>
    <row r="3340" spans="1:13" x14ac:dyDescent="0.25">
      <c r="A3340">
        <v>2005</v>
      </c>
      <c r="B3340">
        <v>10</v>
      </c>
      <c r="C3340">
        <v>10</v>
      </c>
      <c r="D3340">
        <v>50.25</v>
      </c>
      <c r="E3340">
        <v>-4.2169999999999996</v>
      </c>
      <c r="F3340">
        <v>10</v>
      </c>
      <c r="G3340">
        <v>0</v>
      </c>
      <c r="H3340">
        <v>0</v>
      </c>
      <c r="I3340">
        <v>0</v>
      </c>
      <c r="J3340">
        <v>0</v>
      </c>
      <c r="K3340">
        <v>0</v>
      </c>
      <c r="L3340">
        <v>0</v>
      </c>
      <c r="M3340">
        <v>0</v>
      </c>
    </row>
    <row r="3341" spans="1:13" x14ac:dyDescent="0.25">
      <c r="A3341">
        <v>2005</v>
      </c>
      <c r="B3341">
        <v>10</v>
      </c>
      <c r="C3341">
        <v>17</v>
      </c>
      <c r="D3341">
        <v>50.25</v>
      </c>
      <c r="E3341">
        <v>-4.2169999999999996</v>
      </c>
      <c r="F3341">
        <v>10</v>
      </c>
      <c r="G3341">
        <v>0</v>
      </c>
      <c r="H3341">
        <v>0</v>
      </c>
      <c r="I3341">
        <v>0</v>
      </c>
      <c r="J3341">
        <v>0</v>
      </c>
      <c r="K3341">
        <v>0</v>
      </c>
      <c r="L3341">
        <v>0</v>
      </c>
      <c r="M3341">
        <v>0</v>
      </c>
    </row>
    <row r="3342" spans="1:13" x14ac:dyDescent="0.25">
      <c r="A3342">
        <v>2005</v>
      </c>
      <c r="B3342">
        <v>11</v>
      </c>
      <c r="C3342">
        <v>7</v>
      </c>
      <c r="D3342">
        <v>50.25</v>
      </c>
      <c r="E3342">
        <v>-4.2169999999999996</v>
      </c>
      <c r="F3342">
        <v>10</v>
      </c>
      <c r="G3342">
        <v>0</v>
      </c>
      <c r="H3342">
        <v>0</v>
      </c>
      <c r="I3342">
        <v>0</v>
      </c>
      <c r="J3342">
        <v>0</v>
      </c>
      <c r="K3342">
        <v>0</v>
      </c>
      <c r="L3342">
        <v>0</v>
      </c>
      <c r="M3342">
        <v>0</v>
      </c>
    </row>
    <row r="3343" spans="1:13" x14ac:dyDescent="0.25">
      <c r="A3343">
        <v>2005</v>
      </c>
      <c r="B3343">
        <v>11</v>
      </c>
      <c r="C3343">
        <v>15</v>
      </c>
      <c r="D3343">
        <v>50.25</v>
      </c>
      <c r="E3343">
        <v>-4.2169999999999996</v>
      </c>
      <c r="F3343">
        <v>10</v>
      </c>
      <c r="G3343">
        <v>0</v>
      </c>
      <c r="H3343">
        <v>0</v>
      </c>
      <c r="I3343">
        <v>0</v>
      </c>
      <c r="J3343">
        <v>0</v>
      </c>
      <c r="K3343">
        <v>0</v>
      </c>
      <c r="L3343">
        <v>0</v>
      </c>
      <c r="M3343">
        <v>0</v>
      </c>
    </row>
    <row r="3344" spans="1:13" x14ac:dyDescent="0.25">
      <c r="A3344">
        <v>2005</v>
      </c>
      <c r="B3344">
        <v>11</v>
      </c>
      <c r="C3344">
        <v>22</v>
      </c>
      <c r="D3344">
        <v>50.25</v>
      </c>
      <c r="E3344">
        <v>-4.2169999999999996</v>
      </c>
      <c r="F3344">
        <v>10</v>
      </c>
      <c r="G3344">
        <v>0</v>
      </c>
      <c r="H3344">
        <v>0</v>
      </c>
      <c r="I3344">
        <v>0</v>
      </c>
      <c r="J3344">
        <v>0</v>
      </c>
      <c r="K3344">
        <v>0</v>
      </c>
      <c r="L3344">
        <v>0</v>
      </c>
      <c r="M3344">
        <v>0</v>
      </c>
    </row>
    <row r="3345" spans="1:13" x14ac:dyDescent="0.25">
      <c r="A3345">
        <v>2005</v>
      </c>
      <c r="B3345">
        <v>11</v>
      </c>
      <c r="C3345">
        <v>28</v>
      </c>
      <c r="D3345">
        <v>50.25</v>
      </c>
      <c r="E3345">
        <v>-4.2169999999999996</v>
      </c>
      <c r="F3345">
        <v>10</v>
      </c>
      <c r="G3345">
        <v>0</v>
      </c>
      <c r="H3345">
        <v>0</v>
      </c>
      <c r="I3345">
        <v>0</v>
      </c>
      <c r="J3345">
        <v>0</v>
      </c>
      <c r="K3345">
        <v>0</v>
      </c>
      <c r="L3345">
        <v>0</v>
      </c>
      <c r="M3345">
        <v>0</v>
      </c>
    </row>
    <row r="3346" spans="1:13" x14ac:dyDescent="0.25">
      <c r="A3346">
        <v>2005</v>
      </c>
      <c r="B3346">
        <v>12</v>
      </c>
      <c r="C3346">
        <v>5</v>
      </c>
      <c r="D3346">
        <v>50.25</v>
      </c>
      <c r="E3346">
        <v>-4.2169999999999996</v>
      </c>
      <c r="F3346">
        <v>10</v>
      </c>
      <c r="G3346">
        <v>0</v>
      </c>
      <c r="H3346">
        <v>0</v>
      </c>
      <c r="I3346">
        <v>0</v>
      </c>
      <c r="J3346">
        <v>0</v>
      </c>
      <c r="K3346">
        <v>0</v>
      </c>
      <c r="L3346">
        <v>0</v>
      </c>
      <c r="M3346">
        <v>0</v>
      </c>
    </row>
    <row r="3347" spans="1:13" x14ac:dyDescent="0.25">
      <c r="A3347">
        <v>2005</v>
      </c>
      <c r="B3347">
        <v>12</v>
      </c>
      <c r="C3347">
        <v>12</v>
      </c>
      <c r="D3347">
        <v>50.25</v>
      </c>
      <c r="E3347">
        <v>-4.2169999999999996</v>
      </c>
      <c r="F3347">
        <v>10</v>
      </c>
      <c r="G3347">
        <v>0</v>
      </c>
      <c r="H3347">
        <v>0</v>
      </c>
      <c r="I3347">
        <v>0</v>
      </c>
      <c r="J3347">
        <v>0</v>
      </c>
      <c r="K3347">
        <v>0</v>
      </c>
      <c r="L3347">
        <v>0</v>
      </c>
      <c r="M3347">
        <v>0</v>
      </c>
    </row>
    <row r="3348" spans="1:13" x14ac:dyDescent="0.25">
      <c r="A3348">
        <v>2005</v>
      </c>
      <c r="B3348">
        <v>12</v>
      </c>
      <c r="C3348">
        <v>19</v>
      </c>
      <c r="D3348">
        <v>50.25</v>
      </c>
      <c r="E3348">
        <v>-4.2169999999999996</v>
      </c>
      <c r="F3348">
        <v>10</v>
      </c>
      <c r="G3348">
        <v>0</v>
      </c>
      <c r="H3348">
        <v>0</v>
      </c>
      <c r="I3348">
        <v>0</v>
      </c>
      <c r="J3348">
        <v>0</v>
      </c>
      <c r="K3348">
        <v>0</v>
      </c>
      <c r="L3348">
        <v>0</v>
      </c>
      <c r="M3348">
        <v>0</v>
      </c>
    </row>
    <row r="3349" spans="1:13" x14ac:dyDescent="0.25">
      <c r="A3349">
        <v>2005</v>
      </c>
      <c r="B3349">
        <v>12</v>
      </c>
      <c r="C3349">
        <v>28</v>
      </c>
      <c r="D3349">
        <v>-77.87</v>
      </c>
      <c r="E3349">
        <v>-177.88</v>
      </c>
      <c r="F3349">
        <v>5</v>
      </c>
      <c r="G3349">
        <v>3408052.8632883225</v>
      </c>
      <c r="H3349">
        <v>2.8168516953088001</v>
      </c>
      <c r="I3349">
        <v>99.523653707713351</v>
      </c>
      <c r="J3349">
        <v>29.035462567905082</v>
      </c>
      <c r="K3349">
        <v>29.035462567905082</v>
      </c>
      <c r="L3349">
        <v>29.035462567905082</v>
      </c>
      <c r="M3349">
        <v>29.035462567905082</v>
      </c>
    </row>
    <row r="3350" spans="1:13" x14ac:dyDescent="0.25">
      <c r="A3350">
        <v>2005</v>
      </c>
      <c r="B3350">
        <v>12</v>
      </c>
      <c r="C3350">
        <v>28</v>
      </c>
      <c r="D3350">
        <v>-77.77</v>
      </c>
      <c r="E3350">
        <v>-178.94</v>
      </c>
      <c r="F3350">
        <v>5</v>
      </c>
      <c r="G3350">
        <v>763261.83917394723</v>
      </c>
      <c r="H3350">
        <v>0.63085741092853342</v>
      </c>
      <c r="I3350">
        <v>22.289151611623303</v>
      </c>
      <c r="J3350">
        <v>6.5027338042704086</v>
      </c>
      <c r="K3350">
        <v>6.5027338042704086</v>
      </c>
      <c r="L3350">
        <v>6.5027338042704086</v>
      </c>
      <c r="M3350">
        <v>6.5027338042704086</v>
      </c>
    </row>
    <row r="3351" spans="1:13" x14ac:dyDescent="0.25">
      <c r="A3351">
        <v>2005</v>
      </c>
      <c r="B3351">
        <v>12</v>
      </c>
      <c r="C3351">
        <v>28</v>
      </c>
      <c r="D3351">
        <v>-77.67</v>
      </c>
      <c r="E3351">
        <v>-180</v>
      </c>
      <c r="F3351">
        <v>5</v>
      </c>
      <c r="G3351">
        <v>550258.53521842719</v>
      </c>
      <c r="H3351">
        <v>0.4548041799717335</v>
      </c>
      <c r="I3351">
        <v>16.068923254891221</v>
      </c>
      <c r="J3351">
        <v>4.6880173937763425</v>
      </c>
      <c r="K3351">
        <v>4.6880173937763425</v>
      </c>
      <c r="L3351">
        <v>4.6880173937763425</v>
      </c>
      <c r="M3351">
        <v>4.6880173937763425</v>
      </c>
    </row>
    <row r="3352" spans="1:13" x14ac:dyDescent="0.25">
      <c r="A3352">
        <v>2005</v>
      </c>
      <c r="B3352">
        <v>12</v>
      </c>
      <c r="C3352">
        <v>29</v>
      </c>
      <c r="D3352">
        <v>-77.56</v>
      </c>
      <c r="E3352">
        <v>178.97</v>
      </c>
      <c r="F3352">
        <v>5</v>
      </c>
      <c r="G3352">
        <v>390506.05725178687</v>
      </c>
      <c r="H3352">
        <v>0.32276425675413328</v>
      </c>
      <c r="I3352">
        <v>11.403751987342153</v>
      </c>
      <c r="J3352">
        <v>3.3269800859057899</v>
      </c>
      <c r="K3352">
        <v>3.3269800859057899</v>
      </c>
      <c r="L3352">
        <v>3.3269800859057899</v>
      </c>
      <c r="M3352">
        <v>3.3269800859057899</v>
      </c>
    </row>
    <row r="3353" spans="1:13" x14ac:dyDescent="0.25">
      <c r="A3353">
        <v>2005</v>
      </c>
      <c r="B3353">
        <v>12</v>
      </c>
      <c r="C3353">
        <v>29</v>
      </c>
      <c r="D3353">
        <v>-77.459999999999994</v>
      </c>
      <c r="E3353">
        <v>177.93</v>
      </c>
      <c r="F3353">
        <v>5</v>
      </c>
      <c r="G3353">
        <v>1420022.0263701344</v>
      </c>
      <c r="H3353">
        <v>2.6340545165760298</v>
      </c>
      <c r="I3353">
        <v>65.171145463872449</v>
      </c>
      <c r="J3353">
        <v>20.520823108990374</v>
      </c>
      <c r="K3353">
        <v>20.723059076327633</v>
      </c>
      <c r="L3353">
        <v>256.79779569468582</v>
      </c>
      <c r="M3353">
        <v>22.973082357289137</v>
      </c>
    </row>
    <row r="3354" spans="1:13" x14ac:dyDescent="0.25">
      <c r="A3354">
        <v>2005</v>
      </c>
      <c r="B3354">
        <v>12</v>
      </c>
      <c r="C3354">
        <v>29</v>
      </c>
      <c r="D3354">
        <v>-77.37</v>
      </c>
      <c r="E3354">
        <v>176.9</v>
      </c>
      <c r="F3354">
        <v>5</v>
      </c>
      <c r="G3354">
        <v>905264.04181096063</v>
      </c>
      <c r="H3354">
        <v>0.7482262315664</v>
      </c>
      <c r="I3354">
        <v>26.435970516111357</v>
      </c>
      <c r="J3354">
        <v>7.7125447445997874</v>
      </c>
      <c r="K3354">
        <v>7.7125447445997874</v>
      </c>
      <c r="L3354">
        <v>7.7125447445997874</v>
      </c>
      <c r="M3354">
        <v>7.7125447445997874</v>
      </c>
    </row>
    <row r="3355" spans="1:13" x14ac:dyDescent="0.25">
      <c r="A3355">
        <v>2005</v>
      </c>
      <c r="B3355">
        <v>12</v>
      </c>
      <c r="C3355">
        <v>29</v>
      </c>
      <c r="D3355">
        <v>-77.19</v>
      </c>
      <c r="E3355">
        <v>174.82</v>
      </c>
      <c r="F3355">
        <v>5</v>
      </c>
      <c r="G3355">
        <v>106501.65197776008</v>
      </c>
      <c r="H3355">
        <v>8.8026615478400003E-2</v>
      </c>
      <c r="I3355">
        <v>3.1101141783660422</v>
      </c>
      <c r="J3355">
        <v>0.90735820524703381</v>
      </c>
      <c r="K3355">
        <v>0.90735820524703381</v>
      </c>
      <c r="L3355">
        <v>0.90735820524703381</v>
      </c>
      <c r="M3355">
        <v>0.90735820524703381</v>
      </c>
    </row>
    <row r="3356" spans="1:13" x14ac:dyDescent="0.25">
      <c r="A3356">
        <v>2005</v>
      </c>
      <c r="B3356">
        <v>12</v>
      </c>
      <c r="C3356">
        <v>29</v>
      </c>
      <c r="D3356">
        <v>-77.09</v>
      </c>
      <c r="E3356">
        <v>173.82</v>
      </c>
      <c r="F3356">
        <v>5</v>
      </c>
      <c r="G3356">
        <v>390506.05725178687</v>
      </c>
      <c r="H3356">
        <v>0.32276425675413328</v>
      </c>
      <c r="I3356">
        <v>11.403751987342153</v>
      </c>
      <c r="J3356">
        <v>3.3269800859057899</v>
      </c>
      <c r="K3356">
        <v>3.3269800859057899</v>
      </c>
      <c r="L3356">
        <v>3.3269800859057899</v>
      </c>
      <c r="M3356">
        <v>3.3269800859057899</v>
      </c>
    </row>
    <row r="3357" spans="1:13" x14ac:dyDescent="0.25">
      <c r="A3357">
        <v>2005</v>
      </c>
      <c r="B3357">
        <v>12</v>
      </c>
      <c r="C3357">
        <v>29</v>
      </c>
      <c r="D3357">
        <v>-77</v>
      </c>
      <c r="E3357">
        <v>172.8</v>
      </c>
      <c r="F3357">
        <v>5</v>
      </c>
      <c r="G3357">
        <v>2094532.488895948</v>
      </c>
      <c r="H3357">
        <v>3.6034546046615628</v>
      </c>
      <c r="I3357">
        <v>91.553984506573045</v>
      </c>
      <c r="J3357">
        <v>28.643062274597543</v>
      </c>
      <c r="K3357">
        <v>28.902339155799162</v>
      </c>
      <c r="L3357">
        <v>331.56225789728393</v>
      </c>
      <c r="M3357">
        <v>31.786984387801084</v>
      </c>
    </row>
    <row r="3358" spans="1:13" x14ac:dyDescent="0.25">
      <c r="A3358">
        <v>2005</v>
      </c>
      <c r="B3358">
        <v>12</v>
      </c>
      <c r="C3358">
        <v>29</v>
      </c>
      <c r="D3358">
        <v>-76.91</v>
      </c>
      <c r="E3358">
        <v>171.78</v>
      </c>
      <c r="F3358">
        <v>5</v>
      </c>
      <c r="G3358">
        <v>1207018.7224146142</v>
      </c>
      <c r="H3358">
        <v>0.99763497542186674</v>
      </c>
      <c r="I3358">
        <v>35.247960688148481</v>
      </c>
      <c r="J3358">
        <v>10.283392992799715</v>
      </c>
      <c r="K3358">
        <v>10.283392992799715</v>
      </c>
      <c r="L3358">
        <v>10.283392992799715</v>
      </c>
      <c r="M3358">
        <v>10.283392992799715</v>
      </c>
    </row>
    <row r="3359" spans="1:13" x14ac:dyDescent="0.25">
      <c r="A3359">
        <v>2005</v>
      </c>
      <c r="B3359">
        <v>12</v>
      </c>
      <c r="C3359">
        <v>30</v>
      </c>
      <c r="D3359">
        <v>-76.819999999999993</v>
      </c>
      <c r="E3359">
        <v>170.76</v>
      </c>
      <c r="F3359">
        <v>5</v>
      </c>
      <c r="G3359">
        <v>6177095.8147100834</v>
      </c>
      <c r="H3359">
        <v>14.354530328997159</v>
      </c>
      <c r="I3359">
        <v>330.50534633217893</v>
      </c>
      <c r="J3359">
        <v>105.97062937373965</v>
      </c>
      <c r="K3359">
        <v>107.25145716687565</v>
      </c>
      <c r="L3359">
        <v>1602.3914557498101</v>
      </c>
      <c r="M3359">
        <v>121.50160461296514</v>
      </c>
    </row>
    <row r="3360" spans="1:13" x14ac:dyDescent="0.25">
      <c r="A3360">
        <v>2006</v>
      </c>
      <c r="B3360">
        <v>1</v>
      </c>
      <c r="C3360">
        <v>3</v>
      </c>
      <c r="D3360">
        <v>50.25</v>
      </c>
      <c r="E3360">
        <v>-4.2169999999999996</v>
      </c>
      <c r="F3360">
        <v>10</v>
      </c>
      <c r="G3360">
        <v>0</v>
      </c>
      <c r="H3360">
        <v>0</v>
      </c>
      <c r="I3360">
        <v>0</v>
      </c>
      <c r="J3360">
        <v>0</v>
      </c>
      <c r="K3360">
        <v>0</v>
      </c>
      <c r="L3360">
        <v>0</v>
      </c>
      <c r="M3360">
        <v>0</v>
      </c>
    </row>
    <row r="3361" spans="1:13" x14ac:dyDescent="0.25">
      <c r="A3361">
        <v>2006</v>
      </c>
      <c r="B3361">
        <v>1</v>
      </c>
      <c r="C3361">
        <v>5</v>
      </c>
      <c r="D3361">
        <v>50.666666666666664</v>
      </c>
      <c r="E3361">
        <v>1.3833333333333333</v>
      </c>
      <c r="F3361">
        <v>2</v>
      </c>
      <c r="G3361">
        <v>0</v>
      </c>
      <c r="H3361">
        <v>0</v>
      </c>
      <c r="I3361">
        <v>0</v>
      </c>
      <c r="J3361">
        <v>0</v>
      </c>
      <c r="K3361">
        <v>0</v>
      </c>
      <c r="L3361">
        <v>0</v>
      </c>
      <c r="M3361">
        <v>0</v>
      </c>
    </row>
    <row r="3362" spans="1:13" x14ac:dyDescent="0.25">
      <c r="A3362">
        <v>2006</v>
      </c>
      <c r="B3362">
        <v>1</v>
      </c>
      <c r="C3362">
        <v>9</v>
      </c>
      <c r="D3362">
        <v>50.25</v>
      </c>
      <c r="E3362">
        <v>-4.2169999999999996</v>
      </c>
      <c r="F3362">
        <v>10</v>
      </c>
      <c r="G3362">
        <v>0</v>
      </c>
      <c r="H3362">
        <v>0</v>
      </c>
      <c r="I3362">
        <v>0</v>
      </c>
      <c r="J3362">
        <v>0</v>
      </c>
      <c r="K3362">
        <v>0</v>
      </c>
      <c r="L3362">
        <v>0</v>
      </c>
      <c r="M3362">
        <v>0</v>
      </c>
    </row>
    <row r="3363" spans="1:13" x14ac:dyDescent="0.25">
      <c r="A3363">
        <v>2006</v>
      </c>
      <c r="B3363">
        <v>1</v>
      </c>
      <c r="C3363">
        <v>16</v>
      </c>
      <c r="D3363">
        <v>50.25</v>
      </c>
      <c r="E3363">
        <v>-4.2169999999999996</v>
      </c>
      <c r="F3363">
        <v>10</v>
      </c>
      <c r="G3363">
        <v>0</v>
      </c>
      <c r="H3363">
        <v>0</v>
      </c>
      <c r="I3363">
        <v>0</v>
      </c>
      <c r="J3363">
        <v>0</v>
      </c>
      <c r="K3363">
        <v>0</v>
      </c>
      <c r="L3363">
        <v>0</v>
      </c>
      <c r="M3363">
        <v>0</v>
      </c>
    </row>
    <row r="3364" spans="1:13" x14ac:dyDescent="0.25">
      <c r="A3364">
        <v>2006</v>
      </c>
      <c r="B3364">
        <v>1</v>
      </c>
      <c r="C3364">
        <v>18</v>
      </c>
      <c r="D3364">
        <v>50.666666666666664</v>
      </c>
      <c r="E3364">
        <v>1.3833333333333333</v>
      </c>
      <c r="F3364">
        <v>2</v>
      </c>
      <c r="G3364">
        <v>0</v>
      </c>
      <c r="H3364">
        <v>0</v>
      </c>
      <c r="I3364">
        <v>0</v>
      </c>
      <c r="J3364">
        <v>0</v>
      </c>
      <c r="K3364">
        <v>0</v>
      </c>
      <c r="L3364">
        <v>0</v>
      </c>
      <c r="M3364">
        <v>0</v>
      </c>
    </row>
    <row r="3365" spans="1:13" x14ac:dyDescent="0.25">
      <c r="A3365">
        <v>2006</v>
      </c>
      <c r="B3365">
        <v>1</v>
      </c>
      <c r="C3365">
        <v>23</v>
      </c>
      <c r="D3365">
        <v>50.25</v>
      </c>
      <c r="E3365">
        <v>-4.2169999999999996</v>
      </c>
      <c r="F3365">
        <v>10</v>
      </c>
      <c r="G3365">
        <v>0</v>
      </c>
      <c r="H3365">
        <v>0</v>
      </c>
      <c r="I3365">
        <v>0</v>
      </c>
      <c r="J3365">
        <v>0</v>
      </c>
      <c r="K3365">
        <v>0</v>
      </c>
      <c r="L3365">
        <v>0</v>
      </c>
      <c r="M3365">
        <v>0</v>
      </c>
    </row>
    <row r="3366" spans="1:13" x14ac:dyDescent="0.25">
      <c r="A3366">
        <v>2006</v>
      </c>
      <c r="B3366">
        <v>1</v>
      </c>
      <c r="C3366">
        <v>31</v>
      </c>
      <c r="D3366">
        <v>50.666666666666664</v>
      </c>
      <c r="E3366">
        <v>1.3833333333333333</v>
      </c>
      <c r="F3366">
        <v>2</v>
      </c>
      <c r="G3366">
        <v>425926.71833271423</v>
      </c>
      <c r="H3366">
        <v>2.5761369638249891</v>
      </c>
      <c r="I3366">
        <v>25.944612534470917</v>
      </c>
      <c r="J3366">
        <v>10.381800407809145</v>
      </c>
      <c r="K3366">
        <v>10.400456879618293</v>
      </c>
      <c r="L3366">
        <v>2421.3848553210614</v>
      </c>
      <c r="M3366">
        <v>11.90705945543923</v>
      </c>
    </row>
    <row r="3367" spans="1:13" x14ac:dyDescent="0.25">
      <c r="A3367">
        <v>2006</v>
      </c>
      <c r="B3367">
        <v>2</v>
      </c>
      <c r="C3367">
        <v>6</v>
      </c>
      <c r="D3367">
        <v>50.25</v>
      </c>
      <c r="E3367">
        <v>-4.2169999999999996</v>
      </c>
      <c r="F3367">
        <v>10</v>
      </c>
      <c r="G3367">
        <v>0</v>
      </c>
      <c r="H3367">
        <v>0</v>
      </c>
      <c r="I3367">
        <v>0</v>
      </c>
      <c r="J3367">
        <v>0</v>
      </c>
      <c r="K3367">
        <v>0</v>
      </c>
      <c r="L3367">
        <v>0</v>
      </c>
      <c r="M3367">
        <v>0</v>
      </c>
    </row>
    <row r="3368" spans="1:13" x14ac:dyDescent="0.25">
      <c r="A3368">
        <v>2006</v>
      </c>
      <c r="B3368">
        <v>2</v>
      </c>
      <c r="C3368">
        <v>13</v>
      </c>
      <c r="D3368">
        <v>50.25</v>
      </c>
      <c r="E3368">
        <v>-4.2169999999999996</v>
      </c>
      <c r="F3368">
        <v>10</v>
      </c>
      <c r="G3368">
        <v>0</v>
      </c>
      <c r="H3368">
        <v>0</v>
      </c>
      <c r="I3368">
        <v>0</v>
      </c>
      <c r="J3368">
        <v>0</v>
      </c>
      <c r="K3368">
        <v>0</v>
      </c>
      <c r="L3368">
        <v>0</v>
      </c>
      <c r="M3368">
        <v>0</v>
      </c>
    </row>
    <row r="3369" spans="1:13" x14ac:dyDescent="0.25">
      <c r="A3369">
        <v>2006</v>
      </c>
      <c r="B3369">
        <v>2</v>
      </c>
      <c r="C3369">
        <v>21</v>
      </c>
      <c r="D3369">
        <v>50.25</v>
      </c>
      <c r="E3369">
        <v>-4.2169999999999996</v>
      </c>
      <c r="F3369">
        <v>10</v>
      </c>
      <c r="G3369">
        <v>0</v>
      </c>
      <c r="H3369">
        <v>0</v>
      </c>
      <c r="I3369">
        <v>0</v>
      </c>
      <c r="J3369">
        <v>0</v>
      </c>
      <c r="K3369">
        <v>0</v>
      </c>
      <c r="L3369">
        <v>0</v>
      </c>
      <c r="M3369">
        <v>0</v>
      </c>
    </row>
    <row r="3370" spans="1:13" x14ac:dyDescent="0.25">
      <c r="A3370">
        <v>2006</v>
      </c>
      <c r="B3370">
        <v>2</v>
      </c>
      <c r="C3370">
        <v>27</v>
      </c>
      <c r="D3370">
        <v>50.25</v>
      </c>
      <c r="E3370">
        <v>-4.2169999999999996</v>
      </c>
      <c r="F3370">
        <v>10</v>
      </c>
      <c r="G3370">
        <v>0</v>
      </c>
      <c r="H3370">
        <v>0</v>
      </c>
      <c r="I3370">
        <v>0</v>
      </c>
      <c r="J3370">
        <v>0</v>
      </c>
      <c r="K3370">
        <v>0</v>
      </c>
      <c r="L3370">
        <v>0</v>
      </c>
      <c r="M3370">
        <v>0</v>
      </c>
    </row>
    <row r="3371" spans="1:13" x14ac:dyDescent="0.25">
      <c r="A3371">
        <v>2006</v>
      </c>
      <c r="B3371">
        <v>3</v>
      </c>
      <c r="C3371">
        <v>3</v>
      </c>
      <c r="D3371">
        <v>50.666666666666664</v>
      </c>
      <c r="E3371">
        <v>1.3833333333333333</v>
      </c>
      <c r="F3371">
        <v>2</v>
      </c>
      <c r="G3371">
        <v>11963045.575749647</v>
      </c>
      <c r="H3371">
        <v>53.972983923110867</v>
      </c>
      <c r="I3371">
        <v>594.43256482323477</v>
      </c>
      <c r="J3371">
        <v>231.41746115703279</v>
      </c>
      <c r="K3371">
        <v>231.71662449310338</v>
      </c>
      <c r="L3371">
        <v>38892.731591866897</v>
      </c>
      <c r="M3371">
        <v>255.87554678698058</v>
      </c>
    </row>
    <row r="3372" spans="1:13" x14ac:dyDescent="0.25">
      <c r="A3372">
        <v>2006</v>
      </c>
      <c r="B3372">
        <v>3</v>
      </c>
      <c r="C3372">
        <v>6</v>
      </c>
      <c r="D3372">
        <v>50.25</v>
      </c>
      <c r="E3372">
        <v>-4.2169999999999996</v>
      </c>
      <c r="F3372">
        <v>10</v>
      </c>
      <c r="G3372">
        <v>0</v>
      </c>
      <c r="H3372">
        <v>0</v>
      </c>
      <c r="I3372">
        <v>0</v>
      </c>
      <c r="J3372">
        <v>0</v>
      </c>
      <c r="K3372">
        <v>0</v>
      </c>
      <c r="L3372">
        <v>0</v>
      </c>
      <c r="M3372">
        <v>0</v>
      </c>
    </row>
    <row r="3373" spans="1:13" x14ac:dyDescent="0.25">
      <c r="A3373">
        <v>2006</v>
      </c>
      <c r="B3373">
        <v>3</v>
      </c>
      <c r="C3373">
        <v>15</v>
      </c>
      <c r="D3373">
        <v>50.25</v>
      </c>
      <c r="E3373">
        <v>-4.2169999999999996</v>
      </c>
      <c r="F3373">
        <v>10</v>
      </c>
      <c r="G3373">
        <v>0</v>
      </c>
      <c r="H3373">
        <v>0</v>
      </c>
      <c r="I3373">
        <v>0</v>
      </c>
      <c r="J3373">
        <v>0</v>
      </c>
      <c r="K3373">
        <v>0</v>
      </c>
      <c r="L3373">
        <v>0</v>
      </c>
      <c r="M3373">
        <v>0</v>
      </c>
    </row>
    <row r="3374" spans="1:13" x14ac:dyDescent="0.25">
      <c r="A3374">
        <v>2006</v>
      </c>
      <c r="B3374">
        <v>3</v>
      </c>
      <c r="C3374">
        <v>16</v>
      </c>
      <c r="D3374">
        <v>50.666666666666664</v>
      </c>
      <c r="E3374">
        <v>1.3833333333333333</v>
      </c>
      <c r="F3374">
        <v>2</v>
      </c>
      <c r="G3374">
        <v>27060798.718085416</v>
      </c>
      <c r="H3374">
        <v>89.894546255130692</v>
      </c>
      <c r="I3374">
        <v>1109.4709675229751</v>
      </c>
      <c r="J3374">
        <v>418.08698718844124</v>
      </c>
      <c r="K3374">
        <v>418.36994262222112</v>
      </c>
      <c r="L3374">
        <v>36984.830272112667</v>
      </c>
      <c r="M3374">
        <v>441.21999646606912</v>
      </c>
    </row>
    <row r="3375" spans="1:13" x14ac:dyDescent="0.25">
      <c r="A3375">
        <v>2006</v>
      </c>
      <c r="B3375">
        <v>3</v>
      </c>
      <c r="C3375">
        <v>20</v>
      </c>
      <c r="D3375">
        <v>50.25</v>
      </c>
      <c r="E3375">
        <v>-4.2169999999999996</v>
      </c>
      <c r="F3375">
        <v>10</v>
      </c>
      <c r="G3375">
        <v>0</v>
      </c>
      <c r="H3375">
        <v>0</v>
      </c>
      <c r="I3375">
        <v>0</v>
      </c>
      <c r="J3375">
        <v>0</v>
      </c>
      <c r="K3375">
        <v>0</v>
      </c>
      <c r="L3375">
        <v>0</v>
      </c>
      <c r="M3375">
        <v>0</v>
      </c>
    </row>
    <row r="3376" spans="1:13" x14ac:dyDescent="0.25">
      <c r="A3376">
        <v>2006</v>
      </c>
      <c r="B3376">
        <v>3</v>
      </c>
      <c r="C3376">
        <v>29</v>
      </c>
      <c r="D3376">
        <v>50.25</v>
      </c>
      <c r="E3376">
        <v>-4.2169999999999996</v>
      </c>
      <c r="F3376">
        <v>10</v>
      </c>
      <c r="G3376">
        <v>0</v>
      </c>
      <c r="H3376">
        <v>0</v>
      </c>
      <c r="I3376">
        <v>0</v>
      </c>
      <c r="J3376">
        <v>0</v>
      </c>
      <c r="K3376">
        <v>0</v>
      </c>
      <c r="L3376">
        <v>0</v>
      </c>
      <c r="M3376">
        <v>0</v>
      </c>
    </row>
    <row r="3377" spans="1:13" x14ac:dyDescent="0.25">
      <c r="A3377">
        <v>2006</v>
      </c>
      <c r="B3377">
        <v>4</v>
      </c>
      <c r="C3377">
        <v>3</v>
      </c>
      <c r="D3377">
        <v>50.25</v>
      </c>
      <c r="E3377">
        <v>-4.2169999999999996</v>
      </c>
      <c r="F3377">
        <v>10</v>
      </c>
      <c r="G3377">
        <v>0</v>
      </c>
      <c r="H3377">
        <v>0</v>
      </c>
      <c r="I3377">
        <v>0</v>
      </c>
      <c r="J3377">
        <v>0</v>
      </c>
      <c r="K3377">
        <v>0</v>
      </c>
      <c r="L3377">
        <v>0</v>
      </c>
      <c r="M3377">
        <v>0</v>
      </c>
    </row>
    <row r="3378" spans="1:13" x14ac:dyDescent="0.25">
      <c r="A3378">
        <v>2006</v>
      </c>
      <c r="B3378">
        <v>4</v>
      </c>
      <c r="C3378">
        <v>11</v>
      </c>
      <c r="D3378">
        <v>50.25</v>
      </c>
      <c r="E3378">
        <v>-4.2169999999999996</v>
      </c>
      <c r="F3378">
        <v>10</v>
      </c>
      <c r="G3378">
        <v>0</v>
      </c>
      <c r="H3378">
        <v>0</v>
      </c>
      <c r="I3378">
        <v>0</v>
      </c>
      <c r="J3378">
        <v>0</v>
      </c>
      <c r="K3378">
        <v>0</v>
      </c>
      <c r="L3378">
        <v>0</v>
      </c>
      <c r="M3378">
        <v>0</v>
      </c>
    </row>
    <row r="3379" spans="1:13" x14ac:dyDescent="0.25">
      <c r="A3379">
        <v>2006</v>
      </c>
      <c r="B3379">
        <v>4</v>
      </c>
      <c r="C3379">
        <v>12</v>
      </c>
      <c r="D3379">
        <v>50.666666666666664</v>
      </c>
      <c r="E3379">
        <v>1.3833333333333333</v>
      </c>
      <c r="F3379">
        <v>2</v>
      </c>
      <c r="G3379">
        <v>8105809.1071936879</v>
      </c>
      <c r="H3379">
        <v>38.772675258658801</v>
      </c>
      <c r="I3379">
        <v>418.85531001148451</v>
      </c>
      <c r="J3379">
        <v>164.01043351385056</v>
      </c>
      <c r="K3379">
        <v>164.24007218684676</v>
      </c>
      <c r="L3379">
        <v>29840.550981151977</v>
      </c>
      <c r="M3379">
        <v>182.78453331451414</v>
      </c>
    </row>
    <row r="3380" spans="1:13" x14ac:dyDescent="0.25">
      <c r="A3380">
        <v>2006</v>
      </c>
      <c r="B3380">
        <v>4</v>
      </c>
      <c r="C3380">
        <v>18</v>
      </c>
      <c r="D3380">
        <v>50.25</v>
      </c>
      <c r="E3380">
        <v>-4.2169999999999996</v>
      </c>
      <c r="F3380">
        <v>10</v>
      </c>
      <c r="G3380">
        <v>0</v>
      </c>
      <c r="H3380">
        <v>0</v>
      </c>
      <c r="I3380">
        <v>0</v>
      </c>
      <c r="J3380">
        <v>0</v>
      </c>
      <c r="K3380">
        <v>0</v>
      </c>
      <c r="L3380">
        <v>0</v>
      </c>
      <c r="M3380">
        <v>0</v>
      </c>
    </row>
    <row r="3381" spans="1:13" x14ac:dyDescent="0.25">
      <c r="A3381">
        <v>2006</v>
      </c>
      <c r="B3381">
        <v>4</v>
      </c>
      <c r="C3381">
        <v>25</v>
      </c>
      <c r="D3381">
        <v>50.25</v>
      </c>
      <c r="E3381">
        <v>-4.2169999999999996</v>
      </c>
      <c r="F3381">
        <v>10</v>
      </c>
      <c r="G3381">
        <v>4000</v>
      </c>
      <c r="H3381">
        <v>3.3061126787697877E-3</v>
      </c>
      <c r="I3381">
        <v>0.13901877193033707</v>
      </c>
      <c r="J3381">
        <v>3.9134686081354217E-2</v>
      </c>
      <c r="K3381">
        <v>3.9134686081354217E-2</v>
      </c>
      <c r="L3381">
        <v>3.9134686081354217E-2</v>
      </c>
      <c r="M3381">
        <v>3.9134686081354217E-2</v>
      </c>
    </row>
    <row r="3382" spans="1:13" x14ac:dyDescent="0.25">
      <c r="A3382">
        <v>2006</v>
      </c>
      <c r="B3382">
        <v>4</v>
      </c>
      <c r="C3382">
        <v>26</v>
      </c>
      <c r="D3382">
        <v>50.666666666666664</v>
      </c>
      <c r="E3382">
        <v>1.3833333333333333</v>
      </c>
      <c r="F3382">
        <v>2</v>
      </c>
      <c r="G3382">
        <v>20362897.447741982</v>
      </c>
      <c r="H3382">
        <v>93.298633598476982</v>
      </c>
      <c r="I3382">
        <v>1022.2476889105299</v>
      </c>
      <c r="J3382">
        <v>398.58346174015429</v>
      </c>
      <c r="K3382">
        <v>399.1101546564289</v>
      </c>
      <c r="L3382">
        <v>68463.877003281828</v>
      </c>
      <c r="M3382">
        <v>441.64321838055776</v>
      </c>
    </row>
    <row r="3383" spans="1:13" x14ac:dyDescent="0.25">
      <c r="A3383">
        <v>2006</v>
      </c>
      <c r="B3383">
        <v>5</v>
      </c>
      <c r="C3383">
        <v>4</v>
      </c>
      <c r="D3383">
        <v>50.25</v>
      </c>
      <c r="E3383">
        <v>-4.2169999999999996</v>
      </c>
      <c r="F3383">
        <v>10</v>
      </c>
      <c r="G3383">
        <v>0</v>
      </c>
      <c r="H3383">
        <v>0</v>
      </c>
      <c r="I3383">
        <v>0</v>
      </c>
      <c r="J3383">
        <v>0</v>
      </c>
      <c r="K3383">
        <v>0</v>
      </c>
      <c r="L3383">
        <v>0</v>
      </c>
      <c r="M3383">
        <v>0</v>
      </c>
    </row>
    <row r="3384" spans="1:13" x14ac:dyDescent="0.25">
      <c r="A3384">
        <v>2006</v>
      </c>
      <c r="B3384">
        <v>5</v>
      </c>
      <c r="C3384">
        <v>8</v>
      </c>
      <c r="D3384">
        <v>50.25</v>
      </c>
      <c r="E3384">
        <v>-4.2169999999999996</v>
      </c>
      <c r="F3384">
        <v>10</v>
      </c>
      <c r="G3384">
        <v>0</v>
      </c>
      <c r="H3384">
        <v>0</v>
      </c>
      <c r="I3384">
        <v>0</v>
      </c>
      <c r="J3384">
        <v>0</v>
      </c>
      <c r="K3384">
        <v>0</v>
      </c>
      <c r="L3384">
        <v>0</v>
      </c>
      <c r="M3384">
        <v>0</v>
      </c>
    </row>
    <row r="3385" spans="1:13" x14ac:dyDescent="0.25">
      <c r="A3385">
        <v>2006</v>
      </c>
      <c r="B3385">
        <v>5</v>
      </c>
      <c r="C3385">
        <v>15</v>
      </c>
      <c r="D3385">
        <v>50.25</v>
      </c>
      <c r="E3385">
        <v>-4.2169999999999996</v>
      </c>
      <c r="F3385">
        <v>10</v>
      </c>
      <c r="G3385">
        <v>0</v>
      </c>
      <c r="H3385">
        <v>0</v>
      </c>
      <c r="I3385">
        <v>0</v>
      </c>
      <c r="J3385">
        <v>0</v>
      </c>
      <c r="K3385">
        <v>0</v>
      </c>
      <c r="L3385">
        <v>0</v>
      </c>
      <c r="M3385">
        <v>0</v>
      </c>
    </row>
    <row r="3386" spans="1:13" x14ac:dyDescent="0.25">
      <c r="A3386">
        <v>2006</v>
      </c>
      <c r="B3386">
        <v>5</v>
      </c>
      <c r="C3386">
        <v>15</v>
      </c>
      <c r="D3386">
        <v>50.666666666666664</v>
      </c>
      <c r="E3386">
        <v>1.3833333333333333</v>
      </c>
      <c r="F3386">
        <v>2</v>
      </c>
      <c r="G3386">
        <v>5123154.559198482</v>
      </c>
      <c r="H3386">
        <v>34.979989123513732</v>
      </c>
      <c r="I3386">
        <v>341.23847762556716</v>
      </c>
      <c r="J3386">
        <v>137.94778063335414</v>
      </c>
      <c r="K3386">
        <v>138.22103011525041</v>
      </c>
      <c r="L3386">
        <v>35450.37675138488</v>
      </c>
      <c r="M3386">
        <v>160.28728023360304</v>
      </c>
    </row>
    <row r="3387" spans="1:13" x14ac:dyDescent="0.25">
      <c r="A3387">
        <v>2006</v>
      </c>
      <c r="B3387">
        <v>5</v>
      </c>
      <c r="C3387">
        <v>23</v>
      </c>
      <c r="D3387">
        <v>50.25</v>
      </c>
      <c r="E3387">
        <v>-4.2169999999999996</v>
      </c>
      <c r="F3387">
        <v>10</v>
      </c>
      <c r="G3387">
        <v>52273.230769999995</v>
      </c>
      <c r="H3387">
        <v>4.3205297752238997E-2</v>
      </c>
      <c r="I3387">
        <v>1.8167400866191268</v>
      </c>
      <c r="J3387">
        <v>0.51142411916053399</v>
      </c>
      <c r="K3387">
        <v>0.51142411916053399</v>
      </c>
      <c r="L3387">
        <v>0.51142411916053399</v>
      </c>
      <c r="M3387">
        <v>0.51142411916053399</v>
      </c>
    </row>
    <row r="3388" spans="1:13" x14ac:dyDescent="0.25">
      <c r="A3388">
        <v>2006</v>
      </c>
      <c r="B3388">
        <v>5</v>
      </c>
      <c r="C3388">
        <v>29</v>
      </c>
      <c r="D3388">
        <v>50.666666666666664</v>
      </c>
      <c r="E3388">
        <v>1.3833333333333333</v>
      </c>
      <c r="F3388">
        <v>2</v>
      </c>
      <c r="G3388">
        <v>0</v>
      </c>
      <c r="H3388">
        <v>0</v>
      </c>
      <c r="I3388">
        <v>0</v>
      </c>
      <c r="J3388">
        <v>0</v>
      </c>
      <c r="K3388">
        <v>0</v>
      </c>
      <c r="L3388">
        <v>0</v>
      </c>
      <c r="M3388">
        <v>0</v>
      </c>
    </row>
    <row r="3389" spans="1:13" x14ac:dyDescent="0.25">
      <c r="A3389">
        <v>2006</v>
      </c>
      <c r="B3389">
        <v>6</v>
      </c>
      <c r="C3389">
        <v>6</v>
      </c>
      <c r="D3389">
        <v>50.25</v>
      </c>
      <c r="E3389">
        <v>-4.2169999999999996</v>
      </c>
      <c r="F3389">
        <v>10</v>
      </c>
      <c r="G3389">
        <v>0</v>
      </c>
      <c r="H3389">
        <v>0</v>
      </c>
      <c r="I3389">
        <v>0</v>
      </c>
      <c r="J3389">
        <v>0</v>
      </c>
      <c r="K3389">
        <v>0</v>
      </c>
      <c r="L3389">
        <v>0</v>
      </c>
      <c r="M3389">
        <v>0</v>
      </c>
    </row>
    <row r="3390" spans="1:13" x14ac:dyDescent="0.25">
      <c r="A3390">
        <v>2006</v>
      </c>
      <c r="B3390">
        <v>6</v>
      </c>
      <c r="C3390">
        <v>12</v>
      </c>
      <c r="D3390">
        <v>50.25</v>
      </c>
      <c r="E3390">
        <v>-4.2169999999999996</v>
      </c>
      <c r="F3390">
        <v>10</v>
      </c>
      <c r="G3390">
        <v>0</v>
      </c>
      <c r="H3390">
        <v>0</v>
      </c>
      <c r="I3390">
        <v>0</v>
      </c>
      <c r="J3390">
        <v>0</v>
      </c>
      <c r="K3390">
        <v>0</v>
      </c>
      <c r="L3390">
        <v>0</v>
      </c>
      <c r="M3390">
        <v>0</v>
      </c>
    </row>
    <row r="3391" spans="1:13" x14ac:dyDescent="0.25">
      <c r="A3391">
        <v>2006</v>
      </c>
      <c r="B3391">
        <v>6</v>
      </c>
      <c r="C3391">
        <v>13</v>
      </c>
      <c r="D3391">
        <v>50.666666666666664</v>
      </c>
      <c r="E3391">
        <v>1.3833333333333333</v>
      </c>
      <c r="F3391">
        <v>2</v>
      </c>
      <c r="G3391">
        <v>12684313.234029528</v>
      </c>
      <c r="H3391">
        <v>93.403009423688715</v>
      </c>
      <c r="I3391">
        <v>894.51089744774004</v>
      </c>
      <c r="J3391">
        <v>363.79119821877123</v>
      </c>
      <c r="K3391">
        <v>364.55086142155244</v>
      </c>
      <c r="L3391">
        <v>98536.174559179417</v>
      </c>
      <c r="M3391">
        <v>425.89743057860619</v>
      </c>
    </row>
    <row r="3392" spans="1:13" x14ac:dyDescent="0.25">
      <c r="A3392">
        <v>2006</v>
      </c>
      <c r="B3392">
        <v>6</v>
      </c>
      <c r="C3392">
        <v>19</v>
      </c>
      <c r="D3392">
        <v>50.25</v>
      </c>
      <c r="E3392">
        <v>-4.2169999999999996</v>
      </c>
      <c r="F3392">
        <v>10</v>
      </c>
      <c r="G3392">
        <v>0</v>
      </c>
      <c r="H3392">
        <v>0</v>
      </c>
      <c r="I3392">
        <v>0</v>
      </c>
      <c r="J3392">
        <v>0</v>
      </c>
      <c r="K3392">
        <v>0</v>
      </c>
      <c r="L3392">
        <v>0</v>
      </c>
      <c r="M3392">
        <v>0</v>
      </c>
    </row>
    <row r="3393" spans="1:13" x14ac:dyDescent="0.25">
      <c r="A3393">
        <v>2006</v>
      </c>
      <c r="B3393">
        <v>6</v>
      </c>
      <c r="C3393">
        <v>26</v>
      </c>
      <c r="D3393">
        <v>50.666666666666664</v>
      </c>
      <c r="E3393">
        <v>1.3833333333333333</v>
      </c>
      <c r="F3393">
        <v>2</v>
      </c>
      <c r="G3393">
        <v>6432624.1829646174</v>
      </c>
      <c r="H3393">
        <v>47.367677389785072</v>
      </c>
      <c r="I3393">
        <v>453.63531510801232</v>
      </c>
      <c r="J3393">
        <v>184.49024523721368</v>
      </c>
      <c r="K3393">
        <v>184.87549493886948</v>
      </c>
      <c r="L3393">
        <v>49970.870923126939</v>
      </c>
      <c r="M3393">
        <v>215.98631797049322</v>
      </c>
    </row>
    <row r="3394" spans="1:13" x14ac:dyDescent="0.25">
      <c r="A3394">
        <v>2006</v>
      </c>
      <c r="B3394">
        <v>6</v>
      </c>
      <c r="C3394">
        <v>27</v>
      </c>
      <c r="D3394">
        <v>50.25</v>
      </c>
      <c r="E3394">
        <v>-4.2169999999999996</v>
      </c>
      <c r="F3394">
        <v>10</v>
      </c>
      <c r="G3394">
        <v>0</v>
      </c>
      <c r="H3394">
        <v>0</v>
      </c>
      <c r="I3394">
        <v>0</v>
      </c>
      <c r="J3394">
        <v>0</v>
      </c>
      <c r="K3394">
        <v>0</v>
      </c>
      <c r="L3394">
        <v>0</v>
      </c>
      <c r="M3394">
        <v>0</v>
      </c>
    </row>
    <row r="3395" spans="1:13" x14ac:dyDescent="0.25">
      <c r="A3395">
        <v>2006</v>
      </c>
      <c r="B3395">
        <v>7</v>
      </c>
      <c r="C3395">
        <v>3</v>
      </c>
      <c r="D3395">
        <v>50.25</v>
      </c>
      <c r="E3395">
        <v>-4.2169999999999996</v>
      </c>
      <c r="F3395">
        <v>10</v>
      </c>
      <c r="G3395">
        <v>0</v>
      </c>
      <c r="H3395">
        <v>0</v>
      </c>
      <c r="I3395">
        <v>0</v>
      </c>
      <c r="J3395">
        <v>0</v>
      </c>
      <c r="K3395">
        <v>0</v>
      </c>
      <c r="L3395">
        <v>0</v>
      </c>
      <c r="M3395">
        <v>0</v>
      </c>
    </row>
    <row r="3396" spans="1:13" x14ac:dyDescent="0.25">
      <c r="A3396">
        <v>2006</v>
      </c>
      <c r="B3396">
        <v>7</v>
      </c>
      <c r="C3396">
        <v>10</v>
      </c>
      <c r="D3396">
        <v>50.25</v>
      </c>
      <c r="E3396">
        <v>-4.2169999999999996</v>
      </c>
      <c r="F3396">
        <v>10</v>
      </c>
      <c r="G3396">
        <v>0</v>
      </c>
      <c r="H3396">
        <v>0</v>
      </c>
      <c r="I3396">
        <v>0</v>
      </c>
      <c r="J3396">
        <v>0</v>
      </c>
      <c r="K3396">
        <v>0</v>
      </c>
      <c r="L3396">
        <v>0</v>
      </c>
      <c r="M3396">
        <v>0</v>
      </c>
    </row>
    <row r="3397" spans="1:13" x14ac:dyDescent="0.25">
      <c r="A3397">
        <v>2006</v>
      </c>
      <c r="B3397">
        <v>7</v>
      </c>
      <c r="C3397">
        <v>12</v>
      </c>
      <c r="D3397">
        <v>50.666666666666664</v>
      </c>
      <c r="E3397">
        <v>1.3833333333333333</v>
      </c>
      <c r="F3397">
        <v>2</v>
      </c>
      <c r="G3397">
        <v>0</v>
      </c>
      <c r="H3397">
        <v>0</v>
      </c>
      <c r="I3397">
        <v>0</v>
      </c>
      <c r="J3397">
        <v>0</v>
      </c>
      <c r="K3397">
        <v>0</v>
      </c>
      <c r="L3397">
        <v>0</v>
      </c>
      <c r="M3397">
        <v>0</v>
      </c>
    </row>
    <row r="3398" spans="1:13" x14ac:dyDescent="0.25">
      <c r="A3398">
        <v>2006</v>
      </c>
      <c r="B3398">
        <v>7</v>
      </c>
      <c r="C3398">
        <v>17</v>
      </c>
      <c r="D3398">
        <v>50.25</v>
      </c>
      <c r="E3398">
        <v>-4.2169999999999996</v>
      </c>
      <c r="F3398">
        <v>10</v>
      </c>
      <c r="G3398">
        <v>0</v>
      </c>
      <c r="H3398">
        <v>0</v>
      </c>
      <c r="I3398">
        <v>0</v>
      </c>
      <c r="J3398">
        <v>0</v>
      </c>
      <c r="K3398">
        <v>0</v>
      </c>
      <c r="L3398">
        <v>0</v>
      </c>
      <c r="M3398">
        <v>0</v>
      </c>
    </row>
    <row r="3399" spans="1:13" x14ac:dyDescent="0.25">
      <c r="A3399">
        <v>2006</v>
      </c>
      <c r="B3399">
        <v>8</v>
      </c>
      <c r="C3399">
        <v>7</v>
      </c>
      <c r="D3399">
        <v>50.25</v>
      </c>
      <c r="E3399">
        <v>-4.2169999999999996</v>
      </c>
      <c r="F3399">
        <v>10</v>
      </c>
      <c r="G3399">
        <v>0</v>
      </c>
      <c r="H3399">
        <v>0</v>
      </c>
      <c r="I3399">
        <v>0</v>
      </c>
      <c r="J3399">
        <v>0</v>
      </c>
      <c r="K3399">
        <v>0</v>
      </c>
      <c r="L3399">
        <v>0</v>
      </c>
      <c r="M3399">
        <v>0</v>
      </c>
    </row>
    <row r="3400" spans="1:13" x14ac:dyDescent="0.25">
      <c r="A3400">
        <v>2006</v>
      </c>
      <c r="B3400">
        <v>8</v>
      </c>
      <c r="C3400">
        <v>9</v>
      </c>
      <c r="D3400">
        <v>50.666666666666664</v>
      </c>
      <c r="E3400">
        <v>1.3833333333333333</v>
      </c>
      <c r="F3400">
        <v>2</v>
      </c>
      <c r="G3400">
        <v>0</v>
      </c>
      <c r="H3400">
        <v>0</v>
      </c>
      <c r="I3400">
        <v>0</v>
      </c>
      <c r="J3400">
        <v>0</v>
      </c>
      <c r="K3400">
        <v>0</v>
      </c>
      <c r="L3400">
        <v>0</v>
      </c>
      <c r="M3400">
        <v>0</v>
      </c>
    </row>
    <row r="3401" spans="1:13" x14ac:dyDescent="0.25">
      <c r="A3401">
        <v>2006</v>
      </c>
      <c r="B3401">
        <v>8</v>
      </c>
      <c r="C3401">
        <v>14</v>
      </c>
      <c r="D3401">
        <v>50.25</v>
      </c>
      <c r="E3401">
        <v>-4.2169999999999996</v>
      </c>
      <c r="F3401">
        <v>10</v>
      </c>
      <c r="G3401">
        <v>0</v>
      </c>
      <c r="H3401">
        <v>0</v>
      </c>
      <c r="I3401">
        <v>0</v>
      </c>
      <c r="J3401">
        <v>0</v>
      </c>
      <c r="K3401">
        <v>0</v>
      </c>
      <c r="L3401">
        <v>0</v>
      </c>
      <c r="M3401">
        <v>0</v>
      </c>
    </row>
    <row r="3402" spans="1:13" x14ac:dyDescent="0.25">
      <c r="A3402">
        <v>2006</v>
      </c>
      <c r="B3402">
        <v>8</v>
      </c>
      <c r="C3402">
        <v>21</v>
      </c>
      <c r="D3402">
        <v>50.25</v>
      </c>
      <c r="E3402">
        <v>-4.2169999999999996</v>
      </c>
      <c r="F3402">
        <v>10</v>
      </c>
      <c r="G3402">
        <v>0</v>
      </c>
      <c r="H3402">
        <v>0</v>
      </c>
      <c r="I3402">
        <v>0</v>
      </c>
      <c r="J3402">
        <v>0</v>
      </c>
      <c r="K3402">
        <v>0</v>
      </c>
      <c r="L3402">
        <v>0</v>
      </c>
      <c r="M3402">
        <v>0</v>
      </c>
    </row>
    <row r="3403" spans="1:13" x14ac:dyDescent="0.25">
      <c r="A3403">
        <v>2006</v>
      </c>
      <c r="B3403">
        <v>8</v>
      </c>
      <c r="C3403">
        <v>29</v>
      </c>
      <c r="D3403">
        <v>50.25</v>
      </c>
      <c r="E3403">
        <v>-4.2169999999999996</v>
      </c>
      <c r="F3403">
        <v>10</v>
      </c>
      <c r="G3403">
        <v>0</v>
      </c>
      <c r="H3403">
        <v>0</v>
      </c>
      <c r="I3403">
        <v>0</v>
      </c>
      <c r="J3403">
        <v>0</v>
      </c>
      <c r="K3403">
        <v>0</v>
      </c>
      <c r="L3403">
        <v>0</v>
      </c>
      <c r="M3403">
        <v>0</v>
      </c>
    </row>
    <row r="3404" spans="1:13" x14ac:dyDescent="0.25">
      <c r="A3404">
        <v>2006</v>
      </c>
      <c r="B3404">
        <v>9</v>
      </c>
      <c r="C3404">
        <v>4</v>
      </c>
      <c r="D3404">
        <v>50.25</v>
      </c>
      <c r="E3404">
        <v>-4.2169999999999996</v>
      </c>
      <c r="F3404">
        <v>10</v>
      </c>
      <c r="G3404">
        <v>0</v>
      </c>
      <c r="H3404">
        <v>0</v>
      </c>
      <c r="I3404">
        <v>0</v>
      </c>
      <c r="J3404">
        <v>0</v>
      </c>
      <c r="K3404">
        <v>0</v>
      </c>
      <c r="L3404">
        <v>0</v>
      </c>
      <c r="M3404">
        <v>0</v>
      </c>
    </row>
    <row r="3405" spans="1:13" x14ac:dyDescent="0.25">
      <c r="A3405">
        <v>2006</v>
      </c>
      <c r="B3405">
        <v>9</v>
      </c>
      <c r="C3405">
        <v>11</v>
      </c>
      <c r="D3405">
        <v>50.666666666666664</v>
      </c>
      <c r="E3405">
        <v>1.3833333333333333</v>
      </c>
      <c r="F3405">
        <v>2</v>
      </c>
      <c r="G3405">
        <v>0</v>
      </c>
      <c r="H3405">
        <v>0</v>
      </c>
      <c r="I3405">
        <v>0</v>
      </c>
      <c r="J3405">
        <v>0</v>
      </c>
      <c r="K3405">
        <v>0</v>
      </c>
      <c r="L3405">
        <v>0</v>
      </c>
      <c r="M3405">
        <v>0</v>
      </c>
    </row>
    <row r="3406" spans="1:13" x14ac:dyDescent="0.25">
      <c r="A3406">
        <v>2006</v>
      </c>
      <c r="B3406">
        <v>9</v>
      </c>
      <c r="C3406">
        <v>12</v>
      </c>
      <c r="D3406">
        <v>50.25</v>
      </c>
      <c r="E3406">
        <v>-4.2169999999999996</v>
      </c>
      <c r="F3406">
        <v>10</v>
      </c>
      <c r="G3406">
        <v>0</v>
      </c>
      <c r="H3406">
        <v>0</v>
      </c>
      <c r="I3406">
        <v>0</v>
      </c>
      <c r="J3406">
        <v>0</v>
      </c>
      <c r="K3406">
        <v>0</v>
      </c>
      <c r="L3406">
        <v>0</v>
      </c>
      <c r="M3406">
        <v>0</v>
      </c>
    </row>
    <row r="3407" spans="1:13" x14ac:dyDescent="0.25">
      <c r="A3407">
        <v>2006</v>
      </c>
      <c r="B3407">
        <v>9</v>
      </c>
      <c r="C3407">
        <v>25</v>
      </c>
      <c r="D3407">
        <v>50.25</v>
      </c>
      <c r="E3407">
        <v>-4.2169999999999996</v>
      </c>
      <c r="F3407">
        <v>10</v>
      </c>
      <c r="G3407">
        <v>0</v>
      </c>
      <c r="H3407">
        <v>0</v>
      </c>
      <c r="I3407">
        <v>0</v>
      </c>
      <c r="J3407">
        <v>0</v>
      </c>
      <c r="K3407">
        <v>0</v>
      </c>
      <c r="L3407">
        <v>0</v>
      </c>
      <c r="M3407">
        <v>0</v>
      </c>
    </row>
    <row r="3408" spans="1:13" x14ac:dyDescent="0.25">
      <c r="A3408">
        <v>2006</v>
      </c>
      <c r="B3408">
        <v>9</v>
      </c>
      <c r="C3408">
        <v>26</v>
      </c>
      <c r="D3408">
        <v>50.666666666666664</v>
      </c>
      <c r="E3408">
        <v>1.3833333333333333</v>
      </c>
      <c r="F3408">
        <v>2</v>
      </c>
      <c r="G3408">
        <v>0</v>
      </c>
      <c r="H3408">
        <v>0</v>
      </c>
      <c r="I3408">
        <v>0</v>
      </c>
      <c r="J3408">
        <v>0</v>
      </c>
      <c r="K3408">
        <v>0</v>
      </c>
      <c r="L3408">
        <v>0</v>
      </c>
      <c r="M3408">
        <v>0</v>
      </c>
    </row>
    <row r="3409" spans="1:13" x14ac:dyDescent="0.25">
      <c r="A3409">
        <v>2006</v>
      </c>
      <c r="B3409">
        <v>10</v>
      </c>
      <c r="C3409">
        <v>3</v>
      </c>
      <c r="D3409">
        <v>50.25</v>
      </c>
      <c r="E3409">
        <v>-4.2169999999999996</v>
      </c>
      <c r="F3409">
        <v>10</v>
      </c>
      <c r="G3409">
        <v>0</v>
      </c>
      <c r="H3409">
        <v>0</v>
      </c>
      <c r="I3409">
        <v>0</v>
      </c>
      <c r="J3409">
        <v>0</v>
      </c>
      <c r="K3409">
        <v>0</v>
      </c>
      <c r="L3409">
        <v>0</v>
      </c>
      <c r="M3409">
        <v>0</v>
      </c>
    </row>
    <row r="3410" spans="1:13" x14ac:dyDescent="0.25">
      <c r="A3410">
        <v>2006</v>
      </c>
      <c r="B3410">
        <v>10</v>
      </c>
      <c r="C3410">
        <v>9</v>
      </c>
      <c r="D3410">
        <v>50.25</v>
      </c>
      <c r="E3410">
        <v>-4.2169999999999996</v>
      </c>
      <c r="F3410">
        <v>10</v>
      </c>
      <c r="G3410">
        <v>0</v>
      </c>
      <c r="H3410">
        <v>0</v>
      </c>
      <c r="I3410">
        <v>0</v>
      </c>
      <c r="J3410">
        <v>0</v>
      </c>
      <c r="K3410">
        <v>0</v>
      </c>
      <c r="L3410">
        <v>0</v>
      </c>
      <c r="M3410">
        <v>0</v>
      </c>
    </row>
    <row r="3411" spans="1:13" x14ac:dyDescent="0.25">
      <c r="A3411">
        <v>2006</v>
      </c>
      <c r="B3411">
        <v>10</v>
      </c>
      <c r="C3411">
        <v>30</v>
      </c>
      <c r="D3411">
        <v>50.25</v>
      </c>
      <c r="E3411">
        <v>-4.2169999999999996</v>
      </c>
      <c r="F3411">
        <v>10</v>
      </c>
      <c r="G3411">
        <v>0</v>
      </c>
      <c r="H3411">
        <v>0</v>
      </c>
      <c r="I3411">
        <v>0</v>
      </c>
      <c r="J3411">
        <v>0</v>
      </c>
      <c r="K3411">
        <v>0</v>
      </c>
      <c r="L3411">
        <v>0</v>
      </c>
      <c r="M3411">
        <v>0</v>
      </c>
    </row>
    <row r="3412" spans="1:13" x14ac:dyDescent="0.25">
      <c r="A3412">
        <v>2006</v>
      </c>
      <c r="B3412">
        <v>11</v>
      </c>
      <c r="C3412">
        <v>6</v>
      </c>
      <c r="D3412">
        <v>50.25</v>
      </c>
      <c r="E3412">
        <v>-4.2169999999999996</v>
      </c>
      <c r="F3412">
        <v>10</v>
      </c>
      <c r="G3412">
        <v>0</v>
      </c>
      <c r="H3412">
        <v>0</v>
      </c>
      <c r="I3412">
        <v>0</v>
      </c>
      <c r="J3412">
        <v>0</v>
      </c>
      <c r="K3412">
        <v>0</v>
      </c>
      <c r="L3412">
        <v>0</v>
      </c>
      <c r="M3412">
        <v>0</v>
      </c>
    </row>
    <row r="3413" spans="1:13" x14ac:dyDescent="0.25">
      <c r="A3413">
        <v>2006</v>
      </c>
      <c r="B3413">
        <v>11</v>
      </c>
      <c r="C3413">
        <v>6</v>
      </c>
      <c r="D3413">
        <v>50.666666666666664</v>
      </c>
      <c r="E3413">
        <v>1.3833333333333333</v>
      </c>
      <c r="F3413">
        <v>2</v>
      </c>
      <c r="G3413">
        <v>8453708.2505118158</v>
      </c>
      <c r="H3413">
        <v>62.250259578052933</v>
      </c>
      <c r="I3413">
        <v>596.16425536066879</v>
      </c>
      <c r="J3413">
        <v>242.45574806485791</v>
      </c>
      <c r="K3413">
        <v>242.9620404408403</v>
      </c>
      <c r="L3413">
        <v>65671.357721602326</v>
      </c>
      <c r="M3413">
        <v>283.84765941406624</v>
      </c>
    </row>
    <row r="3414" spans="1:13" x14ac:dyDescent="0.25">
      <c r="A3414">
        <v>2006</v>
      </c>
      <c r="B3414">
        <v>12</v>
      </c>
      <c r="C3414">
        <v>12</v>
      </c>
      <c r="D3414">
        <v>50.25</v>
      </c>
      <c r="E3414">
        <v>-4.2169999999999996</v>
      </c>
      <c r="F3414">
        <v>10</v>
      </c>
      <c r="G3414">
        <v>0</v>
      </c>
      <c r="H3414">
        <v>0</v>
      </c>
      <c r="I3414">
        <v>0</v>
      </c>
      <c r="J3414">
        <v>0</v>
      </c>
      <c r="K3414">
        <v>0</v>
      </c>
      <c r="L3414">
        <v>0</v>
      </c>
      <c r="M3414">
        <v>0</v>
      </c>
    </row>
    <row r="3415" spans="1:13" x14ac:dyDescent="0.25">
      <c r="A3415">
        <v>2006</v>
      </c>
      <c r="B3415">
        <v>12</v>
      </c>
      <c r="C3415">
        <v>18</v>
      </c>
      <c r="D3415">
        <v>50.25</v>
      </c>
      <c r="E3415">
        <v>-4.2169999999999996</v>
      </c>
      <c r="F3415">
        <v>10</v>
      </c>
      <c r="G3415">
        <v>0</v>
      </c>
      <c r="H3415">
        <v>0</v>
      </c>
      <c r="I3415">
        <v>0</v>
      </c>
      <c r="J3415">
        <v>0</v>
      </c>
      <c r="K3415">
        <v>0</v>
      </c>
      <c r="L3415">
        <v>0</v>
      </c>
      <c r="M3415">
        <v>0</v>
      </c>
    </row>
    <row r="3416" spans="1:13" x14ac:dyDescent="0.25">
      <c r="A3416">
        <v>2006</v>
      </c>
      <c r="B3416">
        <v>12</v>
      </c>
      <c r="C3416">
        <v>21</v>
      </c>
      <c r="D3416">
        <v>50.666666666666664</v>
      </c>
      <c r="E3416">
        <v>1.3833333333333333</v>
      </c>
      <c r="F3416">
        <v>2</v>
      </c>
      <c r="G3416">
        <v>437094.51763081469</v>
      </c>
      <c r="H3416">
        <v>3.2186167745988525</v>
      </c>
      <c r="I3416">
        <v>30.824357773386481</v>
      </c>
      <c r="J3416">
        <v>12.536046325091862</v>
      </c>
      <c r="K3416">
        <v>12.562223904835848</v>
      </c>
      <c r="L3416">
        <v>3395.5028461913826</v>
      </c>
      <c r="M3416">
        <v>14.676193227358604</v>
      </c>
    </row>
    <row r="3417" spans="1:13" x14ac:dyDescent="0.25">
      <c r="A3417">
        <v>2007</v>
      </c>
      <c r="B3417">
        <v>1</v>
      </c>
      <c r="C3417">
        <v>15</v>
      </c>
      <c r="D3417">
        <v>50.25</v>
      </c>
      <c r="E3417">
        <v>-4.2169999999999996</v>
      </c>
      <c r="F3417">
        <v>10</v>
      </c>
      <c r="G3417">
        <v>0</v>
      </c>
      <c r="H3417">
        <v>0</v>
      </c>
      <c r="I3417">
        <v>0</v>
      </c>
      <c r="J3417">
        <v>0</v>
      </c>
      <c r="K3417">
        <v>0</v>
      </c>
      <c r="L3417">
        <v>0</v>
      </c>
      <c r="M3417">
        <v>0</v>
      </c>
    </row>
    <row r="3418" spans="1:13" x14ac:dyDescent="0.25">
      <c r="A3418">
        <v>2007</v>
      </c>
      <c r="B3418">
        <v>1</v>
      </c>
      <c r="C3418">
        <v>22</v>
      </c>
      <c r="D3418">
        <v>50.25</v>
      </c>
      <c r="E3418">
        <v>-4.2169999999999996</v>
      </c>
      <c r="F3418">
        <v>10</v>
      </c>
      <c r="G3418">
        <v>0</v>
      </c>
      <c r="H3418">
        <v>0</v>
      </c>
      <c r="I3418">
        <v>0</v>
      </c>
      <c r="J3418">
        <v>0</v>
      </c>
      <c r="K3418">
        <v>0</v>
      </c>
      <c r="L3418">
        <v>0</v>
      </c>
      <c r="M3418">
        <v>0</v>
      </c>
    </row>
    <row r="3419" spans="1:13" x14ac:dyDescent="0.25">
      <c r="A3419">
        <v>2007</v>
      </c>
      <c r="B3419">
        <v>1</v>
      </c>
      <c r="C3419">
        <v>22</v>
      </c>
      <c r="D3419">
        <v>50.666666666666664</v>
      </c>
      <c r="E3419">
        <v>1.3833333333333333</v>
      </c>
      <c r="F3419">
        <v>2</v>
      </c>
      <c r="G3419">
        <v>0</v>
      </c>
      <c r="H3419">
        <v>0</v>
      </c>
      <c r="I3419">
        <v>0</v>
      </c>
      <c r="J3419">
        <v>0</v>
      </c>
      <c r="K3419">
        <v>0</v>
      </c>
      <c r="L3419">
        <v>0</v>
      </c>
      <c r="M3419">
        <v>0</v>
      </c>
    </row>
    <row r="3420" spans="1:13" x14ac:dyDescent="0.25">
      <c r="A3420">
        <v>2007</v>
      </c>
      <c r="B3420">
        <v>1</v>
      </c>
      <c r="C3420">
        <v>29</v>
      </c>
      <c r="D3420">
        <v>50.25</v>
      </c>
      <c r="E3420">
        <v>-4.2169999999999996</v>
      </c>
      <c r="F3420">
        <v>10</v>
      </c>
      <c r="G3420">
        <v>0</v>
      </c>
      <c r="H3420">
        <v>0</v>
      </c>
      <c r="I3420">
        <v>0</v>
      </c>
      <c r="J3420">
        <v>0</v>
      </c>
      <c r="K3420">
        <v>0</v>
      </c>
      <c r="L3420">
        <v>0</v>
      </c>
      <c r="M3420">
        <v>0</v>
      </c>
    </row>
    <row r="3421" spans="1:13" x14ac:dyDescent="0.25">
      <c r="A3421">
        <v>2007</v>
      </c>
      <c r="B3421">
        <v>2</v>
      </c>
      <c r="C3421">
        <v>5</v>
      </c>
      <c r="D3421">
        <v>50.25</v>
      </c>
      <c r="E3421">
        <v>-4.2169999999999996</v>
      </c>
      <c r="F3421">
        <v>10</v>
      </c>
      <c r="G3421">
        <v>0</v>
      </c>
      <c r="H3421">
        <v>0</v>
      </c>
      <c r="I3421">
        <v>0</v>
      </c>
      <c r="J3421">
        <v>0</v>
      </c>
      <c r="K3421">
        <v>0</v>
      </c>
      <c r="L3421">
        <v>0</v>
      </c>
      <c r="M3421">
        <v>0</v>
      </c>
    </row>
    <row r="3422" spans="1:13" x14ac:dyDescent="0.25">
      <c r="A3422">
        <v>2007</v>
      </c>
      <c r="B3422">
        <v>2</v>
      </c>
      <c r="C3422">
        <v>5</v>
      </c>
      <c r="D3422">
        <v>50.666666666666664</v>
      </c>
      <c r="E3422">
        <v>1.3833333333333333</v>
      </c>
      <c r="F3422">
        <v>2</v>
      </c>
      <c r="G3422">
        <v>0</v>
      </c>
      <c r="H3422">
        <v>0</v>
      </c>
      <c r="I3422">
        <v>0</v>
      </c>
      <c r="J3422">
        <v>0</v>
      </c>
      <c r="K3422">
        <v>0</v>
      </c>
      <c r="L3422">
        <v>0</v>
      </c>
      <c r="M3422">
        <v>0</v>
      </c>
    </row>
    <row r="3423" spans="1:13" x14ac:dyDescent="0.25">
      <c r="A3423">
        <v>2007</v>
      </c>
      <c r="B3423">
        <v>2</v>
      </c>
      <c r="C3423">
        <v>16</v>
      </c>
      <c r="D3423">
        <v>50.25</v>
      </c>
      <c r="E3423">
        <v>-4.2169999999999996</v>
      </c>
      <c r="F3423">
        <v>10</v>
      </c>
      <c r="G3423">
        <v>0</v>
      </c>
      <c r="H3423">
        <v>0</v>
      </c>
      <c r="I3423">
        <v>0</v>
      </c>
      <c r="J3423">
        <v>0</v>
      </c>
      <c r="K3423">
        <v>0</v>
      </c>
      <c r="L3423">
        <v>0</v>
      </c>
      <c r="M3423">
        <v>0</v>
      </c>
    </row>
    <row r="3424" spans="1:13" x14ac:dyDescent="0.25">
      <c r="A3424">
        <v>2007</v>
      </c>
      <c r="B3424">
        <v>2</v>
      </c>
      <c r="C3424">
        <v>19</v>
      </c>
      <c r="D3424">
        <v>50.666666666666664</v>
      </c>
      <c r="E3424">
        <v>1.3833333333333333</v>
      </c>
      <c r="F3424">
        <v>2</v>
      </c>
      <c r="G3424">
        <v>0</v>
      </c>
      <c r="H3424">
        <v>0</v>
      </c>
      <c r="I3424">
        <v>0</v>
      </c>
      <c r="J3424">
        <v>0</v>
      </c>
      <c r="K3424">
        <v>0</v>
      </c>
      <c r="L3424">
        <v>0</v>
      </c>
      <c r="M3424">
        <v>0</v>
      </c>
    </row>
    <row r="3425" spans="1:13" x14ac:dyDescent="0.25">
      <c r="A3425">
        <v>2007</v>
      </c>
      <c r="B3425">
        <v>2</v>
      </c>
      <c r="C3425">
        <v>20</v>
      </c>
      <c r="D3425">
        <v>50.25</v>
      </c>
      <c r="E3425">
        <v>-4.2169999999999996</v>
      </c>
      <c r="F3425">
        <v>10</v>
      </c>
      <c r="G3425">
        <v>0</v>
      </c>
      <c r="H3425">
        <v>0</v>
      </c>
      <c r="I3425">
        <v>0</v>
      </c>
      <c r="J3425">
        <v>0</v>
      </c>
      <c r="K3425">
        <v>0</v>
      </c>
      <c r="L3425">
        <v>0</v>
      </c>
      <c r="M3425">
        <v>0</v>
      </c>
    </row>
    <row r="3426" spans="1:13" x14ac:dyDescent="0.25">
      <c r="A3426">
        <v>2007</v>
      </c>
      <c r="B3426">
        <v>2</v>
      </c>
      <c r="C3426">
        <v>26</v>
      </c>
      <c r="D3426">
        <v>50.25</v>
      </c>
      <c r="E3426">
        <v>-4.2169999999999996</v>
      </c>
      <c r="F3426">
        <v>10</v>
      </c>
      <c r="G3426">
        <v>0</v>
      </c>
      <c r="H3426">
        <v>0</v>
      </c>
      <c r="I3426">
        <v>0</v>
      </c>
      <c r="J3426">
        <v>0</v>
      </c>
      <c r="K3426">
        <v>0</v>
      </c>
      <c r="L3426">
        <v>0</v>
      </c>
      <c r="M3426">
        <v>0</v>
      </c>
    </row>
    <row r="3427" spans="1:13" x14ac:dyDescent="0.25">
      <c r="A3427">
        <v>2007</v>
      </c>
      <c r="B3427">
        <v>3</v>
      </c>
      <c r="C3427">
        <v>7</v>
      </c>
      <c r="D3427">
        <v>50.25</v>
      </c>
      <c r="E3427">
        <v>-4.2169999999999996</v>
      </c>
      <c r="F3427">
        <v>10</v>
      </c>
      <c r="G3427">
        <v>0</v>
      </c>
      <c r="H3427">
        <v>0</v>
      </c>
      <c r="I3427">
        <v>0</v>
      </c>
      <c r="J3427">
        <v>0</v>
      </c>
      <c r="K3427">
        <v>0</v>
      </c>
      <c r="L3427">
        <v>0</v>
      </c>
      <c r="M3427">
        <v>0</v>
      </c>
    </row>
    <row r="3428" spans="1:13" x14ac:dyDescent="0.25">
      <c r="A3428">
        <v>2007</v>
      </c>
      <c r="B3428">
        <v>3</v>
      </c>
      <c r="C3428">
        <v>13</v>
      </c>
      <c r="D3428">
        <v>50.25</v>
      </c>
      <c r="E3428">
        <v>-4.2169999999999996</v>
      </c>
      <c r="F3428">
        <v>10</v>
      </c>
      <c r="G3428">
        <v>0</v>
      </c>
      <c r="H3428">
        <v>0</v>
      </c>
      <c r="I3428">
        <v>0</v>
      </c>
      <c r="J3428">
        <v>0</v>
      </c>
      <c r="K3428">
        <v>0</v>
      </c>
      <c r="L3428">
        <v>0</v>
      </c>
      <c r="M3428">
        <v>0</v>
      </c>
    </row>
    <row r="3429" spans="1:13" x14ac:dyDescent="0.25">
      <c r="A3429">
        <v>2007</v>
      </c>
      <c r="B3429">
        <v>3</v>
      </c>
      <c r="C3429">
        <v>13</v>
      </c>
      <c r="D3429">
        <v>50.666666666666664</v>
      </c>
      <c r="E3429">
        <v>1.3833333333333333</v>
      </c>
      <c r="F3429">
        <v>2</v>
      </c>
      <c r="G3429">
        <v>1320759.4615661819</v>
      </c>
      <c r="H3429">
        <v>8.1751853045524534</v>
      </c>
      <c r="I3429">
        <v>81.816452663532033</v>
      </c>
      <c r="J3429">
        <v>32.804564753794558</v>
      </c>
      <c r="K3429">
        <v>32.864701749682581</v>
      </c>
      <c r="L3429">
        <v>7804.3962291667503</v>
      </c>
      <c r="M3429">
        <v>37.721062257386031</v>
      </c>
    </row>
    <row r="3430" spans="1:13" x14ac:dyDescent="0.25">
      <c r="A3430">
        <v>2007</v>
      </c>
      <c r="B3430">
        <v>3</v>
      </c>
      <c r="C3430">
        <v>20</v>
      </c>
      <c r="D3430">
        <v>50.25</v>
      </c>
      <c r="E3430">
        <v>-4.2169999999999996</v>
      </c>
      <c r="F3430">
        <v>10</v>
      </c>
      <c r="G3430">
        <v>0</v>
      </c>
      <c r="H3430">
        <v>0</v>
      </c>
      <c r="I3430">
        <v>0</v>
      </c>
      <c r="J3430">
        <v>0</v>
      </c>
      <c r="K3430">
        <v>0</v>
      </c>
      <c r="L3430">
        <v>0</v>
      </c>
      <c r="M3430">
        <v>0</v>
      </c>
    </row>
    <row r="3431" spans="1:13" x14ac:dyDescent="0.25">
      <c r="A3431">
        <v>2007</v>
      </c>
      <c r="B3431">
        <v>3</v>
      </c>
      <c r="C3431">
        <v>26</v>
      </c>
      <c r="D3431">
        <v>50.25</v>
      </c>
      <c r="E3431">
        <v>-4.2169999999999996</v>
      </c>
      <c r="F3431">
        <v>10</v>
      </c>
      <c r="G3431">
        <v>237843.19999999998</v>
      </c>
      <c r="H3431">
        <v>0.19658410476979457</v>
      </c>
      <c r="I3431">
        <v>8.266167393995385</v>
      </c>
      <c r="J3431">
        <v>2.3269797421461869</v>
      </c>
      <c r="K3431">
        <v>2.3269797421461869</v>
      </c>
      <c r="L3431">
        <v>2.3269797421461869</v>
      </c>
      <c r="M3431">
        <v>2.3269797421461869</v>
      </c>
    </row>
    <row r="3432" spans="1:13" x14ac:dyDescent="0.25">
      <c r="A3432">
        <v>2007</v>
      </c>
      <c r="B3432">
        <v>3</v>
      </c>
      <c r="C3432">
        <v>27</v>
      </c>
      <c r="D3432">
        <v>50.666666666666664</v>
      </c>
      <c r="E3432">
        <v>1.3833333333333333</v>
      </c>
      <c r="F3432">
        <v>2</v>
      </c>
      <c r="G3432">
        <v>1975296.0926605237</v>
      </c>
      <c r="H3432">
        <v>5.5447221362877777</v>
      </c>
      <c r="I3432">
        <v>73.556309436432016</v>
      </c>
      <c r="J3432">
        <v>27.188669249728413</v>
      </c>
      <c r="K3432">
        <v>27.196883404912274</v>
      </c>
      <c r="L3432">
        <v>1088.7159207268023</v>
      </c>
      <c r="M3432">
        <v>27.860217152300258</v>
      </c>
    </row>
    <row r="3433" spans="1:13" x14ac:dyDescent="0.25">
      <c r="A3433">
        <v>2007</v>
      </c>
      <c r="B3433">
        <v>4</v>
      </c>
      <c r="C3433">
        <v>2</v>
      </c>
      <c r="D3433">
        <v>50.666666666666664</v>
      </c>
      <c r="E3433">
        <v>1.3833333333333333</v>
      </c>
      <c r="F3433">
        <v>2</v>
      </c>
      <c r="G3433">
        <v>3538263.363018021</v>
      </c>
      <c r="H3433">
        <v>17.025532371359844</v>
      </c>
      <c r="I3433">
        <v>183.57127192042918</v>
      </c>
      <c r="J3433">
        <v>71.922381354945131</v>
      </c>
      <c r="K3433">
        <v>72.023854784531508</v>
      </c>
      <c r="L3433">
        <v>13185.481645294243</v>
      </c>
      <c r="M3433">
        <v>80.218337211656561</v>
      </c>
    </row>
    <row r="3434" spans="1:13" x14ac:dyDescent="0.25">
      <c r="A3434">
        <v>2007</v>
      </c>
      <c r="B3434">
        <v>4</v>
      </c>
      <c r="C3434">
        <v>10</v>
      </c>
      <c r="D3434">
        <v>50.25</v>
      </c>
      <c r="E3434">
        <v>-4.2169999999999996</v>
      </c>
      <c r="F3434">
        <v>10</v>
      </c>
      <c r="G3434">
        <v>203865.60000000001</v>
      </c>
      <c r="H3434">
        <v>0.16850066123125251</v>
      </c>
      <c r="I3434">
        <v>7.0852863377103308</v>
      </c>
      <c r="J3434">
        <v>1.9945540646967317</v>
      </c>
      <c r="K3434">
        <v>1.9945540646967317</v>
      </c>
      <c r="L3434">
        <v>1.9945540646967317</v>
      </c>
      <c r="M3434">
        <v>1.9945540646967317</v>
      </c>
    </row>
    <row r="3435" spans="1:13" x14ac:dyDescent="0.25">
      <c r="A3435">
        <v>2007</v>
      </c>
      <c r="B3435">
        <v>4</v>
      </c>
      <c r="C3435">
        <v>11</v>
      </c>
      <c r="D3435">
        <v>50.666666666666664</v>
      </c>
      <c r="E3435">
        <v>1.3833333333333333</v>
      </c>
      <c r="F3435">
        <v>2</v>
      </c>
      <c r="G3435">
        <v>44557893.002126515</v>
      </c>
      <c r="H3435">
        <v>303.59864232744258</v>
      </c>
      <c r="I3435">
        <v>2963.2358359181517</v>
      </c>
      <c r="J3435">
        <v>1197.7030015535643</v>
      </c>
      <c r="K3435">
        <v>1200.0717858963496</v>
      </c>
      <c r="L3435">
        <v>307319.15754613647</v>
      </c>
      <c r="M3435">
        <v>1391.3628632722405</v>
      </c>
    </row>
    <row r="3436" spans="1:13" x14ac:dyDescent="0.25">
      <c r="A3436">
        <v>2007</v>
      </c>
      <c r="B3436">
        <v>4</v>
      </c>
      <c r="C3436">
        <v>16</v>
      </c>
      <c r="D3436">
        <v>50.25</v>
      </c>
      <c r="E3436">
        <v>-4.2169999999999996</v>
      </c>
      <c r="F3436">
        <v>10</v>
      </c>
      <c r="G3436">
        <v>152899.20000000001</v>
      </c>
      <c r="H3436">
        <v>0.12637549592343938</v>
      </c>
      <c r="I3436">
        <v>5.3139647532827485</v>
      </c>
      <c r="J3436">
        <v>1.4959155485225488</v>
      </c>
      <c r="K3436">
        <v>1.4959155485225488</v>
      </c>
      <c r="L3436">
        <v>1.4959155485225488</v>
      </c>
      <c r="M3436">
        <v>1.4959155485225488</v>
      </c>
    </row>
    <row r="3437" spans="1:13" x14ac:dyDescent="0.25">
      <c r="A3437">
        <v>2007</v>
      </c>
      <c r="B3437">
        <v>4</v>
      </c>
      <c r="C3437">
        <v>17</v>
      </c>
      <c r="D3437">
        <v>50.666666666666664</v>
      </c>
      <c r="E3437">
        <v>1.3833333333333333</v>
      </c>
      <c r="F3437">
        <v>2</v>
      </c>
      <c r="G3437">
        <v>26085066.828883931</v>
      </c>
      <c r="H3437">
        <v>97.633860316519502</v>
      </c>
      <c r="I3437">
        <v>1149.6724857753077</v>
      </c>
      <c r="J3437">
        <v>438.95696695229867</v>
      </c>
      <c r="K3437">
        <v>439.36402265250808</v>
      </c>
      <c r="L3437">
        <v>53043.358633270203</v>
      </c>
      <c r="M3437">
        <v>472.23578815628309</v>
      </c>
    </row>
    <row r="3438" spans="1:13" x14ac:dyDescent="0.25">
      <c r="A3438">
        <v>2007</v>
      </c>
      <c r="B3438">
        <v>4</v>
      </c>
      <c r="C3438">
        <v>23</v>
      </c>
      <c r="D3438">
        <v>50.25</v>
      </c>
      <c r="E3438">
        <v>-4.2169999999999996</v>
      </c>
      <c r="F3438">
        <v>10</v>
      </c>
      <c r="G3438">
        <v>1902745.5999999999</v>
      </c>
      <c r="H3438">
        <v>1.5726728381583566</v>
      </c>
      <c r="I3438">
        <v>66.12933915196308</v>
      </c>
      <c r="J3438">
        <v>23.390294341460926</v>
      </c>
      <c r="K3438">
        <v>49.985117815193568</v>
      </c>
      <c r="L3438">
        <v>10005.483657817731</v>
      </c>
      <c r="M3438">
        <v>692.78467006795574</v>
      </c>
    </row>
    <row r="3439" spans="1:13" x14ac:dyDescent="0.25">
      <c r="A3439">
        <v>2007</v>
      </c>
      <c r="B3439">
        <v>4</v>
      </c>
      <c r="C3439">
        <v>30</v>
      </c>
      <c r="D3439">
        <v>50.25</v>
      </c>
      <c r="E3439">
        <v>-4.2169999999999996</v>
      </c>
      <c r="F3439">
        <v>10</v>
      </c>
      <c r="G3439">
        <v>1953711.9999999998</v>
      </c>
      <c r="H3439">
        <v>1.6147980034661698</v>
      </c>
      <c r="I3439">
        <v>67.900660736390662</v>
      </c>
      <c r="J3439">
        <v>24.570998058248168</v>
      </c>
      <c r="K3439">
        <v>54.965082028228331</v>
      </c>
      <c r="L3439">
        <v>11432.677699173984</v>
      </c>
      <c r="M3439">
        <v>789.59314174567089</v>
      </c>
    </row>
    <row r="3440" spans="1:13" x14ac:dyDescent="0.25">
      <c r="A3440">
        <v>2007</v>
      </c>
      <c r="B3440">
        <v>5</v>
      </c>
      <c r="C3440">
        <v>2</v>
      </c>
      <c r="D3440">
        <v>50.666666666666664</v>
      </c>
      <c r="E3440">
        <v>1.3833333333333333</v>
      </c>
      <c r="F3440">
        <v>2</v>
      </c>
      <c r="G3440">
        <v>46740269.691700399</v>
      </c>
      <c r="H3440">
        <v>223.36736571961148</v>
      </c>
      <c r="I3440">
        <v>2413.7253434017302</v>
      </c>
      <c r="J3440">
        <v>945.05289938668648</v>
      </c>
      <c r="K3440">
        <v>946.37453458534696</v>
      </c>
      <c r="L3440">
        <v>171741.89669965359</v>
      </c>
      <c r="M3440">
        <v>1053.1031280175218</v>
      </c>
    </row>
    <row r="3441" spans="1:13" x14ac:dyDescent="0.25">
      <c r="A3441">
        <v>2007</v>
      </c>
      <c r="B3441">
        <v>5</v>
      </c>
      <c r="C3441">
        <v>8</v>
      </c>
      <c r="D3441">
        <v>50.25</v>
      </c>
      <c r="E3441">
        <v>-4.2169999999999996</v>
      </c>
      <c r="F3441">
        <v>10</v>
      </c>
      <c r="G3441">
        <v>28000</v>
      </c>
      <c r="H3441">
        <v>2.3142788751388515E-2</v>
      </c>
      <c r="I3441">
        <v>0.97313140351235949</v>
      </c>
      <c r="J3441">
        <v>0.35423866815304772</v>
      </c>
      <c r="K3441">
        <v>0.80150516093035051</v>
      </c>
      <c r="L3441">
        <v>168.23111492068026</v>
      </c>
      <c r="M3441">
        <v>11.611981176267552</v>
      </c>
    </row>
    <row r="3442" spans="1:13" x14ac:dyDescent="0.25">
      <c r="A3442">
        <v>2007</v>
      </c>
      <c r="B3442">
        <v>5</v>
      </c>
      <c r="C3442">
        <v>9</v>
      </c>
      <c r="D3442">
        <v>50.666666666666664</v>
      </c>
      <c r="E3442">
        <v>1.3833333333333333</v>
      </c>
      <c r="F3442">
        <v>2</v>
      </c>
      <c r="G3442">
        <v>13281857.536548471</v>
      </c>
      <c r="H3442">
        <v>78.496257684312226</v>
      </c>
      <c r="I3442">
        <v>795.6275053261254</v>
      </c>
      <c r="J3442">
        <v>317.72830661624056</v>
      </c>
      <c r="K3442">
        <v>318.28761701054572</v>
      </c>
      <c r="L3442">
        <v>72598.226093621197</v>
      </c>
      <c r="M3442">
        <v>363.45470376541471</v>
      </c>
    </row>
    <row r="3443" spans="1:13" x14ac:dyDescent="0.25">
      <c r="A3443">
        <v>2007</v>
      </c>
      <c r="B3443">
        <v>5</v>
      </c>
      <c r="C3443">
        <v>15</v>
      </c>
      <c r="D3443">
        <v>50.666666666666664</v>
      </c>
      <c r="E3443">
        <v>1.3833333333333333</v>
      </c>
      <c r="F3443">
        <v>2</v>
      </c>
      <c r="G3443">
        <v>58735165.385981277</v>
      </c>
      <c r="H3443">
        <v>409.08697811862743</v>
      </c>
      <c r="I3443">
        <v>3971.0056849345087</v>
      </c>
      <c r="J3443">
        <v>1607.8864578456378</v>
      </c>
      <c r="K3443">
        <v>1611.1176708478811</v>
      </c>
      <c r="L3443">
        <v>419182.25417208043</v>
      </c>
      <c r="M3443">
        <v>1872.0541373998492</v>
      </c>
    </row>
    <row r="3444" spans="1:13" x14ac:dyDescent="0.25">
      <c r="A3444">
        <v>2007</v>
      </c>
      <c r="B3444">
        <v>5</v>
      </c>
      <c r="C3444">
        <v>21</v>
      </c>
      <c r="D3444">
        <v>50.25</v>
      </c>
      <c r="E3444">
        <v>-4.2169999999999996</v>
      </c>
      <c r="F3444">
        <v>10</v>
      </c>
      <c r="G3444">
        <v>0</v>
      </c>
      <c r="H3444">
        <v>0</v>
      </c>
      <c r="I3444">
        <v>0</v>
      </c>
      <c r="J3444">
        <v>0</v>
      </c>
      <c r="K3444">
        <v>0</v>
      </c>
      <c r="L3444">
        <v>0</v>
      </c>
      <c r="M3444">
        <v>0</v>
      </c>
    </row>
    <row r="3445" spans="1:13" x14ac:dyDescent="0.25">
      <c r="A3445">
        <v>2007</v>
      </c>
      <c r="B3445">
        <v>5</v>
      </c>
      <c r="C3445">
        <v>24</v>
      </c>
      <c r="D3445">
        <v>50.666666666666664</v>
      </c>
      <c r="E3445">
        <v>1.3833333333333333</v>
      </c>
      <c r="F3445">
        <v>2</v>
      </c>
      <c r="G3445">
        <v>71341832.524929389</v>
      </c>
      <c r="H3445">
        <v>489.13684527103169</v>
      </c>
      <c r="I3445">
        <v>4766.6820527725758</v>
      </c>
      <c r="J3445">
        <v>1927.611094701042</v>
      </c>
      <c r="K3445">
        <v>1931.4409932906879</v>
      </c>
      <c r="L3445">
        <v>496870.99021296063</v>
      </c>
      <c r="M3445">
        <v>2240.7242886168806</v>
      </c>
    </row>
    <row r="3446" spans="1:13" x14ac:dyDescent="0.25">
      <c r="A3446">
        <v>2007</v>
      </c>
      <c r="B3446">
        <v>5</v>
      </c>
      <c r="C3446">
        <v>31</v>
      </c>
      <c r="D3446">
        <v>50.666666666666664</v>
      </c>
      <c r="E3446">
        <v>1.3833333333333333</v>
      </c>
      <c r="F3446">
        <v>2</v>
      </c>
      <c r="G3446">
        <v>492861.5384615385</v>
      </c>
      <c r="H3446">
        <v>1.2159079941114384</v>
      </c>
      <c r="I3446">
        <v>17.129251452154918</v>
      </c>
      <c r="J3446">
        <v>6.2353791060170538</v>
      </c>
      <c r="K3446">
        <v>6.2353791060170538</v>
      </c>
      <c r="L3446">
        <v>6.2353791060170538</v>
      </c>
      <c r="M3446">
        <v>6.2353791060170538</v>
      </c>
    </row>
    <row r="3447" spans="1:13" x14ac:dyDescent="0.25">
      <c r="A3447">
        <v>2007</v>
      </c>
      <c r="B3447">
        <v>6</v>
      </c>
      <c r="C3447">
        <v>4</v>
      </c>
      <c r="D3447">
        <v>50.25</v>
      </c>
      <c r="E3447">
        <v>-4.2169999999999996</v>
      </c>
      <c r="F3447">
        <v>10</v>
      </c>
      <c r="G3447">
        <v>0</v>
      </c>
      <c r="H3447">
        <v>0</v>
      </c>
      <c r="I3447">
        <v>0</v>
      </c>
      <c r="J3447">
        <v>0</v>
      </c>
      <c r="K3447">
        <v>0</v>
      </c>
      <c r="L3447">
        <v>0</v>
      </c>
      <c r="M3447">
        <v>0</v>
      </c>
    </row>
    <row r="3448" spans="1:13" x14ac:dyDescent="0.25">
      <c r="A3448">
        <v>2007</v>
      </c>
      <c r="B3448">
        <v>6</v>
      </c>
      <c r="C3448">
        <v>11</v>
      </c>
      <c r="D3448">
        <v>50.25</v>
      </c>
      <c r="E3448">
        <v>-4.2169999999999996</v>
      </c>
      <c r="F3448">
        <v>10</v>
      </c>
      <c r="G3448">
        <v>0</v>
      </c>
      <c r="H3448">
        <v>0</v>
      </c>
      <c r="I3448">
        <v>0</v>
      </c>
      <c r="J3448">
        <v>0</v>
      </c>
      <c r="K3448">
        <v>0</v>
      </c>
      <c r="L3448">
        <v>0</v>
      </c>
      <c r="M3448">
        <v>0</v>
      </c>
    </row>
    <row r="3449" spans="1:13" x14ac:dyDescent="0.25">
      <c r="A3449">
        <v>2007</v>
      </c>
      <c r="B3449">
        <v>6</v>
      </c>
      <c r="C3449">
        <v>14</v>
      </c>
      <c r="D3449">
        <v>50.666666666666664</v>
      </c>
      <c r="E3449">
        <v>1.3833333333333333</v>
      </c>
      <c r="F3449">
        <v>2</v>
      </c>
      <c r="G3449">
        <v>0</v>
      </c>
      <c r="H3449">
        <v>0</v>
      </c>
      <c r="I3449">
        <v>0</v>
      </c>
      <c r="J3449">
        <v>0</v>
      </c>
      <c r="K3449">
        <v>0</v>
      </c>
      <c r="L3449">
        <v>0</v>
      </c>
      <c r="M3449">
        <v>0</v>
      </c>
    </row>
    <row r="3450" spans="1:13" x14ac:dyDescent="0.25">
      <c r="A3450">
        <v>2007</v>
      </c>
      <c r="B3450">
        <v>6</v>
      </c>
      <c r="C3450">
        <v>25</v>
      </c>
      <c r="D3450">
        <v>50.25</v>
      </c>
      <c r="E3450">
        <v>-4.2169999999999996</v>
      </c>
      <c r="F3450">
        <v>10</v>
      </c>
      <c r="G3450">
        <v>0</v>
      </c>
      <c r="H3450">
        <v>0</v>
      </c>
      <c r="I3450">
        <v>0</v>
      </c>
      <c r="J3450">
        <v>0</v>
      </c>
      <c r="K3450">
        <v>0</v>
      </c>
      <c r="L3450">
        <v>0</v>
      </c>
      <c r="M3450">
        <v>0</v>
      </c>
    </row>
    <row r="3451" spans="1:13" x14ac:dyDescent="0.25">
      <c r="A3451">
        <v>2007</v>
      </c>
      <c r="B3451">
        <v>7</v>
      </c>
      <c r="C3451">
        <v>9</v>
      </c>
      <c r="D3451">
        <v>50.25</v>
      </c>
      <c r="E3451">
        <v>-4.2169999999999996</v>
      </c>
      <c r="F3451">
        <v>10</v>
      </c>
      <c r="G3451">
        <v>0</v>
      </c>
      <c r="H3451">
        <v>0</v>
      </c>
      <c r="I3451">
        <v>0</v>
      </c>
      <c r="J3451">
        <v>0</v>
      </c>
      <c r="K3451">
        <v>0</v>
      </c>
      <c r="L3451">
        <v>0</v>
      </c>
      <c r="M3451">
        <v>0</v>
      </c>
    </row>
    <row r="3452" spans="1:13" x14ac:dyDescent="0.25">
      <c r="A3452">
        <v>2007</v>
      </c>
      <c r="B3452">
        <v>7</v>
      </c>
      <c r="C3452">
        <v>16</v>
      </c>
      <c r="D3452">
        <v>50.25</v>
      </c>
      <c r="E3452">
        <v>-4.2169999999999996</v>
      </c>
      <c r="F3452">
        <v>10</v>
      </c>
      <c r="G3452">
        <v>4000</v>
      </c>
      <c r="H3452">
        <v>3.3061126787697877E-3</v>
      </c>
      <c r="I3452">
        <v>0.13901877193033707</v>
      </c>
      <c r="J3452">
        <v>5.0605524021863961E-2</v>
      </c>
      <c r="K3452">
        <v>0.11450073727576436</v>
      </c>
      <c r="L3452">
        <v>24.033016417240038</v>
      </c>
      <c r="M3452">
        <v>1.6588544537525074</v>
      </c>
    </row>
    <row r="3453" spans="1:13" x14ac:dyDescent="0.25">
      <c r="A3453">
        <v>2007</v>
      </c>
      <c r="B3453">
        <v>7</v>
      </c>
      <c r="C3453">
        <v>16</v>
      </c>
      <c r="D3453">
        <v>50.666666666666664</v>
      </c>
      <c r="E3453">
        <v>1.3833333333333333</v>
      </c>
      <c r="F3453">
        <v>2</v>
      </c>
      <c r="G3453">
        <v>0</v>
      </c>
      <c r="H3453">
        <v>0</v>
      </c>
      <c r="I3453">
        <v>0</v>
      </c>
      <c r="J3453">
        <v>0</v>
      </c>
      <c r="K3453">
        <v>0</v>
      </c>
      <c r="L3453">
        <v>0</v>
      </c>
      <c r="M3453">
        <v>0</v>
      </c>
    </row>
    <row r="3454" spans="1:13" x14ac:dyDescent="0.25">
      <c r="A3454">
        <v>2007</v>
      </c>
      <c r="B3454">
        <v>7</v>
      </c>
      <c r="C3454">
        <v>23</v>
      </c>
      <c r="D3454">
        <v>50.25</v>
      </c>
      <c r="E3454">
        <v>-4.2169999999999996</v>
      </c>
      <c r="F3454">
        <v>10</v>
      </c>
      <c r="G3454">
        <v>6000</v>
      </c>
      <c r="H3454">
        <v>4.959169018154682E-3</v>
      </c>
      <c r="I3454">
        <v>0.20852815789550561</v>
      </c>
      <c r="J3454">
        <v>7.5908286032795938E-2</v>
      </c>
      <c r="K3454">
        <v>0.17175110591364653</v>
      </c>
      <c r="L3454">
        <v>36.049524625860059</v>
      </c>
      <c r="M3454">
        <v>2.4882816806287611</v>
      </c>
    </row>
    <row r="3455" spans="1:13" x14ac:dyDescent="0.25">
      <c r="A3455">
        <v>2007</v>
      </c>
      <c r="B3455">
        <v>7</v>
      </c>
      <c r="C3455">
        <v>30</v>
      </c>
      <c r="D3455">
        <v>50.25</v>
      </c>
      <c r="E3455">
        <v>-4.2169999999999996</v>
      </c>
      <c r="F3455">
        <v>10</v>
      </c>
      <c r="G3455">
        <v>0</v>
      </c>
      <c r="H3455">
        <v>0</v>
      </c>
      <c r="I3455">
        <v>0</v>
      </c>
      <c r="J3455">
        <v>0</v>
      </c>
      <c r="K3455">
        <v>0</v>
      </c>
      <c r="L3455">
        <v>0</v>
      </c>
      <c r="M3455">
        <v>0</v>
      </c>
    </row>
    <row r="3456" spans="1:13" x14ac:dyDescent="0.25">
      <c r="A3456">
        <v>2007</v>
      </c>
      <c r="B3456">
        <v>7</v>
      </c>
      <c r="C3456">
        <v>30</v>
      </c>
      <c r="D3456">
        <v>50.666666666666664</v>
      </c>
      <c r="E3456">
        <v>1.3833333333333333</v>
      </c>
      <c r="F3456">
        <v>2</v>
      </c>
      <c r="G3456">
        <v>0</v>
      </c>
      <c r="H3456">
        <v>0</v>
      </c>
      <c r="I3456">
        <v>0</v>
      </c>
      <c r="J3456">
        <v>0</v>
      </c>
      <c r="K3456">
        <v>0</v>
      </c>
      <c r="L3456">
        <v>0</v>
      </c>
      <c r="M3456">
        <v>0</v>
      </c>
    </row>
    <row r="3457" spans="1:13" x14ac:dyDescent="0.25">
      <c r="A3457">
        <v>2007</v>
      </c>
      <c r="B3457">
        <v>8</v>
      </c>
      <c r="C3457">
        <v>6</v>
      </c>
      <c r="D3457">
        <v>50.25</v>
      </c>
      <c r="E3457">
        <v>-4.2169999999999996</v>
      </c>
      <c r="F3457">
        <v>10</v>
      </c>
      <c r="G3457">
        <v>0</v>
      </c>
      <c r="H3457">
        <v>0</v>
      </c>
      <c r="I3457">
        <v>0</v>
      </c>
      <c r="J3457">
        <v>0</v>
      </c>
      <c r="K3457">
        <v>0</v>
      </c>
      <c r="L3457">
        <v>0</v>
      </c>
      <c r="M3457">
        <v>0</v>
      </c>
    </row>
    <row r="3458" spans="1:13" x14ac:dyDescent="0.25">
      <c r="A3458">
        <v>2007</v>
      </c>
      <c r="B3458">
        <v>8</v>
      </c>
      <c r="C3458">
        <v>13</v>
      </c>
      <c r="D3458">
        <v>50.25</v>
      </c>
      <c r="E3458">
        <v>-4.2169999999999996</v>
      </c>
      <c r="F3458">
        <v>10</v>
      </c>
      <c r="G3458">
        <v>0</v>
      </c>
      <c r="H3458">
        <v>0</v>
      </c>
      <c r="I3458">
        <v>0</v>
      </c>
      <c r="J3458">
        <v>0</v>
      </c>
      <c r="K3458">
        <v>0</v>
      </c>
      <c r="L3458">
        <v>0</v>
      </c>
      <c r="M3458">
        <v>0</v>
      </c>
    </row>
    <row r="3459" spans="1:13" x14ac:dyDescent="0.25">
      <c r="A3459">
        <v>2007</v>
      </c>
      <c r="B3459">
        <v>8</v>
      </c>
      <c r="C3459">
        <v>16</v>
      </c>
      <c r="D3459">
        <v>50.666666666666664</v>
      </c>
      <c r="E3459">
        <v>1.3833333333333333</v>
      </c>
      <c r="F3459">
        <v>2</v>
      </c>
      <c r="G3459">
        <v>0</v>
      </c>
      <c r="H3459">
        <v>0</v>
      </c>
      <c r="I3459">
        <v>0</v>
      </c>
      <c r="J3459">
        <v>0</v>
      </c>
      <c r="K3459">
        <v>0</v>
      </c>
      <c r="L3459">
        <v>0</v>
      </c>
      <c r="M3459">
        <v>0</v>
      </c>
    </row>
    <row r="3460" spans="1:13" x14ac:dyDescent="0.25">
      <c r="A3460">
        <v>2007</v>
      </c>
      <c r="B3460">
        <v>8</v>
      </c>
      <c r="C3460">
        <v>20</v>
      </c>
      <c r="D3460">
        <v>50.25</v>
      </c>
      <c r="E3460">
        <v>-4.2169999999999996</v>
      </c>
      <c r="F3460">
        <v>10</v>
      </c>
      <c r="G3460">
        <v>0</v>
      </c>
      <c r="H3460">
        <v>0</v>
      </c>
      <c r="I3460">
        <v>0</v>
      </c>
      <c r="J3460">
        <v>0</v>
      </c>
      <c r="K3460">
        <v>0</v>
      </c>
      <c r="L3460">
        <v>0</v>
      </c>
      <c r="M3460">
        <v>0</v>
      </c>
    </row>
    <row r="3461" spans="1:13" x14ac:dyDescent="0.25">
      <c r="A3461">
        <v>2007</v>
      </c>
      <c r="B3461">
        <v>9</v>
      </c>
      <c r="C3461">
        <v>3</v>
      </c>
      <c r="D3461">
        <v>50.25</v>
      </c>
      <c r="E3461">
        <v>-4.2169999999999996</v>
      </c>
      <c r="F3461">
        <v>10</v>
      </c>
      <c r="G3461">
        <v>0</v>
      </c>
      <c r="H3461">
        <v>0</v>
      </c>
      <c r="I3461">
        <v>0</v>
      </c>
      <c r="J3461">
        <v>0</v>
      </c>
      <c r="K3461">
        <v>0</v>
      </c>
      <c r="L3461">
        <v>0</v>
      </c>
      <c r="M3461">
        <v>0</v>
      </c>
    </row>
    <row r="3462" spans="1:13" x14ac:dyDescent="0.25">
      <c r="A3462">
        <v>2007</v>
      </c>
      <c r="B3462">
        <v>9</v>
      </c>
      <c r="C3462">
        <v>10</v>
      </c>
      <c r="D3462">
        <v>50.25</v>
      </c>
      <c r="E3462">
        <v>-4.2169999999999996</v>
      </c>
      <c r="F3462">
        <v>10</v>
      </c>
      <c r="G3462">
        <v>0</v>
      </c>
      <c r="H3462">
        <v>0</v>
      </c>
      <c r="I3462">
        <v>0</v>
      </c>
      <c r="J3462">
        <v>0</v>
      </c>
      <c r="K3462">
        <v>0</v>
      </c>
      <c r="L3462">
        <v>0</v>
      </c>
      <c r="M3462">
        <v>0</v>
      </c>
    </row>
    <row r="3463" spans="1:13" x14ac:dyDescent="0.25">
      <c r="A3463">
        <v>2007</v>
      </c>
      <c r="B3463">
        <v>9</v>
      </c>
      <c r="C3463">
        <v>12</v>
      </c>
      <c r="D3463">
        <v>50.666666666666664</v>
      </c>
      <c r="E3463">
        <v>1.3833333333333333</v>
      </c>
      <c r="F3463">
        <v>2</v>
      </c>
      <c r="G3463">
        <v>0</v>
      </c>
      <c r="H3463">
        <v>0</v>
      </c>
      <c r="I3463">
        <v>0</v>
      </c>
      <c r="J3463">
        <v>0</v>
      </c>
      <c r="K3463">
        <v>0</v>
      </c>
      <c r="L3463">
        <v>0</v>
      </c>
      <c r="M3463">
        <v>0</v>
      </c>
    </row>
    <row r="3464" spans="1:13" x14ac:dyDescent="0.25">
      <c r="A3464">
        <v>2007</v>
      </c>
      <c r="B3464">
        <v>9</v>
      </c>
      <c r="C3464">
        <v>17</v>
      </c>
      <c r="D3464">
        <v>50.25</v>
      </c>
      <c r="E3464">
        <v>-4.2169999999999996</v>
      </c>
      <c r="F3464">
        <v>10</v>
      </c>
      <c r="G3464">
        <v>0</v>
      </c>
      <c r="H3464">
        <v>0</v>
      </c>
      <c r="I3464">
        <v>0</v>
      </c>
      <c r="J3464">
        <v>0</v>
      </c>
      <c r="K3464">
        <v>0</v>
      </c>
      <c r="L3464">
        <v>0</v>
      </c>
      <c r="M3464">
        <v>0</v>
      </c>
    </row>
    <row r="3465" spans="1:13" x14ac:dyDescent="0.25">
      <c r="A3465">
        <v>2007</v>
      </c>
      <c r="B3465">
        <v>10</v>
      </c>
      <c r="C3465">
        <v>2</v>
      </c>
      <c r="D3465">
        <v>50.25</v>
      </c>
      <c r="E3465">
        <v>-4.2169999999999996</v>
      </c>
      <c r="F3465">
        <v>10</v>
      </c>
      <c r="G3465">
        <v>0</v>
      </c>
      <c r="H3465">
        <v>0</v>
      </c>
      <c r="I3465">
        <v>0</v>
      </c>
      <c r="J3465">
        <v>0</v>
      </c>
      <c r="K3465">
        <v>0</v>
      </c>
      <c r="L3465">
        <v>0</v>
      </c>
      <c r="M3465">
        <v>0</v>
      </c>
    </row>
    <row r="3466" spans="1:13" x14ac:dyDescent="0.25">
      <c r="A3466">
        <v>2007</v>
      </c>
      <c r="B3466">
        <v>10</v>
      </c>
      <c r="C3466">
        <v>5</v>
      </c>
      <c r="D3466">
        <v>50.666666666666664</v>
      </c>
      <c r="E3466">
        <v>1.3833333333333333</v>
      </c>
      <c r="F3466">
        <v>2</v>
      </c>
      <c r="G3466">
        <v>0</v>
      </c>
      <c r="H3466">
        <v>0</v>
      </c>
      <c r="I3466">
        <v>0</v>
      </c>
      <c r="J3466">
        <v>0</v>
      </c>
      <c r="K3466">
        <v>0</v>
      </c>
      <c r="L3466">
        <v>0</v>
      </c>
      <c r="M3466">
        <v>0</v>
      </c>
    </row>
    <row r="3467" spans="1:13" x14ac:dyDescent="0.25">
      <c r="A3467">
        <v>2007</v>
      </c>
      <c r="B3467">
        <v>10</v>
      </c>
      <c r="C3467">
        <v>8</v>
      </c>
      <c r="D3467">
        <v>50.25</v>
      </c>
      <c r="E3467">
        <v>-4.2169999999999996</v>
      </c>
      <c r="F3467">
        <v>10</v>
      </c>
      <c r="G3467">
        <v>0</v>
      </c>
      <c r="H3467">
        <v>0</v>
      </c>
      <c r="I3467">
        <v>0</v>
      </c>
      <c r="J3467">
        <v>0</v>
      </c>
      <c r="K3467">
        <v>0</v>
      </c>
      <c r="L3467">
        <v>0</v>
      </c>
      <c r="M3467">
        <v>0</v>
      </c>
    </row>
    <row r="3468" spans="1:13" x14ac:dyDescent="0.25">
      <c r="A3468">
        <v>2007</v>
      </c>
      <c r="B3468">
        <v>10</v>
      </c>
      <c r="C3468">
        <v>11</v>
      </c>
      <c r="D3468">
        <v>50.666666666666664</v>
      </c>
      <c r="E3468">
        <v>1.3833333333333333</v>
      </c>
      <c r="F3468">
        <v>2</v>
      </c>
      <c r="G3468">
        <v>0</v>
      </c>
      <c r="H3468">
        <v>0</v>
      </c>
      <c r="I3468">
        <v>0</v>
      </c>
      <c r="J3468">
        <v>0</v>
      </c>
      <c r="K3468">
        <v>0</v>
      </c>
      <c r="L3468">
        <v>0</v>
      </c>
      <c r="M3468">
        <v>0</v>
      </c>
    </row>
    <row r="3469" spans="1:13" x14ac:dyDescent="0.25">
      <c r="A3469">
        <v>2007</v>
      </c>
      <c r="B3469">
        <v>10</v>
      </c>
      <c r="C3469">
        <v>25</v>
      </c>
      <c r="D3469">
        <v>50.25</v>
      </c>
      <c r="E3469">
        <v>-4.2169999999999996</v>
      </c>
      <c r="F3469">
        <v>10</v>
      </c>
      <c r="G3469">
        <v>0</v>
      </c>
      <c r="H3469">
        <v>0</v>
      </c>
      <c r="I3469">
        <v>0</v>
      </c>
      <c r="J3469">
        <v>0</v>
      </c>
      <c r="K3469">
        <v>0</v>
      </c>
      <c r="L3469">
        <v>0</v>
      </c>
      <c r="M3469">
        <v>0</v>
      </c>
    </row>
    <row r="3470" spans="1:13" x14ac:dyDescent="0.25">
      <c r="A3470">
        <v>2007</v>
      </c>
      <c r="B3470">
        <v>10</v>
      </c>
      <c r="C3470">
        <v>25</v>
      </c>
      <c r="D3470">
        <v>50.666666666666664</v>
      </c>
      <c r="E3470">
        <v>1.3833333333333333</v>
      </c>
      <c r="F3470">
        <v>2</v>
      </c>
      <c r="G3470">
        <v>0</v>
      </c>
      <c r="H3470">
        <v>0</v>
      </c>
      <c r="I3470">
        <v>0</v>
      </c>
      <c r="J3470">
        <v>0</v>
      </c>
      <c r="K3470">
        <v>0</v>
      </c>
      <c r="L3470">
        <v>0</v>
      </c>
      <c r="M3470">
        <v>0</v>
      </c>
    </row>
    <row r="3471" spans="1:13" x14ac:dyDescent="0.25">
      <c r="A3471">
        <v>2007</v>
      </c>
      <c r="B3471">
        <v>10</v>
      </c>
      <c r="C3471">
        <v>30</v>
      </c>
      <c r="D3471">
        <v>50.25</v>
      </c>
      <c r="E3471">
        <v>-4.2169999999999996</v>
      </c>
      <c r="F3471">
        <v>10</v>
      </c>
      <c r="G3471">
        <v>0</v>
      </c>
      <c r="H3471">
        <v>0</v>
      </c>
      <c r="I3471">
        <v>0</v>
      </c>
      <c r="J3471">
        <v>0</v>
      </c>
      <c r="K3471">
        <v>0</v>
      </c>
      <c r="L3471">
        <v>0</v>
      </c>
      <c r="M3471">
        <v>0</v>
      </c>
    </row>
    <row r="3472" spans="1:13" x14ac:dyDescent="0.25">
      <c r="A3472">
        <v>2007</v>
      </c>
      <c r="B3472">
        <v>11</v>
      </c>
      <c r="C3472">
        <v>12</v>
      </c>
      <c r="D3472">
        <v>50.25</v>
      </c>
      <c r="E3472">
        <v>-4.2169999999999996</v>
      </c>
      <c r="F3472">
        <v>10</v>
      </c>
      <c r="G3472">
        <v>0</v>
      </c>
      <c r="H3472">
        <v>0</v>
      </c>
      <c r="I3472">
        <v>0</v>
      </c>
      <c r="J3472">
        <v>0</v>
      </c>
      <c r="K3472">
        <v>0</v>
      </c>
      <c r="L3472">
        <v>0</v>
      </c>
      <c r="M3472">
        <v>0</v>
      </c>
    </row>
    <row r="3473" spans="1:13" x14ac:dyDescent="0.25">
      <c r="A3473">
        <v>2007</v>
      </c>
      <c r="B3473">
        <v>11</v>
      </c>
      <c r="C3473">
        <v>22</v>
      </c>
      <c r="D3473">
        <v>50.25</v>
      </c>
      <c r="E3473">
        <v>-4.2169999999999996</v>
      </c>
      <c r="F3473">
        <v>10</v>
      </c>
      <c r="G3473">
        <v>0</v>
      </c>
      <c r="H3473">
        <v>0</v>
      </c>
      <c r="I3473">
        <v>0</v>
      </c>
      <c r="J3473">
        <v>0</v>
      </c>
      <c r="K3473">
        <v>0</v>
      </c>
      <c r="L3473">
        <v>0</v>
      </c>
      <c r="M3473">
        <v>0</v>
      </c>
    </row>
    <row r="3474" spans="1:13" x14ac:dyDescent="0.25">
      <c r="A3474">
        <v>2007</v>
      </c>
      <c r="B3474">
        <v>11</v>
      </c>
      <c r="C3474">
        <v>26</v>
      </c>
      <c r="D3474">
        <v>50.25</v>
      </c>
      <c r="E3474">
        <v>-4.2169999999999996</v>
      </c>
      <c r="F3474">
        <v>10</v>
      </c>
      <c r="G3474">
        <v>0</v>
      </c>
      <c r="H3474">
        <v>0</v>
      </c>
      <c r="I3474">
        <v>0</v>
      </c>
      <c r="J3474">
        <v>0</v>
      </c>
      <c r="K3474">
        <v>0</v>
      </c>
      <c r="L3474">
        <v>0</v>
      </c>
      <c r="M3474">
        <v>0</v>
      </c>
    </row>
    <row r="3475" spans="1:13" x14ac:dyDescent="0.25">
      <c r="A3475">
        <v>2007</v>
      </c>
      <c r="B3475">
        <v>11</v>
      </c>
      <c r="C3475">
        <v>27</v>
      </c>
      <c r="D3475">
        <v>50.666666666666664</v>
      </c>
      <c r="E3475">
        <v>1.3833333333333333</v>
      </c>
      <c r="F3475">
        <v>2</v>
      </c>
      <c r="G3475">
        <v>0</v>
      </c>
      <c r="H3475">
        <v>0</v>
      </c>
      <c r="I3475">
        <v>0</v>
      </c>
      <c r="J3475">
        <v>0</v>
      </c>
      <c r="K3475">
        <v>0</v>
      </c>
      <c r="L3475">
        <v>0</v>
      </c>
      <c r="M3475">
        <v>0</v>
      </c>
    </row>
    <row r="3476" spans="1:13" x14ac:dyDescent="0.25">
      <c r="A3476">
        <v>2007</v>
      </c>
      <c r="B3476">
        <v>12</v>
      </c>
      <c r="C3476">
        <v>11</v>
      </c>
      <c r="D3476">
        <v>50.25</v>
      </c>
      <c r="E3476">
        <v>-4.2169999999999996</v>
      </c>
      <c r="F3476">
        <v>10</v>
      </c>
      <c r="G3476">
        <v>0</v>
      </c>
      <c r="H3476">
        <v>0</v>
      </c>
      <c r="I3476">
        <v>0</v>
      </c>
      <c r="J3476">
        <v>0</v>
      </c>
      <c r="K3476">
        <v>0</v>
      </c>
      <c r="L3476">
        <v>0</v>
      </c>
      <c r="M3476">
        <v>0</v>
      </c>
    </row>
    <row r="3477" spans="1:13" x14ac:dyDescent="0.25">
      <c r="A3477">
        <v>2007</v>
      </c>
      <c r="B3477">
        <v>12</v>
      </c>
      <c r="C3477">
        <v>11</v>
      </c>
      <c r="D3477">
        <v>50.666666666666664</v>
      </c>
      <c r="E3477">
        <v>1.3833333333333333</v>
      </c>
      <c r="F3477">
        <v>2</v>
      </c>
      <c r="G3477">
        <v>0</v>
      </c>
      <c r="H3477">
        <v>0</v>
      </c>
      <c r="I3477">
        <v>0</v>
      </c>
      <c r="J3477">
        <v>0</v>
      </c>
      <c r="K3477">
        <v>0</v>
      </c>
      <c r="L3477">
        <v>0</v>
      </c>
      <c r="M3477">
        <v>0</v>
      </c>
    </row>
    <row r="3478" spans="1:13" x14ac:dyDescent="0.25">
      <c r="A3478">
        <v>2007</v>
      </c>
      <c r="B3478">
        <v>12</v>
      </c>
      <c r="C3478">
        <v>21</v>
      </c>
      <c r="D3478">
        <v>50.666666666666664</v>
      </c>
      <c r="E3478">
        <v>1.3833333333333333</v>
      </c>
      <c r="F3478">
        <v>2</v>
      </c>
      <c r="G3478">
        <v>0</v>
      </c>
      <c r="H3478">
        <v>0</v>
      </c>
      <c r="I3478">
        <v>0</v>
      </c>
      <c r="J3478">
        <v>0</v>
      </c>
      <c r="K3478">
        <v>0</v>
      </c>
      <c r="L3478">
        <v>0</v>
      </c>
      <c r="M3478">
        <v>0</v>
      </c>
    </row>
    <row r="3479" spans="1:13" x14ac:dyDescent="0.25">
      <c r="A3479">
        <v>2008</v>
      </c>
      <c r="B3479">
        <v>1</v>
      </c>
      <c r="C3479">
        <v>28</v>
      </c>
      <c r="D3479">
        <v>50.25</v>
      </c>
      <c r="E3479">
        <v>-4.2169999999999996</v>
      </c>
      <c r="F3479">
        <v>10</v>
      </c>
      <c r="G3479">
        <v>0</v>
      </c>
      <c r="H3479">
        <v>0</v>
      </c>
      <c r="I3479">
        <v>0</v>
      </c>
      <c r="J3479">
        <v>0</v>
      </c>
      <c r="K3479">
        <v>0</v>
      </c>
      <c r="L3479">
        <v>0</v>
      </c>
      <c r="M3479">
        <v>0</v>
      </c>
    </row>
    <row r="3480" spans="1:13" x14ac:dyDescent="0.25">
      <c r="A3480">
        <v>2008</v>
      </c>
      <c r="B3480">
        <v>2</v>
      </c>
      <c r="C3480">
        <v>11</v>
      </c>
      <c r="D3480">
        <v>50.666666666666664</v>
      </c>
      <c r="E3480">
        <v>1.3833333333333333</v>
      </c>
      <c r="F3480">
        <v>2</v>
      </c>
      <c r="G3480">
        <v>0</v>
      </c>
      <c r="H3480">
        <v>0</v>
      </c>
      <c r="I3480">
        <v>0</v>
      </c>
      <c r="J3480">
        <v>0</v>
      </c>
      <c r="K3480">
        <v>0</v>
      </c>
      <c r="L3480">
        <v>0</v>
      </c>
      <c r="M3480">
        <v>0</v>
      </c>
    </row>
    <row r="3481" spans="1:13" x14ac:dyDescent="0.25">
      <c r="A3481">
        <v>2008</v>
      </c>
      <c r="B3481">
        <v>2</v>
      </c>
      <c r="C3481">
        <v>13</v>
      </c>
      <c r="D3481">
        <v>50.25</v>
      </c>
      <c r="E3481">
        <v>-4.2169999999999996</v>
      </c>
      <c r="F3481">
        <v>10</v>
      </c>
      <c r="G3481">
        <v>0</v>
      </c>
      <c r="H3481">
        <v>0</v>
      </c>
      <c r="I3481">
        <v>0</v>
      </c>
      <c r="J3481">
        <v>0</v>
      </c>
      <c r="K3481">
        <v>0</v>
      </c>
      <c r="L3481">
        <v>0</v>
      </c>
      <c r="M3481">
        <v>0</v>
      </c>
    </row>
    <row r="3482" spans="1:13" x14ac:dyDescent="0.25">
      <c r="A3482">
        <v>2008</v>
      </c>
      <c r="B3482">
        <v>2</v>
      </c>
      <c r="C3482">
        <v>21</v>
      </c>
      <c r="D3482">
        <v>50.666666666666664</v>
      </c>
      <c r="E3482">
        <v>1.3833333333333333</v>
      </c>
      <c r="F3482">
        <v>2</v>
      </c>
      <c r="G3482">
        <v>46835</v>
      </c>
      <c r="H3482">
        <v>0.1155437104748907</v>
      </c>
      <c r="I3482">
        <v>1.6277360458393342</v>
      </c>
      <c r="J3482">
        <v>0.59252742939099967</v>
      </c>
      <c r="K3482">
        <v>0.59252742939099967</v>
      </c>
      <c r="L3482">
        <v>0.59252742939099967</v>
      </c>
      <c r="M3482">
        <v>0.59252742939099967</v>
      </c>
    </row>
    <row r="3483" spans="1:13" x14ac:dyDescent="0.25">
      <c r="A3483">
        <v>2008</v>
      </c>
      <c r="B3483">
        <v>3</v>
      </c>
      <c r="C3483">
        <v>5</v>
      </c>
      <c r="D3483">
        <v>50.25</v>
      </c>
      <c r="E3483">
        <v>-4.2169999999999996</v>
      </c>
      <c r="F3483">
        <v>10</v>
      </c>
      <c r="G3483">
        <v>0</v>
      </c>
      <c r="H3483">
        <v>0</v>
      </c>
      <c r="I3483">
        <v>0</v>
      </c>
      <c r="J3483">
        <v>0</v>
      </c>
      <c r="K3483">
        <v>0</v>
      </c>
      <c r="L3483">
        <v>0</v>
      </c>
      <c r="M3483">
        <v>0</v>
      </c>
    </row>
    <row r="3484" spans="1:13" x14ac:dyDescent="0.25">
      <c r="A3484">
        <v>2008</v>
      </c>
      <c r="B3484">
        <v>3</v>
      </c>
      <c r="C3484">
        <v>17</v>
      </c>
      <c r="D3484">
        <v>50.25</v>
      </c>
      <c r="E3484">
        <v>-4.2169999999999996</v>
      </c>
      <c r="F3484">
        <v>10</v>
      </c>
      <c r="G3484">
        <v>6534.1538460000002</v>
      </c>
      <c r="H3484">
        <v>5.400662218823243E-3</v>
      </c>
      <c r="I3484">
        <v>0.22709251081870219</v>
      </c>
      <c r="J3484">
        <v>6.3928014892620844E-2</v>
      </c>
      <c r="K3484">
        <v>6.3928014892620844E-2</v>
      </c>
      <c r="L3484">
        <v>6.3928014892620844E-2</v>
      </c>
      <c r="M3484">
        <v>6.3928014892620844E-2</v>
      </c>
    </row>
    <row r="3485" spans="1:13" x14ac:dyDescent="0.25">
      <c r="A3485">
        <v>2008</v>
      </c>
      <c r="B3485">
        <v>3</v>
      </c>
      <c r="C3485">
        <v>26</v>
      </c>
      <c r="D3485">
        <v>50.666666666666664</v>
      </c>
      <c r="E3485">
        <v>1.3833333333333333</v>
      </c>
      <c r="F3485">
        <v>2</v>
      </c>
      <c r="G3485">
        <v>27219899.424222935</v>
      </c>
      <c r="H3485">
        <v>197.82106983461128</v>
      </c>
      <c r="I3485">
        <v>1900.4594430052903</v>
      </c>
      <c r="J3485">
        <v>772.11061772150799</v>
      </c>
      <c r="K3485">
        <v>773.7088074232264</v>
      </c>
      <c r="L3485">
        <v>207308.49609252493</v>
      </c>
      <c r="M3485">
        <v>902.77054781504035</v>
      </c>
    </row>
    <row r="3486" spans="1:13" x14ac:dyDescent="0.25">
      <c r="A3486">
        <v>2008</v>
      </c>
      <c r="B3486">
        <v>3</v>
      </c>
      <c r="C3486">
        <v>31</v>
      </c>
      <c r="D3486">
        <v>50.25</v>
      </c>
      <c r="E3486">
        <v>-4.2169999999999996</v>
      </c>
      <c r="F3486">
        <v>10</v>
      </c>
      <c r="G3486">
        <v>0</v>
      </c>
      <c r="H3486">
        <v>0</v>
      </c>
      <c r="I3486">
        <v>0</v>
      </c>
      <c r="J3486">
        <v>0</v>
      </c>
      <c r="K3486">
        <v>0</v>
      </c>
      <c r="L3486">
        <v>0</v>
      </c>
      <c r="M3486">
        <v>0</v>
      </c>
    </row>
    <row r="3487" spans="1:13" x14ac:dyDescent="0.25">
      <c r="A3487">
        <v>2008</v>
      </c>
      <c r="B3487">
        <v>4</v>
      </c>
      <c r="C3487">
        <v>7</v>
      </c>
      <c r="D3487">
        <v>50.25</v>
      </c>
      <c r="E3487">
        <v>-4.2169999999999996</v>
      </c>
      <c r="F3487">
        <v>10</v>
      </c>
      <c r="G3487">
        <v>0</v>
      </c>
      <c r="H3487">
        <v>0</v>
      </c>
      <c r="I3487">
        <v>0</v>
      </c>
      <c r="J3487">
        <v>0</v>
      </c>
      <c r="K3487">
        <v>0</v>
      </c>
      <c r="L3487">
        <v>0</v>
      </c>
      <c r="M3487">
        <v>0</v>
      </c>
    </row>
    <row r="3488" spans="1:13" x14ac:dyDescent="0.25">
      <c r="A3488">
        <v>2008</v>
      </c>
      <c r="B3488">
        <v>4</v>
      </c>
      <c r="C3488">
        <v>8</v>
      </c>
      <c r="D3488">
        <v>50.666666666666664</v>
      </c>
      <c r="E3488">
        <v>1.3833333333333333</v>
      </c>
      <c r="F3488">
        <v>2</v>
      </c>
      <c r="G3488">
        <v>34221867.060195692</v>
      </c>
      <c r="H3488">
        <v>239.1126903115717</v>
      </c>
      <c r="I3488">
        <v>2319.2413336033046</v>
      </c>
      <c r="J3488">
        <v>939.31606673207466</v>
      </c>
      <c r="K3488">
        <v>941.20801131516305</v>
      </c>
      <c r="L3488">
        <v>245438.07318521591</v>
      </c>
      <c r="M3488">
        <v>1093.9919144749119</v>
      </c>
    </row>
    <row r="3489" spans="1:13" x14ac:dyDescent="0.25">
      <c r="A3489">
        <v>2008</v>
      </c>
      <c r="B3489">
        <v>4</v>
      </c>
      <c r="C3489">
        <v>14</v>
      </c>
      <c r="D3489">
        <v>50.25</v>
      </c>
      <c r="E3489">
        <v>-4.2169999999999996</v>
      </c>
      <c r="F3489">
        <v>10</v>
      </c>
      <c r="G3489">
        <v>0</v>
      </c>
      <c r="H3489">
        <v>0</v>
      </c>
      <c r="I3489">
        <v>0</v>
      </c>
      <c r="J3489">
        <v>0</v>
      </c>
      <c r="K3489">
        <v>0</v>
      </c>
      <c r="L3489">
        <v>0</v>
      </c>
      <c r="M3489">
        <v>0</v>
      </c>
    </row>
    <row r="3490" spans="1:13" x14ac:dyDescent="0.25">
      <c r="A3490">
        <v>2008</v>
      </c>
      <c r="B3490">
        <v>4</v>
      </c>
      <c r="C3490">
        <v>21</v>
      </c>
      <c r="D3490">
        <v>50.25</v>
      </c>
      <c r="E3490">
        <v>-4.2169999999999996</v>
      </c>
      <c r="F3490">
        <v>10</v>
      </c>
      <c r="G3490">
        <v>6534.1538460000002</v>
      </c>
      <c r="H3490">
        <v>5.400662218823243E-3</v>
      </c>
      <c r="I3490">
        <v>0.22709251081870219</v>
      </c>
      <c r="J3490">
        <v>6.3928014892620844E-2</v>
      </c>
      <c r="K3490">
        <v>6.3928014892620844E-2</v>
      </c>
      <c r="L3490">
        <v>6.3928014892620844E-2</v>
      </c>
      <c r="M3490">
        <v>6.3928014892620844E-2</v>
      </c>
    </row>
    <row r="3491" spans="1:13" x14ac:dyDescent="0.25">
      <c r="A3491">
        <v>2008</v>
      </c>
      <c r="B3491">
        <v>4</v>
      </c>
      <c r="C3491">
        <v>21</v>
      </c>
      <c r="D3491">
        <v>50.666666666666664</v>
      </c>
      <c r="E3491">
        <v>1.3833333333333333</v>
      </c>
      <c r="F3491">
        <v>2</v>
      </c>
      <c r="G3491">
        <v>32910240.403710462</v>
      </c>
      <c r="H3491">
        <v>181.83358206718481</v>
      </c>
      <c r="I3491">
        <v>1878.908723988663</v>
      </c>
      <c r="J3491">
        <v>745.81242684021618</v>
      </c>
      <c r="K3491">
        <v>747.04337529493375</v>
      </c>
      <c r="L3491">
        <v>159823.0760769427</v>
      </c>
      <c r="M3491">
        <v>846.44856463361486</v>
      </c>
    </row>
    <row r="3492" spans="1:13" x14ac:dyDescent="0.25">
      <c r="A3492">
        <v>2008</v>
      </c>
      <c r="B3492">
        <v>4</v>
      </c>
      <c r="C3492">
        <v>28</v>
      </c>
      <c r="D3492">
        <v>50.25</v>
      </c>
      <c r="E3492">
        <v>-4.2169999999999996</v>
      </c>
      <c r="F3492">
        <v>10</v>
      </c>
      <c r="G3492">
        <v>45739.07692</v>
      </c>
      <c r="H3492">
        <v>3.7804635530109647E-2</v>
      </c>
      <c r="I3492">
        <v>1.5896475756614059</v>
      </c>
      <c r="J3492">
        <v>0.4474961042287785</v>
      </c>
      <c r="K3492">
        <v>0.4474961042287785</v>
      </c>
      <c r="L3492">
        <v>0.4474961042287785</v>
      </c>
      <c r="M3492">
        <v>0.4474961042287785</v>
      </c>
    </row>
    <row r="3493" spans="1:13" x14ac:dyDescent="0.25">
      <c r="A3493">
        <v>2008</v>
      </c>
      <c r="B3493">
        <v>5</v>
      </c>
      <c r="C3493">
        <v>5</v>
      </c>
      <c r="D3493">
        <v>50.666666666666664</v>
      </c>
      <c r="E3493">
        <v>1.3833333333333333</v>
      </c>
      <c r="F3493">
        <v>2</v>
      </c>
      <c r="G3493">
        <v>41977510.444273807</v>
      </c>
      <c r="H3493">
        <v>298.4636109813157</v>
      </c>
      <c r="I3493">
        <v>2882.5460539855944</v>
      </c>
      <c r="J3493">
        <v>1169.086829840601</v>
      </c>
      <c r="K3493">
        <v>1171.4706687871112</v>
      </c>
      <c r="L3493">
        <v>309236.069764908</v>
      </c>
      <c r="M3493">
        <v>1363.9774800371104</v>
      </c>
    </row>
    <row r="3494" spans="1:13" x14ac:dyDescent="0.25">
      <c r="A3494">
        <v>2008</v>
      </c>
      <c r="B3494">
        <v>5</v>
      </c>
      <c r="C3494">
        <v>6</v>
      </c>
      <c r="D3494">
        <v>50.25</v>
      </c>
      <c r="E3494">
        <v>-4.2169999999999996</v>
      </c>
      <c r="F3494">
        <v>10</v>
      </c>
      <c r="G3494">
        <v>6000</v>
      </c>
      <c r="H3494">
        <v>4.959169018154682E-3</v>
      </c>
      <c r="I3494">
        <v>0.20852815789550561</v>
      </c>
      <c r="J3494">
        <v>7.5908286032795938E-2</v>
      </c>
      <c r="K3494">
        <v>0.17175110591364653</v>
      </c>
      <c r="L3494">
        <v>36.049524625860059</v>
      </c>
      <c r="M3494">
        <v>2.4882816806287611</v>
      </c>
    </row>
    <row r="3495" spans="1:13" x14ac:dyDescent="0.25">
      <c r="A3495">
        <v>2008</v>
      </c>
      <c r="B3495">
        <v>5</v>
      </c>
      <c r="C3495">
        <v>12</v>
      </c>
      <c r="D3495">
        <v>50.25</v>
      </c>
      <c r="E3495">
        <v>-4.2169999999999996</v>
      </c>
      <c r="F3495">
        <v>10</v>
      </c>
      <c r="G3495">
        <v>14000</v>
      </c>
      <c r="H3495">
        <v>1.1571394375694257E-2</v>
      </c>
      <c r="I3495">
        <v>0.48656570175617975</v>
      </c>
      <c r="J3495">
        <v>0.17711933407652386</v>
      </c>
      <c r="K3495">
        <v>0.40075258046517526</v>
      </c>
      <c r="L3495">
        <v>84.115557460340128</v>
      </c>
      <c r="M3495">
        <v>5.8059905881337759</v>
      </c>
    </row>
    <row r="3496" spans="1:13" x14ac:dyDescent="0.25">
      <c r="A3496">
        <v>2008</v>
      </c>
      <c r="B3496">
        <v>5</v>
      </c>
      <c r="C3496">
        <v>19</v>
      </c>
      <c r="D3496">
        <v>50.25</v>
      </c>
      <c r="E3496">
        <v>-4.2169999999999996</v>
      </c>
      <c r="F3496">
        <v>10</v>
      </c>
      <c r="G3496">
        <v>0</v>
      </c>
      <c r="H3496">
        <v>0</v>
      </c>
      <c r="I3496">
        <v>0</v>
      </c>
      <c r="J3496">
        <v>0</v>
      </c>
      <c r="K3496">
        <v>0</v>
      </c>
      <c r="L3496">
        <v>0</v>
      </c>
      <c r="M3496">
        <v>0</v>
      </c>
    </row>
    <row r="3497" spans="1:13" x14ac:dyDescent="0.25">
      <c r="A3497">
        <v>2008</v>
      </c>
      <c r="B3497">
        <v>5</v>
      </c>
      <c r="C3497">
        <v>22</v>
      </c>
      <c r="D3497">
        <v>50.666666666666664</v>
      </c>
      <c r="E3497">
        <v>1.3833333333333333</v>
      </c>
      <c r="F3497">
        <v>2</v>
      </c>
      <c r="G3497">
        <v>11807201.540344955</v>
      </c>
      <c r="H3497">
        <v>79.493010544792796</v>
      </c>
      <c r="I3497">
        <v>778.23007270235018</v>
      </c>
      <c r="J3497">
        <v>314.24376154464818</v>
      </c>
      <c r="K3497">
        <v>314.85975937610783</v>
      </c>
      <c r="L3497">
        <v>79920.541708026911</v>
      </c>
      <c r="M3497">
        <v>364.60463767202293</v>
      </c>
    </row>
    <row r="3498" spans="1:13" x14ac:dyDescent="0.25">
      <c r="A3498">
        <v>2008</v>
      </c>
      <c r="B3498">
        <v>5</v>
      </c>
      <c r="C3498">
        <v>28</v>
      </c>
      <c r="D3498">
        <v>50.25</v>
      </c>
      <c r="E3498">
        <v>-4.2169999999999996</v>
      </c>
      <c r="F3498">
        <v>10</v>
      </c>
      <c r="G3498">
        <v>14000</v>
      </c>
      <c r="H3498">
        <v>1.1571394375694257E-2</v>
      </c>
      <c r="I3498">
        <v>0.48656570175617975</v>
      </c>
      <c r="J3498">
        <v>0.17711933407652386</v>
      </c>
      <c r="K3498">
        <v>0.40075258046517526</v>
      </c>
      <c r="L3498">
        <v>84.115557460340128</v>
      </c>
      <c r="M3498">
        <v>5.8059905881337759</v>
      </c>
    </row>
    <row r="3499" spans="1:13" x14ac:dyDescent="0.25">
      <c r="A3499">
        <v>2008</v>
      </c>
      <c r="B3499">
        <v>6</v>
      </c>
      <c r="C3499">
        <v>2</v>
      </c>
      <c r="D3499">
        <v>50.25</v>
      </c>
      <c r="E3499">
        <v>-4.2169999999999996</v>
      </c>
      <c r="F3499">
        <v>10</v>
      </c>
      <c r="G3499">
        <v>13068.30769</v>
      </c>
      <c r="H3499">
        <v>1.080132443599343E-2</v>
      </c>
      <c r="I3499">
        <v>0.45418502156789498</v>
      </c>
      <c r="J3499">
        <v>0.12785602976567431</v>
      </c>
      <c r="K3499">
        <v>0.12785602976567431</v>
      </c>
      <c r="L3499">
        <v>0.12785602976567431</v>
      </c>
      <c r="M3499">
        <v>0.12785602976567431</v>
      </c>
    </row>
    <row r="3500" spans="1:13" x14ac:dyDescent="0.25">
      <c r="A3500">
        <v>2008</v>
      </c>
      <c r="B3500">
        <v>6</v>
      </c>
      <c r="C3500">
        <v>5</v>
      </c>
      <c r="D3500">
        <v>50.666666666666664</v>
      </c>
      <c r="E3500">
        <v>1.3833333333333333</v>
      </c>
      <c r="F3500">
        <v>2</v>
      </c>
      <c r="G3500">
        <v>0</v>
      </c>
      <c r="H3500">
        <v>0</v>
      </c>
      <c r="I3500">
        <v>0</v>
      </c>
      <c r="J3500">
        <v>0</v>
      </c>
      <c r="K3500">
        <v>0</v>
      </c>
      <c r="L3500">
        <v>0</v>
      </c>
      <c r="M3500">
        <v>0</v>
      </c>
    </row>
    <row r="3501" spans="1:13" x14ac:dyDescent="0.25">
      <c r="A3501">
        <v>2008</v>
      </c>
      <c r="B3501">
        <v>6</v>
      </c>
      <c r="C3501">
        <v>9</v>
      </c>
      <c r="D3501">
        <v>50.25</v>
      </c>
      <c r="E3501">
        <v>-4.2169999999999996</v>
      </c>
      <c r="F3501">
        <v>10</v>
      </c>
      <c r="G3501">
        <v>0</v>
      </c>
      <c r="H3501">
        <v>0</v>
      </c>
      <c r="I3501">
        <v>0</v>
      </c>
      <c r="J3501">
        <v>0</v>
      </c>
      <c r="K3501">
        <v>0</v>
      </c>
      <c r="L3501">
        <v>0</v>
      </c>
      <c r="M3501">
        <v>0</v>
      </c>
    </row>
    <row r="3502" spans="1:13" x14ac:dyDescent="0.25">
      <c r="A3502">
        <v>2008</v>
      </c>
      <c r="B3502">
        <v>6</v>
      </c>
      <c r="C3502">
        <v>16</v>
      </c>
      <c r="D3502">
        <v>50.25</v>
      </c>
      <c r="E3502">
        <v>-4.2169999999999996</v>
      </c>
      <c r="F3502">
        <v>10</v>
      </c>
      <c r="G3502">
        <v>2000</v>
      </c>
      <c r="H3502">
        <v>1.6530563393848939E-3</v>
      </c>
      <c r="I3502">
        <v>6.9509385965168535E-2</v>
      </c>
      <c r="J3502">
        <v>2.530276201093198E-2</v>
      </c>
      <c r="K3502">
        <v>5.7250368637882181E-2</v>
      </c>
      <c r="L3502">
        <v>12.016508208620019</v>
      </c>
      <c r="M3502">
        <v>0.8294272268762537</v>
      </c>
    </row>
    <row r="3503" spans="1:13" x14ac:dyDescent="0.25">
      <c r="A3503">
        <v>2008</v>
      </c>
      <c r="B3503">
        <v>6</v>
      </c>
      <c r="C3503">
        <v>23</v>
      </c>
      <c r="D3503">
        <v>50.25</v>
      </c>
      <c r="E3503">
        <v>-4.2169999999999996</v>
      </c>
      <c r="F3503">
        <v>10</v>
      </c>
      <c r="G3503">
        <v>0</v>
      </c>
      <c r="H3503">
        <v>0</v>
      </c>
      <c r="I3503">
        <v>0</v>
      </c>
      <c r="J3503">
        <v>0</v>
      </c>
      <c r="K3503">
        <v>0</v>
      </c>
      <c r="L3503">
        <v>0</v>
      </c>
      <c r="M3503">
        <v>0</v>
      </c>
    </row>
    <row r="3504" spans="1:13" x14ac:dyDescent="0.25">
      <c r="A3504">
        <v>2008</v>
      </c>
      <c r="B3504">
        <v>6</v>
      </c>
      <c r="C3504">
        <v>30</v>
      </c>
      <c r="D3504">
        <v>50.25</v>
      </c>
      <c r="E3504">
        <v>-4.2169999999999996</v>
      </c>
      <c r="F3504">
        <v>10</v>
      </c>
      <c r="G3504">
        <v>0</v>
      </c>
      <c r="H3504">
        <v>0</v>
      </c>
      <c r="I3504">
        <v>0</v>
      </c>
      <c r="J3504">
        <v>0</v>
      </c>
      <c r="K3504">
        <v>0</v>
      </c>
      <c r="L3504">
        <v>0</v>
      </c>
      <c r="M3504">
        <v>0</v>
      </c>
    </row>
    <row r="3505" spans="1:13" x14ac:dyDescent="0.25">
      <c r="A3505">
        <v>2008</v>
      </c>
      <c r="B3505">
        <v>7</v>
      </c>
      <c r="C3505">
        <v>1</v>
      </c>
      <c r="D3505">
        <v>50.666666666666664</v>
      </c>
      <c r="E3505">
        <v>1.3833333333333333</v>
      </c>
      <c r="F3505">
        <v>2</v>
      </c>
      <c r="G3505">
        <v>0</v>
      </c>
      <c r="H3505">
        <v>0</v>
      </c>
      <c r="I3505">
        <v>0</v>
      </c>
      <c r="J3505">
        <v>0</v>
      </c>
      <c r="K3505">
        <v>0</v>
      </c>
      <c r="L3505">
        <v>0</v>
      </c>
      <c r="M3505">
        <v>0</v>
      </c>
    </row>
    <row r="3506" spans="1:13" x14ac:dyDescent="0.25">
      <c r="A3506">
        <v>2008</v>
      </c>
      <c r="B3506">
        <v>7</v>
      </c>
      <c r="C3506">
        <v>20</v>
      </c>
      <c r="D3506">
        <v>50.666666666666664</v>
      </c>
      <c r="E3506">
        <v>1.3833333333333333</v>
      </c>
      <c r="F3506">
        <v>2</v>
      </c>
      <c r="G3506">
        <v>0</v>
      </c>
      <c r="H3506">
        <v>0</v>
      </c>
      <c r="I3506">
        <v>0</v>
      </c>
      <c r="J3506">
        <v>0</v>
      </c>
      <c r="K3506">
        <v>0</v>
      </c>
      <c r="L3506">
        <v>0</v>
      </c>
      <c r="M3506">
        <v>0</v>
      </c>
    </row>
    <row r="3507" spans="1:13" x14ac:dyDescent="0.25">
      <c r="A3507">
        <v>2008</v>
      </c>
      <c r="B3507">
        <v>9</v>
      </c>
      <c r="C3507">
        <v>15</v>
      </c>
      <c r="D3507">
        <v>50.666666666666664</v>
      </c>
      <c r="E3507">
        <v>1.3833333333333333</v>
      </c>
      <c r="F3507">
        <v>2</v>
      </c>
      <c r="G3507">
        <v>0</v>
      </c>
      <c r="H3507">
        <v>0</v>
      </c>
      <c r="I3507">
        <v>0</v>
      </c>
      <c r="J3507">
        <v>0</v>
      </c>
      <c r="K3507">
        <v>0</v>
      </c>
      <c r="L3507">
        <v>0</v>
      </c>
      <c r="M3507">
        <v>0</v>
      </c>
    </row>
    <row r="3508" spans="1:13" x14ac:dyDescent="0.25">
      <c r="A3508">
        <v>2008</v>
      </c>
      <c r="B3508">
        <v>10</v>
      </c>
      <c r="C3508">
        <v>29</v>
      </c>
      <c r="D3508">
        <v>50.666666666666664</v>
      </c>
      <c r="E3508">
        <v>1.3833333333333333</v>
      </c>
      <c r="F3508">
        <v>2</v>
      </c>
      <c r="G3508">
        <v>0</v>
      </c>
      <c r="H3508">
        <v>0</v>
      </c>
      <c r="I3508">
        <v>0</v>
      </c>
      <c r="J3508">
        <v>0</v>
      </c>
      <c r="K3508">
        <v>0</v>
      </c>
      <c r="L3508">
        <v>0</v>
      </c>
      <c r="M3508">
        <v>0</v>
      </c>
    </row>
    <row r="3509" spans="1:13" x14ac:dyDescent="0.25">
      <c r="A3509">
        <v>2008</v>
      </c>
      <c r="B3509">
        <v>12</v>
      </c>
      <c r="C3509">
        <v>15</v>
      </c>
      <c r="D3509">
        <v>50.666666666666664</v>
      </c>
      <c r="E3509">
        <v>1.3833333333333333</v>
      </c>
      <c r="F3509">
        <v>2</v>
      </c>
      <c r="G3509">
        <v>0</v>
      </c>
      <c r="H3509">
        <v>0</v>
      </c>
      <c r="I3509">
        <v>0</v>
      </c>
      <c r="J3509">
        <v>0</v>
      </c>
      <c r="K3509">
        <v>0</v>
      </c>
      <c r="L3509">
        <v>0</v>
      </c>
      <c r="M3509">
        <v>0</v>
      </c>
    </row>
    <row r="3510" spans="1:13" x14ac:dyDescent="0.25">
      <c r="A3510">
        <v>2009</v>
      </c>
      <c r="B3510">
        <v>1</v>
      </c>
      <c r="C3510">
        <v>13</v>
      </c>
      <c r="D3510">
        <v>50.666666666666664</v>
      </c>
      <c r="E3510">
        <v>1.3833333333333333</v>
      </c>
      <c r="F3510">
        <v>2</v>
      </c>
      <c r="G3510">
        <v>0</v>
      </c>
      <c r="H3510">
        <v>0</v>
      </c>
      <c r="I3510">
        <v>0</v>
      </c>
      <c r="J3510">
        <v>0</v>
      </c>
      <c r="K3510">
        <v>0</v>
      </c>
      <c r="L3510">
        <v>0</v>
      </c>
      <c r="M3510">
        <v>0</v>
      </c>
    </row>
    <row r="3511" spans="1:13" x14ac:dyDescent="0.25">
      <c r="A3511">
        <v>2009</v>
      </c>
      <c r="B3511">
        <v>1</v>
      </c>
      <c r="C3511">
        <v>27</v>
      </c>
      <c r="D3511">
        <v>50.666666666666664</v>
      </c>
      <c r="E3511">
        <v>1.3833333333333333</v>
      </c>
      <c r="F3511">
        <v>2</v>
      </c>
      <c r="G3511">
        <v>0</v>
      </c>
      <c r="H3511">
        <v>0</v>
      </c>
      <c r="I3511">
        <v>0</v>
      </c>
      <c r="J3511">
        <v>0</v>
      </c>
      <c r="K3511">
        <v>0</v>
      </c>
      <c r="L3511">
        <v>0</v>
      </c>
      <c r="M3511">
        <v>0</v>
      </c>
    </row>
    <row r="3512" spans="1:13" x14ac:dyDescent="0.25">
      <c r="A3512">
        <v>2009</v>
      </c>
      <c r="B3512">
        <v>2</v>
      </c>
      <c r="C3512">
        <v>6</v>
      </c>
      <c r="D3512">
        <v>50.666666666666664</v>
      </c>
      <c r="E3512">
        <v>1.3833333333333333</v>
      </c>
      <c r="F3512">
        <v>2</v>
      </c>
      <c r="G3512">
        <v>0</v>
      </c>
      <c r="H3512">
        <v>0</v>
      </c>
      <c r="I3512">
        <v>0</v>
      </c>
      <c r="J3512">
        <v>0</v>
      </c>
      <c r="K3512">
        <v>0</v>
      </c>
      <c r="L3512">
        <v>0</v>
      </c>
      <c r="M3512">
        <v>0</v>
      </c>
    </row>
    <row r="3513" spans="1:13" x14ac:dyDescent="0.25">
      <c r="A3513">
        <v>2009</v>
      </c>
      <c r="B3513">
        <v>2</v>
      </c>
      <c r="C3513">
        <v>9</v>
      </c>
      <c r="D3513">
        <v>50.666666666666664</v>
      </c>
      <c r="E3513">
        <v>1.3833333333333333</v>
      </c>
      <c r="F3513">
        <v>2</v>
      </c>
      <c r="G3513">
        <v>0</v>
      </c>
      <c r="H3513">
        <v>0</v>
      </c>
      <c r="I3513">
        <v>0</v>
      </c>
      <c r="J3513">
        <v>0</v>
      </c>
      <c r="K3513">
        <v>0</v>
      </c>
      <c r="L3513">
        <v>0</v>
      </c>
      <c r="M3513">
        <v>0</v>
      </c>
    </row>
    <row r="3514" spans="1:13" x14ac:dyDescent="0.25">
      <c r="A3514">
        <v>2009</v>
      </c>
      <c r="B3514">
        <v>2</v>
      </c>
      <c r="C3514">
        <v>20</v>
      </c>
      <c r="D3514">
        <v>50.666666666666664</v>
      </c>
      <c r="E3514">
        <v>1.3833333333333333</v>
      </c>
      <c r="F3514">
        <v>2</v>
      </c>
      <c r="G3514">
        <v>0</v>
      </c>
      <c r="H3514">
        <v>0</v>
      </c>
      <c r="I3514">
        <v>0</v>
      </c>
      <c r="J3514">
        <v>0</v>
      </c>
      <c r="K3514">
        <v>0</v>
      </c>
      <c r="L3514">
        <v>0</v>
      </c>
      <c r="M3514">
        <v>0</v>
      </c>
    </row>
    <row r="3515" spans="1:13" x14ac:dyDescent="0.25">
      <c r="A3515">
        <v>2009</v>
      </c>
      <c r="B3515">
        <v>2</v>
      </c>
      <c r="C3515">
        <v>25</v>
      </c>
      <c r="D3515">
        <v>50.666666666666664</v>
      </c>
      <c r="E3515">
        <v>1.3833333333333333</v>
      </c>
      <c r="F3515">
        <v>2</v>
      </c>
      <c r="G3515">
        <v>0</v>
      </c>
      <c r="H3515">
        <v>0</v>
      </c>
      <c r="I3515">
        <v>0</v>
      </c>
      <c r="J3515">
        <v>0</v>
      </c>
      <c r="K3515">
        <v>0</v>
      </c>
      <c r="L3515">
        <v>0</v>
      </c>
      <c r="M3515">
        <v>0</v>
      </c>
    </row>
    <row r="3516" spans="1:13" x14ac:dyDescent="0.25">
      <c r="A3516">
        <v>2009</v>
      </c>
      <c r="B3516">
        <v>3</v>
      </c>
      <c r="C3516">
        <v>2</v>
      </c>
      <c r="D3516">
        <v>50.666666666666664</v>
      </c>
      <c r="E3516">
        <v>1.3833333333333333</v>
      </c>
      <c r="F3516">
        <v>2</v>
      </c>
      <c r="G3516">
        <v>0</v>
      </c>
      <c r="H3516">
        <v>0</v>
      </c>
      <c r="I3516">
        <v>0</v>
      </c>
      <c r="J3516">
        <v>0</v>
      </c>
      <c r="K3516">
        <v>0</v>
      </c>
      <c r="L3516">
        <v>0</v>
      </c>
      <c r="M3516">
        <v>0</v>
      </c>
    </row>
    <row r="3517" spans="1:13" x14ac:dyDescent="0.25">
      <c r="A3517">
        <v>2009</v>
      </c>
      <c r="B3517">
        <v>3</v>
      </c>
      <c r="C3517">
        <v>11</v>
      </c>
      <c r="D3517">
        <v>50.666666666666664</v>
      </c>
      <c r="E3517">
        <v>1.3833333333333333</v>
      </c>
      <c r="F3517">
        <v>2</v>
      </c>
      <c r="G3517">
        <v>1014.2</v>
      </c>
      <c r="H3517">
        <v>2.502069630909238E-3</v>
      </c>
      <c r="I3517">
        <v>3.5248209622936962E-2</v>
      </c>
      <c r="J3517">
        <v>1.2831030615743607E-2</v>
      </c>
      <c r="K3517">
        <v>1.2831030615743607E-2</v>
      </c>
      <c r="L3517">
        <v>1.2831030615743607E-2</v>
      </c>
      <c r="M3517">
        <v>1.2831030615743607E-2</v>
      </c>
    </row>
    <row r="3518" spans="1:13" x14ac:dyDescent="0.25">
      <c r="A3518">
        <v>2009</v>
      </c>
      <c r="B3518">
        <v>3</v>
      </c>
      <c r="C3518">
        <v>16</v>
      </c>
      <c r="D3518">
        <v>50.666666666666664</v>
      </c>
      <c r="E3518">
        <v>1.3833333333333333</v>
      </c>
      <c r="F3518">
        <v>2</v>
      </c>
      <c r="G3518">
        <v>1214137.6785957934</v>
      </c>
      <c r="H3518">
        <v>8.8560761556513317</v>
      </c>
      <c r="I3518">
        <v>85.005583910244084</v>
      </c>
      <c r="J3518">
        <v>34.545593525154786</v>
      </c>
      <c r="K3518">
        <v>34.617275613386077</v>
      </c>
      <c r="L3518">
        <v>9298.1263753666281</v>
      </c>
      <c r="M3518">
        <v>40.405959555037008</v>
      </c>
    </row>
    <row r="3519" spans="1:13" x14ac:dyDescent="0.25">
      <c r="A3519">
        <v>2009</v>
      </c>
      <c r="B3519">
        <v>3</v>
      </c>
      <c r="C3519">
        <v>30</v>
      </c>
      <c r="D3519">
        <v>50.666666666666664</v>
      </c>
      <c r="E3519">
        <v>1.3833333333333333</v>
      </c>
      <c r="F3519">
        <v>2</v>
      </c>
      <c r="G3519">
        <v>10238191.036268104</v>
      </c>
      <c r="H3519">
        <v>71.937097664568824</v>
      </c>
      <c r="I3519">
        <v>696.78254264701718</v>
      </c>
      <c r="J3519">
        <v>282.33048341873666</v>
      </c>
      <c r="K3519">
        <v>282.90140922260372</v>
      </c>
      <c r="L3519">
        <v>74063.9045845449</v>
      </c>
      <c r="M3519">
        <v>329.00649787537583</v>
      </c>
    </row>
    <row r="3520" spans="1:13" x14ac:dyDescent="0.25">
      <c r="A3520">
        <v>2009</v>
      </c>
      <c r="B3520">
        <v>4</v>
      </c>
      <c r="C3520">
        <v>7</v>
      </c>
      <c r="D3520">
        <v>50.666666666666664</v>
      </c>
      <c r="E3520">
        <v>1.3833333333333333</v>
      </c>
      <c r="F3520">
        <v>2</v>
      </c>
      <c r="G3520">
        <v>11350394.36836567</v>
      </c>
      <c r="H3520">
        <v>80.88243967954368</v>
      </c>
      <c r="I3520">
        <v>780.73430399542349</v>
      </c>
      <c r="J3520">
        <v>316.70187900603941</v>
      </c>
      <c r="K3520">
        <v>317.34865446503397</v>
      </c>
      <c r="L3520">
        <v>83900.437508703282</v>
      </c>
      <c r="M3520">
        <v>369.57897874430734</v>
      </c>
    </row>
    <row r="3521" spans="1:13" x14ac:dyDescent="0.25">
      <c r="A3521">
        <v>2009</v>
      </c>
      <c r="B3521">
        <v>4</v>
      </c>
      <c r="C3521">
        <v>27</v>
      </c>
      <c r="D3521">
        <v>50.666666666666664</v>
      </c>
      <c r="E3521">
        <v>1.3833333333333333</v>
      </c>
      <c r="F3521">
        <v>2</v>
      </c>
      <c r="G3521">
        <v>33306798.122555852</v>
      </c>
      <c r="H3521">
        <v>231.94970697188941</v>
      </c>
      <c r="I3521">
        <v>2251.6074206507037</v>
      </c>
      <c r="J3521">
        <v>911.68119534290747</v>
      </c>
      <c r="K3521">
        <v>913.51314172781804</v>
      </c>
      <c r="L3521">
        <v>237656.78367988521</v>
      </c>
      <c r="M3521">
        <v>1061.4518929829617</v>
      </c>
    </row>
    <row r="3522" spans="1:13" x14ac:dyDescent="0.25">
      <c r="A3522">
        <v>2009</v>
      </c>
      <c r="B3522">
        <v>5</v>
      </c>
      <c r="C3522">
        <v>20</v>
      </c>
      <c r="D3522">
        <v>50.666666666666664</v>
      </c>
      <c r="E3522">
        <v>1.3833333333333333</v>
      </c>
      <c r="F3522">
        <v>2</v>
      </c>
      <c r="G3522">
        <v>5758298.740516182</v>
      </c>
      <c r="H3522">
        <v>28.450184275662199</v>
      </c>
      <c r="I3522">
        <v>304.1719080886823</v>
      </c>
      <c r="J3522">
        <v>119.4787243505377</v>
      </c>
      <c r="K3522">
        <v>119.65294380956702</v>
      </c>
      <c r="L3522">
        <v>22634.113444244289</v>
      </c>
      <c r="M3522">
        <v>133.7220287049737</v>
      </c>
    </row>
    <row r="3523" spans="1:13" x14ac:dyDescent="0.25">
      <c r="A3523">
        <v>2009</v>
      </c>
      <c r="B3523">
        <v>6</v>
      </c>
      <c r="C3523">
        <v>9</v>
      </c>
      <c r="D3523">
        <v>50.666666666666664</v>
      </c>
      <c r="E3523">
        <v>1.3833333333333333</v>
      </c>
      <c r="F3523">
        <v>2</v>
      </c>
      <c r="G3523">
        <v>808133.33333333337</v>
      </c>
      <c r="H3523">
        <v>1.9936953964294868</v>
      </c>
      <c r="I3523">
        <v>28.086425888992434</v>
      </c>
      <c r="J3523">
        <v>10.22400270321725</v>
      </c>
      <c r="K3523">
        <v>10.22400270321725</v>
      </c>
      <c r="L3523">
        <v>10.22400270321725</v>
      </c>
      <c r="M3523">
        <v>10.22400270321725</v>
      </c>
    </row>
    <row r="3524" spans="1:13" x14ac:dyDescent="0.25">
      <c r="A3524">
        <v>2009</v>
      </c>
      <c r="B3524">
        <v>6</v>
      </c>
      <c r="C3524">
        <v>25</v>
      </c>
      <c r="D3524">
        <v>50.666666666666664</v>
      </c>
      <c r="E3524">
        <v>1.3833333333333333</v>
      </c>
      <c r="F3524">
        <v>2</v>
      </c>
      <c r="G3524">
        <v>0</v>
      </c>
      <c r="H3524">
        <v>0</v>
      </c>
      <c r="I3524">
        <v>0</v>
      </c>
      <c r="J3524">
        <v>0</v>
      </c>
      <c r="K3524">
        <v>0</v>
      </c>
      <c r="L3524">
        <v>0</v>
      </c>
      <c r="M3524">
        <v>0</v>
      </c>
    </row>
    <row r="3525" spans="1:13" x14ac:dyDescent="0.25">
      <c r="A3525">
        <v>2009</v>
      </c>
      <c r="B3525">
        <v>7</v>
      </c>
      <c r="C3525">
        <v>21</v>
      </c>
      <c r="D3525">
        <v>50.666666666666664</v>
      </c>
      <c r="E3525">
        <v>1.3833333333333333</v>
      </c>
      <c r="F3525">
        <v>2</v>
      </c>
      <c r="G3525">
        <v>404066.66666666663</v>
      </c>
      <c r="H3525">
        <v>0.99684769821474317</v>
      </c>
      <c r="I3525">
        <v>14.043212944496215</v>
      </c>
      <c r="J3525">
        <v>5.1120013516086242</v>
      </c>
      <c r="K3525">
        <v>5.1120013516086242</v>
      </c>
      <c r="L3525">
        <v>5.1120013516086242</v>
      </c>
      <c r="M3525">
        <v>5.1120013516086242</v>
      </c>
    </row>
    <row r="3526" spans="1:13" x14ac:dyDescent="0.25">
      <c r="A3526">
        <v>2009</v>
      </c>
      <c r="B3526">
        <v>10</v>
      </c>
      <c r="C3526">
        <v>20</v>
      </c>
      <c r="D3526">
        <v>50.666666666666664</v>
      </c>
      <c r="E3526">
        <v>1.3833333333333333</v>
      </c>
      <c r="F3526">
        <v>2</v>
      </c>
      <c r="G3526">
        <v>0</v>
      </c>
      <c r="H3526">
        <v>0</v>
      </c>
      <c r="I3526">
        <v>0</v>
      </c>
      <c r="J3526">
        <v>0</v>
      </c>
      <c r="K3526">
        <v>0</v>
      </c>
      <c r="L3526">
        <v>0</v>
      </c>
      <c r="M3526">
        <v>0</v>
      </c>
    </row>
    <row r="3527" spans="1:13" x14ac:dyDescent="0.25">
      <c r="A3527">
        <v>2009</v>
      </c>
      <c r="B3527">
        <v>12</v>
      </c>
      <c r="C3527">
        <v>16</v>
      </c>
      <c r="D3527">
        <v>50.666666666666664</v>
      </c>
      <c r="E3527">
        <v>1.3833333333333333</v>
      </c>
      <c r="F3527">
        <v>2</v>
      </c>
      <c r="G3527">
        <v>0</v>
      </c>
      <c r="H3527">
        <v>0</v>
      </c>
      <c r="I3527">
        <v>0</v>
      </c>
      <c r="J3527">
        <v>0</v>
      </c>
      <c r="K3527">
        <v>0</v>
      </c>
      <c r="L3527">
        <v>0</v>
      </c>
      <c r="M3527">
        <v>0</v>
      </c>
    </row>
    <row r="3528" spans="1:13" x14ac:dyDescent="0.25">
      <c r="A3528">
        <v>2009</v>
      </c>
      <c r="B3528">
        <v>12</v>
      </c>
      <c r="C3528">
        <v>16</v>
      </c>
      <c r="D3528">
        <v>50.666666666666664</v>
      </c>
      <c r="E3528">
        <v>1.3833333333333333</v>
      </c>
      <c r="F3528">
        <v>2</v>
      </c>
      <c r="G3528">
        <v>0</v>
      </c>
      <c r="H3528">
        <v>0</v>
      </c>
      <c r="I3528">
        <v>0</v>
      </c>
      <c r="J3528">
        <v>0</v>
      </c>
      <c r="K3528">
        <v>0</v>
      </c>
      <c r="L3528">
        <v>0</v>
      </c>
      <c r="M352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Full Dataset</vt:lpstr>
      <vt:lpstr>Conversion Calculations</vt:lpstr>
      <vt:lpstr>Total Phaeocystis per Station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dc:creator>
  <cp:lastModifiedBy>Colleen</cp:lastModifiedBy>
  <dcterms:created xsi:type="dcterms:W3CDTF">2012-03-07T09:43:45Z</dcterms:created>
  <dcterms:modified xsi:type="dcterms:W3CDTF">2012-04-23T15:20:50Z</dcterms:modified>
</cp:coreProperties>
</file>